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mes\Documents\NSCS\millerjw\dom\mgmt490\pivot\"/>
    </mc:Choice>
  </mc:AlternateContent>
  <bookViews>
    <workbookView xWindow="0" yWindow="0" windowWidth="20124" windowHeight="8352" xr2:uid="{933422ED-5C1E-4E9E-AFB1-4DAB5AC4968F}"/>
  </bookViews>
  <sheets>
    <sheet name="Contracts - SALES" sheetId="1" r:id="rId1"/>
    <sheet name="Dealers" sheetId="2" r:id="rId2"/>
    <sheet name="Products" sheetId="4" r:id="rId3"/>
    <sheet name="Comments" sheetId="5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001" i="1" l="1"/>
  <c r="K10001" i="1"/>
  <c r="L10000" i="1"/>
  <c r="K10000" i="1"/>
  <c r="L9999" i="1"/>
  <c r="K9999" i="1"/>
  <c r="L9998" i="1"/>
  <c r="K9998" i="1"/>
  <c r="L9997" i="1"/>
  <c r="K9997" i="1"/>
  <c r="L9996" i="1"/>
  <c r="K9996" i="1"/>
  <c r="L9995" i="1"/>
  <c r="K9995" i="1"/>
  <c r="L9994" i="1"/>
  <c r="K9994" i="1"/>
  <c r="L9993" i="1"/>
  <c r="K9993" i="1"/>
  <c r="L9992" i="1"/>
  <c r="K9992" i="1"/>
  <c r="L9991" i="1"/>
  <c r="K9991" i="1"/>
  <c r="L9990" i="1"/>
  <c r="K9990" i="1"/>
  <c r="L9989" i="1"/>
  <c r="K9989" i="1"/>
  <c r="L9988" i="1"/>
  <c r="K9988" i="1"/>
  <c r="L9987" i="1"/>
  <c r="K9987" i="1"/>
  <c r="L9986" i="1"/>
  <c r="K9986" i="1"/>
  <c r="L9985" i="1"/>
  <c r="K9985" i="1"/>
  <c r="L9984" i="1"/>
  <c r="K9984" i="1"/>
  <c r="L9983" i="1"/>
  <c r="K9983" i="1"/>
  <c r="L9982" i="1"/>
  <c r="K9982" i="1"/>
  <c r="L9981" i="1"/>
  <c r="K9981" i="1"/>
  <c r="L9980" i="1"/>
  <c r="K9980" i="1"/>
  <c r="L9979" i="1"/>
  <c r="K9979" i="1"/>
  <c r="L9978" i="1"/>
  <c r="K9978" i="1"/>
  <c r="L9977" i="1"/>
  <c r="K9977" i="1"/>
  <c r="L9976" i="1"/>
  <c r="K9976" i="1"/>
  <c r="L9975" i="1"/>
  <c r="K9975" i="1"/>
  <c r="L9974" i="1"/>
  <c r="K9974" i="1"/>
  <c r="L9973" i="1"/>
  <c r="K9973" i="1"/>
  <c r="L9972" i="1"/>
  <c r="K9972" i="1"/>
  <c r="L9971" i="1"/>
  <c r="K9971" i="1"/>
  <c r="L9970" i="1"/>
  <c r="K9970" i="1"/>
  <c r="L9969" i="1"/>
  <c r="K9969" i="1"/>
  <c r="L9968" i="1"/>
  <c r="K9968" i="1"/>
  <c r="L9967" i="1"/>
  <c r="K9967" i="1"/>
  <c r="L9966" i="1"/>
  <c r="K9966" i="1"/>
  <c r="L9965" i="1"/>
  <c r="K9965" i="1"/>
  <c r="L9964" i="1"/>
  <c r="K9964" i="1"/>
  <c r="L9963" i="1"/>
  <c r="K9963" i="1"/>
  <c r="L9962" i="1"/>
  <c r="K9962" i="1"/>
  <c r="L9961" i="1"/>
  <c r="K9961" i="1"/>
  <c r="L9960" i="1"/>
  <c r="K9960" i="1"/>
  <c r="L9959" i="1"/>
  <c r="K9959" i="1"/>
  <c r="L9958" i="1"/>
  <c r="K9958" i="1"/>
  <c r="L9957" i="1"/>
  <c r="K9957" i="1"/>
  <c r="L9956" i="1"/>
  <c r="K9956" i="1"/>
  <c r="L9955" i="1"/>
  <c r="K9955" i="1"/>
  <c r="L9954" i="1"/>
  <c r="K9954" i="1"/>
  <c r="L9953" i="1"/>
  <c r="K9953" i="1"/>
  <c r="L9952" i="1"/>
  <c r="K9952" i="1"/>
  <c r="L9951" i="1"/>
  <c r="K9951" i="1"/>
  <c r="L9950" i="1"/>
  <c r="K9950" i="1"/>
  <c r="L9949" i="1"/>
  <c r="K9949" i="1"/>
  <c r="L9948" i="1"/>
  <c r="K9948" i="1"/>
  <c r="L9947" i="1"/>
  <c r="K9947" i="1"/>
  <c r="L9946" i="1"/>
  <c r="K9946" i="1"/>
  <c r="L9945" i="1"/>
  <c r="K9945" i="1"/>
  <c r="L9944" i="1"/>
  <c r="K9944" i="1"/>
  <c r="L9943" i="1"/>
  <c r="K9943" i="1"/>
  <c r="L9942" i="1"/>
  <c r="K9942" i="1"/>
  <c r="L9941" i="1"/>
  <c r="K9941" i="1"/>
  <c r="L9940" i="1"/>
  <c r="K9940" i="1"/>
  <c r="L9939" i="1"/>
  <c r="K9939" i="1"/>
  <c r="L9938" i="1"/>
  <c r="K9938" i="1"/>
  <c r="L9937" i="1"/>
  <c r="K9937" i="1"/>
  <c r="L9936" i="1"/>
  <c r="K9936" i="1"/>
  <c r="L9935" i="1"/>
  <c r="K9935" i="1"/>
  <c r="L9934" i="1"/>
  <c r="K9934" i="1"/>
  <c r="L9933" i="1"/>
  <c r="K9933" i="1"/>
  <c r="L9932" i="1"/>
  <c r="K9932" i="1"/>
  <c r="L9931" i="1"/>
  <c r="K9931" i="1"/>
  <c r="L9930" i="1"/>
  <c r="K9930" i="1"/>
  <c r="L9929" i="1"/>
  <c r="K9929" i="1"/>
  <c r="L9928" i="1"/>
  <c r="K9928" i="1"/>
  <c r="L9927" i="1"/>
  <c r="K9927" i="1"/>
  <c r="L9926" i="1"/>
  <c r="K9926" i="1"/>
  <c r="L9925" i="1"/>
  <c r="K9925" i="1"/>
  <c r="L9924" i="1"/>
  <c r="K9924" i="1"/>
  <c r="L9923" i="1"/>
  <c r="K9923" i="1"/>
  <c r="L9922" i="1"/>
  <c r="K9922" i="1"/>
  <c r="L9921" i="1"/>
  <c r="K9921" i="1"/>
  <c r="L9920" i="1"/>
  <c r="K9920" i="1"/>
  <c r="L9919" i="1"/>
  <c r="K9919" i="1"/>
  <c r="L9918" i="1"/>
  <c r="K9918" i="1"/>
  <c r="L9917" i="1"/>
  <c r="K9917" i="1"/>
  <c r="L9916" i="1"/>
  <c r="K9916" i="1"/>
  <c r="L9915" i="1"/>
  <c r="K9915" i="1"/>
  <c r="L9914" i="1"/>
  <c r="K9914" i="1"/>
  <c r="L9913" i="1"/>
  <c r="K9913" i="1"/>
  <c r="L9912" i="1"/>
  <c r="K9912" i="1"/>
  <c r="L9911" i="1"/>
  <c r="K9911" i="1"/>
  <c r="L9910" i="1"/>
  <c r="K9910" i="1"/>
  <c r="L9909" i="1"/>
  <c r="K9909" i="1"/>
  <c r="L9908" i="1"/>
  <c r="K9908" i="1"/>
  <c r="L9907" i="1"/>
  <c r="K9907" i="1"/>
  <c r="L9906" i="1"/>
  <c r="K9906" i="1"/>
  <c r="L9905" i="1"/>
  <c r="K9905" i="1"/>
  <c r="L9904" i="1"/>
  <c r="K9904" i="1"/>
  <c r="L9903" i="1"/>
  <c r="K9903" i="1"/>
  <c r="L9902" i="1"/>
  <c r="K9902" i="1"/>
  <c r="L9901" i="1"/>
  <c r="K9901" i="1"/>
  <c r="L9900" i="1"/>
  <c r="K9900" i="1"/>
  <c r="L9899" i="1"/>
  <c r="K9899" i="1"/>
  <c r="L9898" i="1"/>
  <c r="K9898" i="1"/>
  <c r="L9897" i="1"/>
  <c r="K9897" i="1"/>
  <c r="L9896" i="1"/>
  <c r="K9896" i="1"/>
  <c r="L9895" i="1"/>
  <c r="K9895" i="1"/>
  <c r="L9894" i="1"/>
  <c r="K9894" i="1"/>
  <c r="L9893" i="1"/>
  <c r="K9893" i="1"/>
  <c r="L9892" i="1"/>
  <c r="K9892" i="1"/>
  <c r="L9891" i="1"/>
  <c r="K9891" i="1"/>
  <c r="L9890" i="1"/>
  <c r="K9890" i="1"/>
  <c r="L9889" i="1"/>
  <c r="K9889" i="1"/>
  <c r="L9888" i="1"/>
  <c r="K9888" i="1"/>
  <c r="L9887" i="1"/>
  <c r="K9887" i="1"/>
  <c r="L9886" i="1"/>
  <c r="K9886" i="1"/>
  <c r="L9885" i="1"/>
  <c r="K9885" i="1"/>
  <c r="L9884" i="1"/>
  <c r="K9884" i="1"/>
  <c r="L9883" i="1"/>
  <c r="K9883" i="1"/>
  <c r="L9882" i="1"/>
  <c r="K9882" i="1"/>
  <c r="L9881" i="1"/>
  <c r="K9881" i="1"/>
  <c r="L9880" i="1"/>
  <c r="K9880" i="1"/>
  <c r="L9879" i="1"/>
  <c r="K9879" i="1"/>
  <c r="L9878" i="1"/>
  <c r="K9878" i="1"/>
  <c r="L9877" i="1"/>
  <c r="K9877" i="1"/>
  <c r="L9876" i="1"/>
  <c r="K9876" i="1"/>
  <c r="L9875" i="1"/>
  <c r="K9875" i="1"/>
  <c r="L9874" i="1"/>
  <c r="K9874" i="1"/>
  <c r="L9873" i="1"/>
  <c r="K9873" i="1"/>
  <c r="L9872" i="1"/>
  <c r="K9872" i="1"/>
  <c r="L9871" i="1"/>
  <c r="K9871" i="1"/>
  <c r="L9870" i="1"/>
  <c r="K9870" i="1"/>
  <c r="L9869" i="1"/>
  <c r="K9869" i="1"/>
  <c r="L9868" i="1"/>
  <c r="K9868" i="1"/>
  <c r="L9867" i="1"/>
  <c r="K9867" i="1"/>
  <c r="L9866" i="1"/>
  <c r="K9866" i="1"/>
  <c r="L9865" i="1"/>
  <c r="K9865" i="1"/>
  <c r="L9864" i="1"/>
  <c r="K9864" i="1"/>
  <c r="L9863" i="1"/>
  <c r="K9863" i="1"/>
  <c r="L9862" i="1"/>
  <c r="K9862" i="1"/>
  <c r="L9861" i="1"/>
  <c r="K9861" i="1"/>
  <c r="L9860" i="1"/>
  <c r="K9860" i="1"/>
  <c r="L9859" i="1"/>
  <c r="K9859" i="1"/>
  <c r="L9858" i="1"/>
  <c r="K9858" i="1"/>
  <c r="L9857" i="1"/>
  <c r="K9857" i="1"/>
  <c r="L9856" i="1"/>
  <c r="K9856" i="1"/>
  <c r="L9855" i="1"/>
  <c r="K9855" i="1"/>
  <c r="L9854" i="1"/>
  <c r="K9854" i="1"/>
  <c r="L9853" i="1"/>
  <c r="K9853" i="1"/>
  <c r="L9852" i="1"/>
  <c r="K9852" i="1"/>
  <c r="L9851" i="1"/>
  <c r="K9851" i="1"/>
  <c r="L9850" i="1"/>
  <c r="K9850" i="1"/>
  <c r="L9849" i="1"/>
  <c r="K9849" i="1"/>
  <c r="L9848" i="1"/>
  <c r="K9848" i="1"/>
  <c r="L9847" i="1"/>
  <c r="K9847" i="1"/>
  <c r="L9846" i="1"/>
  <c r="K9846" i="1"/>
  <c r="L9845" i="1"/>
  <c r="K9845" i="1"/>
  <c r="L9844" i="1"/>
  <c r="K9844" i="1"/>
  <c r="L9843" i="1"/>
  <c r="K9843" i="1"/>
  <c r="L9842" i="1"/>
  <c r="K9842" i="1"/>
  <c r="L9841" i="1"/>
  <c r="K9841" i="1"/>
  <c r="L9840" i="1"/>
  <c r="K9840" i="1"/>
  <c r="L9839" i="1"/>
  <c r="K9839" i="1"/>
  <c r="L9838" i="1"/>
  <c r="K9838" i="1"/>
  <c r="L9837" i="1"/>
  <c r="K9837" i="1"/>
  <c r="L9836" i="1"/>
  <c r="K9836" i="1"/>
  <c r="L9835" i="1"/>
  <c r="K9835" i="1"/>
  <c r="L9834" i="1"/>
  <c r="K9834" i="1"/>
  <c r="L9833" i="1"/>
  <c r="K9833" i="1"/>
  <c r="L9832" i="1"/>
  <c r="K9832" i="1"/>
  <c r="L9831" i="1"/>
  <c r="K9831" i="1"/>
  <c r="L9830" i="1"/>
  <c r="K9830" i="1"/>
  <c r="L9829" i="1"/>
  <c r="K9829" i="1"/>
  <c r="L9828" i="1"/>
  <c r="K9828" i="1"/>
  <c r="L9827" i="1"/>
  <c r="K9827" i="1"/>
  <c r="L9826" i="1"/>
  <c r="K9826" i="1"/>
  <c r="L9825" i="1"/>
  <c r="K9825" i="1"/>
  <c r="L9824" i="1"/>
  <c r="K9824" i="1"/>
  <c r="L9823" i="1"/>
  <c r="K9823" i="1"/>
  <c r="L9822" i="1"/>
  <c r="K9822" i="1"/>
  <c r="L9821" i="1"/>
  <c r="K9821" i="1"/>
  <c r="L9820" i="1"/>
  <c r="K9820" i="1"/>
  <c r="L9819" i="1"/>
  <c r="K9819" i="1"/>
  <c r="L9818" i="1"/>
  <c r="K9818" i="1"/>
  <c r="L9817" i="1"/>
  <c r="K9817" i="1"/>
  <c r="L9816" i="1"/>
  <c r="K9816" i="1"/>
  <c r="L9815" i="1"/>
  <c r="K9815" i="1"/>
  <c r="L9814" i="1"/>
  <c r="K9814" i="1"/>
  <c r="L9813" i="1"/>
  <c r="K9813" i="1"/>
  <c r="L9812" i="1"/>
  <c r="K9812" i="1"/>
  <c r="L9811" i="1"/>
  <c r="K9811" i="1"/>
  <c r="L9810" i="1"/>
  <c r="K9810" i="1"/>
  <c r="L9809" i="1"/>
  <c r="K9809" i="1"/>
  <c r="L9808" i="1"/>
  <c r="K9808" i="1"/>
  <c r="L9807" i="1"/>
  <c r="K9807" i="1"/>
  <c r="L9806" i="1"/>
  <c r="K9806" i="1"/>
  <c r="L9805" i="1"/>
  <c r="K9805" i="1"/>
  <c r="L9804" i="1"/>
  <c r="K9804" i="1"/>
  <c r="L9803" i="1"/>
  <c r="K9803" i="1"/>
  <c r="L9802" i="1"/>
  <c r="K9802" i="1"/>
  <c r="L9801" i="1"/>
  <c r="K9801" i="1"/>
  <c r="L9800" i="1"/>
  <c r="K9800" i="1"/>
  <c r="L9799" i="1"/>
  <c r="K9799" i="1"/>
  <c r="L9798" i="1"/>
  <c r="K9798" i="1"/>
  <c r="L9797" i="1"/>
  <c r="K9797" i="1"/>
  <c r="L9796" i="1"/>
  <c r="K9796" i="1"/>
  <c r="L9795" i="1"/>
  <c r="K9795" i="1"/>
  <c r="L9794" i="1"/>
  <c r="K9794" i="1"/>
  <c r="L9793" i="1"/>
  <c r="K9793" i="1"/>
  <c r="L9792" i="1"/>
  <c r="K9792" i="1"/>
  <c r="L9791" i="1"/>
  <c r="K9791" i="1"/>
  <c r="L9790" i="1"/>
  <c r="K9790" i="1"/>
  <c r="L9789" i="1"/>
  <c r="K9789" i="1"/>
  <c r="L9788" i="1"/>
  <c r="K9788" i="1"/>
  <c r="L9787" i="1"/>
  <c r="K9787" i="1"/>
  <c r="L9786" i="1"/>
  <c r="K9786" i="1"/>
  <c r="L9785" i="1"/>
  <c r="K9785" i="1"/>
  <c r="L9784" i="1"/>
  <c r="K9784" i="1"/>
  <c r="L9783" i="1"/>
  <c r="K9783" i="1"/>
  <c r="L9782" i="1"/>
  <c r="K9782" i="1"/>
  <c r="L9781" i="1"/>
  <c r="K9781" i="1"/>
  <c r="L9780" i="1"/>
  <c r="K9780" i="1"/>
  <c r="L9779" i="1"/>
  <c r="K9779" i="1"/>
  <c r="L9778" i="1"/>
  <c r="K9778" i="1"/>
  <c r="L9777" i="1"/>
  <c r="K9777" i="1"/>
  <c r="L9776" i="1"/>
  <c r="K9776" i="1"/>
  <c r="L9775" i="1"/>
  <c r="K9775" i="1"/>
  <c r="L9774" i="1"/>
  <c r="K9774" i="1"/>
  <c r="L9773" i="1"/>
  <c r="K9773" i="1"/>
  <c r="L9772" i="1"/>
  <c r="K9772" i="1"/>
  <c r="L9771" i="1"/>
  <c r="K9771" i="1"/>
  <c r="L9770" i="1"/>
  <c r="K9770" i="1"/>
  <c r="L9769" i="1"/>
  <c r="K9769" i="1"/>
  <c r="L9768" i="1"/>
  <c r="K9768" i="1"/>
  <c r="L9767" i="1"/>
  <c r="K9767" i="1"/>
  <c r="L9766" i="1"/>
  <c r="K9766" i="1"/>
  <c r="L9765" i="1"/>
  <c r="K9765" i="1"/>
  <c r="L9764" i="1"/>
  <c r="K9764" i="1"/>
  <c r="L9763" i="1"/>
  <c r="K9763" i="1"/>
  <c r="L9762" i="1"/>
  <c r="K9762" i="1"/>
  <c r="L9761" i="1"/>
  <c r="K9761" i="1"/>
  <c r="L9760" i="1"/>
  <c r="K9760" i="1"/>
  <c r="L9759" i="1"/>
  <c r="K9759" i="1"/>
  <c r="L9758" i="1"/>
  <c r="K9758" i="1"/>
  <c r="L9757" i="1"/>
  <c r="K9757" i="1"/>
  <c r="L9756" i="1"/>
  <c r="K9756" i="1"/>
  <c r="L9755" i="1"/>
  <c r="K9755" i="1"/>
  <c r="L9754" i="1"/>
  <c r="K9754" i="1"/>
  <c r="L9753" i="1"/>
  <c r="K9753" i="1"/>
  <c r="L9752" i="1"/>
  <c r="K9752" i="1"/>
  <c r="L9751" i="1"/>
  <c r="K9751" i="1"/>
  <c r="L9750" i="1"/>
  <c r="K9750" i="1"/>
  <c r="L9749" i="1"/>
  <c r="K9749" i="1"/>
  <c r="L9748" i="1"/>
  <c r="K9748" i="1"/>
  <c r="L9747" i="1"/>
  <c r="K9747" i="1"/>
  <c r="L9746" i="1"/>
  <c r="K9746" i="1"/>
  <c r="L9745" i="1"/>
  <c r="K9745" i="1"/>
  <c r="L9744" i="1"/>
  <c r="K9744" i="1"/>
  <c r="L9743" i="1"/>
  <c r="K9743" i="1"/>
  <c r="L9742" i="1"/>
  <c r="K9742" i="1"/>
  <c r="L9741" i="1"/>
  <c r="K9741" i="1"/>
  <c r="L9740" i="1"/>
  <c r="K9740" i="1"/>
  <c r="L9739" i="1"/>
  <c r="K9739" i="1"/>
  <c r="L9738" i="1"/>
  <c r="K9738" i="1"/>
  <c r="L9737" i="1"/>
  <c r="K9737" i="1"/>
  <c r="L9736" i="1"/>
  <c r="K9736" i="1"/>
  <c r="L9735" i="1"/>
  <c r="K9735" i="1"/>
  <c r="L9734" i="1"/>
  <c r="K9734" i="1"/>
  <c r="L9733" i="1"/>
  <c r="K9733" i="1"/>
  <c r="L9732" i="1"/>
  <c r="K9732" i="1"/>
  <c r="L9731" i="1"/>
  <c r="K9731" i="1"/>
  <c r="L9730" i="1"/>
  <c r="K9730" i="1"/>
  <c r="L9729" i="1"/>
  <c r="K9729" i="1"/>
  <c r="L9728" i="1"/>
  <c r="K9728" i="1"/>
  <c r="L9727" i="1"/>
  <c r="K9727" i="1"/>
  <c r="L9726" i="1"/>
  <c r="K9726" i="1"/>
  <c r="L9725" i="1"/>
  <c r="K9725" i="1"/>
  <c r="L9724" i="1"/>
  <c r="K9724" i="1"/>
  <c r="L9723" i="1"/>
  <c r="K9723" i="1"/>
  <c r="L9722" i="1"/>
  <c r="K9722" i="1"/>
  <c r="L9721" i="1"/>
  <c r="K9721" i="1"/>
  <c r="L9720" i="1"/>
  <c r="K9720" i="1"/>
  <c r="L9719" i="1"/>
  <c r="K9719" i="1"/>
  <c r="L9718" i="1"/>
  <c r="K9718" i="1"/>
  <c r="L9717" i="1"/>
  <c r="K9717" i="1"/>
  <c r="L9716" i="1"/>
  <c r="K9716" i="1"/>
  <c r="L9715" i="1"/>
  <c r="K9715" i="1"/>
  <c r="L9714" i="1"/>
  <c r="K9714" i="1"/>
  <c r="L9713" i="1"/>
  <c r="K9713" i="1"/>
  <c r="L9712" i="1"/>
  <c r="K9712" i="1"/>
  <c r="L9711" i="1"/>
  <c r="K9711" i="1"/>
  <c r="L9710" i="1"/>
  <c r="K9710" i="1"/>
  <c r="L9709" i="1"/>
  <c r="K9709" i="1"/>
  <c r="L9708" i="1"/>
  <c r="K9708" i="1"/>
  <c r="L9707" i="1"/>
  <c r="K9707" i="1"/>
  <c r="L9706" i="1"/>
  <c r="K9706" i="1"/>
  <c r="L9705" i="1"/>
  <c r="K9705" i="1"/>
  <c r="L9704" i="1"/>
  <c r="K9704" i="1"/>
  <c r="L9703" i="1"/>
  <c r="K9703" i="1"/>
  <c r="L9702" i="1"/>
  <c r="K9702" i="1"/>
  <c r="L9701" i="1"/>
  <c r="K9701" i="1"/>
  <c r="L9700" i="1"/>
  <c r="K9700" i="1"/>
  <c r="L9699" i="1"/>
  <c r="K9699" i="1"/>
  <c r="L9698" i="1"/>
  <c r="K9698" i="1"/>
  <c r="L9697" i="1"/>
  <c r="K9697" i="1"/>
  <c r="L9696" i="1"/>
  <c r="K9696" i="1"/>
  <c r="L9695" i="1"/>
  <c r="K9695" i="1"/>
  <c r="L9694" i="1"/>
  <c r="K9694" i="1"/>
  <c r="L9693" i="1"/>
  <c r="K9693" i="1"/>
  <c r="L9692" i="1"/>
  <c r="K9692" i="1"/>
  <c r="L9691" i="1"/>
  <c r="K9691" i="1"/>
  <c r="L9690" i="1"/>
  <c r="K9690" i="1"/>
  <c r="L9689" i="1"/>
  <c r="K9689" i="1"/>
  <c r="L9688" i="1"/>
  <c r="K9688" i="1"/>
  <c r="L9687" i="1"/>
  <c r="K9687" i="1"/>
  <c r="L9686" i="1"/>
  <c r="K9686" i="1"/>
  <c r="L9685" i="1"/>
  <c r="K9685" i="1"/>
  <c r="L9684" i="1"/>
  <c r="K9684" i="1"/>
  <c r="L9683" i="1"/>
  <c r="K9683" i="1"/>
  <c r="L9682" i="1"/>
  <c r="K9682" i="1"/>
  <c r="L9681" i="1"/>
  <c r="K9681" i="1"/>
  <c r="L9680" i="1"/>
  <c r="K9680" i="1"/>
  <c r="L9679" i="1"/>
  <c r="K9679" i="1"/>
  <c r="L9678" i="1"/>
  <c r="K9678" i="1"/>
  <c r="L9677" i="1"/>
  <c r="K9677" i="1"/>
  <c r="L9676" i="1"/>
  <c r="K9676" i="1"/>
  <c r="L9675" i="1"/>
  <c r="K9675" i="1"/>
  <c r="L9674" i="1"/>
  <c r="K9674" i="1"/>
  <c r="L9673" i="1"/>
  <c r="K9673" i="1"/>
  <c r="L9672" i="1"/>
  <c r="K9672" i="1"/>
  <c r="L9671" i="1"/>
  <c r="K9671" i="1"/>
  <c r="L9670" i="1"/>
  <c r="K9670" i="1"/>
  <c r="L9669" i="1"/>
  <c r="K9669" i="1"/>
  <c r="L9668" i="1"/>
  <c r="K9668" i="1"/>
  <c r="L9667" i="1"/>
  <c r="K9667" i="1"/>
  <c r="L9666" i="1"/>
  <c r="K9666" i="1"/>
  <c r="L9665" i="1"/>
  <c r="K9665" i="1"/>
  <c r="L9664" i="1"/>
  <c r="K9664" i="1"/>
  <c r="L9663" i="1"/>
  <c r="K9663" i="1"/>
  <c r="L9662" i="1"/>
  <c r="K9662" i="1"/>
  <c r="L9661" i="1"/>
  <c r="K9661" i="1"/>
  <c r="L9660" i="1"/>
  <c r="K9660" i="1"/>
  <c r="L9659" i="1"/>
  <c r="K9659" i="1"/>
  <c r="L9658" i="1"/>
  <c r="K9658" i="1"/>
  <c r="L9657" i="1"/>
  <c r="K9657" i="1"/>
  <c r="L9656" i="1"/>
  <c r="K9656" i="1"/>
  <c r="L9655" i="1"/>
  <c r="K9655" i="1"/>
  <c r="L9654" i="1"/>
  <c r="K9654" i="1"/>
  <c r="L9653" i="1"/>
  <c r="K9653" i="1"/>
  <c r="L9652" i="1"/>
  <c r="K9652" i="1"/>
  <c r="L9651" i="1"/>
  <c r="K9651" i="1"/>
  <c r="L9650" i="1"/>
  <c r="K9650" i="1"/>
  <c r="L9649" i="1"/>
  <c r="K9649" i="1"/>
  <c r="L9648" i="1"/>
  <c r="K9648" i="1"/>
  <c r="L9647" i="1"/>
  <c r="K9647" i="1"/>
  <c r="L9646" i="1"/>
  <c r="K9646" i="1"/>
  <c r="L9645" i="1"/>
  <c r="K9645" i="1"/>
  <c r="L9644" i="1"/>
  <c r="K9644" i="1"/>
  <c r="L9643" i="1"/>
  <c r="K9643" i="1"/>
  <c r="L9642" i="1"/>
  <c r="K9642" i="1"/>
  <c r="L9641" i="1"/>
  <c r="K9641" i="1"/>
  <c r="L9640" i="1"/>
  <c r="K9640" i="1"/>
  <c r="L9639" i="1"/>
  <c r="K9639" i="1"/>
  <c r="L9638" i="1"/>
  <c r="K9638" i="1"/>
  <c r="L9637" i="1"/>
  <c r="K9637" i="1"/>
  <c r="L9636" i="1"/>
  <c r="K9636" i="1"/>
  <c r="L9635" i="1"/>
  <c r="K9635" i="1"/>
  <c r="L9634" i="1"/>
  <c r="K9634" i="1"/>
  <c r="L9633" i="1"/>
  <c r="K9633" i="1"/>
  <c r="L9632" i="1"/>
  <c r="K9632" i="1"/>
  <c r="L9631" i="1"/>
  <c r="K9631" i="1"/>
  <c r="L9630" i="1"/>
  <c r="K9630" i="1"/>
  <c r="L9629" i="1"/>
  <c r="K9629" i="1"/>
  <c r="L9628" i="1"/>
  <c r="K9628" i="1"/>
  <c r="L9627" i="1"/>
  <c r="K9627" i="1"/>
  <c r="L9626" i="1"/>
  <c r="K9626" i="1"/>
  <c r="L9625" i="1"/>
  <c r="K9625" i="1"/>
  <c r="L9624" i="1"/>
  <c r="K9624" i="1"/>
  <c r="L9623" i="1"/>
  <c r="K9623" i="1"/>
  <c r="L9622" i="1"/>
  <c r="K9622" i="1"/>
  <c r="L9621" i="1"/>
  <c r="K9621" i="1"/>
  <c r="L9620" i="1"/>
  <c r="K9620" i="1"/>
  <c r="L9619" i="1"/>
  <c r="K9619" i="1"/>
  <c r="L9618" i="1"/>
  <c r="K9618" i="1"/>
  <c r="L9617" i="1"/>
  <c r="K9617" i="1"/>
  <c r="L9616" i="1"/>
  <c r="K9616" i="1"/>
  <c r="L9615" i="1"/>
  <c r="K9615" i="1"/>
  <c r="L9614" i="1"/>
  <c r="K9614" i="1"/>
  <c r="L9613" i="1"/>
  <c r="K9613" i="1"/>
  <c r="L9612" i="1"/>
  <c r="K9612" i="1"/>
  <c r="L9611" i="1"/>
  <c r="K9611" i="1"/>
  <c r="L9610" i="1"/>
  <c r="K9610" i="1"/>
  <c r="L9609" i="1"/>
  <c r="K9609" i="1"/>
  <c r="L9608" i="1"/>
  <c r="K9608" i="1"/>
  <c r="L9607" i="1"/>
  <c r="K9607" i="1"/>
  <c r="L9606" i="1"/>
  <c r="K9606" i="1"/>
  <c r="L9605" i="1"/>
  <c r="K9605" i="1"/>
  <c r="L9604" i="1"/>
  <c r="K9604" i="1"/>
  <c r="L9603" i="1"/>
  <c r="K9603" i="1"/>
  <c r="L9602" i="1"/>
  <c r="K9602" i="1"/>
  <c r="L9601" i="1"/>
  <c r="K9601" i="1"/>
  <c r="L9600" i="1"/>
  <c r="K9600" i="1"/>
  <c r="L9599" i="1"/>
  <c r="K9599" i="1"/>
  <c r="L9598" i="1"/>
  <c r="K9598" i="1"/>
  <c r="L9597" i="1"/>
  <c r="K9597" i="1"/>
  <c r="L9596" i="1"/>
  <c r="K9596" i="1"/>
  <c r="L9595" i="1"/>
  <c r="K9595" i="1"/>
  <c r="L9594" i="1"/>
  <c r="K9594" i="1"/>
  <c r="L9593" i="1"/>
  <c r="K9593" i="1"/>
  <c r="L9592" i="1"/>
  <c r="K9592" i="1"/>
  <c r="L9591" i="1"/>
  <c r="K9591" i="1"/>
  <c r="L9590" i="1"/>
  <c r="K9590" i="1"/>
  <c r="L9589" i="1"/>
  <c r="K9589" i="1"/>
  <c r="L9588" i="1"/>
  <c r="K9588" i="1"/>
  <c r="L9587" i="1"/>
  <c r="K9587" i="1"/>
  <c r="L9586" i="1"/>
  <c r="K9586" i="1"/>
  <c r="L9585" i="1"/>
  <c r="K9585" i="1"/>
  <c r="L9584" i="1"/>
  <c r="K9584" i="1"/>
  <c r="L9583" i="1"/>
  <c r="K9583" i="1"/>
  <c r="L9582" i="1"/>
  <c r="K9582" i="1"/>
  <c r="L9581" i="1"/>
  <c r="K9581" i="1"/>
  <c r="L9580" i="1"/>
  <c r="K9580" i="1"/>
  <c r="L9579" i="1"/>
  <c r="K9579" i="1"/>
  <c r="L9578" i="1"/>
  <c r="K9578" i="1"/>
  <c r="L9577" i="1"/>
  <c r="K9577" i="1"/>
  <c r="L9576" i="1"/>
  <c r="K9576" i="1"/>
  <c r="L9575" i="1"/>
  <c r="K9575" i="1"/>
  <c r="L9574" i="1"/>
  <c r="K9574" i="1"/>
  <c r="L9573" i="1"/>
  <c r="K9573" i="1"/>
  <c r="L9572" i="1"/>
  <c r="K9572" i="1"/>
  <c r="L9571" i="1"/>
  <c r="K9571" i="1"/>
  <c r="L9570" i="1"/>
  <c r="K9570" i="1"/>
  <c r="L9569" i="1"/>
  <c r="K9569" i="1"/>
  <c r="L9568" i="1"/>
  <c r="K9568" i="1"/>
  <c r="L9567" i="1"/>
  <c r="K9567" i="1"/>
  <c r="L9566" i="1"/>
  <c r="K9566" i="1"/>
  <c r="L9565" i="1"/>
  <c r="K9565" i="1"/>
  <c r="L9564" i="1"/>
  <c r="K9564" i="1"/>
  <c r="L9563" i="1"/>
  <c r="K9563" i="1"/>
  <c r="L9562" i="1"/>
  <c r="K9562" i="1"/>
  <c r="L9561" i="1"/>
  <c r="K9561" i="1"/>
  <c r="L9560" i="1"/>
  <c r="K9560" i="1"/>
  <c r="L9559" i="1"/>
  <c r="K9559" i="1"/>
  <c r="L9558" i="1"/>
  <c r="K9558" i="1"/>
  <c r="L9557" i="1"/>
  <c r="K9557" i="1"/>
  <c r="L9556" i="1"/>
  <c r="K9556" i="1"/>
  <c r="L9555" i="1"/>
  <c r="K9555" i="1"/>
  <c r="L9554" i="1"/>
  <c r="K9554" i="1"/>
  <c r="L9553" i="1"/>
  <c r="K9553" i="1"/>
  <c r="L9552" i="1"/>
  <c r="K9552" i="1"/>
  <c r="L9551" i="1"/>
  <c r="K9551" i="1"/>
  <c r="L9550" i="1"/>
  <c r="K9550" i="1"/>
  <c r="L9549" i="1"/>
  <c r="K9549" i="1"/>
  <c r="L9548" i="1"/>
  <c r="K9548" i="1"/>
  <c r="L9547" i="1"/>
  <c r="K9547" i="1"/>
  <c r="L9546" i="1"/>
  <c r="K9546" i="1"/>
  <c r="L9545" i="1"/>
  <c r="K9545" i="1"/>
  <c r="L9544" i="1"/>
  <c r="K9544" i="1"/>
  <c r="L9543" i="1"/>
  <c r="K9543" i="1"/>
  <c r="L9542" i="1"/>
  <c r="K9542" i="1"/>
  <c r="L9541" i="1"/>
  <c r="K9541" i="1"/>
  <c r="L9540" i="1"/>
  <c r="K9540" i="1"/>
  <c r="L9539" i="1"/>
  <c r="K9539" i="1"/>
  <c r="L9538" i="1"/>
  <c r="K9538" i="1"/>
  <c r="L9537" i="1"/>
  <c r="K9537" i="1"/>
  <c r="L9536" i="1"/>
  <c r="K9536" i="1"/>
  <c r="L9535" i="1"/>
  <c r="K9535" i="1"/>
  <c r="L9534" i="1"/>
  <c r="K9534" i="1"/>
  <c r="L9533" i="1"/>
  <c r="K9533" i="1"/>
  <c r="L9532" i="1"/>
  <c r="K9532" i="1"/>
  <c r="L9531" i="1"/>
  <c r="K9531" i="1"/>
  <c r="L9530" i="1"/>
  <c r="K9530" i="1"/>
  <c r="L9529" i="1"/>
  <c r="K9529" i="1"/>
  <c r="L9528" i="1"/>
  <c r="K9528" i="1"/>
  <c r="L9527" i="1"/>
  <c r="K9527" i="1"/>
  <c r="L9526" i="1"/>
  <c r="K9526" i="1"/>
  <c r="L9525" i="1"/>
  <c r="K9525" i="1"/>
  <c r="L9524" i="1"/>
  <c r="K9524" i="1"/>
  <c r="L9523" i="1"/>
  <c r="K9523" i="1"/>
  <c r="L9522" i="1"/>
  <c r="K9522" i="1"/>
  <c r="L9521" i="1"/>
  <c r="K9521" i="1"/>
  <c r="L9520" i="1"/>
  <c r="K9520" i="1"/>
  <c r="L9519" i="1"/>
  <c r="K9519" i="1"/>
  <c r="L9518" i="1"/>
  <c r="K9518" i="1"/>
  <c r="L9517" i="1"/>
  <c r="K9517" i="1"/>
  <c r="L9516" i="1"/>
  <c r="K9516" i="1"/>
  <c r="L9515" i="1"/>
  <c r="K9515" i="1"/>
  <c r="L9514" i="1"/>
  <c r="K9514" i="1"/>
  <c r="L9513" i="1"/>
  <c r="K9513" i="1"/>
  <c r="L9512" i="1"/>
  <c r="K9512" i="1"/>
  <c r="L9511" i="1"/>
  <c r="K9511" i="1"/>
  <c r="L9510" i="1"/>
  <c r="K9510" i="1"/>
  <c r="L9509" i="1"/>
  <c r="K9509" i="1"/>
  <c r="L9508" i="1"/>
  <c r="K9508" i="1"/>
  <c r="L9507" i="1"/>
  <c r="K9507" i="1"/>
  <c r="L9506" i="1"/>
  <c r="K9506" i="1"/>
  <c r="L9505" i="1"/>
  <c r="K9505" i="1"/>
  <c r="L9504" i="1"/>
  <c r="K9504" i="1"/>
  <c r="L9503" i="1"/>
  <c r="K9503" i="1"/>
  <c r="L9502" i="1"/>
  <c r="K9502" i="1"/>
  <c r="L9501" i="1"/>
  <c r="K9501" i="1"/>
  <c r="L9500" i="1"/>
  <c r="K9500" i="1"/>
  <c r="L9499" i="1"/>
  <c r="K9499" i="1"/>
  <c r="L9498" i="1"/>
  <c r="K9498" i="1"/>
  <c r="L9497" i="1"/>
  <c r="K9497" i="1"/>
  <c r="L9496" i="1"/>
  <c r="K9496" i="1"/>
  <c r="L9495" i="1"/>
  <c r="K9495" i="1"/>
  <c r="L9494" i="1"/>
  <c r="K9494" i="1"/>
  <c r="L9493" i="1"/>
  <c r="K9493" i="1"/>
  <c r="L9492" i="1"/>
  <c r="K9492" i="1"/>
  <c r="L9491" i="1"/>
  <c r="K9491" i="1"/>
  <c r="L9490" i="1"/>
  <c r="K9490" i="1"/>
  <c r="L9489" i="1"/>
  <c r="K9489" i="1"/>
  <c r="L9488" i="1"/>
  <c r="K9488" i="1"/>
  <c r="L9487" i="1"/>
  <c r="K9487" i="1"/>
  <c r="L9486" i="1"/>
  <c r="K9486" i="1"/>
  <c r="L9485" i="1"/>
  <c r="K9485" i="1"/>
  <c r="L9484" i="1"/>
  <c r="K9484" i="1"/>
  <c r="L9483" i="1"/>
  <c r="K9483" i="1"/>
  <c r="L9482" i="1"/>
  <c r="K9482" i="1"/>
  <c r="L9481" i="1"/>
  <c r="K9481" i="1"/>
  <c r="L9480" i="1"/>
  <c r="K9480" i="1"/>
  <c r="L9479" i="1"/>
  <c r="K9479" i="1"/>
  <c r="L9478" i="1"/>
  <c r="K9478" i="1"/>
  <c r="L9477" i="1"/>
  <c r="K9477" i="1"/>
  <c r="L9476" i="1"/>
  <c r="K9476" i="1"/>
  <c r="L9475" i="1"/>
  <c r="K9475" i="1"/>
  <c r="L9474" i="1"/>
  <c r="K9474" i="1"/>
  <c r="L9473" i="1"/>
  <c r="K9473" i="1"/>
  <c r="L9472" i="1"/>
  <c r="K9472" i="1"/>
  <c r="L9471" i="1"/>
  <c r="K9471" i="1"/>
  <c r="L9470" i="1"/>
  <c r="K9470" i="1"/>
  <c r="L9469" i="1"/>
  <c r="K9469" i="1"/>
  <c r="L9468" i="1"/>
  <c r="K9468" i="1"/>
  <c r="L9467" i="1"/>
  <c r="K9467" i="1"/>
  <c r="L9466" i="1"/>
  <c r="K9466" i="1"/>
  <c r="L9465" i="1"/>
  <c r="K9465" i="1"/>
  <c r="L9464" i="1"/>
  <c r="K9464" i="1"/>
  <c r="L9463" i="1"/>
  <c r="K9463" i="1"/>
  <c r="L9462" i="1"/>
  <c r="K9462" i="1"/>
  <c r="L9461" i="1"/>
  <c r="K9461" i="1"/>
  <c r="L9460" i="1"/>
  <c r="K9460" i="1"/>
  <c r="L9459" i="1"/>
  <c r="K9459" i="1"/>
  <c r="L9458" i="1"/>
  <c r="K9458" i="1"/>
  <c r="L9457" i="1"/>
  <c r="K9457" i="1"/>
  <c r="L9456" i="1"/>
  <c r="K9456" i="1"/>
  <c r="L9455" i="1"/>
  <c r="K9455" i="1"/>
  <c r="L9454" i="1"/>
  <c r="K9454" i="1"/>
  <c r="L9453" i="1"/>
  <c r="K9453" i="1"/>
  <c r="L9452" i="1"/>
  <c r="K9452" i="1"/>
  <c r="L9451" i="1"/>
  <c r="K9451" i="1"/>
  <c r="L9450" i="1"/>
  <c r="K9450" i="1"/>
  <c r="L9449" i="1"/>
  <c r="K9449" i="1"/>
  <c r="L9448" i="1"/>
  <c r="K9448" i="1"/>
  <c r="L9447" i="1"/>
  <c r="K9447" i="1"/>
  <c r="L9446" i="1"/>
  <c r="K9446" i="1"/>
  <c r="L9445" i="1"/>
  <c r="K9445" i="1"/>
  <c r="L9444" i="1"/>
  <c r="K9444" i="1"/>
  <c r="L9443" i="1"/>
  <c r="K9443" i="1"/>
  <c r="L9442" i="1"/>
  <c r="K9442" i="1"/>
  <c r="L9441" i="1"/>
  <c r="K9441" i="1"/>
  <c r="L9440" i="1"/>
  <c r="K9440" i="1"/>
  <c r="L9439" i="1"/>
  <c r="K9439" i="1"/>
  <c r="L9438" i="1"/>
  <c r="K9438" i="1"/>
  <c r="L9437" i="1"/>
  <c r="K9437" i="1"/>
  <c r="L9436" i="1"/>
  <c r="K9436" i="1"/>
  <c r="L9435" i="1"/>
  <c r="K9435" i="1"/>
  <c r="L9434" i="1"/>
  <c r="K9434" i="1"/>
  <c r="L9433" i="1"/>
  <c r="K9433" i="1"/>
  <c r="L9432" i="1"/>
  <c r="K9432" i="1"/>
  <c r="L9431" i="1"/>
  <c r="K9431" i="1"/>
  <c r="L9430" i="1"/>
  <c r="K9430" i="1"/>
  <c r="L9429" i="1"/>
  <c r="K9429" i="1"/>
  <c r="L9428" i="1"/>
  <c r="K9428" i="1"/>
  <c r="L9427" i="1"/>
  <c r="K9427" i="1"/>
  <c r="L9426" i="1"/>
  <c r="K9426" i="1"/>
  <c r="L9425" i="1"/>
  <c r="K9425" i="1"/>
  <c r="L9424" i="1"/>
  <c r="K9424" i="1"/>
  <c r="L9423" i="1"/>
  <c r="K9423" i="1"/>
  <c r="L9422" i="1"/>
  <c r="K9422" i="1"/>
  <c r="L9421" i="1"/>
  <c r="K9421" i="1"/>
  <c r="L9420" i="1"/>
  <c r="K9420" i="1"/>
  <c r="L9419" i="1"/>
  <c r="K9419" i="1"/>
  <c r="L9418" i="1"/>
  <c r="K9418" i="1"/>
  <c r="L9417" i="1"/>
  <c r="K9417" i="1"/>
  <c r="L9416" i="1"/>
  <c r="K9416" i="1"/>
  <c r="L9415" i="1"/>
  <c r="K9415" i="1"/>
  <c r="L9414" i="1"/>
  <c r="K9414" i="1"/>
  <c r="L9413" i="1"/>
  <c r="K9413" i="1"/>
  <c r="L9412" i="1"/>
  <c r="K9412" i="1"/>
  <c r="L9411" i="1"/>
  <c r="K9411" i="1"/>
  <c r="L9410" i="1"/>
  <c r="K9410" i="1"/>
  <c r="L9409" i="1"/>
  <c r="K9409" i="1"/>
  <c r="L9408" i="1"/>
  <c r="K9408" i="1"/>
  <c r="L9407" i="1"/>
  <c r="K9407" i="1"/>
  <c r="L9406" i="1"/>
  <c r="K9406" i="1"/>
  <c r="L9405" i="1"/>
  <c r="K9405" i="1"/>
  <c r="L9404" i="1"/>
  <c r="K9404" i="1"/>
  <c r="L9403" i="1"/>
  <c r="K9403" i="1"/>
  <c r="L9402" i="1"/>
  <c r="K9402" i="1"/>
  <c r="L9401" i="1"/>
  <c r="K9401" i="1"/>
  <c r="L9400" i="1"/>
  <c r="K9400" i="1"/>
  <c r="L9399" i="1"/>
  <c r="K9399" i="1"/>
  <c r="L9398" i="1"/>
  <c r="K9398" i="1"/>
  <c r="L9397" i="1"/>
  <c r="K9397" i="1"/>
  <c r="L9396" i="1"/>
  <c r="K9396" i="1"/>
  <c r="L9395" i="1"/>
  <c r="K9395" i="1"/>
  <c r="L9394" i="1"/>
  <c r="K9394" i="1"/>
  <c r="L9393" i="1"/>
  <c r="K9393" i="1"/>
  <c r="L9392" i="1"/>
  <c r="K9392" i="1"/>
  <c r="L9391" i="1"/>
  <c r="K9391" i="1"/>
  <c r="L9390" i="1"/>
  <c r="K9390" i="1"/>
  <c r="L9389" i="1"/>
  <c r="K9389" i="1"/>
  <c r="L9388" i="1"/>
  <c r="K9388" i="1"/>
  <c r="L9387" i="1"/>
  <c r="K9387" i="1"/>
  <c r="L9386" i="1"/>
  <c r="K9386" i="1"/>
  <c r="L9385" i="1"/>
  <c r="K9385" i="1"/>
  <c r="L9384" i="1"/>
  <c r="K9384" i="1"/>
  <c r="L9383" i="1"/>
  <c r="K9383" i="1"/>
  <c r="L9382" i="1"/>
  <c r="K9382" i="1"/>
  <c r="L9381" i="1"/>
  <c r="K9381" i="1"/>
  <c r="L9380" i="1"/>
  <c r="K9380" i="1"/>
  <c r="L9379" i="1"/>
  <c r="K9379" i="1"/>
  <c r="L9378" i="1"/>
  <c r="K9378" i="1"/>
  <c r="L9377" i="1"/>
  <c r="K9377" i="1"/>
  <c r="L9376" i="1"/>
  <c r="K9376" i="1"/>
  <c r="L9375" i="1"/>
  <c r="K9375" i="1"/>
  <c r="L9374" i="1"/>
  <c r="K9374" i="1"/>
  <c r="L9373" i="1"/>
  <c r="K9373" i="1"/>
  <c r="L9372" i="1"/>
  <c r="K9372" i="1"/>
  <c r="L9371" i="1"/>
  <c r="K9371" i="1"/>
  <c r="L9370" i="1"/>
  <c r="K9370" i="1"/>
  <c r="L9369" i="1"/>
  <c r="K9369" i="1"/>
  <c r="L9368" i="1"/>
  <c r="K9368" i="1"/>
  <c r="L9367" i="1"/>
  <c r="K9367" i="1"/>
  <c r="L9366" i="1"/>
  <c r="K9366" i="1"/>
  <c r="L9365" i="1"/>
  <c r="K9365" i="1"/>
  <c r="L9364" i="1"/>
  <c r="K9364" i="1"/>
  <c r="L9363" i="1"/>
  <c r="K9363" i="1"/>
  <c r="L9362" i="1"/>
  <c r="K9362" i="1"/>
  <c r="L9361" i="1"/>
  <c r="K9361" i="1"/>
  <c r="L9360" i="1"/>
  <c r="K9360" i="1"/>
  <c r="L9359" i="1"/>
  <c r="K9359" i="1"/>
  <c r="L9358" i="1"/>
  <c r="K9358" i="1"/>
  <c r="L9357" i="1"/>
  <c r="K9357" i="1"/>
  <c r="L9356" i="1"/>
  <c r="K9356" i="1"/>
  <c r="L9355" i="1"/>
  <c r="K9355" i="1"/>
  <c r="L9354" i="1"/>
  <c r="K9354" i="1"/>
  <c r="L9353" i="1"/>
  <c r="K9353" i="1"/>
  <c r="L9352" i="1"/>
  <c r="K9352" i="1"/>
  <c r="L9351" i="1"/>
  <c r="K9351" i="1"/>
  <c r="L9350" i="1"/>
  <c r="K9350" i="1"/>
  <c r="L9349" i="1"/>
  <c r="K9349" i="1"/>
  <c r="L9348" i="1"/>
  <c r="K9348" i="1"/>
  <c r="L9347" i="1"/>
  <c r="K9347" i="1"/>
  <c r="L9346" i="1"/>
  <c r="K9346" i="1"/>
  <c r="L9345" i="1"/>
  <c r="K9345" i="1"/>
  <c r="L9344" i="1"/>
  <c r="K9344" i="1"/>
  <c r="L9343" i="1"/>
  <c r="K9343" i="1"/>
  <c r="L9342" i="1"/>
  <c r="K9342" i="1"/>
  <c r="L9341" i="1"/>
  <c r="K9341" i="1"/>
  <c r="L9340" i="1"/>
  <c r="K9340" i="1"/>
  <c r="L9339" i="1"/>
  <c r="K9339" i="1"/>
  <c r="L9338" i="1"/>
  <c r="K9338" i="1"/>
  <c r="L9337" i="1"/>
  <c r="K9337" i="1"/>
  <c r="L9336" i="1"/>
  <c r="K9336" i="1"/>
  <c r="L9335" i="1"/>
  <c r="K9335" i="1"/>
  <c r="L9334" i="1"/>
  <c r="K9334" i="1"/>
  <c r="L9333" i="1"/>
  <c r="K9333" i="1"/>
  <c r="L9332" i="1"/>
  <c r="K9332" i="1"/>
  <c r="L9331" i="1"/>
  <c r="K9331" i="1"/>
  <c r="L9330" i="1"/>
  <c r="K9330" i="1"/>
  <c r="L9329" i="1"/>
  <c r="K9329" i="1"/>
  <c r="L9328" i="1"/>
  <c r="K9328" i="1"/>
  <c r="L9327" i="1"/>
  <c r="K9327" i="1"/>
  <c r="L9326" i="1"/>
  <c r="K9326" i="1"/>
  <c r="L9325" i="1"/>
  <c r="K9325" i="1"/>
  <c r="L9324" i="1"/>
  <c r="K9324" i="1"/>
  <c r="L9323" i="1"/>
  <c r="K9323" i="1"/>
  <c r="L9322" i="1"/>
  <c r="K9322" i="1"/>
  <c r="L9321" i="1"/>
  <c r="K9321" i="1"/>
  <c r="L9320" i="1"/>
  <c r="K9320" i="1"/>
  <c r="L9319" i="1"/>
  <c r="K9319" i="1"/>
  <c r="L9318" i="1"/>
  <c r="K9318" i="1"/>
  <c r="L9317" i="1"/>
  <c r="K9317" i="1"/>
  <c r="L9316" i="1"/>
  <c r="K9316" i="1"/>
  <c r="L9315" i="1"/>
  <c r="K9315" i="1"/>
  <c r="L9314" i="1"/>
  <c r="K9314" i="1"/>
  <c r="L9313" i="1"/>
  <c r="K9313" i="1"/>
  <c r="L9312" i="1"/>
  <c r="K9312" i="1"/>
  <c r="L9311" i="1"/>
  <c r="K9311" i="1"/>
  <c r="L9310" i="1"/>
  <c r="K9310" i="1"/>
  <c r="L9309" i="1"/>
  <c r="K9309" i="1"/>
  <c r="L9308" i="1"/>
  <c r="K9308" i="1"/>
  <c r="L9307" i="1"/>
  <c r="K9307" i="1"/>
  <c r="L9306" i="1"/>
  <c r="K9306" i="1"/>
  <c r="L9305" i="1"/>
  <c r="K9305" i="1"/>
  <c r="L9304" i="1"/>
  <c r="K9304" i="1"/>
  <c r="L9303" i="1"/>
  <c r="K9303" i="1"/>
  <c r="L9302" i="1"/>
  <c r="K9302" i="1"/>
  <c r="L9301" i="1"/>
  <c r="K9301" i="1"/>
  <c r="L9300" i="1"/>
  <c r="K9300" i="1"/>
  <c r="L9299" i="1"/>
  <c r="K9299" i="1"/>
  <c r="L9298" i="1"/>
  <c r="K9298" i="1"/>
  <c r="L9297" i="1"/>
  <c r="K9297" i="1"/>
  <c r="L9296" i="1"/>
  <c r="K9296" i="1"/>
  <c r="L9295" i="1"/>
  <c r="K9295" i="1"/>
  <c r="L9294" i="1"/>
  <c r="K9294" i="1"/>
  <c r="L9293" i="1"/>
  <c r="K9293" i="1"/>
  <c r="L9292" i="1"/>
  <c r="K9292" i="1"/>
  <c r="L9291" i="1"/>
  <c r="K9291" i="1"/>
  <c r="L9290" i="1"/>
  <c r="K9290" i="1"/>
  <c r="L9289" i="1"/>
  <c r="K9289" i="1"/>
  <c r="L9288" i="1"/>
  <c r="K9288" i="1"/>
  <c r="L9287" i="1"/>
  <c r="K9287" i="1"/>
  <c r="L9286" i="1"/>
  <c r="K9286" i="1"/>
  <c r="L9285" i="1"/>
  <c r="K9285" i="1"/>
  <c r="L9284" i="1"/>
  <c r="K9284" i="1"/>
  <c r="L9283" i="1"/>
  <c r="K9283" i="1"/>
  <c r="L9282" i="1"/>
  <c r="K9282" i="1"/>
  <c r="L9281" i="1"/>
  <c r="K9281" i="1"/>
  <c r="L9280" i="1"/>
  <c r="K9280" i="1"/>
  <c r="L9279" i="1"/>
  <c r="K9279" i="1"/>
  <c r="L9278" i="1"/>
  <c r="K9278" i="1"/>
  <c r="L9277" i="1"/>
  <c r="K9277" i="1"/>
  <c r="L9276" i="1"/>
  <c r="K9276" i="1"/>
  <c r="L9275" i="1"/>
  <c r="K9275" i="1"/>
  <c r="L9274" i="1"/>
  <c r="K9274" i="1"/>
  <c r="L9273" i="1"/>
  <c r="K9273" i="1"/>
  <c r="L9272" i="1"/>
  <c r="K9272" i="1"/>
  <c r="L9271" i="1"/>
  <c r="K9271" i="1"/>
  <c r="L9270" i="1"/>
  <c r="K9270" i="1"/>
  <c r="L9269" i="1"/>
  <c r="K9269" i="1"/>
  <c r="L9268" i="1"/>
  <c r="K9268" i="1"/>
  <c r="L9267" i="1"/>
  <c r="K9267" i="1"/>
  <c r="L9266" i="1"/>
  <c r="K9266" i="1"/>
  <c r="L9265" i="1"/>
  <c r="K9265" i="1"/>
  <c r="L9264" i="1"/>
  <c r="K9264" i="1"/>
  <c r="L9263" i="1"/>
  <c r="K9263" i="1"/>
  <c r="L9262" i="1"/>
  <c r="K9262" i="1"/>
  <c r="L9261" i="1"/>
  <c r="K9261" i="1"/>
  <c r="L9260" i="1"/>
  <c r="K9260" i="1"/>
  <c r="L9259" i="1"/>
  <c r="K9259" i="1"/>
  <c r="L9258" i="1"/>
  <c r="K9258" i="1"/>
  <c r="L9257" i="1"/>
  <c r="K9257" i="1"/>
  <c r="L9256" i="1"/>
  <c r="K9256" i="1"/>
  <c r="L9255" i="1"/>
  <c r="K9255" i="1"/>
  <c r="L9254" i="1"/>
  <c r="K9254" i="1"/>
  <c r="L9253" i="1"/>
  <c r="K9253" i="1"/>
  <c r="L9252" i="1"/>
  <c r="K9252" i="1"/>
  <c r="L9251" i="1"/>
  <c r="K9251" i="1"/>
  <c r="L9250" i="1"/>
  <c r="K9250" i="1"/>
  <c r="L9249" i="1"/>
  <c r="K9249" i="1"/>
  <c r="L9248" i="1"/>
  <c r="K9248" i="1"/>
  <c r="L9247" i="1"/>
  <c r="K9247" i="1"/>
  <c r="L9246" i="1"/>
  <c r="K9246" i="1"/>
  <c r="L9245" i="1"/>
  <c r="K9245" i="1"/>
  <c r="L9244" i="1"/>
  <c r="K9244" i="1"/>
  <c r="L9243" i="1"/>
  <c r="K9243" i="1"/>
  <c r="L9242" i="1"/>
  <c r="K9242" i="1"/>
  <c r="L9241" i="1"/>
  <c r="K9241" i="1"/>
  <c r="L9240" i="1"/>
  <c r="K9240" i="1"/>
  <c r="L9239" i="1"/>
  <c r="K9239" i="1"/>
  <c r="L9238" i="1"/>
  <c r="K9238" i="1"/>
  <c r="L9237" i="1"/>
  <c r="K9237" i="1"/>
  <c r="L9236" i="1"/>
  <c r="K9236" i="1"/>
  <c r="L9235" i="1"/>
  <c r="K9235" i="1"/>
  <c r="L9234" i="1"/>
  <c r="K9234" i="1"/>
  <c r="L9233" i="1"/>
  <c r="K9233" i="1"/>
  <c r="L9232" i="1"/>
  <c r="K9232" i="1"/>
  <c r="L9231" i="1"/>
  <c r="K9231" i="1"/>
  <c r="L9230" i="1"/>
  <c r="K9230" i="1"/>
  <c r="L9229" i="1"/>
  <c r="K9229" i="1"/>
  <c r="L9228" i="1"/>
  <c r="K9228" i="1"/>
  <c r="L9227" i="1"/>
  <c r="K9227" i="1"/>
  <c r="L9226" i="1"/>
  <c r="K9226" i="1"/>
  <c r="L9225" i="1"/>
  <c r="K9225" i="1"/>
  <c r="L9224" i="1"/>
  <c r="K9224" i="1"/>
  <c r="L9223" i="1"/>
  <c r="K9223" i="1"/>
  <c r="L9222" i="1"/>
  <c r="K9222" i="1"/>
  <c r="L9221" i="1"/>
  <c r="K9221" i="1"/>
  <c r="L9220" i="1"/>
  <c r="K9220" i="1"/>
  <c r="L9219" i="1"/>
  <c r="K9219" i="1"/>
  <c r="L9218" i="1"/>
  <c r="K9218" i="1"/>
  <c r="L9217" i="1"/>
  <c r="K9217" i="1"/>
  <c r="L9216" i="1"/>
  <c r="K9216" i="1"/>
  <c r="L9215" i="1"/>
  <c r="K9215" i="1"/>
  <c r="L9214" i="1"/>
  <c r="K9214" i="1"/>
  <c r="L9213" i="1"/>
  <c r="K9213" i="1"/>
  <c r="L9212" i="1"/>
  <c r="K9212" i="1"/>
  <c r="L9211" i="1"/>
  <c r="K9211" i="1"/>
  <c r="L9210" i="1"/>
  <c r="K9210" i="1"/>
  <c r="L9209" i="1"/>
  <c r="K9209" i="1"/>
  <c r="L9208" i="1"/>
  <c r="K9208" i="1"/>
  <c r="L9207" i="1"/>
  <c r="K9207" i="1"/>
  <c r="L9206" i="1"/>
  <c r="K9206" i="1"/>
  <c r="L9205" i="1"/>
  <c r="K9205" i="1"/>
  <c r="L9204" i="1"/>
  <c r="K9204" i="1"/>
  <c r="L9203" i="1"/>
  <c r="K9203" i="1"/>
  <c r="L9202" i="1"/>
  <c r="K9202" i="1"/>
  <c r="L9201" i="1"/>
  <c r="K9201" i="1"/>
  <c r="L9200" i="1"/>
  <c r="K9200" i="1"/>
  <c r="L9199" i="1"/>
  <c r="K9199" i="1"/>
  <c r="L9198" i="1"/>
  <c r="K9198" i="1"/>
  <c r="L9197" i="1"/>
  <c r="K9197" i="1"/>
  <c r="L9196" i="1"/>
  <c r="K9196" i="1"/>
  <c r="L9195" i="1"/>
  <c r="K9195" i="1"/>
  <c r="L9194" i="1"/>
  <c r="K9194" i="1"/>
  <c r="L9193" i="1"/>
  <c r="K9193" i="1"/>
  <c r="L9192" i="1"/>
  <c r="K9192" i="1"/>
  <c r="L9191" i="1"/>
  <c r="K9191" i="1"/>
  <c r="L9190" i="1"/>
  <c r="K9190" i="1"/>
  <c r="L9189" i="1"/>
  <c r="K9189" i="1"/>
  <c r="L9188" i="1"/>
  <c r="K9188" i="1"/>
  <c r="L9187" i="1"/>
  <c r="K9187" i="1"/>
  <c r="L9186" i="1"/>
  <c r="K9186" i="1"/>
  <c r="L9185" i="1"/>
  <c r="K9185" i="1"/>
  <c r="L9184" i="1"/>
  <c r="K9184" i="1"/>
  <c r="L9183" i="1"/>
  <c r="K9183" i="1"/>
  <c r="L9182" i="1"/>
  <c r="K9182" i="1"/>
  <c r="L9181" i="1"/>
  <c r="K9181" i="1"/>
  <c r="L9180" i="1"/>
  <c r="K9180" i="1"/>
  <c r="L9179" i="1"/>
  <c r="K9179" i="1"/>
  <c r="L9178" i="1"/>
  <c r="K9178" i="1"/>
  <c r="L9177" i="1"/>
  <c r="K9177" i="1"/>
  <c r="L9176" i="1"/>
  <c r="K9176" i="1"/>
  <c r="L9175" i="1"/>
  <c r="K9175" i="1"/>
  <c r="L9174" i="1"/>
  <c r="K9174" i="1"/>
  <c r="L9173" i="1"/>
  <c r="K9173" i="1"/>
  <c r="L9172" i="1"/>
  <c r="K9172" i="1"/>
  <c r="L9171" i="1"/>
  <c r="K9171" i="1"/>
  <c r="L9170" i="1"/>
  <c r="K9170" i="1"/>
  <c r="L9169" i="1"/>
  <c r="K9169" i="1"/>
  <c r="L9168" i="1"/>
  <c r="K9168" i="1"/>
  <c r="L9167" i="1"/>
  <c r="K9167" i="1"/>
  <c r="L9166" i="1"/>
  <c r="K9166" i="1"/>
  <c r="L9165" i="1"/>
  <c r="K9165" i="1"/>
  <c r="L9164" i="1"/>
  <c r="K9164" i="1"/>
  <c r="L9163" i="1"/>
  <c r="K9163" i="1"/>
  <c r="L9162" i="1"/>
  <c r="K9162" i="1"/>
  <c r="L9161" i="1"/>
  <c r="K9161" i="1"/>
  <c r="L9160" i="1"/>
  <c r="K9160" i="1"/>
  <c r="L9159" i="1"/>
  <c r="K9159" i="1"/>
  <c r="L9158" i="1"/>
  <c r="K9158" i="1"/>
  <c r="L9157" i="1"/>
  <c r="K9157" i="1"/>
  <c r="L9156" i="1"/>
  <c r="K9156" i="1"/>
  <c r="L9155" i="1"/>
  <c r="K9155" i="1"/>
  <c r="L9154" i="1"/>
  <c r="K9154" i="1"/>
  <c r="L9153" i="1"/>
  <c r="K9153" i="1"/>
  <c r="L9152" i="1"/>
  <c r="K9152" i="1"/>
  <c r="L9151" i="1"/>
  <c r="K9151" i="1"/>
  <c r="L9150" i="1"/>
  <c r="K9150" i="1"/>
  <c r="L9149" i="1"/>
  <c r="K9149" i="1"/>
  <c r="L9148" i="1"/>
  <c r="K9148" i="1"/>
  <c r="L9147" i="1"/>
  <c r="K9147" i="1"/>
  <c r="L9146" i="1"/>
  <c r="K9146" i="1"/>
  <c r="L9145" i="1"/>
  <c r="K9145" i="1"/>
  <c r="L9144" i="1"/>
  <c r="K9144" i="1"/>
  <c r="L9143" i="1"/>
  <c r="K9143" i="1"/>
  <c r="L9142" i="1"/>
  <c r="K9142" i="1"/>
  <c r="L9141" i="1"/>
  <c r="K9141" i="1"/>
  <c r="L9140" i="1"/>
  <c r="K9140" i="1"/>
  <c r="L9139" i="1"/>
  <c r="K9139" i="1"/>
  <c r="L9138" i="1"/>
  <c r="K9138" i="1"/>
  <c r="L9137" i="1"/>
  <c r="K9137" i="1"/>
  <c r="L9136" i="1"/>
  <c r="K9136" i="1"/>
  <c r="L9135" i="1"/>
  <c r="K9135" i="1"/>
  <c r="L9134" i="1"/>
  <c r="K9134" i="1"/>
  <c r="L9133" i="1"/>
  <c r="K9133" i="1"/>
  <c r="L9132" i="1"/>
  <c r="K9132" i="1"/>
  <c r="L9131" i="1"/>
  <c r="K9131" i="1"/>
  <c r="L9130" i="1"/>
  <c r="K9130" i="1"/>
  <c r="L9129" i="1"/>
  <c r="K9129" i="1"/>
  <c r="L9128" i="1"/>
  <c r="K9128" i="1"/>
  <c r="L9127" i="1"/>
  <c r="K9127" i="1"/>
  <c r="L9126" i="1"/>
  <c r="K9126" i="1"/>
  <c r="L9125" i="1"/>
  <c r="K9125" i="1"/>
  <c r="L9124" i="1"/>
  <c r="K9124" i="1"/>
  <c r="L9123" i="1"/>
  <c r="K9123" i="1"/>
  <c r="L9122" i="1"/>
  <c r="K9122" i="1"/>
  <c r="L9121" i="1"/>
  <c r="K9121" i="1"/>
  <c r="L9120" i="1"/>
  <c r="K9120" i="1"/>
  <c r="L9119" i="1"/>
  <c r="K9119" i="1"/>
  <c r="L9118" i="1"/>
  <c r="K9118" i="1"/>
  <c r="L9117" i="1"/>
  <c r="K9117" i="1"/>
  <c r="L9116" i="1"/>
  <c r="K9116" i="1"/>
  <c r="L9115" i="1"/>
  <c r="K9115" i="1"/>
  <c r="L9114" i="1"/>
  <c r="K9114" i="1"/>
  <c r="L9113" i="1"/>
  <c r="K9113" i="1"/>
  <c r="L9112" i="1"/>
  <c r="K9112" i="1"/>
  <c r="L9111" i="1"/>
  <c r="K9111" i="1"/>
  <c r="L9110" i="1"/>
  <c r="K9110" i="1"/>
  <c r="L9109" i="1"/>
  <c r="K9109" i="1"/>
  <c r="L9108" i="1"/>
  <c r="K9108" i="1"/>
  <c r="L9107" i="1"/>
  <c r="K9107" i="1"/>
  <c r="L9106" i="1"/>
  <c r="K9106" i="1"/>
  <c r="L9105" i="1"/>
  <c r="K9105" i="1"/>
  <c r="L9104" i="1"/>
  <c r="K9104" i="1"/>
  <c r="L9103" i="1"/>
  <c r="K9103" i="1"/>
  <c r="L9102" i="1"/>
  <c r="K9102" i="1"/>
  <c r="L9101" i="1"/>
  <c r="K9101" i="1"/>
  <c r="L9100" i="1"/>
  <c r="K9100" i="1"/>
  <c r="L9099" i="1"/>
  <c r="K9099" i="1"/>
  <c r="L9098" i="1"/>
  <c r="K9098" i="1"/>
  <c r="L9097" i="1"/>
  <c r="K9097" i="1"/>
  <c r="L9096" i="1"/>
  <c r="K9096" i="1"/>
  <c r="L9095" i="1"/>
  <c r="K9095" i="1"/>
  <c r="L9094" i="1"/>
  <c r="K9094" i="1"/>
  <c r="L9093" i="1"/>
  <c r="K9093" i="1"/>
  <c r="L9092" i="1"/>
  <c r="K9092" i="1"/>
  <c r="L9091" i="1"/>
  <c r="K9091" i="1"/>
  <c r="L9090" i="1"/>
  <c r="K9090" i="1"/>
  <c r="L9089" i="1"/>
  <c r="K9089" i="1"/>
  <c r="L9088" i="1"/>
  <c r="K9088" i="1"/>
  <c r="L9087" i="1"/>
  <c r="K9087" i="1"/>
  <c r="L9086" i="1"/>
  <c r="K9086" i="1"/>
  <c r="L9085" i="1"/>
  <c r="K9085" i="1"/>
  <c r="L9084" i="1"/>
  <c r="K9084" i="1"/>
  <c r="L9083" i="1"/>
  <c r="K9083" i="1"/>
  <c r="L9082" i="1"/>
  <c r="K9082" i="1"/>
  <c r="L9081" i="1"/>
  <c r="K9081" i="1"/>
  <c r="L9080" i="1"/>
  <c r="K9080" i="1"/>
  <c r="L9079" i="1"/>
  <c r="K9079" i="1"/>
  <c r="L9078" i="1"/>
  <c r="K9078" i="1"/>
  <c r="L9077" i="1"/>
  <c r="K9077" i="1"/>
  <c r="L9076" i="1"/>
  <c r="K9076" i="1"/>
  <c r="L9075" i="1"/>
  <c r="K9075" i="1"/>
  <c r="L9074" i="1"/>
  <c r="K9074" i="1"/>
  <c r="L9073" i="1"/>
  <c r="K9073" i="1"/>
  <c r="L9072" i="1"/>
  <c r="K9072" i="1"/>
  <c r="L9071" i="1"/>
  <c r="K9071" i="1"/>
  <c r="L9070" i="1"/>
  <c r="K9070" i="1"/>
  <c r="L9069" i="1"/>
  <c r="K9069" i="1"/>
  <c r="L9068" i="1"/>
  <c r="K9068" i="1"/>
  <c r="L9067" i="1"/>
  <c r="K9067" i="1"/>
  <c r="L9066" i="1"/>
  <c r="K9066" i="1"/>
  <c r="L9065" i="1"/>
  <c r="K9065" i="1"/>
  <c r="L9064" i="1"/>
  <c r="K9064" i="1"/>
  <c r="L9063" i="1"/>
  <c r="K9063" i="1"/>
  <c r="L9062" i="1"/>
  <c r="K9062" i="1"/>
  <c r="L9061" i="1"/>
  <c r="K9061" i="1"/>
  <c r="L9060" i="1"/>
  <c r="K9060" i="1"/>
  <c r="L9059" i="1"/>
  <c r="K9059" i="1"/>
  <c r="L9058" i="1"/>
  <c r="K9058" i="1"/>
  <c r="L9057" i="1"/>
  <c r="K9057" i="1"/>
  <c r="L9056" i="1"/>
  <c r="K9056" i="1"/>
  <c r="L9055" i="1"/>
  <c r="K9055" i="1"/>
  <c r="L9054" i="1"/>
  <c r="K9054" i="1"/>
  <c r="L9053" i="1"/>
  <c r="K9053" i="1"/>
  <c r="L9052" i="1"/>
  <c r="K9052" i="1"/>
  <c r="L9051" i="1"/>
  <c r="K9051" i="1"/>
  <c r="L9050" i="1"/>
  <c r="K9050" i="1"/>
  <c r="L9049" i="1"/>
  <c r="K9049" i="1"/>
  <c r="L9048" i="1"/>
  <c r="K9048" i="1"/>
  <c r="L9047" i="1"/>
  <c r="K9047" i="1"/>
  <c r="L9046" i="1"/>
  <c r="K9046" i="1"/>
  <c r="L9045" i="1"/>
  <c r="K9045" i="1"/>
  <c r="L9044" i="1"/>
  <c r="K9044" i="1"/>
  <c r="L9043" i="1"/>
  <c r="K9043" i="1"/>
  <c r="L9042" i="1"/>
  <c r="K9042" i="1"/>
  <c r="L9041" i="1"/>
  <c r="K9041" i="1"/>
  <c r="L9040" i="1"/>
  <c r="K9040" i="1"/>
  <c r="L9039" i="1"/>
  <c r="K9039" i="1"/>
  <c r="L9038" i="1"/>
  <c r="K9038" i="1"/>
  <c r="L9037" i="1"/>
  <c r="K9037" i="1"/>
  <c r="L9036" i="1"/>
  <c r="K9036" i="1"/>
  <c r="L9035" i="1"/>
  <c r="K9035" i="1"/>
  <c r="L9034" i="1"/>
  <c r="K9034" i="1"/>
  <c r="L9033" i="1"/>
  <c r="K9033" i="1"/>
  <c r="L9032" i="1"/>
  <c r="K9032" i="1"/>
  <c r="L9031" i="1"/>
  <c r="K9031" i="1"/>
  <c r="L9030" i="1"/>
  <c r="K9030" i="1"/>
  <c r="L9029" i="1"/>
  <c r="K9029" i="1"/>
  <c r="L9028" i="1"/>
  <c r="K9028" i="1"/>
  <c r="L9027" i="1"/>
  <c r="K9027" i="1"/>
  <c r="L9026" i="1"/>
  <c r="K9026" i="1"/>
  <c r="L9025" i="1"/>
  <c r="K9025" i="1"/>
  <c r="L9024" i="1"/>
  <c r="K9024" i="1"/>
  <c r="L9023" i="1"/>
  <c r="K9023" i="1"/>
  <c r="L9022" i="1"/>
  <c r="K9022" i="1"/>
  <c r="L9021" i="1"/>
  <c r="K9021" i="1"/>
  <c r="L9020" i="1"/>
  <c r="K9020" i="1"/>
  <c r="L9019" i="1"/>
  <c r="K9019" i="1"/>
  <c r="L9018" i="1"/>
  <c r="K9018" i="1"/>
  <c r="L9017" i="1"/>
  <c r="K9017" i="1"/>
  <c r="L9016" i="1"/>
  <c r="K9016" i="1"/>
  <c r="L9015" i="1"/>
  <c r="K9015" i="1"/>
  <c r="L9014" i="1"/>
  <c r="K9014" i="1"/>
  <c r="L9013" i="1"/>
  <c r="K9013" i="1"/>
  <c r="L9012" i="1"/>
  <c r="K9012" i="1"/>
  <c r="L9011" i="1"/>
  <c r="K9011" i="1"/>
  <c r="L9010" i="1"/>
  <c r="K9010" i="1"/>
  <c r="L9009" i="1"/>
  <c r="K9009" i="1"/>
  <c r="L9008" i="1"/>
  <c r="K9008" i="1"/>
  <c r="L9007" i="1"/>
  <c r="K9007" i="1"/>
  <c r="L9006" i="1"/>
  <c r="K9006" i="1"/>
  <c r="L9005" i="1"/>
  <c r="K9005" i="1"/>
  <c r="L9004" i="1"/>
  <c r="K9004" i="1"/>
  <c r="L9003" i="1"/>
  <c r="K9003" i="1"/>
  <c r="L9002" i="1"/>
  <c r="K9002" i="1"/>
  <c r="L9001" i="1"/>
  <c r="K9001" i="1"/>
  <c r="L9000" i="1"/>
  <c r="K9000" i="1"/>
  <c r="L8999" i="1"/>
  <c r="K8999" i="1"/>
  <c r="L8998" i="1"/>
  <c r="K8998" i="1"/>
  <c r="L8997" i="1"/>
  <c r="K8997" i="1"/>
  <c r="L8996" i="1"/>
  <c r="K8996" i="1"/>
  <c r="L8995" i="1"/>
  <c r="K8995" i="1"/>
  <c r="L8994" i="1"/>
  <c r="K8994" i="1"/>
  <c r="L8993" i="1"/>
  <c r="K8993" i="1"/>
  <c r="L8992" i="1"/>
  <c r="K8992" i="1"/>
  <c r="L8991" i="1"/>
  <c r="K8991" i="1"/>
  <c r="L8990" i="1"/>
  <c r="K8990" i="1"/>
  <c r="L8989" i="1"/>
  <c r="K8989" i="1"/>
  <c r="L8988" i="1"/>
  <c r="K8988" i="1"/>
  <c r="L8987" i="1"/>
  <c r="K8987" i="1"/>
  <c r="L8986" i="1"/>
  <c r="K8986" i="1"/>
  <c r="L8985" i="1"/>
  <c r="K8985" i="1"/>
  <c r="L8984" i="1"/>
  <c r="K8984" i="1"/>
  <c r="L8983" i="1"/>
  <c r="K8983" i="1"/>
  <c r="L8982" i="1"/>
  <c r="K8982" i="1"/>
  <c r="L8981" i="1"/>
  <c r="K8981" i="1"/>
  <c r="L8980" i="1"/>
  <c r="K8980" i="1"/>
  <c r="L8979" i="1"/>
  <c r="K8979" i="1"/>
  <c r="L8978" i="1"/>
  <c r="K8978" i="1"/>
  <c r="L8977" i="1"/>
  <c r="K8977" i="1"/>
  <c r="L8976" i="1"/>
  <c r="K8976" i="1"/>
  <c r="L8975" i="1"/>
  <c r="K8975" i="1"/>
  <c r="L8974" i="1"/>
  <c r="K8974" i="1"/>
  <c r="L8973" i="1"/>
  <c r="K8973" i="1"/>
  <c r="L8972" i="1"/>
  <c r="K8972" i="1"/>
  <c r="L8971" i="1"/>
  <c r="K8971" i="1"/>
  <c r="L8970" i="1"/>
  <c r="K8970" i="1"/>
  <c r="L8969" i="1"/>
  <c r="K8969" i="1"/>
  <c r="L8968" i="1"/>
  <c r="K8968" i="1"/>
  <c r="L8967" i="1"/>
  <c r="K8967" i="1"/>
  <c r="L8966" i="1"/>
  <c r="K8966" i="1"/>
  <c r="L8965" i="1"/>
  <c r="K8965" i="1"/>
  <c r="L8964" i="1"/>
  <c r="K8964" i="1"/>
  <c r="L8963" i="1"/>
  <c r="K8963" i="1"/>
  <c r="L8962" i="1"/>
  <c r="K8962" i="1"/>
  <c r="L8961" i="1"/>
  <c r="K8961" i="1"/>
  <c r="L8960" i="1"/>
  <c r="K8960" i="1"/>
  <c r="L8959" i="1"/>
  <c r="K8959" i="1"/>
  <c r="L8958" i="1"/>
  <c r="K8958" i="1"/>
  <c r="L8957" i="1"/>
  <c r="K8957" i="1"/>
  <c r="L8956" i="1"/>
  <c r="K8956" i="1"/>
  <c r="L8955" i="1"/>
  <c r="K8955" i="1"/>
  <c r="L8954" i="1"/>
  <c r="K8954" i="1"/>
  <c r="L8953" i="1"/>
  <c r="K8953" i="1"/>
  <c r="L8952" i="1"/>
  <c r="K8952" i="1"/>
  <c r="L8951" i="1"/>
  <c r="K8951" i="1"/>
  <c r="L8950" i="1"/>
  <c r="K8950" i="1"/>
  <c r="L8949" i="1"/>
  <c r="K8949" i="1"/>
  <c r="L8948" i="1"/>
  <c r="K8948" i="1"/>
  <c r="L8947" i="1"/>
  <c r="K8947" i="1"/>
  <c r="L8946" i="1"/>
  <c r="K8946" i="1"/>
  <c r="L8945" i="1"/>
  <c r="K8945" i="1"/>
  <c r="L8944" i="1"/>
  <c r="K8944" i="1"/>
  <c r="L8943" i="1"/>
  <c r="K8943" i="1"/>
  <c r="L8942" i="1"/>
  <c r="K8942" i="1"/>
  <c r="L8941" i="1"/>
  <c r="K8941" i="1"/>
  <c r="L8940" i="1"/>
  <c r="K8940" i="1"/>
  <c r="L8939" i="1"/>
  <c r="K8939" i="1"/>
  <c r="L8938" i="1"/>
  <c r="K8938" i="1"/>
  <c r="L8937" i="1"/>
  <c r="K8937" i="1"/>
  <c r="L8936" i="1"/>
  <c r="K8936" i="1"/>
  <c r="L8935" i="1"/>
  <c r="K8935" i="1"/>
  <c r="L8934" i="1"/>
  <c r="K8934" i="1"/>
  <c r="L8933" i="1"/>
  <c r="K8933" i="1"/>
  <c r="L8932" i="1"/>
  <c r="K8932" i="1"/>
  <c r="L8931" i="1"/>
  <c r="K8931" i="1"/>
  <c r="L8930" i="1"/>
  <c r="K8930" i="1"/>
  <c r="L8929" i="1"/>
  <c r="K8929" i="1"/>
  <c r="L8928" i="1"/>
  <c r="K8928" i="1"/>
  <c r="L8927" i="1"/>
  <c r="K8927" i="1"/>
  <c r="L8926" i="1"/>
  <c r="K8926" i="1"/>
  <c r="L8925" i="1"/>
  <c r="K8925" i="1"/>
  <c r="L8924" i="1"/>
  <c r="K8924" i="1"/>
  <c r="L8923" i="1"/>
  <c r="K8923" i="1"/>
  <c r="L8922" i="1"/>
  <c r="K8922" i="1"/>
  <c r="L8921" i="1"/>
  <c r="K8921" i="1"/>
  <c r="L8920" i="1"/>
  <c r="K8920" i="1"/>
  <c r="L8919" i="1"/>
  <c r="K8919" i="1"/>
  <c r="L8918" i="1"/>
  <c r="K8918" i="1"/>
  <c r="L8917" i="1"/>
  <c r="K8917" i="1"/>
  <c r="L8916" i="1"/>
  <c r="K8916" i="1"/>
  <c r="L8915" i="1"/>
  <c r="K8915" i="1"/>
  <c r="L8914" i="1"/>
  <c r="K8914" i="1"/>
  <c r="L8913" i="1"/>
  <c r="K8913" i="1"/>
  <c r="L8912" i="1"/>
  <c r="K8912" i="1"/>
  <c r="L8911" i="1"/>
  <c r="K8911" i="1"/>
  <c r="L8910" i="1"/>
  <c r="K8910" i="1"/>
  <c r="L8909" i="1"/>
  <c r="K8909" i="1"/>
  <c r="L8908" i="1"/>
  <c r="K8908" i="1"/>
  <c r="L8907" i="1"/>
  <c r="K8907" i="1"/>
  <c r="L8906" i="1"/>
  <c r="K8906" i="1"/>
  <c r="L8905" i="1"/>
  <c r="K8905" i="1"/>
  <c r="L8904" i="1"/>
  <c r="K8904" i="1"/>
  <c r="L8903" i="1"/>
  <c r="K8903" i="1"/>
  <c r="L8902" i="1"/>
  <c r="K8902" i="1"/>
  <c r="L8901" i="1"/>
  <c r="K8901" i="1"/>
  <c r="L8900" i="1"/>
  <c r="K8900" i="1"/>
  <c r="L8899" i="1"/>
  <c r="K8899" i="1"/>
  <c r="L8898" i="1"/>
  <c r="K8898" i="1"/>
  <c r="L8897" i="1"/>
  <c r="K8897" i="1"/>
  <c r="L8896" i="1"/>
  <c r="K8896" i="1"/>
  <c r="L8895" i="1"/>
  <c r="K8895" i="1"/>
  <c r="L8894" i="1"/>
  <c r="K8894" i="1"/>
  <c r="L8893" i="1"/>
  <c r="K8893" i="1"/>
  <c r="L8892" i="1"/>
  <c r="K8892" i="1"/>
  <c r="L8891" i="1"/>
  <c r="K8891" i="1"/>
  <c r="L8890" i="1"/>
  <c r="K8890" i="1"/>
  <c r="L8889" i="1"/>
  <c r="K8889" i="1"/>
  <c r="L8888" i="1"/>
  <c r="K8888" i="1"/>
  <c r="L8887" i="1"/>
  <c r="K8887" i="1"/>
  <c r="L8886" i="1"/>
  <c r="K8886" i="1"/>
  <c r="L8885" i="1"/>
  <c r="K8885" i="1"/>
  <c r="L8884" i="1"/>
  <c r="K8884" i="1"/>
  <c r="L8883" i="1"/>
  <c r="K8883" i="1"/>
  <c r="L8882" i="1"/>
  <c r="K8882" i="1"/>
  <c r="L8881" i="1"/>
  <c r="K8881" i="1"/>
  <c r="L8880" i="1"/>
  <c r="K8880" i="1"/>
  <c r="L8879" i="1"/>
  <c r="K8879" i="1"/>
  <c r="L8878" i="1"/>
  <c r="K8878" i="1"/>
  <c r="L8877" i="1"/>
  <c r="K8877" i="1"/>
  <c r="L8876" i="1"/>
  <c r="K8876" i="1"/>
  <c r="L8875" i="1"/>
  <c r="K8875" i="1"/>
  <c r="L8874" i="1"/>
  <c r="K8874" i="1"/>
  <c r="L8873" i="1"/>
  <c r="K8873" i="1"/>
  <c r="L8872" i="1"/>
  <c r="K8872" i="1"/>
  <c r="L8871" i="1"/>
  <c r="K8871" i="1"/>
  <c r="L8870" i="1"/>
  <c r="K8870" i="1"/>
  <c r="L8869" i="1"/>
  <c r="K8869" i="1"/>
  <c r="L8868" i="1"/>
  <c r="K8868" i="1"/>
  <c r="L8867" i="1"/>
  <c r="K8867" i="1"/>
  <c r="L8866" i="1"/>
  <c r="K8866" i="1"/>
  <c r="L8865" i="1"/>
  <c r="K8865" i="1"/>
  <c r="L8864" i="1"/>
  <c r="K8864" i="1"/>
  <c r="L8863" i="1"/>
  <c r="K8863" i="1"/>
  <c r="L8862" i="1"/>
  <c r="K8862" i="1"/>
  <c r="L8861" i="1"/>
  <c r="K8861" i="1"/>
  <c r="L8860" i="1"/>
  <c r="K8860" i="1"/>
  <c r="L8859" i="1"/>
  <c r="K8859" i="1"/>
  <c r="L8858" i="1"/>
  <c r="K8858" i="1"/>
  <c r="L8857" i="1"/>
  <c r="K8857" i="1"/>
  <c r="L8856" i="1"/>
  <c r="K8856" i="1"/>
  <c r="L8855" i="1"/>
  <c r="K8855" i="1"/>
  <c r="L8854" i="1"/>
  <c r="K8854" i="1"/>
  <c r="L8853" i="1"/>
  <c r="K8853" i="1"/>
  <c r="L8852" i="1"/>
  <c r="K8852" i="1"/>
  <c r="L8851" i="1"/>
  <c r="K8851" i="1"/>
  <c r="L8850" i="1"/>
  <c r="K8850" i="1"/>
  <c r="L8849" i="1"/>
  <c r="K8849" i="1"/>
  <c r="L8848" i="1"/>
  <c r="K8848" i="1"/>
  <c r="L8847" i="1"/>
  <c r="K8847" i="1"/>
  <c r="L8846" i="1"/>
  <c r="K8846" i="1"/>
  <c r="L8845" i="1"/>
  <c r="K8845" i="1"/>
  <c r="L8844" i="1"/>
  <c r="K8844" i="1"/>
  <c r="L8843" i="1"/>
  <c r="K8843" i="1"/>
  <c r="L8842" i="1"/>
  <c r="K8842" i="1"/>
  <c r="L8841" i="1"/>
  <c r="K8841" i="1"/>
  <c r="L8840" i="1"/>
  <c r="K8840" i="1"/>
  <c r="L8839" i="1"/>
  <c r="K8839" i="1"/>
  <c r="L8838" i="1"/>
  <c r="K8838" i="1"/>
  <c r="L8837" i="1"/>
  <c r="K8837" i="1"/>
  <c r="L8836" i="1"/>
  <c r="K8836" i="1"/>
  <c r="L8835" i="1"/>
  <c r="K8835" i="1"/>
  <c r="L8834" i="1"/>
  <c r="K8834" i="1"/>
  <c r="L8833" i="1"/>
  <c r="K8833" i="1"/>
  <c r="L8832" i="1"/>
  <c r="K8832" i="1"/>
  <c r="L8831" i="1"/>
  <c r="K8831" i="1"/>
  <c r="L8830" i="1"/>
  <c r="K8830" i="1"/>
  <c r="L8829" i="1"/>
  <c r="K8829" i="1"/>
  <c r="L8828" i="1"/>
  <c r="K8828" i="1"/>
  <c r="L8827" i="1"/>
  <c r="K8827" i="1"/>
  <c r="L8826" i="1"/>
  <c r="K8826" i="1"/>
  <c r="L8825" i="1"/>
  <c r="K8825" i="1"/>
  <c r="L8824" i="1"/>
  <c r="K8824" i="1"/>
  <c r="L8823" i="1"/>
  <c r="K8823" i="1"/>
  <c r="L8822" i="1"/>
  <c r="K8822" i="1"/>
  <c r="L8821" i="1"/>
  <c r="K8821" i="1"/>
  <c r="L8820" i="1"/>
  <c r="K8820" i="1"/>
  <c r="L8819" i="1"/>
  <c r="K8819" i="1"/>
  <c r="L8818" i="1"/>
  <c r="K8818" i="1"/>
  <c r="L8817" i="1"/>
  <c r="K8817" i="1"/>
  <c r="L8816" i="1"/>
  <c r="K8816" i="1"/>
  <c r="L8815" i="1"/>
  <c r="K8815" i="1"/>
  <c r="L8814" i="1"/>
  <c r="K8814" i="1"/>
  <c r="L8813" i="1"/>
  <c r="K8813" i="1"/>
  <c r="L8812" i="1"/>
  <c r="K8812" i="1"/>
  <c r="L8811" i="1"/>
  <c r="K8811" i="1"/>
  <c r="L8810" i="1"/>
  <c r="K8810" i="1"/>
  <c r="L8809" i="1"/>
  <c r="K8809" i="1"/>
  <c r="L8808" i="1"/>
  <c r="K8808" i="1"/>
  <c r="L8807" i="1"/>
  <c r="K8807" i="1"/>
  <c r="L8806" i="1"/>
  <c r="K8806" i="1"/>
  <c r="L8805" i="1"/>
  <c r="K8805" i="1"/>
  <c r="L8804" i="1"/>
  <c r="K8804" i="1"/>
  <c r="L8803" i="1"/>
  <c r="K8803" i="1"/>
  <c r="L8802" i="1"/>
  <c r="K8802" i="1"/>
  <c r="L8801" i="1"/>
  <c r="K8801" i="1"/>
  <c r="L8800" i="1"/>
  <c r="K8800" i="1"/>
  <c r="L8799" i="1"/>
  <c r="K8799" i="1"/>
  <c r="L8798" i="1"/>
  <c r="K8798" i="1"/>
  <c r="L8797" i="1"/>
  <c r="K8797" i="1"/>
  <c r="L8796" i="1"/>
  <c r="K8796" i="1"/>
  <c r="L8795" i="1"/>
  <c r="K8795" i="1"/>
  <c r="L8794" i="1"/>
  <c r="K8794" i="1"/>
  <c r="L8793" i="1"/>
  <c r="K8793" i="1"/>
  <c r="L8792" i="1"/>
  <c r="K8792" i="1"/>
  <c r="L8791" i="1"/>
  <c r="K8791" i="1"/>
  <c r="L8790" i="1"/>
  <c r="K8790" i="1"/>
  <c r="L8789" i="1"/>
  <c r="K8789" i="1"/>
  <c r="L8788" i="1"/>
  <c r="K8788" i="1"/>
  <c r="L8787" i="1"/>
  <c r="K8787" i="1"/>
  <c r="L8786" i="1"/>
  <c r="K8786" i="1"/>
  <c r="L8785" i="1"/>
  <c r="K8785" i="1"/>
  <c r="L8784" i="1"/>
  <c r="K8784" i="1"/>
  <c r="L8783" i="1"/>
  <c r="K8783" i="1"/>
  <c r="L8782" i="1"/>
  <c r="K8782" i="1"/>
  <c r="L8781" i="1"/>
  <c r="K8781" i="1"/>
  <c r="L8780" i="1"/>
  <c r="K8780" i="1"/>
  <c r="L8779" i="1"/>
  <c r="K8779" i="1"/>
  <c r="L8778" i="1"/>
  <c r="K8778" i="1"/>
  <c r="L8777" i="1"/>
  <c r="K8777" i="1"/>
  <c r="L8776" i="1"/>
  <c r="K8776" i="1"/>
  <c r="L8775" i="1"/>
  <c r="K8775" i="1"/>
  <c r="L8774" i="1"/>
  <c r="K8774" i="1"/>
  <c r="L8773" i="1"/>
  <c r="K8773" i="1"/>
  <c r="L8772" i="1"/>
  <c r="K8772" i="1"/>
  <c r="L8771" i="1"/>
  <c r="K8771" i="1"/>
  <c r="L8770" i="1"/>
  <c r="K8770" i="1"/>
  <c r="L8769" i="1"/>
  <c r="K8769" i="1"/>
  <c r="L8768" i="1"/>
  <c r="K8768" i="1"/>
  <c r="L8767" i="1"/>
  <c r="K8767" i="1"/>
  <c r="L8766" i="1"/>
  <c r="K8766" i="1"/>
  <c r="L8765" i="1"/>
  <c r="K8765" i="1"/>
  <c r="L8764" i="1"/>
  <c r="K8764" i="1"/>
  <c r="L8763" i="1"/>
  <c r="K8763" i="1"/>
  <c r="L8762" i="1"/>
  <c r="K8762" i="1"/>
  <c r="L8761" i="1"/>
  <c r="K8761" i="1"/>
  <c r="L8760" i="1"/>
  <c r="K8760" i="1"/>
  <c r="L8759" i="1"/>
  <c r="K8759" i="1"/>
  <c r="L8758" i="1"/>
  <c r="K8758" i="1"/>
  <c r="L8757" i="1"/>
  <c r="K8757" i="1"/>
  <c r="L8756" i="1"/>
  <c r="K8756" i="1"/>
  <c r="L8755" i="1"/>
  <c r="K8755" i="1"/>
  <c r="L8754" i="1"/>
  <c r="K8754" i="1"/>
  <c r="L8753" i="1"/>
  <c r="K8753" i="1"/>
  <c r="L8752" i="1"/>
  <c r="K8752" i="1"/>
  <c r="L8751" i="1"/>
  <c r="K8751" i="1"/>
  <c r="L8750" i="1"/>
  <c r="K8750" i="1"/>
  <c r="L8749" i="1"/>
  <c r="K8749" i="1"/>
  <c r="L8748" i="1"/>
  <c r="K8748" i="1"/>
  <c r="L8747" i="1"/>
  <c r="K8747" i="1"/>
  <c r="L8746" i="1"/>
  <c r="K8746" i="1"/>
  <c r="L8745" i="1"/>
  <c r="K8745" i="1"/>
  <c r="L8744" i="1"/>
  <c r="K8744" i="1"/>
  <c r="L8743" i="1"/>
  <c r="K8743" i="1"/>
  <c r="L8742" i="1"/>
  <c r="K8742" i="1"/>
  <c r="L8741" i="1"/>
  <c r="K8741" i="1"/>
  <c r="L8740" i="1"/>
  <c r="K8740" i="1"/>
  <c r="L8739" i="1"/>
  <c r="K8739" i="1"/>
  <c r="L8738" i="1"/>
  <c r="K8738" i="1"/>
  <c r="L8737" i="1"/>
  <c r="K8737" i="1"/>
  <c r="L8736" i="1"/>
  <c r="K8736" i="1"/>
  <c r="L8735" i="1"/>
  <c r="K8735" i="1"/>
  <c r="L8734" i="1"/>
  <c r="K8734" i="1"/>
  <c r="L8733" i="1"/>
  <c r="K8733" i="1"/>
  <c r="L8732" i="1"/>
  <c r="K8732" i="1"/>
  <c r="L8731" i="1"/>
  <c r="K8731" i="1"/>
  <c r="L8730" i="1"/>
  <c r="K8730" i="1"/>
  <c r="L8729" i="1"/>
  <c r="K8729" i="1"/>
  <c r="L8728" i="1"/>
  <c r="K8728" i="1"/>
  <c r="L8727" i="1"/>
  <c r="K8727" i="1"/>
  <c r="L8726" i="1"/>
  <c r="K8726" i="1"/>
  <c r="L8725" i="1"/>
  <c r="K8725" i="1"/>
  <c r="L8724" i="1"/>
  <c r="K8724" i="1"/>
  <c r="L8723" i="1"/>
  <c r="K8723" i="1"/>
  <c r="L8722" i="1"/>
  <c r="K8722" i="1"/>
  <c r="L8721" i="1"/>
  <c r="K8721" i="1"/>
  <c r="L8720" i="1"/>
  <c r="K8720" i="1"/>
  <c r="L8719" i="1"/>
  <c r="K8719" i="1"/>
  <c r="L8718" i="1"/>
  <c r="K8718" i="1"/>
  <c r="L8717" i="1"/>
  <c r="K8717" i="1"/>
  <c r="L8716" i="1"/>
  <c r="K8716" i="1"/>
  <c r="L8715" i="1"/>
  <c r="K8715" i="1"/>
  <c r="L8714" i="1"/>
  <c r="K8714" i="1"/>
  <c r="L8713" i="1"/>
  <c r="K8713" i="1"/>
  <c r="L8712" i="1"/>
  <c r="K8712" i="1"/>
  <c r="L8711" i="1"/>
  <c r="K8711" i="1"/>
  <c r="L8710" i="1"/>
  <c r="K8710" i="1"/>
  <c r="L8709" i="1"/>
  <c r="K8709" i="1"/>
  <c r="L8708" i="1"/>
  <c r="K8708" i="1"/>
  <c r="L8707" i="1"/>
  <c r="K8707" i="1"/>
  <c r="L8706" i="1"/>
  <c r="K8706" i="1"/>
  <c r="L8705" i="1"/>
  <c r="K8705" i="1"/>
  <c r="L8704" i="1"/>
  <c r="K8704" i="1"/>
  <c r="L8703" i="1"/>
  <c r="K8703" i="1"/>
  <c r="L8702" i="1"/>
  <c r="K8702" i="1"/>
  <c r="L8701" i="1"/>
  <c r="K8701" i="1"/>
  <c r="L8700" i="1"/>
  <c r="K8700" i="1"/>
  <c r="L8699" i="1"/>
  <c r="K8699" i="1"/>
  <c r="L8698" i="1"/>
  <c r="K8698" i="1"/>
  <c r="L8697" i="1"/>
  <c r="K8697" i="1"/>
  <c r="L8696" i="1"/>
  <c r="K8696" i="1"/>
  <c r="L8695" i="1"/>
  <c r="K8695" i="1"/>
  <c r="L8694" i="1"/>
  <c r="K8694" i="1"/>
  <c r="L8693" i="1"/>
  <c r="K8693" i="1"/>
  <c r="L8692" i="1"/>
  <c r="K8692" i="1"/>
  <c r="L8691" i="1"/>
  <c r="K8691" i="1"/>
  <c r="L8690" i="1"/>
  <c r="K8690" i="1"/>
  <c r="L8689" i="1"/>
  <c r="K8689" i="1"/>
  <c r="L8688" i="1"/>
  <c r="K8688" i="1"/>
  <c r="L8687" i="1"/>
  <c r="K8687" i="1"/>
  <c r="L8686" i="1"/>
  <c r="K8686" i="1"/>
  <c r="L8685" i="1"/>
  <c r="K8685" i="1"/>
  <c r="L8684" i="1"/>
  <c r="K8684" i="1"/>
  <c r="L8683" i="1"/>
  <c r="K8683" i="1"/>
  <c r="L8682" i="1"/>
  <c r="K8682" i="1"/>
  <c r="L8681" i="1"/>
  <c r="K8681" i="1"/>
  <c r="L8680" i="1"/>
  <c r="K8680" i="1"/>
  <c r="L8679" i="1"/>
  <c r="K8679" i="1"/>
  <c r="L8678" i="1"/>
  <c r="K8678" i="1"/>
  <c r="L8677" i="1"/>
  <c r="K8677" i="1"/>
  <c r="L8676" i="1"/>
  <c r="K8676" i="1"/>
  <c r="L8675" i="1"/>
  <c r="K8675" i="1"/>
  <c r="L8674" i="1"/>
  <c r="K8674" i="1"/>
  <c r="L8673" i="1"/>
  <c r="K8673" i="1"/>
  <c r="L8672" i="1"/>
  <c r="K8672" i="1"/>
  <c r="L8671" i="1"/>
  <c r="K8671" i="1"/>
  <c r="L8670" i="1"/>
  <c r="K8670" i="1"/>
  <c r="L8669" i="1"/>
  <c r="K8669" i="1"/>
  <c r="L8668" i="1"/>
  <c r="K8668" i="1"/>
  <c r="L8667" i="1"/>
  <c r="K8667" i="1"/>
  <c r="L8666" i="1"/>
  <c r="K8666" i="1"/>
  <c r="L8665" i="1"/>
  <c r="K8665" i="1"/>
  <c r="L8664" i="1"/>
  <c r="K8664" i="1"/>
  <c r="L8663" i="1"/>
  <c r="K8663" i="1"/>
  <c r="L8662" i="1"/>
  <c r="K8662" i="1"/>
  <c r="L8661" i="1"/>
  <c r="K8661" i="1"/>
  <c r="L8660" i="1"/>
  <c r="K8660" i="1"/>
  <c r="L8659" i="1"/>
  <c r="K8659" i="1"/>
  <c r="L8658" i="1"/>
  <c r="K8658" i="1"/>
  <c r="L8657" i="1"/>
  <c r="K8657" i="1"/>
  <c r="L8656" i="1"/>
  <c r="K8656" i="1"/>
  <c r="L8655" i="1"/>
  <c r="K8655" i="1"/>
  <c r="L8654" i="1"/>
  <c r="K8654" i="1"/>
  <c r="L8653" i="1"/>
  <c r="K8653" i="1"/>
  <c r="L8652" i="1"/>
  <c r="K8652" i="1"/>
  <c r="L8651" i="1"/>
  <c r="K8651" i="1"/>
  <c r="L8650" i="1"/>
  <c r="K8650" i="1"/>
  <c r="L8649" i="1"/>
  <c r="K8649" i="1"/>
  <c r="L8648" i="1"/>
  <c r="K8648" i="1"/>
  <c r="L8647" i="1"/>
  <c r="K8647" i="1"/>
  <c r="L8646" i="1"/>
  <c r="K8646" i="1"/>
  <c r="L8645" i="1"/>
  <c r="K8645" i="1"/>
  <c r="L8644" i="1"/>
  <c r="K8644" i="1"/>
  <c r="L8643" i="1"/>
  <c r="K8643" i="1"/>
  <c r="L8642" i="1"/>
  <c r="K8642" i="1"/>
  <c r="L8641" i="1"/>
  <c r="K8641" i="1"/>
  <c r="L8640" i="1"/>
  <c r="K8640" i="1"/>
  <c r="L8639" i="1"/>
  <c r="K8639" i="1"/>
  <c r="L8638" i="1"/>
  <c r="K8638" i="1"/>
  <c r="L8637" i="1"/>
  <c r="K8637" i="1"/>
  <c r="L8636" i="1"/>
  <c r="K8636" i="1"/>
  <c r="L8635" i="1"/>
  <c r="K8635" i="1"/>
  <c r="L8634" i="1"/>
  <c r="K8634" i="1"/>
  <c r="L8633" i="1"/>
  <c r="K8633" i="1"/>
  <c r="L8632" i="1"/>
  <c r="K8632" i="1"/>
  <c r="L8631" i="1"/>
  <c r="K8631" i="1"/>
  <c r="L8630" i="1"/>
  <c r="K8630" i="1"/>
  <c r="L8629" i="1"/>
  <c r="K8629" i="1"/>
  <c r="L8628" i="1"/>
  <c r="K8628" i="1"/>
  <c r="L8627" i="1"/>
  <c r="K8627" i="1"/>
  <c r="L8626" i="1"/>
  <c r="K8626" i="1"/>
  <c r="L8625" i="1"/>
  <c r="K8625" i="1"/>
  <c r="L8624" i="1"/>
  <c r="K8624" i="1"/>
  <c r="L8623" i="1"/>
  <c r="K8623" i="1"/>
  <c r="L8622" i="1"/>
  <c r="K8622" i="1"/>
  <c r="L8621" i="1"/>
  <c r="K8621" i="1"/>
  <c r="L8620" i="1"/>
  <c r="K8620" i="1"/>
  <c r="L8619" i="1"/>
  <c r="K8619" i="1"/>
  <c r="L8618" i="1"/>
  <c r="K8618" i="1"/>
  <c r="L8617" i="1"/>
  <c r="K8617" i="1"/>
  <c r="L8616" i="1"/>
  <c r="K8616" i="1"/>
  <c r="L8615" i="1"/>
  <c r="K8615" i="1"/>
  <c r="L8614" i="1"/>
  <c r="K8614" i="1"/>
  <c r="L8613" i="1"/>
  <c r="K8613" i="1"/>
  <c r="L8612" i="1"/>
  <c r="K8612" i="1"/>
  <c r="L8611" i="1"/>
  <c r="K8611" i="1"/>
  <c r="L8610" i="1"/>
  <c r="K8610" i="1"/>
  <c r="L8609" i="1"/>
  <c r="K8609" i="1"/>
  <c r="L8608" i="1"/>
  <c r="K8608" i="1"/>
  <c r="L8607" i="1"/>
  <c r="K8607" i="1"/>
  <c r="L8606" i="1"/>
  <c r="K8606" i="1"/>
  <c r="L8605" i="1"/>
  <c r="K8605" i="1"/>
  <c r="L8604" i="1"/>
  <c r="K8604" i="1"/>
  <c r="L8603" i="1"/>
  <c r="K8603" i="1"/>
  <c r="L8602" i="1"/>
  <c r="K8602" i="1"/>
  <c r="L8601" i="1"/>
  <c r="K8601" i="1"/>
  <c r="L8600" i="1"/>
  <c r="K8600" i="1"/>
  <c r="L8599" i="1"/>
  <c r="K8599" i="1"/>
  <c r="L8598" i="1"/>
  <c r="K8598" i="1"/>
  <c r="L8597" i="1"/>
  <c r="K8597" i="1"/>
  <c r="L8596" i="1"/>
  <c r="K8596" i="1"/>
  <c r="L8595" i="1"/>
  <c r="K8595" i="1"/>
  <c r="L8594" i="1"/>
  <c r="K8594" i="1"/>
  <c r="L8593" i="1"/>
  <c r="K8593" i="1"/>
  <c r="L8592" i="1"/>
  <c r="K8592" i="1"/>
  <c r="L8591" i="1"/>
  <c r="K8591" i="1"/>
  <c r="L8590" i="1"/>
  <c r="K8590" i="1"/>
  <c r="L8589" i="1"/>
  <c r="K8589" i="1"/>
  <c r="L8588" i="1"/>
  <c r="K8588" i="1"/>
  <c r="L8587" i="1"/>
  <c r="K8587" i="1"/>
  <c r="L8586" i="1"/>
  <c r="K8586" i="1"/>
  <c r="L8585" i="1"/>
  <c r="K8585" i="1"/>
  <c r="L8584" i="1"/>
  <c r="K8584" i="1"/>
  <c r="L8583" i="1"/>
  <c r="K8583" i="1"/>
  <c r="L8582" i="1"/>
  <c r="K8582" i="1"/>
  <c r="L8581" i="1"/>
  <c r="K8581" i="1"/>
  <c r="L8580" i="1"/>
  <c r="K8580" i="1"/>
  <c r="L8579" i="1"/>
  <c r="K8579" i="1"/>
  <c r="L8578" i="1"/>
  <c r="K8578" i="1"/>
  <c r="L8577" i="1"/>
  <c r="K8577" i="1"/>
  <c r="L8576" i="1"/>
  <c r="K8576" i="1"/>
  <c r="L8575" i="1"/>
  <c r="K8575" i="1"/>
  <c r="L8574" i="1"/>
  <c r="K8574" i="1"/>
  <c r="L8573" i="1"/>
  <c r="K8573" i="1"/>
  <c r="L8572" i="1"/>
  <c r="K8572" i="1"/>
  <c r="L8571" i="1"/>
  <c r="K8571" i="1"/>
  <c r="L8570" i="1"/>
  <c r="K8570" i="1"/>
  <c r="L8569" i="1"/>
  <c r="K8569" i="1"/>
  <c r="L8568" i="1"/>
  <c r="K8568" i="1"/>
  <c r="L8567" i="1"/>
  <c r="K8567" i="1"/>
  <c r="L8566" i="1"/>
  <c r="K8566" i="1"/>
  <c r="L8565" i="1"/>
  <c r="K8565" i="1"/>
  <c r="L8564" i="1"/>
  <c r="K8564" i="1"/>
  <c r="L8563" i="1"/>
  <c r="K8563" i="1"/>
  <c r="L8562" i="1"/>
  <c r="K8562" i="1"/>
  <c r="L8561" i="1"/>
  <c r="K8561" i="1"/>
  <c r="L8560" i="1"/>
  <c r="K8560" i="1"/>
  <c r="L8559" i="1"/>
  <c r="K8559" i="1"/>
  <c r="L8558" i="1"/>
  <c r="K8558" i="1"/>
  <c r="L8557" i="1"/>
  <c r="K8557" i="1"/>
  <c r="L8556" i="1"/>
  <c r="K8556" i="1"/>
  <c r="L8555" i="1"/>
  <c r="K8555" i="1"/>
  <c r="L8554" i="1"/>
  <c r="K8554" i="1"/>
  <c r="L8553" i="1"/>
  <c r="K8553" i="1"/>
  <c r="L8552" i="1"/>
  <c r="K8552" i="1"/>
  <c r="L8551" i="1"/>
  <c r="K8551" i="1"/>
  <c r="L8550" i="1"/>
  <c r="K8550" i="1"/>
  <c r="L8549" i="1"/>
  <c r="K8549" i="1"/>
  <c r="L8548" i="1"/>
  <c r="K8548" i="1"/>
  <c r="L8547" i="1"/>
  <c r="K8547" i="1"/>
  <c r="L8546" i="1"/>
  <c r="K8546" i="1"/>
  <c r="L8545" i="1"/>
  <c r="K8545" i="1"/>
  <c r="L8544" i="1"/>
  <c r="K8544" i="1"/>
  <c r="L8543" i="1"/>
  <c r="K8543" i="1"/>
  <c r="L8542" i="1"/>
  <c r="K8542" i="1"/>
  <c r="L8541" i="1"/>
  <c r="K8541" i="1"/>
  <c r="L8540" i="1"/>
  <c r="K8540" i="1"/>
  <c r="L8539" i="1"/>
  <c r="K8539" i="1"/>
  <c r="L8538" i="1"/>
  <c r="K8538" i="1"/>
  <c r="L8537" i="1"/>
  <c r="K8537" i="1"/>
  <c r="L8536" i="1"/>
  <c r="K8536" i="1"/>
  <c r="L8535" i="1"/>
  <c r="K8535" i="1"/>
  <c r="L8534" i="1"/>
  <c r="K8534" i="1"/>
  <c r="L8533" i="1"/>
  <c r="K8533" i="1"/>
  <c r="L8532" i="1"/>
  <c r="K8532" i="1"/>
  <c r="L8531" i="1"/>
  <c r="K8531" i="1"/>
  <c r="L8530" i="1"/>
  <c r="K8530" i="1"/>
  <c r="L8529" i="1"/>
  <c r="K8529" i="1"/>
  <c r="L8528" i="1"/>
  <c r="K8528" i="1"/>
  <c r="L8527" i="1"/>
  <c r="K8527" i="1"/>
  <c r="L8526" i="1"/>
  <c r="K8526" i="1"/>
  <c r="L8525" i="1"/>
  <c r="K8525" i="1"/>
  <c r="L8524" i="1"/>
  <c r="K8524" i="1"/>
  <c r="L8523" i="1"/>
  <c r="K8523" i="1"/>
  <c r="L8522" i="1"/>
  <c r="K8522" i="1"/>
  <c r="L8521" i="1"/>
  <c r="K8521" i="1"/>
  <c r="L8520" i="1"/>
  <c r="K8520" i="1"/>
  <c r="L8519" i="1"/>
  <c r="K8519" i="1"/>
  <c r="L8518" i="1"/>
  <c r="K8518" i="1"/>
  <c r="L8517" i="1"/>
  <c r="K8517" i="1"/>
  <c r="L8516" i="1"/>
  <c r="K8516" i="1"/>
  <c r="L8515" i="1"/>
  <c r="K8515" i="1"/>
  <c r="L8514" i="1"/>
  <c r="K8514" i="1"/>
  <c r="L8513" i="1"/>
  <c r="K8513" i="1"/>
  <c r="L8512" i="1"/>
  <c r="K8512" i="1"/>
  <c r="L8511" i="1"/>
  <c r="K8511" i="1"/>
  <c r="L8510" i="1"/>
  <c r="K8510" i="1"/>
  <c r="L8509" i="1"/>
  <c r="K8509" i="1"/>
  <c r="L8508" i="1"/>
  <c r="K8508" i="1"/>
  <c r="L8507" i="1"/>
  <c r="K8507" i="1"/>
  <c r="L8506" i="1"/>
  <c r="K8506" i="1"/>
  <c r="L8505" i="1"/>
  <c r="K8505" i="1"/>
  <c r="L8504" i="1"/>
  <c r="K8504" i="1"/>
  <c r="L8503" i="1"/>
  <c r="K8503" i="1"/>
  <c r="L8502" i="1"/>
  <c r="K8502" i="1"/>
  <c r="L8501" i="1"/>
  <c r="K8501" i="1"/>
  <c r="L8500" i="1"/>
  <c r="K8500" i="1"/>
  <c r="L8499" i="1"/>
  <c r="K8499" i="1"/>
  <c r="L8498" i="1"/>
  <c r="K8498" i="1"/>
  <c r="L8497" i="1"/>
  <c r="K8497" i="1"/>
  <c r="L8496" i="1"/>
  <c r="K8496" i="1"/>
  <c r="L8495" i="1"/>
  <c r="K8495" i="1"/>
  <c r="L8494" i="1"/>
  <c r="K8494" i="1"/>
  <c r="L8493" i="1"/>
  <c r="K8493" i="1"/>
  <c r="L8492" i="1"/>
  <c r="K8492" i="1"/>
  <c r="L8491" i="1"/>
  <c r="K8491" i="1"/>
  <c r="L8490" i="1"/>
  <c r="K8490" i="1"/>
  <c r="L8489" i="1"/>
  <c r="K8489" i="1"/>
  <c r="L8488" i="1"/>
  <c r="K8488" i="1"/>
  <c r="L8487" i="1"/>
  <c r="K8487" i="1"/>
  <c r="L8486" i="1"/>
  <c r="K8486" i="1"/>
  <c r="L8485" i="1"/>
  <c r="K8485" i="1"/>
  <c r="L8484" i="1"/>
  <c r="K8484" i="1"/>
  <c r="L8483" i="1"/>
  <c r="K8483" i="1"/>
  <c r="L8482" i="1"/>
  <c r="K8482" i="1"/>
  <c r="L8481" i="1"/>
  <c r="K8481" i="1"/>
  <c r="L8480" i="1"/>
  <c r="K8480" i="1"/>
  <c r="L8479" i="1"/>
  <c r="K8479" i="1"/>
  <c r="L8478" i="1"/>
  <c r="K8478" i="1"/>
  <c r="L8477" i="1"/>
  <c r="K8477" i="1"/>
  <c r="L8476" i="1"/>
  <c r="K8476" i="1"/>
  <c r="L8475" i="1"/>
  <c r="K8475" i="1"/>
  <c r="L8474" i="1"/>
  <c r="K8474" i="1"/>
  <c r="L8473" i="1"/>
  <c r="K8473" i="1"/>
  <c r="L8472" i="1"/>
  <c r="K8472" i="1"/>
  <c r="L8471" i="1"/>
  <c r="K8471" i="1"/>
  <c r="L8470" i="1"/>
  <c r="K8470" i="1"/>
  <c r="L8469" i="1"/>
  <c r="K8469" i="1"/>
  <c r="L8468" i="1"/>
  <c r="K8468" i="1"/>
  <c r="L8467" i="1"/>
  <c r="K8467" i="1"/>
  <c r="L8466" i="1"/>
  <c r="K8466" i="1"/>
  <c r="L8465" i="1"/>
  <c r="K8465" i="1"/>
  <c r="L8464" i="1"/>
  <c r="K8464" i="1"/>
  <c r="L8463" i="1"/>
  <c r="K8463" i="1"/>
  <c r="L8462" i="1"/>
  <c r="K8462" i="1"/>
  <c r="L8461" i="1"/>
  <c r="K8461" i="1"/>
  <c r="L8460" i="1"/>
  <c r="K8460" i="1"/>
  <c r="L8459" i="1"/>
  <c r="K8459" i="1"/>
  <c r="L8458" i="1"/>
  <c r="K8458" i="1"/>
  <c r="L8457" i="1"/>
  <c r="K8457" i="1"/>
  <c r="L8456" i="1"/>
  <c r="K8456" i="1"/>
  <c r="L8455" i="1"/>
  <c r="K8455" i="1"/>
  <c r="L8454" i="1"/>
  <c r="K8454" i="1"/>
  <c r="L8453" i="1"/>
  <c r="K8453" i="1"/>
  <c r="L8452" i="1"/>
  <c r="K8452" i="1"/>
  <c r="L8451" i="1"/>
  <c r="K8451" i="1"/>
  <c r="L8450" i="1"/>
  <c r="K8450" i="1"/>
  <c r="L8449" i="1"/>
  <c r="K8449" i="1"/>
  <c r="L8448" i="1"/>
  <c r="K8448" i="1"/>
  <c r="L8447" i="1"/>
  <c r="K8447" i="1"/>
  <c r="L8446" i="1"/>
  <c r="K8446" i="1"/>
  <c r="L8445" i="1"/>
  <c r="K8445" i="1"/>
  <c r="L8444" i="1"/>
  <c r="K8444" i="1"/>
  <c r="L8443" i="1"/>
  <c r="K8443" i="1"/>
  <c r="L8442" i="1"/>
  <c r="K8442" i="1"/>
  <c r="L8441" i="1"/>
  <c r="K8441" i="1"/>
  <c r="L8440" i="1"/>
  <c r="K8440" i="1"/>
  <c r="L8439" i="1"/>
  <c r="K8439" i="1"/>
  <c r="L8438" i="1"/>
  <c r="K8438" i="1"/>
  <c r="L8437" i="1"/>
  <c r="K8437" i="1"/>
  <c r="L8436" i="1"/>
  <c r="K8436" i="1"/>
  <c r="L8435" i="1"/>
  <c r="K8435" i="1"/>
  <c r="L8434" i="1"/>
  <c r="K8434" i="1"/>
  <c r="L8433" i="1"/>
  <c r="K8433" i="1"/>
  <c r="L8432" i="1"/>
  <c r="K8432" i="1"/>
  <c r="L8431" i="1"/>
  <c r="K8431" i="1"/>
  <c r="L8430" i="1"/>
  <c r="K8430" i="1"/>
  <c r="L8429" i="1"/>
  <c r="K8429" i="1"/>
  <c r="L8428" i="1"/>
  <c r="K8428" i="1"/>
  <c r="L8427" i="1"/>
  <c r="K8427" i="1"/>
  <c r="L8426" i="1"/>
  <c r="K8426" i="1"/>
  <c r="L8425" i="1"/>
  <c r="K8425" i="1"/>
  <c r="L8424" i="1"/>
  <c r="K8424" i="1"/>
  <c r="L8423" i="1"/>
  <c r="K8423" i="1"/>
  <c r="L8422" i="1"/>
  <c r="K8422" i="1"/>
  <c r="L8421" i="1"/>
  <c r="K8421" i="1"/>
  <c r="L8420" i="1"/>
  <c r="K8420" i="1"/>
  <c r="L8419" i="1"/>
  <c r="K8419" i="1"/>
  <c r="L8418" i="1"/>
  <c r="K8418" i="1"/>
  <c r="L8417" i="1"/>
  <c r="K8417" i="1"/>
  <c r="L8416" i="1"/>
  <c r="K8416" i="1"/>
  <c r="L8415" i="1"/>
  <c r="K8415" i="1"/>
  <c r="L8414" i="1"/>
  <c r="K8414" i="1"/>
  <c r="L8413" i="1"/>
  <c r="K8413" i="1"/>
  <c r="L8412" i="1"/>
  <c r="K8412" i="1"/>
  <c r="L8411" i="1"/>
  <c r="K8411" i="1"/>
  <c r="L8410" i="1"/>
  <c r="K8410" i="1"/>
  <c r="L8409" i="1"/>
  <c r="K8409" i="1"/>
  <c r="L8408" i="1"/>
  <c r="K8408" i="1"/>
  <c r="L8407" i="1"/>
  <c r="K8407" i="1"/>
  <c r="L8406" i="1"/>
  <c r="K8406" i="1"/>
  <c r="L8405" i="1"/>
  <c r="K8405" i="1"/>
  <c r="L8404" i="1"/>
  <c r="K8404" i="1"/>
  <c r="L8403" i="1"/>
  <c r="K8403" i="1"/>
  <c r="L8402" i="1"/>
  <c r="K8402" i="1"/>
  <c r="L8401" i="1"/>
  <c r="K8401" i="1"/>
  <c r="L8400" i="1"/>
  <c r="K8400" i="1"/>
  <c r="L8399" i="1"/>
  <c r="K8399" i="1"/>
  <c r="L8398" i="1"/>
  <c r="K8398" i="1"/>
  <c r="L8397" i="1"/>
  <c r="K8397" i="1"/>
  <c r="L8396" i="1"/>
  <c r="K8396" i="1"/>
  <c r="L8395" i="1"/>
  <c r="K8395" i="1"/>
  <c r="L8394" i="1"/>
  <c r="K8394" i="1"/>
  <c r="L8393" i="1"/>
  <c r="K8393" i="1"/>
  <c r="L8392" i="1"/>
  <c r="K8392" i="1"/>
  <c r="L8391" i="1"/>
  <c r="K8391" i="1"/>
  <c r="L8390" i="1"/>
  <c r="K8390" i="1"/>
  <c r="L8389" i="1"/>
  <c r="K8389" i="1"/>
  <c r="L8388" i="1"/>
  <c r="K8388" i="1"/>
  <c r="L8387" i="1"/>
  <c r="K8387" i="1"/>
  <c r="L8386" i="1"/>
  <c r="K8386" i="1"/>
  <c r="L8385" i="1"/>
  <c r="K8385" i="1"/>
  <c r="L8384" i="1"/>
  <c r="K8384" i="1"/>
  <c r="L8383" i="1"/>
  <c r="K8383" i="1"/>
  <c r="L8382" i="1"/>
  <c r="K8382" i="1"/>
  <c r="L8381" i="1"/>
  <c r="K8381" i="1"/>
  <c r="L8380" i="1"/>
  <c r="K8380" i="1"/>
  <c r="L8379" i="1"/>
  <c r="K8379" i="1"/>
  <c r="L8378" i="1"/>
  <c r="K8378" i="1"/>
  <c r="L8377" i="1"/>
  <c r="K8377" i="1"/>
  <c r="L8376" i="1"/>
  <c r="K8376" i="1"/>
  <c r="L8375" i="1"/>
  <c r="K8375" i="1"/>
  <c r="L8374" i="1"/>
  <c r="K8374" i="1"/>
  <c r="L8373" i="1"/>
  <c r="K8373" i="1"/>
  <c r="L8372" i="1"/>
  <c r="K8372" i="1"/>
  <c r="L8371" i="1"/>
  <c r="K8371" i="1"/>
  <c r="L8370" i="1"/>
  <c r="K8370" i="1"/>
  <c r="L8369" i="1"/>
  <c r="K8369" i="1"/>
  <c r="L8368" i="1"/>
  <c r="K8368" i="1"/>
  <c r="L8367" i="1"/>
  <c r="K8367" i="1"/>
  <c r="L8366" i="1"/>
  <c r="K8366" i="1"/>
  <c r="L8365" i="1"/>
  <c r="K8365" i="1"/>
  <c r="L8364" i="1"/>
  <c r="K8364" i="1"/>
  <c r="L8363" i="1"/>
  <c r="K8363" i="1"/>
  <c r="L8362" i="1"/>
  <c r="K8362" i="1"/>
  <c r="L8361" i="1"/>
  <c r="K8361" i="1"/>
  <c r="L8360" i="1"/>
  <c r="K8360" i="1"/>
  <c r="L8359" i="1"/>
  <c r="K8359" i="1"/>
  <c r="L8358" i="1"/>
  <c r="K8358" i="1"/>
  <c r="L8357" i="1"/>
  <c r="K8357" i="1"/>
  <c r="L8356" i="1"/>
  <c r="K8356" i="1"/>
  <c r="L8355" i="1"/>
  <c r="K8355" i="1"/>
  <c r="L8354" i="1"/>
  <c r="K8354" i="1"/>
  <c r="L8353" i="1"/>
  <c r="K8353" i="1"/>
  <c r="L8352" i="1"/>
  <c r="K8352" i="1"/>
  <c r="L8351" i="1"/>
  <c r="K8351" i="1"/>
  <c r="L8350" i="1"/>
  <c r="K8350" i="1"/>
  <c r="L8349" i="1"/>
  <c r="K8349" i="1"/>
  <c r="L8348" i="1"/>
  <c r="K8348" i="1"/>
  <c r="L8347" i="1"/>
  <c r="K8347" i="1"/>
  <c r="L8346" i="1"/>
  <c r="K8346" i="1"/>
  <c r="L8345" i="1"/>
  <c r="K8345" i="1"/>
  <c r="L8344" i="1"/>
  <c r="K8344" i="1"/>
  <c r="L8343" i="1"/>
  <c r="K8343" i="1"/>
  <c r="L8342" i="1"/>
  <c r="K8342" i="1"/>
  <c r="L8341" i="1"/>
  <c r="K8341" i="1"/>
  <c r="L8340" i="1"/>
  <c r="K8340" i="1"/>
  <c r="L8339" i="1"/>
  <c r="K8339" i="1"/>
  <c r="L8338" i="1"/>
  <c r="K8338" i="1"/>
  <c r="L8337" i="1"/>
  <c r="K8337" i="1"/>
  <c r="L8336" i="1"/>
  <c r="K8336" i="1"/>
  <c r="L8335" i="1"/>
  <c r="K8335" i="1"/>
  <c r="L8334" i="1"/>
  <c r="K8334" i="1"/>
  <c r="L8333" i="1"/>
  <c r="K8333" i="1"/>
  <c r="L8332" i="1"/>
  <c r="K8332" i="1"/>
  <c r="L8331" i="1"/>
  <c r="K8331" i="1"/>
  <c r="L8330" i="1"/>
  <c r="K8330" i="1"/>
  <c r="L8329" i="1"/>
  <c r="K8329" i="1"/>
  <c r="L8328" i="1"/>
  <c r="K8328" i="1"/>
  <c r="L8327" i="1"/>
  <c r="K8327" i="1"/>
  <c r="L8326" i="1"/>
  <c r="K8326" i="1"/>
  <c r="L8325" i="1"/>
  <c r="K8325" i="1"/>
  <c r="L8324" i="1"/>
  <c r="K8324" i="1"/>
  <c r="L8323" i="1"/>
  <c r="K8323" i="1"/>
  <c r="L8322" i="1"/>
  <c r="K8322" i="1"/>
  <c r="L8321" i="1"/>
  <c r="K8321" i="1"/>
  <c r="L8320" i="1"/>
  <c r="K8320" i="1"/>
  <c r="L8319" i="1"/>
  <c r="K8319" i="1"/>
  <c r="L8318" i="1"/>
  <c r="K8318" i="1"/>
  <c r="L8317" i="1"/>
  <c r="K8317" i="1"/>
  <c r="L8316" i="1"/>
  <c r="K8316" i="1"/>
  <c r="L8315" i="1"/>
  <c r="K8315" i="1"/>
  <c r="L8314" i="1"/>
  <c r="K8314" i="1"/>
  <c r="L8313" i="1"/>
  <c r="K8313" i="1"/>
  <c r="L8312" i="1"/>
  <c r="K8312" i="1"/>
  <c r="L8311" i="1"/>
  <c r="K8311" i="1"/>
  <c r="L8310" i="1"/>
  <c r="K8310" i="1"/>
  <c r="L8309" i="1"/>
  <c r="K8309" i="1"/>
  <c r="L8308" i="1"/>
  <c r="K8308" i="1"/>
  <c r="L8307" i="1"/>
  <c r="K8307" i="1"/>
  <c r="L8306" i="1"/>
  <c r="K8306" i="1"/>
  <c r="L8305" i="1"/>
  <c r="K8305" i="1"/>
  <c r="L8304" i="1"/>
  <c r="K8304" i="1"/>
  <c r="L8303" i="1"/>
  <c r="K8303" i="1"/>
  <c r="L8302" i="1"/>
  <c r="K8302" i="1"/>
  <c r="L8301" i="1"/>
  <c r="K8301" i="1"/>
  <c r="L8300" i="1"/>
  <c r="K8300" i="1"/>
  <c r="L8299" i="1"/>
  <c r="K8299" i="1"/>
  <c r="L8298" i="1"/>
  <c r="K8298" i="1"/>
  <c r="L8297" i="1"/>
  <c r="K8297" i="1"/>
  <c r="L8296" i="1"/>
  <c r="K8296" i="1"/>
  <c r="L8295" i="1"/>
  <c r="K8295" i="1"/>
  <c r="L8294" i="1"/>
  <c r="K8294" i="1"/>
  <c r="L8293" i="1"/>
  <c r="K8293" i="1"/>
  <c r="L8292" i="1"/>
  <c r="K8292" i="1"/>
  <c r="L8291" i="1"/>
  <c r="K8291" i="1"/>
  <c r="L8290" i="1"/>
  <c r="K8290" i="1"/>
  <c r="L8289" i="1"/>
  <c r="K8289" i="1"/>
  <c r="L8288" i="1"/>
  <c r="K8288" i="1"/>
  <c r="L8287" i="1"/>
  <c r="K8287" i="1"/>
  <c r="L8286" i="1"/>
  <c r="K8286" i="1"/>
  <c r="L8285" i="1"/>
  <c r="K8285" i="1"/>
  <c r="L8284" i="1"/>
  <c r="K8284" i="1"/>
  <c r="L8283" i="1"/>
  <c r="K8283" i="1"/>
  <c r="L8282" i="1"/>
  <c r="K8282" i="1"/>
  <c r="L8281" i="1"/>
  <c r="K8281" i="1"/>
  <c r="L8280" i="1"/>
  <c r="K8280" i="1"/>
  <c r="L8279" i="1"/>
  <c r="K8279" i="1"/>
  <c r="L8278" i="1"/>
  <c r="K8278" i="1"/>
  <c r="L8277" i="1"/>
  <c r="K8277" i="1"/>
  <c r="L8276" i="1"/>
  <c r="K8276" i="1"/>
  <c r="L8275" i="1"/>
  <c r="K8275" i="1"/>
  <c r="L8274" i="1"/>
  <c r="K8274" i="1"/>
  <c r="L8273" i="1"/>
  <c r="K8273" i="1"/>
  <c r="L8272" i="1"/>
  <c r="K8272" i="1"/>
  <c r="L8271" i="1"/>
  <c r="K8271" i="1"/>
  <c r="L8270" i="1"/>
  <c r="K8270" i="1"/>
  <c r="L8269" i="1"/>
  <c r="K8269" i="1"/>
  <c r="L8268" i="1"/>
  <c r="K8268" i="1"/>
  <c r="L8267" i="1"/>
  <c r="K8267" i="1"/>
  <c r="L8266" i="1"/>
  <c r="K8266" i="1"/>
  <c r="L8265" i="1"/>
  <c r="K8265" i="1"/>
  <c r="L8264" i="1"/>
  <c r="K8264" i="1"/>
  <c r="L8263" i="1"/>
  <c r="K8263" i="1"/>
  <c r="L8262" i="1"/>
  <c r="K8262" i="1"/>
  <c r="L8261" i="1"/>
  <c r="K8261" i="1"/>
  <c r="L8260" i="1"/>
  <c r="K8260" i="1"/>
  <c r="L8259" i="1"/>
  <c r="K8259" i="1"/>
  <c r="L8258" i="1"/>
  <c r="K8258" i="1"/>
  <c r="L8257" i="1"/>
  <c r="K8257" i="1"/>
  <c r="L8256" i="1"/>
  <c r="K8256" i="1"/>
  <c r="L8255" i="1"/>
  <c r="K8255" i="1"/>
  <c r="L8254" i="1"/>
  <c r="K8254" i="1"/>
  <c r="L8253" i="1"/>
  <c r="K8253" i="1"/>
  <c r="L8252" i="1"/>
  <c r="K8252" i="1"/>
  <c r="L8251" i="1"/>
  <c r="K8251" i="1"/>
  <c r="L8250" i="1"/>
  <c r="K8250" i="1"/>
  <c r="L8249" i="1"/>
  <c r="K8249" i="1"/>
  <c r="L8248" i="1"/>
  <c r="K8248" i="1"/>
  <c r="L8247" i="1"/>
  <c r="K8247" i="1"/>
  <c r="L8246" i="1"/>
  <c r="K8246" i="1"/>
  <c r="L8245" i="1"/>
  <c r="K8245" i="1"/>
  <c r="L8244" i="1"/>
  <c r="K8244" i="1"/>
  <c r="L8243" i="1"/>
  <c r="K8243" i="1"/>
  <c r="L8242" i="1"/>
  <c r="K8242" i="1"/>
  <c r="L8241" i="1"/>
  <c r="K8241" i="1"/>
  <c r="L8240" i="1"/>
  <c r="K8240" i="1"/>
  <c r="L8239" i="1"/>
  <c r="K8239" i="1"/>
  <c r="L8238" i="1"/>
  <c r="K8238" i="1"/>
  <c r="L8237" i="1"/>
  <c r="K8237" i="1"/>
  <c r="L8236" i="1"/>
  <c r="K8236" i="1"/>
  <c r="L8235" i="1"/>
  <c r="K8235" i="1"/>
  <c r="L8234" i="1"/>
  <c r="K8234" i="1"/>
  <c r="L8233" i="1"/>
  <c r="K8233" i="1"/>
  <c r="L8232" i="1"/>
  <c r="K8232" i="1"/>
  <c r="L8231" i="1"/>
  <c r="K8231" i="1"/>
  <c r="L8230" i="1"/>
  <c r="K8230" i="1"/>
  <c r="L8229" i="1"/>
  <c r="K8229" i="1"/>
  <c r="L8228" i="1"/>
  <c r="K8228" i="1"/>
  <c r="L8227" i="1"/>
  <c r="K8227" i="1"/>
  <c r="L8226" i="1"/>
  <c r="K8226" i="1"/>
  <c r="L8225" i="1"/>
  <c r="K8225" i="1"/>
  <c r="L8224" i="1"/>
  <c r="K8224" i="1"/>
  <c r="L8223" i="1"/>
  <c r="K8223" i="1"/>
  <c r="L8222" i="1"/>
  <c r="K8222" i="1"/>
  <c r="L8221" i="1"/>
  <c r="K8221" i="1"/>
  <c r="L8220" i="1"/>
  <c r="K8220" i="1"/>
  <c r="L8219" i="1"/>
  <c r="K8219" i="1"/>
  <c r="L8218" i="1"/>
  <c r="K8218" i="1"/>
  <c r="L8217" i="1"/>
  <c r="K8217" i="1"/>
  <c r="L8216" i="1"/>
  <c r="K8216" i="1"/>
  <c r="L8215" i="1"/>
  <c r="K8215" i="1"/>
  <c r="L8214" i="1"/>
  <c r="K8214" i="1"/>
  <c r="L8213" i="1"/>
  <c r="K8213" i="1"/>
  <c r="L8212" i="1"/>
  <c r="K8212" i="1"/>
  <c r="L8211" i="1"/>
  <c r="K8211" i="1"/>
  <c r="L8210" i="1"/>
  <c r="K8210" i="1"/>
  <c r="L8209" i="1"/>
  <c r="K8209" i="1"/>
  <c r="L8208" i="1"/>
  <c r="K8208" i="1"/>
  <c r="L8207" i="1"/>
  <c r="K8207" i="1"/>
  <c r="L8206" i="1"/>
  <c r="K8206" i="1"/>
  <c r="L8205" i="1"/>
  <c r="K8205" i="1"/>
  <c r="L8204" i="1"/>
  <c r="K8204" i="1"/>
  <c r="L8203" i="1"/>
  <c r="K8203" i="1"/>
  <c r="L8202" i="1"/>
  <c r="K8202" i="1"/>
  <c r="L8201" i="1"/>
  <c r="K8201" i="1"/>
  <c r="L8200" i="1"/>
  <c r="K8200" i="1"/>
  <c r="L8199" i="1"/>
  <c r="K8199" i="1"/>
  <c r="L8198" i="1"/>
  <c r="K8198" i="1"/>
  <c r="L8197" i="1"/>
  <c r="K8197" i="1"/>
  <c r="L8196" i="1"/>
  <c r="K8196" i="1"/>
  <c r="L8195" i="1"/>
  <c r="K8195" i="1"/>
  <c r="L8194" i="1"/>
  <c r="K8194" i="1"/>
  <c r="L8193" i="1"/>
  <c r="K8193" i="1"/>
  <c r="L8192" i="1"/>
  <c r="K8192" i="1"/>
  <c r="L8191" i="1"/>
  <c r="K8191" i="1"/>
  <c r="L8190" i="1"/>
  <c r="K8190" i="1"/>
  <c r="L8189" i="1"/>
  <c r="K8189" i="1"/>
  <c r="L8188" i="1"/>
  <c r="K8188" i="1"/>
  <c r="L8187" i="1"/>
  <c r="K8187" i="1"/>
  <c r="L8186" i="1"/>
  <c r="K8186" i="1"/>
  <c r="L8185" i="1"/>
  <c r="K8185" i="1"/>
  <c r="L8184" i="1"/>
  <c r="K8184" i="1"/>
  <c r="L8183" i="1"/>
  <c r="K8183" i="1"/>
  <c r="L8182" i="1"/>
  <c r="K8182" i="1"/>
  <c r="L8181" i="1"/>
  <c r="K8181" i="1"/>
  <c r="L8180" i="1"/>
  <c r="K8180" i="1"/>
  <c r="L8179" i="1"/>
  <c r="K8179" i="1"/>
  <c r="L8178" i="1"/>
  <c r="K8178" i="1"/>
  <c r="L8177" i="1"/>
  <c r="K8177" i="1"/>
  <c r="L8176" i="1"/>
  <c r="K8176" i="1"/>
  <c r="L8175" i="1"/>
  <c r="K8175" i="1"/>
  <c r="L8174" i="1"/>
  <c r="K8174" i="1"/>
  <c r="L8173" i="1"/>
  <c r="K8173" i="1"/>
  <c r="L8172" i="1"/>
  <c r="K8172" i="1"/>
  <c r="L8171" i="1"/>
  <c r="K8171" i="1"/>
  <c r="L8170" i="1"/>
  <c r="K8170" i="1"/>
  <c r="L8169" i="1"/>
  <c r="K8169" i="1"/>
  <c r="L8168" i="1"/>
  <c r="K8168" i="1"/>
  <c r="L8167" i="1"/>
  <c r="K8167" i="1"/>
  <c r="L8166" i="1"/>
  <c r="K8166" i="1"/>
  <c r="L8165" i="1"/>
  <c r="K8165" i="1"/>
  <c r="L8164" i="1"/>
  <c r="K8164" i="1"/>
  <c r="L8163" i="1"/>
  <c r="K8163" i="1"/>
  <c r="L8162" i="1"/>
  <c r="K8162" i="1"/>
  <c r="L8161" i="1"/>
  <c r="K8161" i="1"/>
  <c r="L8160" i="1"/>
  <c r="K8160" i="1"/>
  <c r="L8159" i="1"/>
  <c r="K8159" i="1"/>
  <c r="L8158" i="1"/>
  <c r="K8158" i="1"/>
  <c r="L8157" i="1"/>
  <c r="K8157" i="1"/>
  <c r="L8156" i="1"/>
  <c r="K8156" i="1"/>
  <c r="L8155" i="1"/>
  <c r="K8155" i="1"/>
  <c r="L8154" i="1"/>
  <c r="K8154" i="1"/>
  <c r="L8153" i="1"/>
  <c r="K8153" i="1"/>
  <c r="L8152" i="1"/>
  <c r="K8152" i="1"/>
  <c r="L8151" i="1"/>
  <c r="K8151" i="1"/>
  <c r="L8150" i="1"/>
  <c r="K8150" i="1"/>
  <c r="L8149" i="1"/>
  <c r="K8149" i="1"/>
  <c r="L8148" i="1"/>
  <c r="K8148" i="1"/>
  <c r="L8147" i="1"/>
  <c r="K8147" i="1"/>
  <c r="L8146" i="1"/>
  <c r="K8146" i="1"/>
  <c r="L8145" i="1"/>
  <c r="K8145" i="1"/>
  <c r="L8144" i="1"/>
  <c r="K8144" i="1"/>
  <c r="L8143" i="1"/>
  <c r="K8143" i="1"/>
  <c r="L8142" i="1"/>
  <c r="K8142" i="1"/>
  <c r="L8141" i="1"/>
  <c r="K8141" i="1"/>
  <c r="L8140" i="1"/>
  <c r="K8140" i="1"/>
  <c r="L8139" i="1"/>
  <c r="K8139" i="1"/>
  <c r="L8138" i="1"/>
  <c r="K8138" i="1"/>
  <c r="L8137" i="1"/>
  <c r="K8137" i="1"/>
  <c r="L8136" i="1"/>
  <c r="K8136" i="1"/>
  <c r="L8135" i="1"/>
  <c r="K8135" i="1"/>
  <c r="L8134" i="1"/>
  <c r="K8134" i="1"/>
  <c r="L8133" i="1"/>
  <c r="K8133" i="1"/>
  <c r="L8132" i="1"/>
  <c r="K8132" i="1"/>
  <c r="L8131" i="1"/>
  <c r="K8131" i="1"/>
  <c r="L8130" i="1"/>
  <c r="K8130" i="1"/>
  <c r="L8129" i="1"/>
  <c r="K8129" i="1"/>
  <c r="L8128" i="1"/>
  <c r="K8128" i="1"/>
  <c r="L8127" i="1"/>
  <c r="K8127" i="1"/>
  <c r="L8126" i="1"/>
  <c r="K8126" i="1"/>
  <c r="L8125" i="1"/>
  <c r="K8125" i="1"/>
  <c r="L8124" i="1"/>
  <c r="K8124" i="1"/>
  <c r="L8123" i="1"/>
  <c r="K8123" i="1"/>
  <c r="L8122" i="1"/>
  <c r="K8122" i="1"/>
  <c r="L8121" i="1"/>
  <c r="K8121" i="1"/>
  <c r="L8120" i="1"/>
  <c r="K8120" i="1"/>
  <c r="L8119" i="1"/>
  <c r="K8119" i="1"/>
  <c r="L8118" i="1"/>
  <c r="K8118" i="1"/>
  <c r="L8117" i="1"/>
  <c r="K8117" i="1"/>
  <c r="L8116" i="1"/>
  <c r="K8116" i="1"/>
  <c r="L8115" i="1"/>
  <c r="K8115" i="1"/>
  <c r="L8114" i="1"/>
  <c r="K8114" i="1"/>
  <c r="L8113" i="1"/>
  <c r="K8113" i="1"/>
  <c r="L8112" i="1"/>
  <c r="K8112" i="1"/>
  <c r="L8111" i="1"/>
  <c r="K8111" i="1"/>
  <c r="L8110" i="1"/>
  <c r="K8110" i="1"/>
  <c r="L8109" i="1"/>
  <c r="K8109" i="1"/>
  <c r="L8108" i="1"/>
  <c r="K8108" i="1"/>
  <c r="L8107" i="1"/>
  <c r="K8107" i="1"/>
  <c r="L8106" i="1"/>
  <c r="K8106" i="1"/>
  <c r="L8105" i="1"/>
  <c r="K8105" i="1"/>
  <c r="L8104" i="1"/>
  <c r="K8104" i="1"/>
  <c r="L8103" i="1"/>
  <c r="K8103" i="1"/>
  <c r="L8102" i="1"/>
  <c r="K8102" i="1"/>
  <c r="L8101" i="1"/>
  <c r="K8101" i="1"/>
  <c r="L8100" i="1"/>
  <c r="K8100" i="1"/>
  <c r="L8099" i="1"/>
  <c r="K8099" i="1"/>
  <c r="L8098" i="1"/>
  <c r="K8098" i="1"/>
  <c r="L8097" i="1"/>
  <c r="K8097" i="1"/>
  <c r="L8096" i="1"/>
  <c r="K8096" i="1"/>
  <c r="L8095" i="1"/>
  <c r="K8095" i="1"/>
  <c r="L8094" i="1"/>
  <c r="K8094" i="1"/>
  <c r="L8093" i="1"/>
  <c r="K8093" i="1"/>
  <c r="L8092" i="1"/>
  <c r="K8092" i="1"/>
  <c r="L8091" i="1"/>
  <c r="K8091" i="1"/>
  <c r="L8090" i="1"/>
  <c r="K8090" i="1"/>
  <c r="L8089" i="1"/>
  <c r="K8089" i="1"/>
  <c r="L8088" i="1"/>
  <c r="K8088" i="1"/>
  <c r="L8087" i="1"/>
  <c r="K8087" i="1"/>
  <c r="L8086" i="1"/>
  <c r="K8086" i="1"/>
  <c r="L8085" i="1"/>
  <c r="K8085" i="1"/>
  <c r="L8084" i="1"/>
  <c r="K8084" i="1"/>
  <c r="L8083" i="1"/>
  <c r="K8083" i="1"/>
  <c r="L8082" i="1"/>
  <c r="K8082" i="1"/>
  <c r="L8081" i="1"/>
  <c r="K8081" i="1"/>
  <c r="L8080" i="1"/>
  <c r="K8080" i="1"/>
  <c r="L8079" i="1"/>
  <c r="K8079" i="1"/>
  <c r="L8078" i="1"/>
  <c r="K8078" i="1"/>
  <c r="L8077" i="1"/>
  <c r="K8077" i="1"/>
  <c r="L8076" i="1"/>
  <c r="K8076" i="1"/>
  <c r="L8075" i="1"/>
  <c r="K8075" i="1"/>
  <c r="L8074" i="1"/>
  <c r="K8074" i="1"/>
  <c r="L8073" i="1"/>
  <c r="K8073" i="1"/>
  <c r="L8072" i="1"/>
  <c r="K8072" i="1"/>
  <c r="L8071" i="1"/>
  <c r="K8071" i="1"/>
  <c r="L8070" i="1"/>
  <c r="K8070" i="1"/>
  <c r="L8069" i="1"/>
  <c r="K8069" i="1"/>
  <c r="L8068" i="1"/>
  <c r="K8068" i="1"/>
  <c r="L8067" i="1"/>
  <c r="K8067" i="1"/>
  <c r="L8066" i="1"/>
  <c r="K8066" i="1"/>
  <c r="L8065" i="1"/>
  <c r="K8065" i="1"/>
  <c r="L8064" i="1"/>
  <c r="K8064" i="1"/>
  <c r="L8063" i="1"/>
  <c r="K8063" i="1"/>
  <c r="L8062" i="1"/>
  <c r="K8062" i="1"/>
  <c r="L8061" i="1"/>
  <c r="K8061" i="1"/>
  <c r="L8060" i="1"/>
  <c r="K8060" i="1"/>
  <c r="L8059" i="1"/>
  <c r="K8059" i="1"/>
  <c r="L8058" i="1"/>
  <c r="K8058" i="1"/>
  <c r="L8057" i="1"/>
  <c r="K8057" i="1"/>
  <c r="L8056" i="1"/>
  <c r="K8056" i="1"/>
  <c r="L8055" i="1"/>
  <c r="K8055" i="1"/>
  <c r="L8054" i="1"/>
  <c r="K8054" i="1"/>
  <c r="L8053" i="1"/>
  <c r="K8053" i="1"/>
  <c r="L8052" i="1"/>
  <c r="K8052" i="1"/>
  <c r="L8051" i="1"/>
  <c r="K8051" i="1"/>
  <c r="L8050" i="1"/>
  <c r="K8050" i="1"/>
  <c r="L8049" i="1"/>
  <c r="K8049" i="1"/>
  <c r="L8048" i="1"/>
  <c r="K8048" i="1"/>
  <c r="L8047" i="1"/>
  <c r="K8047" i="1"/>
  <c r="L8046" i="1"/>
  <c r="K8046" i="1"/>
  <c r="L8045" i="1"/>
  <c r="K8045" i="1"/>
  <c r="L8044" i="1"/>
  <c r="K8044" i="1"/>
  <c r="L8043" i="1"/>
  <c r="K8043" i="1"/>
  <c r="L8042" i="1"/>
  <c r="K8042" i="1"/>
  <c r="L8041" i="1"/>
  <c r="K8041" i="1"/>
  <c r="L8040" i="1"/>
  <c r="K8040" i="1"/>
  <c r="L8039" i="1"/>
  <c r="K8039" i="1"/>
  <c r="L8038" i="1"/>
  <c r="K8038" i="1"/>
  <c r="L8037" i="1"/>
  <c r="K8037" i="1"/>
  <c r="L8036" i="1"/>
  <c r="K8036" i="1"/>
  <c r="L8035" i="1"/>
  <c r="K8035" i="1"/>
  <c r="L8034" i="1"/>
  <c r="K8034" i="1"/>
  <c r="L8033" i="1"/>
  <c r="K8033" i="1"/>
  <c r="L8032" i="1"/>
  <c r="K8032" i="1"/>
  <c r="L8031" i="1"/>
  <c r="K8031" i="1"/>
  <c r="L8030" i="1"/>
  <c r="K8030" i="1"/>
  <c r="L8029" i="1"/>
  <c r="K8029" i="1"/>
  <c r="L8028" i="1"/>
  <c r="K8028" i="1"/>
  <c r="L8027" i="1"/>
  <c r="K8027" i="1"/>
  <c r="L8026" i="1"/>
  <c r="K8026" i="1"/>
  <c r="L8025" i="1"/>
  <c r="K8025" i="1"/>
  <c r="L8024" i="1"/>
  <c r="K8024" i="1"/>
  <c r="L8023" i="1"/>
  <c r="K8023" i="1"/>
  <c r="L8022" i="1"/>
  <c r="K8022" i="1"/>
  <c r="L8021" i="1"/>
  <c r="K8021" i="1"/>
  <c r="L8020" i="1"/>
  <c r="K8020" i="1"/>
  <c r="L8019" i="1"/>
  <c r="K8019" i="1"/>
  <c r="L8018" i="1"/>
  <c r="K8018" i="1"/>
  <c r="L8017" i="1"/>
  <c r="K8017" i="1"/>
  <c r="L8016" i="1"/>
  <c r="K8016" i="1"/>
  <c r="L8015" i="1"/>
  <c r="K8015" i="1"/>
  <c r="L8014" i="1"/>
  <c r="K8014" i="1"/>
  <c r="L8013" i="1"/>
  <c r="K8013" i="1"/>
  <c r="L8012" i="1"/>
  <c r="K8012" i="1"/>
  <c r="L8011" i="1"/>
  <c r="K8011" i="1"/>
  <c r="L8010" i="1"/>
  <c r="K8010" i="1"/>
  <c r="L8009" i="1"/>
  <c r="K8009" i="1"/>
  <c r="L8008" i="1"/>
  <c r="K8008" i="1"/>
  <c r="L8007" i="1"/>
  <c r="K8007" i="1"/>
  <c r="L8006" i="1"/>
  <c r="K8006" i="1"/>
  <c r="L8005" i="1"/>
  <c r="K8005" i="1"/>
  <c r="L8004" i="1"/>
  <c r="K8004" i="1"/>
  <c r="L8003" i="1"/>
  <c r="K8003" i="1"/>
  <c r="L8002" i="1"/>
  <c r="K8002" i="1"/>
  <c r="L8001" i="1"/>
  <c r="K8001" i="1"/>
  <c r="L8000" i="1"/>
  <c r="K8000" i="1"/>
  <c r="L7999" i="1"/>
  <c r="K7999" i="1"/>
  <c r="L7998" i="1"/>
  <c r="K7998" i="1"/>
  <c r="L7997" i="1"/>
  <c r="K7997" i="1"/>
  <c r="L7996" i="1"/>
  <c r="K7996" i="1"/>
  <c r="L7995" i="1"/>
  <c r="K7995" i="1"/>
  <c r="L7994" i="1"/>
  <c r="K7994" i="1"/>
  <c r="L7993" i="1"/>
  <c r="K7993" i="1"/>
  <c r="L7992" i="1"/>
  <c r="K7992" i="1"/>
  <c r="L7991" i="1"/>
  <c r="K7991" i="1"/>
  <c r="L7990" i="1"/>
  <c r="K7990" i="1"/>
  <c r="L7989" i="1"/>
  <c r="K7989" i="1"/>
  <c r="L7988" i="1"/>
  <c r="K7988" i="1"/>
  <c r="L7987" i="1"/>
  <c r="K7987" i="1"/>
  <c r="L7986" i="1"/>
  <c r="K7986" i="1"/>
  <c r="L7985" i="1"/>
  <c r="K7985" i="1"/>
  <c r="L7984" i="1"/>
  <c r="K7984" i="1"/>
  <c r="L7983" i="1"/>
  <c r="K7983" i="1"/>
  <c r="L7982" i="1"/>
  <c r="K7982" i="1"/>
  <c r="L7981" i="1"/>
  <c r="K7981" i="1"/>
  <c r="L7980" i="1"/>
  <c r="K7980" i="1"/>
  <c r="L7979" i="1"/>
  <c r="K7979" i="1"/>
  <c r="L7978" i="1"/>
  <c r="K7978" i="1"/>
  <c r="L7977" i="1"/>
  <c r="K7977" i="1"/>
  <c r="L7976" i="1"/>
  <c r="K7976" i="1"/>
  <c r="L7975" i="1"/>
  <c r="K7975" i="1"/>
  <c r="L7974" i="1"/>
  <c r="K7974" i="1"/>
  <c r="L7973" i="1"/>
  <c r="K7973" i="1"/>
  <c r="L7972" i="1"/>
  <c r="K7972" i="1"/>
  <c r="L7971" i="1"/>
  <c r="K7971" i="1"/>
  <c r="L7970" i="1"/>
  <c r="K7970" i="1"/>
  <c r="L7969" i="1"/>
  <c r="K7969" i="1"/>
  <c r="L7968" i="1"/>
  <c r="K7968" i="1"/>
  <c r="L7967" i="1"/>
  <c r="K7967" i="1"/>
  <c r="L7966" i="1"/>
  <c r="K7966" i="1"/>
  <c r="L7965" i="1"/>
  <c r="K7965" i="1"/>
  <c r="L7964" i="1"/>
  <c r="K7964" i="1"/>
  <c r="L7963" i="1"/>
  <c r="K7963" i="1"/>
  <c r="L7962" i="1"/>
  <c r="K7962" i="1"/>
  <c r="L7961" i="1"/>
  <c r="K7961" i="1"/>
  <c r="L7960" i="1"/>
  <c r="K7960" i="1"/>
  <c r="L7959" i="1"/>
  <c r="K7959" i="1"/>
  <c r="L7958" i="1"/>
  <c r="K7958" i="1"/>
  <c r="L7957" i="1"/>
  <c r="K7957" i="1"/>
  <c r="L7956" i="1"/>
  <c r="K7956" i="1"/>
  <c r="L7955" i="1"/>
  <c r="K7955" i="1"/>
  <c r="L7954" i="1"/>
  <c r="K7954" i="1"/>
  <c r="L7953" i="1"/>
  <c r="K7953" i="1"/>
  <c r="L7952" i="1"/>
  <c r="K7952" i="1"/>
  <c r="L7951" i="1"/>
  <c r="K7951" i="1"/>
  <c r="L7950" i="1"/>
  <c r="K7950" i="1"/>
  <c r="L7949" i="1"/>
  <c r="K7949" i="1"/>
  <c r="L7948" i="1"/>
  <c r="K7948" i="1"/>
  <c r="L7947" i="1"/>
  <c r="K7947" i="1"/>
  <c r="L7946" i="1"/>
  <c r="K7946" i="1"/>
  <c r="L7945" i="1"/>
  <c r="K7945" i="1"/>
  <c r="L7944" i="1"/>
  <c r="K7944" i="1"/>
  <c r="L7943" i="1"/>
  <c r="K7943" i="1"/>
  <c r="L7942" i="1"/>
  <c r="K7942" i="1"/>
  <c r="L7941" i="1"/>
  <c r="K7941" i="1"/>
  <c r="L7940" i="1"/>
  <c r="K7940" i="1"/>
  <c r="L7939" i="1"/>
  <c r="K7939" i="1"/>
  <c r="L7938" i="1"/>
  <c r="K7938" i="1"/>
  <c r="L7937" i="1"/>
  <c r="K7937" i="1"/>
  <c r="L7936" i="1"/>
  <c r="K7936" i="1"/>
  <c r="L7935" i="1"/>
  <c r="K7935" i="1"/>
  <c r="L7934" i="1"/>
  <c r="K7934" i="1"/>
  <c r="L7933" i="1"/>
  <c r="K7933" i="1"/>
  <c r="L7932" i="1"/>
  <c r="K7932" i="1"/>
  <c r="L7931" i="1"/>
  <c r="K7931" i="1"/>
  <c r="L7930" i="1"/>
  <c r="K7930" i="1"/>
  <c r="L7929" i="1"/>
  <c r="K7929" i="1"/>
  <c r="L7928" i="1"/>
  <c r="K7928" i="1"/>
  <c r="L7927" i="1"/>
  <c r="K7927" i="1"/>
  <c r="L7926" i="1"/>
  <c r="K7926" i="1"/>
  <c r="L7925" i="1"/>
  <c r="K7925" i="1"/>
  <c r="L7924" i="1"/>
  <c r="K7924" i="1"/>
  <c r="L7923" i="1"/>
  <c r="K7923" i="1"/>
  <c r="L7922" i="1"/>
  <c r="K7922" i="1"/>
  <c r="L7921" i="1"/>
  <c r="K7921" i="1"/>
  <c r="L7920" i="1"/>
  <c r="K7920" i="1"/>
  <c r="L7919" i="1"/>
  <c r="K7919" i="1"/>
  <c r="L7918" i="1"/>
  <c r="K7918" i="1"/>
  <c r="L7917" i="1"/>
  <c r="K7917" i="1"/>
  <c r="L7916" i="1"/>
  <c r="K7916" i="1"/>
  <c r="L7915" i="1"/>
  <c r="K7915" i="1"/>
  <c r="L7914" i="1"/>
  <c r="K7914" i="1"/>
  <c r="L7913" i="1"/>
  <c r="K7913" i="1"/>
  <c r="L7912" i="1"/>
  <c r="K7912" i="1"/>
  <c r="L7911" i="1"/>
  <c r="K7911" i="1"/>
  <c r="L7910" i="1"/>
  <c r="K7910" i="1"/>
  <c r="L7909" i="1"/>
  <c r="K7909" i="1"/>
  <c r="L7908" i="1"/>
  <c r="K7908" i="1"/>
  <c r="L7907" i="1"/>
  <c r="K7907" i="1"/>
  <c r="L7906" i="1"/>
  <c r="K7906" i="1"/>
  <c r="L7905" i="1"/>
  <c r="K7905" i="1"/>
  <c r="L7904" i="1"/>
  <c r="K7904" i="1"/>
  <c r="L7903" i="1"/>
  <c r="K7903" i="1"/>
  <c r="L7902" i="1"/>
  <c r="K7902" i="1"/>
  <c r="L7901" i="1"/>
  <c r="K7901" i="1"/>
  <c r="L7900" i="1"/>
  <c r="K7900" i="1"/>
  <c r="L7899" i="1"/>
  <c r="K7899" i="1"/>
  <c r="L7898" i="1"/>
  <c r="K7898" i="1"/>
  <c r="L7897" i="1"/>
  <c r="K7897" i="1"/>
  <c r="L7896" i="1"/>
  <c r="K7896" i="1"/>
  <c r="L7895" i="1"/>
  <c r="K7895" i="1"/>
  <c r="L7894" i="1"/>
  <c r="K7894" i="1"/>
  <c r="L7893" i="1"/>
  <c r="K7893" i="1"/>
  <c r="L7892" i="1"/>
  <c r="K7892" i="1"/>
  <c r="L7891" i="1"/>
  <c r="K7891" i="1"/>
  <c r="L7890" i="1"/>
  <c r="K7890" i="1"/>
  <c r="L7889" i="1"/>
  <c r="K7889" i="1"/>
  <c r="L7888" i="1"/>
  <c r="K7888" i="1"/>
  <c r="L7887" i="1"/>
  <c r="K7887" i="1"/>
  <c r="L7886" i="1"/>
  <c r="K7886" i="1"/>
  <c r="L7885" i="1"/>
  <c r="K7885" i="1"/>
  <c r="L7884" i="1"/>
  <c r="K7884" i="1"/>
  <c r="L7883" i="1"/>
  <c r="K7883" i="1"/>
  <c r="L7882" i="1"/>
  <c r="K7882" i="1"/>
  <c r="L7881" i="1"/>
  <c r="K7881" i="1"/>
  <c r="L7880" i="1"/>
  <c r="K7880" i="1"/>
  <c r="L7879" i="1"/>
  <c r="K7879" i="1"/>
  <c r="L7878" i="1"/>
  <c r="K7878" i="1"/>
  <c r="L7877" i="1"/>
  <c r="K7877" i="1"/>
  <c r="L7876" i="1"/>
  <c r="K7876" i="1"/>
  <c r="L7875" i="1"/>
  <c r="K7875" i="1"/>
  <c r="L7874" i="1"/>
  <c r="K7874" i="1"/>
  <c r="L7873" i="1"/>
  <c r="K7873" i="1"/>
  <c r="L7872" i="1"/>
  <c r="K7872" i="1"/>
  <c r="L7871" i="1"/>
  <c r="K7871" i="1"/>
  <c r="L7870" i="1"/>
  <c r="K7870" i="1"/>
  <c r="L7869" i="1"/>
  <c r="K7869" i="1"/>
  <c r="L7868" i="1"/>
  <c r="K7868" i="1"/>
  <c r="L7867" i="1"/>
  <c r="K7867" i="1"/>
  <c r="L7866" i="1"/>
  <c r="K7866" i="1"/>
  <c r="L7865" i="1"/>
  <c r="K7865" i="1"/>
  <c r="L7864" i="1"/>
  <c r="K7864" i="1"/>
  <c r="L7863" i="1"/>
  <c r="K7863" i="1"/>
  <c r="L7862" i="1"/>
  <c r="K7862" i="1"/>
  <c r="L7861" i="1"/>
  <c r="K7861" i="1"/>
  <c r="L7860" i="1"/>
  <c r="K7860" i="1"/>
  <c r="L7859" i="1"/>
  <c r="K7859" i="1"/>
  <c r="L7858" i="1"/>
  <c r="K7858" i="1"/>
  <c r="L7857" i="1"/>
  <c r="K7857" i="1"/>
  <c r="L7856" i="1"/>
  <c r="K7856" i="1"/>
  <c r="L7855" i="1"/>
  <c r="K7855" i="1"/>
  <c r="L7854" i="1"/>
  <c r="K7854" i="1"/>
  <c r="L7853" i="1"/>
  <c r="K7853" i="1"/>
  <c r="L7852" i="1"/>
  <c r="K7852" i="1"/>
  <c r="L7851" i="1"/>
  <c r="K7851" i="1"/>
  <c r="L7850" i="1"/>
  <c r="K7850" i="1"/>
  <c r="L7849" i="1"/>
  <c r="K7849" i="1"/>
  <c r="L7848" i="1"/>
  <c r="K7848" i="1"/>
  <c r="L7847" i="1"/>
  <c r="K7847" i="1"/>
  <c r="L7846" i="1"/>
  <c r="K7846" i="1"/>
  <c r="L7845" i="1"/>
  <c r="K7845" i="1"/>
  <c r="L7844" i="1"/>
  <c r="K7844" i="1"/>
  <c r="L7843" i="1"/>
  <c r="K7843" i="1"/>
  <c r="L7842" i="1"/>
  <c r="K7842" i="1"/>
  <c r="L7841" i="1"/>
  <c r="K7841" i="1"/>
  <c r="L7840" i="1"/>
  <c r="K7840" i="1"/>
  <c r="L7839" i="1"/>
  <c r="K7839" i="1"/>
  <c r="L7838" i="1"/>
  <c r="K7838" i="1"/>
  <c r="L7837" i="1"/>
  <c r="K7837" i="1"/>
  <c r="L7836" i="1"/>
  <c r="K7836" i="1"/>
  <c r="L7835" i="1"/>
  <c r="K7835" i="1"/>
  <c r="L7834" i="1"/>
  <c r="K7834" i="1"/>
  <c r="L7833" i="1"/>
  <c r="K7833" i="1"/>
  <c r="L7832" i="1"/>
  <c r="K7832" i="1"/>
  <c r="L7831" i="1"/>
  <c r="K7831" i="1"/>
  <c r="L7830" i="1"/>
  <c r="K7830" i="1"/>
  <c r="L7829" i="1"/>
  <c r="K7829" i="1"/>
  <c r="L7828" i="1"/>
  <c r="K7828" i="1"/>
  <c r="L7827" i="1"/>
  <c r="K7827" i="1"/>
  <c r="L7826" i="1"/>
  <c r="K7826" i="1"/>
  <c r="L7825" i="1"/>
  <c r="K7825" i="1"/>
  <c r="L7824" i="1"/>
  <c r="K7824" i="1"/>
  <c r="L7823" i="1"/>
  <c r="K7823" i="1"/>
  <c r="L7822" i="1"/>
  <c r="K7822" i="1"/>
  <c r="L7821" i="1"/>
  <c r="K7821" i="1"/>
  <c r="L7820" i="1"/>
  <c r="K7820" i="1"/>
  <c r="L7819" i="1"/>
  <c r="K7819" i="1"/>
  <c r="L7818" i="1"/>
  <c r="K7818" i="1"/>
  <c r="L7817" i="1"/>
  <c r="K7817" i="1"/>
  <c r="L7816" i="1"/>
  <c r="K7816" i="1"/>
  <c r="L7815" i="1"/>
  <c r="K7815" i="1"/>
  <c r="L7814" i="1"/>
  <c r="K7814" i="1"/>
  <c r="L7813" i="1"/>
  <c r="K7813" i="1"/>
  <c r="L7812" i="1"/>
  <c r="K7812" i="1"/>
  <c r="L7811" i="1"/>
  <c r="K7811" i="1"/>
  <c r="L7810" i="1"/>
  <c r="K7810" i="1"/>
  <c r="L7809" i="1"/>
  <c r="K7809" i="1"/>
  <c r="L7808" i="1"/>
  <c r="K7808" i="1"/>
  <c r="L7807" i="1"/>
  <c r="K7807" i="1"/>
  <c r="L7806" i="1"/>
  <c r="K7806" i="1"/>
  <c r="L7805" i="1"/>
  <c r="K7805" i="1"/>
  <c r="L7804" i="1"/>
  <c r="K7804" i="1"/>
  <c r="L7803" i="1"/>
  <c r="K7803" i="1"/>
  <c r="L7802" i="1"/>
  <c r="K7802" i="1"/>
  <c r="L7801" i="1"/>
  <c r="K7801" i="1"/>
  <c r="L7800" i="1"/>
  <c r="K7800" i="1"/>
  <c r="L7799" i="1"/>
  <c r="K7799" i="1"/>
  <c r="L7798" i="1"/>
  <c r="K7798" i="1"/>
  <c r="L7797" i="1"/>
  <c r="K7797" i="1"/>
  <c r="L7796" i="1"/>
  <c r="K7796" i="1"/>
  <c r="L7795" i="1"/>
  <c r="K7795" i="1"/>
  <c r="L7794" i="1"/>
  <c r="K7794" i="1"/>
  <c r="L7793" i="1"/>
  <c r="K7793" i="1"/>
  <c r="L7792" i="1"/>
  <c r="K7792" i="1"/>
  <c r="L7791" i="1"/>
  <c r="K7791" i="1"/>
  <c r="L7790" i="1"/>
  <c r="K7790" i="1"/>
  <c r="L7789" i="1"/>
  <c r="K7789" i="1"/>
  <c r="L7788" i="1"/>
  <c r="K7788" i="1"/>
  <c r="L7787" i="1"/>
  <c r="K7787" i="1"/>
  <c r="L7786" i="1"/>
  <c r="K7786" i="1"/>
  <c r="L7785" i="1"/>
  <c r="K7785" i="1"/>
  <c r="L7784" i="1"/>
  <c r="K7784" i="1"/>
  <c r="L7783" i="1"/>
  <c r="K7783" i="1"/>
  <c r="L7782" i="1"/>
  <c r="K7782" i="1"/>
  <c r="L7781" i="1"/>
  <c r="K7781" i="1"/>
  <c r="L7780" i="1"/>
  <c r="K7780" i="1"/>
  <c r="L7779" i="1"/>
  <c r="K7779" i="1"/>
  <c r="L7778" i="1"/>
  <c r="K7778" i="1"/>
  <c r="L7777" i="1"/>
  <c r="K7777" i="1"/>
  <c r="L7776" i="1"/>
  <c r="K7776" i="1"/>
  <c r="L7775" i="1"/>
  <c r="K7775" i="1"/>
  <c r="L7774" i="1"/>
  <c r="K7774" i="1"/>
  <c r="L7773" i="1"/>
  <c r="K7773" i="1"/>
  <c r="L7772" i="1"/>
  <c r="K7772" i="1"/>
  <c r="L7771" i="1"/>
  <c r="K7771" i="1"/>
  <c r="L7770" i="1"/>
  <c r="K7770" i="1"/>
  <c r="L7769" i="1"/>
  <c r="K7769" i="1"/>
  <c r="L7768" i="1"/>
  <c r="K7768" i="1"/>
  <c r="L7767" i="1"/>
  <c r="K7767" i="1"/>
  <c r="L7766" i="1"/>
  <c r="K7766" i="1"/>
  <c r="L7765" i="1"/>
  <c r="K7765" i="1"/>
  <c r="L7764" i="1"/>
  <c r="K7764" i="1"/>
  <c r="L7763" i="1"/>
  <c r="K7763" i="1"/>
  <c r="L7762" i="1"/>
  <c r="K7762" i="1"/>
  <c r="L7761" i="1"/>
  <c r="K7761" i="1"/>
  <c r="L7760" i="1"/>
  <c r="K7760" i="1"/>
  <c r="L7759" i="1"/>
  <c r="K7759" i="1"/>
  <c r="L7758" i="1"/>
  <c r="K7758" i="1"/>
  <c r="L7757" i="1"/>
  <c r="K7757" i="1"/>
  <c r="L7756" i="1"/>
  <c r="K7756" i="1"/>
  <c r="L7755" i="1"/>
  <c r="K7755" i="1"/>
  <c r="L7754" i="1"/>
  <c r="K7754" i="1"/>
  <c r="L7753" i="1"/>
  <c r="K7753" i="1"/>
  <c r="L7752" i="1"/>
  <c r="K7752" i="1"/>
  <c r="L7751" i="1"/>
  <c r="K7751" i="1"/>
  <c r="L7750" i="1"/>
  <c r="K7750" i="1"/>
  <c r="L7749" i="1"/>
  <c r="K7749" i="1"/>
  <c r="L7748" i="1"/>
  <c r="K7748" i="1"/>
  <c r="L7747" i="1"/>
  <c r="K7747" i="1"/>
  <c r="L7746" i="1"/>
  <c r="K7746" i="1"/>
  <c r="L7745" i="1"/>
  <c r="K7745" i="1"/>
  <c r="L7744" i="1"/>
  <c r="K7744" i="1"/>
  <c r="L7743" i="1"/>
  <c r="K7743" i="1"/>
  <c r="L7742" i="1"/>
  <c r="K7742" i="1"/>
  <c r="L7741" i="1"/>
  <c r="K7741" i="1"/>
  <c r="L7740" i="1"/>
  <c r="K7740" i="1"/>
  <c r="L7739" i="1"/>
  <c r="K7739" i="1"/>
  <c r="L7738" i="1"/>
  <c r="K7738" i="1"/>
  <c r="L7737" i="1"/>
  <c r="K7737" i="1"/>
  <c r="L7736" i="1"/>
  <c r="K7736" i="1"/>
  <c r="L7735" i="1"/>
  <c r="K7735" i="1"/>
  <c r="L7734" i="1"/>
  <c r="K7734" i="1"/>
  <c r="L7733" i="1"/>
  <c r="K7733" i="1"/>
  <c r="L7732" i="1"/>
  <c r="K7732" i="1"/>
  <c r="L7731" i="1"/>
  <c r="K7731" i="1"/>
  <c r="L7730" i="1"/>
  <c r="K7730" i="1"/>
  <c r="L7729" i="1"/>
  <c r="K7729" i="1"/>
  <c r="L7728" i="1"/>
  <c r="K7728" i="1"/>
  <c r="L7727" i="1"/>
  <c r="K7727" i="1"/>
  <c r="L7726" i="1"/>
  <c r="K7726" i="1"/>
  <c r="L7725" i="1"/>
  <c r="K7725" i="1"/>
  <c r="L7724" i="1"/>
  <c r="K7724" i="1"/>
  <c r="L7723" i="1"/>
  <c r="K7723" i="1"/>
  <c r="L7722" i="1"/>
  <c r="K7722" i="1"/>
  <c r="L7721" i="1"/>
  <c r="K7721" i="1"/>
  <c r="L7720" i="1"/>
  <c r="K7720" i="1"/>
  <c r="L7719" i="1"/>
  <c r="K7719" i="1"/>
  <c r="L7718" i="1"/>
  <c r="K7718" i="1"/>
  <c r="L7717" i="1"/>
  <c r="K7717" i="1"/>
  <c r="L7716" i="1"/>
  <c r="K7716" i="1"/>
  <c r="L7715" i="1"/>
  <c r="K7715" i="1"/>
  <c r="L7714" i="1"/>
  <c r="K7714" i="1"/>
  <c r="L7713" i="1"/>
  <c r="K7713" i="1"/>
  <c r="L7712" i="1"/>
  <c r="K7712" i="1"/>
  <c r="L7711" i="1"/>
  <c r="K7711" i="1"/>
  <c r="L7710" i="1"/>
  <c r="K7710" i="1"/>
  <c r="L7709" i="1"/>
  <c r="K7709" i="1"/>
  <c r="L7708" i="1"/>
  <c r="K7708" i="1"/>
  <c r="L7707" i="1"/>
  <c r="K7707" i="1"/>
  <c r="L7706" i="1"/>
  <c r="K7706" i="1"/>
  <c r="L7705" i="1"/>
  <c r="K7705" i="1"/>
  <c r="L7704" i="1"/>
  <c r="K7704" i="1"/>
  <c r="L7703" i="1"/>
  <c r="K7703" i="1"/>
  <c r="L7702" i="1"/>
  <c r="K7702" i="1"/>
  <c r="L7701" i="1"/>
  <c r="K7701" i="1"/>
  <c r="L7700" i="1"/>
  <c r="K7700" i="1"/>
  <c r="L7699" i="1"/>
  <c r="K7699" i="1"/>
  <c r="L7698" i="1"/>
  <c r="K7698" i="1"/>
  <c r="L7697" i="1"/>
  <c r="K7697" i="1"/>
  <c r="L7696" i="1"/>
  <c r="K7696" i="1"/>
  <c r="L7695" i="1"/>
  <c r="K7695" i="1"/>
  <c r="L7694" i="1"/>
  <c r="K7694" i="1"/>
  <c r="L7693" i="1"/>
  <c r="K7693" i="1"/>
  <c r="L7692" i="1"/>
  <c r="K7692" i="1"/>
  <c r="L7691" i="1"/>
  <c r="K7691" i="1"/>
  <c r="L7690" i="1"/>
  <c r="K7690" i="1"/>
  <c r="L7689" i="1"/>
  <c r="K7689" i="1"/>
  <c r="L7688" i="1"/>
  <c r="K7688" i="1"/>
  <c r="L7687" i="1"/>
  <c r="K7687" i="1"/>
  <c r="L7686" i="1"/>
  <c r="K7686" i="1"/>
  <c r="L7685" i="1"/>
  <c r="K7685" i="1"/>
  <c r="L7684" i="1"/>
  <c r="K7684" i="1"/>
  <c r="L7683" i="1"/>
  <c r="K7683" i="1"/>
  <c r="L7682" i="1"/>
  <c r="K7682" i="1"/>
  <c r="L7681" i="1"/>
  <c r="K7681" i="1"/>
  <c r="L7680" i="1"/>
  <c r="K7680" i="1"/>
  <c r="L7679" i="1"/>
  <c r="K7679" i="1"/>
  <c r="L7678" i="1"/>
  <c r="K7678" i="1"/>
  <c r="L7677" i="1"/>
  <c r="K7677" i="1"/>
  <c r="L7676" i="1"/>
  <c r="K7676" i="1"/>
  <c r="L7675" i="1"/>
  <c r="K7675" i="1"/>
  <c r="L7674" i="1"/>
  <c r="K7674" i="1"/>
  <c r="L7673" i="1"/>
  <c r="K7673" i="1"/>
  <c r="L7672" i="1"/>
  <c r="K7672" i="1"/>
  <c r="L7671" i="1"/>
  <c r="K7671" i="1"/>
  <c r="L7670" i="1"/>
  <c r="K7670" i="1"/>
  <c r="L7669" i="1"/>
  <c r="K7669" i="1"/>
  <c r="L7668" i="1"/>
  <c r="K7668" i="1"/>
  <c r="L7667" i="1"/>
  <c r="K7667" i="1"/>
  <c r="L7666" i="1"/>
  <c r="K7666" i="1"/>
  <c r="L7665" i="1"/>
  <c r="K7665" i="1"/>
  <c r="L7664" i="1"/>
  <c r="K7664" i="1"/>
  <c r="L7663" i="1"/>
  <c r="K7663" i="1"/>
  <c r="L7662" i="1"/>
  <c r="K7662" i="1"/>
  <c r="L7661" i="1"/>
  <c r="K7661" i="1"/>
  <c r="L7660" i="1"/>
  <c r="K7660" i="1"/>
  <c r="L7659" i="1"/>
  <c r="K7659" i="1"/>
  <c r="L7658" i="1"/>
  <c r="K7658" i="1"/>
  <c r="L7657" i="1"/>
  <c r="K7657" i="1"/>
  <c r="L7656" i="1"/>
  <c r="K7656" i="1"/>
  <c r="L7655" i="1"/>
  <c r="K7655" i="1"/>
  <c r="L7654" i="1"/>
  <c r="K7654" i="1"/>
  <c r="L7653" i="1"/>
  <c r="K7653" i="1"/>
  <c r="L7652" i="1"/>
  <c r="K7652" i="1"/>
  <c r="L7651" i="1"/>
  <c r="K7651" i="1"/>
  <c r="L7650" i="1"/>
  <c r="K7650" i="1"/>
  <c r="L7649" i="1"/>
  <c r="K7649" i="1"/>
  <c r="L7648" i="1"/>
  <c r="K7648" i="1"/>
  <c r="L7647" i="1"/>
  <c r="K7647" i="1"/>
  <c r="L7646" i="1"/>
  <c r="K7646" i="1"/>
  <c r="L7645" i="1"/>
  <c r="K7645" i="1"/>
  <c r="L7644" i="1"/>
  <c r="K7644" i="1"/>
  <c r="L7643" i="1"/>
  <c r="K7643" i="1"/>
  <c r="L7642" i="1"/>
  <c r="K7642" i="1"/>
  <c r="L7641" i="1"/>
  <c r="K7641" i="1"/>
  <c r="L7640" i="1"/>
  <c r="K7640" i="1"/>
  <c r="L7639" i="1"/>
  <c r="K7639" i="1"/>
  <c r="L7638" i="1"/>
  <c r="K7638" i="1"/>
  <c r="L7637" i="1"/>
  <c r="K7637" i="1"/>
  <c r="L7636" i="1"/>
  <c r="K7636" i="1"/>
  <c r="L7635" i="1"/>
  <c r="K7635" i="1"/>
  <c r="L7634" i="1"/>
  <c r="K7634" i="1"/>
  <c r="L7633" i="1"/>
  <c r="K7633" i="1"/>
  <c r="L7632" i="1"/>
  <c r="K7632" i="1"/>
  <c r="L7631" i="1"/>
  <c r="K7631" i="1"/>
  <c r="L7630" i="1"/>
  <c r="K7630" i="1"/>
  <c r="L7629" i="1"/>
  <c r="K7629" i="1"/>
  <c r="L7628" i="1"/>
  <c r="K7628" i="1"/>
  <c r="L7627" i="1"/>
  <c r="K7627" i="1"/>
  <c r="L7626" i="1"/>
  <c r="K7626" i="1"/>
  <c r="L7625" i="1"/>
  <c r="K7625" i="1"/>
  <c r="L7624" i="1"/>
  <c r="K7624" i="1"/>
  <c r="L7623" i="1"/>
  <c r="K7623" i="1"/>
  <c r="L7622" i="1"/>
  <c r="K7622" i="1"/>
  <c r="L7621" i="1"/>
  <c r="K7621" i="1"/>
  <c r="L7620" i="1"/>
  <c r="K7620" i="1"/>
  <c r="L7619" i="1"/>
  <c r="K7619" i="1"/>
  <c r="L7618" i="1"/>
  <c r="K7618" i="1"/>
  <c r="L7617" i="1"/>
  <c r="K7617" i="1"/>
  <c r="L7616" i="1"/>
  <c r="K7616" i="1"/>
  <c r="L7615" i="1"/>
  <c r="K7615" i="1"/>
  <c r="L7614" i="1"/>
  <c r="K7614" i="1"/>
  <c r="L7613" i="1"/>
  <c r="K7613" i="1"/>
  <c r="L7612" i="1"/>
  <c r="K7612" i="1"/>
  <c r="L7611" i="1"/>
  <c r="K7611" i="1"/>
  <c r="L7610" i="1"/>
  <c r="K7610" i="1"/>
  <c r="L7609" i="1"/>
  <c r="K7609" i="1"/>
  <c r="L7608" i="1"/>
  <c r="K7608" i="1"/>
  <c r="L7607" i="1"/>
  <c r="K7607" i="1"/>
  <c r="L7606" i="1"/>
  <c r="K7606" i="1"/>
  <c r="L7605" i="1"/>
  <c r="K7605" i="1"/>
  <c r="L7604" i="1"/>
  <c r="K7604" i="1"/>
  <c r="L7603" i="1"/>
  <c r="K7603" i="1"/>
  <c r="L7602" i="1"/>
  <c r="K7602" i="1"/>
  <c r="L7601" i="1"/>
  <c r="K7601" i="1"/>
  <c r="L7600" i="1"/>
  <c r="K7600" i="1"/>
  <c r="L7599" i="1"/>
  <c r="K7599" i="1"/>
  <c r="L7598" i="1"/>
  <c r="K7598" i="1"/>
  <c r="L7597" i="1"/>
  <c r="K7597" i="1"/>
  <c r="L7596" i="1"/>
  <c r="K7596" i="1"/>
  <c r="L7595" i="1"/>
  <c r="K7595" i="1"/>
  <c r="L7594" i="1"/>
  <c r="K7594" i="1"/>
  <c r="L7593" i="1"/>
  <c r="K7593" i="1"/>
  <c r="L7592" i="1"/>
  <c r="K7592" i="1"/>
  <c r="L7591" i="1"/>
  <c r="K7591" i="1"/>
  <c r="L7590" i="1"/>
  <c r="K7590" i="1"/>
  <c r="L7589" i="1"/>
  <c r="K7589" i="1"/>
  <c r="L7588" i="1"/>
  <c r="K7588" i="1"/>
  <c r="L7587" i="1"/>
  <c r="K7587" i="1"/>
  <c r="L7586" i="1"/>
  <c r="K7586" i="1"/>
  <c r="L7585" i="1"/>
  <c r="K7585" i="1"/>
  <c r="L7584" i="1"/>
  <c r="K7584" i="1"/>
  <c r="L7583" i="1"/>
  <c r="K7583" i="1"/>
  <c r="L7582" i="1"/>
  <c r="K7582" i="1"/>
  <c r="L7581" i="1"/>
  <c r="K7581" i="1"/>
  <c r="L7580" i="1"/>
  <c r="K7580" i="1"/>
  <c r="L7579" i="1"/>
  <c r="K7579" i="1"/>
  <c r="L7578" i="1"/>
  <c r="K7578" i="1"/>
  <c r="L7577" i="1"/>
  <c r="K7577" i="1"/>
  <c r="L7576" i="1"/>
  <c r="K7576" i="1"/>
  <c r="L7575" i="1"/>
  <c r="K7575" i="1"/>
  <c r="L7574" i="1"/>
  <c r="K7574" i="1"/>
  <c r="L7573" i="1"/>
  <c r="K7573" i="1"/>
  <c r="L7572" i="1"/>
  <c r="K7572" i="1"/>
  <c r="L7571" i="1"/>
  <c r="K7571" i="1"/>
  <c r="L7570" i="1"/>
  <c r="K7570" i="1"/>
  <c r="L7569" i="1"/>
  <c r="K7569" i="1"/>
  <c r="L7568" i="1"/>
  <c r="K7568" i="1"/>
  <c r="L7567" i="1"/>
  <c r="K7567" i="1"/>
  <c r="L7566" i="1"/>
  <c r="K7566" i="1"/>
  <c r="L7565" i="1"/>
  <c r="K7565" i="1"/>
  <c r="L7564" i="1"/>
  <c r="K7564" i="1"/>
  <c r="L7563" i="1"/>
  <c r="K7563" i="1"/>
  <c r="L7562" i="1"/>
  <c r="K7562" i="1"/>
  <c r="L7561" i="1"/>
  <c r="K7561" i="1"/>
  <c r="L7560" i="1"/>
  <c r="K7560" i="1"/>
  <c r="L7559" i="1"/>
  <c r="K7559" i="1"/>
  <c r="L7558" i="1"/>
  <c r="K7558" i="1"/>
  <c r="L7557" i="1"/>
  <c r="K7557" i="1"/>
  <c r="L7556" i="1"/>
  <c r="K7556" i="1"/>
  <c r="L7555" i="1"/>
  <c r="K7555" i="1"/>
  <c r="L7554" i="1"/>
  <c r="K7554" i="1"/>
  <c r="L7553" i="1"/>
  <c r="K7553" i="1"/>
  <c r="L7552" i="1"/>
  <c r="K7552" i="1"/>
  <c r="L7551" i="1"/>
  <c r="K7551" i="1"/>
  <c r="L7550" i="1"/>
  <c r="K7550" i="1"/>
  <c r="L7549" i="1"/>
  <c r="K7549" i="1"/>
  <c r="L7548" i="1"/>
  <c r="K7548" i="1"/>
  <c r="L7547" i="1"/>
  <c r="K7547" i="1"/>
  <c r="L7546" i="1"/>
  <c r="K7546" i="1"/>
  <c r="L7545" i="1"/>
  <c r="K7545" i="1"/>
  <c r="L7544" i="1"/>
  <c r="K7544" i="1"/>
  <c r="L7543" i="1"/>
  <c r="K7543" i="1"/>
  <c r="L7542" i="1"/>
  <c r="K7542" i="1"/>
  <c r="L7541" i="1"/>
  <c r="K7541" i="1"/>
  <c r="L7540" i="1"/>
  <c r="K7540" i="1"/>
  <c r="L7539" i="1"/>
  <c r="K7539" i="1"/>
  <c r="L7538" i="1"/>
  <c r="K7538" i="1"/>
  <c r="L7537" i="1"/>
  <c r="K7537" i="1"/>
  <c r="L7536" i="1"/>
  <c r="K7536" i="1"/>
  <c r="L7535" i="1"/>
  <c r="K7535" i="1"/>
  <c r="L7534" i="1"/>
  <c r="K7534" i="1"/>
  <c r="L7533" i="1"/>
  <c r="K7533" i="1"/>
  <c r="L7532" i="1"/>
  <c r="K7532" i="1"/>
  <c r="L7531" i="1"/>
  <c r="K7531" i="1"/>
  <c r="L7530" i="1"/>
  <c r="K7530" i="1"/>
  <c r="L7529" i="1"/>
  <c r="K7529" i="1"/>
  <c r="L7528" i="1"/>
  <c r="K7528" i="1"/>
  <c r="L7527" i="1"/>
  <c r="K7527" i="1"/>
  <c r="L7526" i="1"/>
  <c r="K7526" i="1"/>
  <c r="L7525" i="1"/>
  <c r="K7525" i="1"/>
  <c r="L7524" i="1"/>
  <c r="K7524" i="1"/>
  <c r="L7523" i="1"/>
  <c r="K7523" i="1"/>
  <c r="L7522" i="1"/>
  <c r="K7522" i="1"/>
  <c r="L7521" i="1"/>
  <c r="K7521" i="1"/>
  <c r="L7520" i="1"/>
  <c r="K7520" i="1"/>
  <c r="L7519" i="1"/>
  <c r="K7519" i="1"/>
  <c r="L7518" i="1"/>
  <c r="K7518" i="1"/>
  <c r="L7517" i="1"/>
  <c r="K7517" i="1"/>
  <c r="L7516" i="1"/>
  <c r="K7516" i="1"/>
  <c r="L7515" i="1"/>
  <c r="K7515" i="1"/>
  <c r="L7514" i="1"/>
  <c r="K7514" i="1"/>
  <c r="L7513" i="1"/>
  <c r="K7513" i="1"/>
  <c r="L7512" i="1"/>
  <c r="K7512" i="1"/>
  <c r="L7511" i="1"/>
  <c r="K7511" i="1"/>
  <c r="L7510" i="1"/>
  <c r="K7510" i="1"/>
  <c r="L7509" i="1"/>
  <c r="K7509" i="1"/>
  <c r="L7508" i="1"/>
  <c r="K7508" i="1"/>
  <c r="L7507" i="1"/>
  <c r="K7507" i="1"/>
  <c r="L7506" i="1"/>
  <c r="K7506" i="1"/>
  <c r="L7505" i="1"/>
  <c r="K7505" i="1"/>
  <c r="L7504" i="1"/>
  <c r="K7504" i="1"/>
  <c r="L7503" i="1"/>
  <c r="K7503" i="1"/>
  <c r="L7502" i="1"/>
  <c r="K7502" i="1"/>
  <c r="L7501" i="1"/>
  <c r="K7501" i="1"/>
  <c r="L7500" i="1"/>
  <c r="K7500" i="1"/>
  <c r="L7499" i="1"/>
  <c r="K7499" i="1"/>
  <c r="L7498" i="1"/>
  <c r="K7498" i="1"/>
  <c r="L7497" i="1"/>
  <c r="K7497" i="1"/>
  <c r="L7496" i="1"/>
  <c r="K7496" i="1"/>
  <c r="L7495" i="1"/>
  <c r="K7495" i="1"/>
  <c r="L7494" i="1"/>
  <c r="K7494" i="1"/>
  <c r="L7493" i="1"/>
  <c r="K7493" i="1"/>
  <c r="L7492" i="1"/>
  <c r="K7492" i="1"/>
  <c r="L7491" i="1"/>
  <c r="K7491" i="1"/>
  <c r="L7490" i="1"/>
  <c r="K7490" i="1"/>
  <c r="L7489" i="1"/>
  <c r="K7489" i="1"/>
  <c r="L7488" i="1"/>
  <c r="K7488" i="1"/>
  <c r="L7487" i="1"/>
  <c r="K7487" i="1"/>
  <c r="L7486" i="1"/>
  <c r="K7486" i="1"/>
  <c r="L7485" i="1"/>
  <c r="K7485" i="1"/>
  <c r="L7484" i="1"/>
  <c r="K7484" i="1"/>
  <c r="L7483" i="1"/>
  <c r="K7483" i="1"/>
  <c r="L7482" i="1"/>
  <c r="K7482" i="1"/>
  <c r="L7481" i="1"/>
  <c r="K7481" i="1"/>
  <c r="L7480" i="1"/>
  <c r="K7480" i="1"/>
  <c r="L7479" i="1"/>
  <c r="K7479" i="1"/>
  <c r="L7478" i="1"/>
  <c r="K7478" i="1"/>
  <c r="L7477" i="1"/>
  <c r="K7477" i="1"/>
  <c r="L7476" i="1"/>
  <c r="K7476" i="1"/>
  <c r="L7475" i="1"/>
  <c r="K7475" i="1"/>
  <c r="L7474" i="1"/>
  <c r="K7474" i="1"/>
  <c r="L7473" i="1"/>
  <c r="K7473" i="1"/>
  <c r="L7472" i="1"/>
  <c r="K7472" i="1"/>
  <c r="L7471" i="1"/>
  <c r="K7471" i="1"/>
  <c r="L7470" i="1"/>
  <c r="K7470" i="1"/>
  <c r="L7469" i="1"/>
  <c r="K7469" i="1"/>
  <c r="L7468" i="1"/>
  <c r="K7468" i="1"/>
  <c r="L7467" i="1"/>
  <c r="K7467" i="1"/>
  <c r="L7466" i="1"/>
  <c r="K7466" i="1"/>
  <c r="L7465" i="1"/>
  <c r="K7465" i="1"/>
  <c r="L7464" i="1"/>
  <c r="K7464" i="1"/>
  <c r="L7463" i="1"/>
  <c r="K7463" i="1"/>
  <c r="L7462" i="1"/>
  <c r="K7462" i="1"/>
  <c r="L7461" i="1"/>
  <c r="K7461" i="1"/>
  <c r="L7460" i="1"/>
  <c r="K7460" i="1"/>
  <c r="L7459" i="1"/>
  <c r="K7459" i="1"/>
  <c r="L7458" i="1"/>
  <c r="K7458" i="1"/>
  <c r="L7457" i="1"/>
  <c r="K7457" i="1"/>
  <c r="L7456" i="1"/>
  <c r="K7456" i="1"/>
  <c r="L7455" i="1"/>
  <c r="K7455" i="1"/>
  <c r="L7454" i="1"/>
  <c r="K7454" i="1"/>
  <c r="L7453" i="1"/>
  <c r="K7453" i="1"/>
  <c r="L7452" i="1"/>
  <c r="K7452" i="1"/>
  <c r="L7451" i="1"/>
  <c r="K7451" i="1"/>
  <c r="L7450" i="1"/>
  <c r="K7450" i="1"/>
  <c r="L7449" i="1"/>
  <c r="K7449" i="1"/>
  <c r="L7448" i="1"/>
  <c r="K7448" i="1"/>
  <c r="L7447" i="1"/>
  <c r="K7447" i="1"/>
  <c r="L7446" i="1"/>
  <c r="K7446" i="1"/>
  <c r="L7445" i="1"/>
  <c r="K7445" i="1"/>
  <c r="L7444" i="1"/>
  <c r="K7444" i="1"/>
  <c r="L7443" i="1"/>
  <c r="K7443" i="1"/>
  <c r="L7442" i="1"/>
  <c r="K7442" i="1"/>
  <c r="L7441" i="1"/>
  <c r="K7441" i="1"/>
  <c r="L7440" i="1"/>
  <c r="K7440" i="1"/>
  <c r="L7439" i="1"/>
  <c r="K7439" i="1"/>
  <c r="L7438" i="1"/>
  <c r="K7438" i="1"/>
  <c r="L7437" i="1"/>
  <c r="K7437" i="1"/>
  <c r="L7436" i="1"/>
  <c r="K7436" i="1"/>
  <c r="L7435" i="1"/>
  <c r="K7435" i="1"/>
  <c r="L7434" i="1"/>
  <c r="K7434" i="1"/>
  <c r="L7433" i="1"/>
  <c r="K7433" i="1"/>
  <c r="L7432" i="1"/>
  <c r="K7432" i="1"/>
  <c r="L7431" i="1"/>
  <c r="K7431" i="1"/>
  <c r="L7430" i="1"/>
  <c r="K7430" i="1"/>
  <c r="L7429" i="1"/>
  <c r="K7429" i="1"/>
  <c r="L7428" i="1"/>
  <c r="K7428" i="1"/>
  <c r="L7427" i="1"/>
  <c r="K7427" i="1"/>
  <c r="L7426" i="1"/>
  <c r="K7426" i="1"/>
  <c r="L7425" i="1"/>
  <c r="K7425" i="1"/>
  <c r="L7424" i="1"/>
  <c r="K7424" i="1"/>
  <c r="L7423" i="1"/>
  <c r="K7423" i="1"/>
  <c r="L7422" i="1"/>
  <c r="K7422" i="1"/>
  <c r="L7421" i="1"/>
  <c r="K7421" i="1"/>
  <c r="L7420" i="1"/>
  <c r="K7420" i="1"/>
  <c r="L7419" i="1"/>
  <c r="K7419" i="1"/>
  <c r="L7418" i="1"/>
  <c r="K7418" i="1"/>
  <c r="L7417" i="1"/>
  <c r="K7417" i="1"/>
  <c r="L7416" i="1"/>
  <c r="K7416" i="1"/>
  <c r="L7415" i="1"/>
  <c r="K7415" i="1"/>
  <c r="L7414" i="1"/>
  <c r="K7414" i="1"/>
  <c r="L7413" i="1"/>
  <c r="K7413" i="1"/>
  <c r="L7412" i="1"/>
  <c r="K7412" i="1"/>
  <c r="L7411" i="1"/>
  <c r="K7411" i="1"/>
  <c r="L7410" i="1"/>
  <c r="K7410" i="1"/>
  <c r="L7409" i="1"/>
  <c r="K7409" i="1"/>
  <c r="L7408" i="1"/>
  <c r="K7408" i="1"/>
  <c r="L7407" i="1"/>
  <c r="K7407" i="1"/>
  <c r="L7406" i="1"/>
  <c r="K7406" i="1"/>
  <c r="L7405" i="1"/>
  <c r="K7405" i="1"/>
  <c r="L7404" i="1"/>
  <c r="K7404" i="1"/>
  <c r="L7403" i="1"/>
  <c r="K7403" i="1"/>
  <c r="L7402" i="1"/>
  <c r="K7402" i="1"/>
  <c r="L7401" i="1"/>
  <c r="K7401" i="1"/>
  <c r="L7400" i="1"/>
  <c r="K7400" i="1"/>
  <c r="L7399" i="1"/>
  <c r="K7399" i="1"/>
  <c r="L7398" i="1"/>
  <c r="K7398" i="1"/>
  <c r="L7397" i="1"/>
  <c r="K7397" i="1"/>
  <c r="L7396" i="1"/>
  <c r="K7396" i="1"/>
  <c r="L7395" i="1"/>
  <c r="K7395" i="1"/>
  <c r="L7394" i="1"/>
  <c r="K7394" i="1"/>
  <c r="L7393" i="1"/>
  <c r="K7393" i="1"/>
  <c r="L7392" i="1"/>
  <c r="K7392" i="1"/>
  <c r="L7391" i="1"/>
  <c r="K7391" i="1"/>
  <c r="L7390" i="1"/>
  <c r="K7390" i="1"/>
  <c r="L7389" i="1"/>
  <c r="K7389" i="1"/>
  <c r="L7388" i="1"/>
  <c r="K7388" i="1"/>
  <c r="L7387" i="1"/>
  <c r="K7387" i="1"/>
  <c r="L7386" i="1"/>
  <c r="K7386" i="1"/>
  <c r="L7385" i="1"/>
  <c r="K7385" i="1"/>
  <c r="L7384" i="1"/>
  <c r="K7384" i="1"/>
  <c r="L7383" i="1"/>
  <c r="K7383" i="1"/>
  <c r="L7382" i="1"/>
  <c r="K7382" i="1"/>
  <c r="L7381" i="1"/>
  <c r="K7381" i="1"/>
  <c r="L7380" i="1"/>
  <c r="K7380" i="1"/>
  <c r="L7379" i="1"/>
  <c r="K7379" i="1"/>
  <c r="L7378" i="1"/>
  <c r="K7378" i="1"/>
  <c r="L7377" i="1"/>
  <c r="K7377" i="1"/>
  <c r="L7376" i="1"/>
  <c r="K7376" i="1"/>
  <c r="L7375" i="1"/>
  <c r="K7375" i="1"/>
  <c r="L7374" i="1"/>
  <c r="K7374" i="1"/>
  <c r="L7373" i="1"/>
  <c r="K7373" i="1"/>
  <c r="L7372" i="1"/>
  <c r="K7372" i="1"/>
  <c r="L7371" i="1"/>
  <c r="K7371" i="1"/>
  <c r="L7370" i="1"/>
  <c r="K7370" i="1"/>
  <c r="L7369" i="1"/>
  <c r="K7369" i="1"/>
  <c r="L7368" i="1"/>
  <c r="K7368" i="1"/>
  <c r="L7367" i="1"/>
  <c r="K7367" i="1"/>
  <c r="L7366" i="1"/>
  <c r="K7366" i="1"/>
  <c r="L7365" i="1"/>
  <c r="K7365" i="1"/>
  <c r="L7364" i="1"/>
  <c r="K7364" i="1"/>
  <c r="L7363" i="1"/>
  <c r="K7363" i="1"/>
  <c r="L7362" i="1"/>
  <c r="K7362" i="1"/>
  <c r="L7361" i="1"/>
  <c r="K7361" i="1"/>
  <c r="L7360" i="1"/>
  <c r="K7360" i="1"/>
  <c r="L7359" i="1"/>
  <c r="K7359" i="1"/>
  <c r="L7358" i="1"/>
  <c r="K7358" i="1"/>
  <c r="L7357" i="1"/>
  <c r="K7357" i="1"/>
  <c r="L7356" i="1"/>
  <c r="K7356" i="1"/>
  <c r="L7355" i="1"/>
  <c r="K7355" i="1"/>
  <c r="L7354" i="1"/>
  <c r="K7354" i="1"/>
  <c r="L7353" i="1"/>
  <c r="K7353" i="1"/>
  <c r="L7352" i="1"/>
  <c r="K7352" i="1"/>
  <c r="L7351" i="1"/>
  <c r="K7351" i="1"/>
  <c r="L7350" i="1"/>
  <c r="K7350" i="1"/>
  <c r="L7349" i="1"/>
  <c r="K7349" i="1"/>
  <c r="L7348" i="1"/>
  <c r="K7348" i="1"/>
  <c r="L7347" i="1"/>
  <c r="K7347" i="1"/>
  <c r="L7346" i="1"/>
  <c r="K7346" i="1"/>
  <c r="L7345" i="1"/>
  <c r="K7345" i="1"/>
  <c r="L7344" i="1"/>
  <c r="K7344" i="1"/>
  <c r="L7343" i="1"/>
  <c r="K7343" i="1"/>
  <c r="L7342" i="1"/>
  <c r="K7342" i="1"/>
  <c r="L7341" i="1"/>
  <c r="K7341" i="1"/>
  <c r="L7340" i="1"/>
  <c r="K7340" i="1"/>
  <c r="L7339" i="1"/>
  <c r="K7339" i="1"/>
  <c r="L7338" i="1"/>
  <c r="K7338" i="1"/>
  <c r="L7337" i="1"/>
  <c r="K7337" i="1"/>
  <c r="L7336" i="1"/>
  <c r="K7336" i="1"/>
  <c r="L7335" i="1"/>
  <c r="K7335" i="1"/>
  <c r="L7334" i="1"/>
  <c r="K7334" i="1"/>
  <c r="L7333" i="1"/>
  <c r="K7333" i="1"/>
  <c r="L7332" i="1"/>
  <c r="K7332" i="1"/>
  <c r="L7331" i="1"/>
  <c r="K7331" i="1"/>
  <c r="L7330" i="1"/>
  <c r="K7330" i="1"/>
  <c r="L7329" i="1"/>
  <c r="K7329" i="1"/>
  <c r="L7328" i="1"/>
  <c r="K7328" i="1"/>
  <c r="L7327" i="1"/>
  <c r="K7327" i="1"/>
  <c r="L7326" i="1"/>
  <c r="K7326" i="1"/>
  <c r="L7325" i="1"/>
  <c r="K7325" i="1"/>
  <c r="L7324" i="1"/>
  <c r="K7324" i="1"/>
  <c r="L7323" i="1"/>
  <c r="K7323" i="1"/>
  <c r="L7322" i="1"/>
  <c r="K7322" i="1"/>
  <c r="L7321" i="1"/>
  <c r="K7321" i="1"/>
  <c r="L7320" i="1"/>
  <c r="K7320" i="1"/>
  <c r="L7319" i="1"/>
  <c r="K7319" i="1"/>
  <c r="L7318" i="1"/>
  <c r="K7318" i="1"/>
  <c r="L7317" i="1"/>
  <c r="K7317" i="1"/>
  <c r="L7316" i="1"/>
  <c r="K7316" i="1"/>
  <c r="L7315" i="1"/>
  <c r="K7315" i="1"/>
  <c r="L7314" i="1"/>
  <c r="K7314" i="1"/>
  <c r="L7313" i="1"/>
  <c r="K7313" i="1"/>
  <c r="L7312" i="1"/>
  <c r="K7312" i="1"/>
  <c r="L7311" i="1"/>
  <c r="K7311" i="1"/>
  <c r="L7310" i="1"/>
  <c r="K7310" i="1"/>
  <c r="L7309" i="1"/>
  <c r="K7309" i="1"/>
  <c r="L7308" i="1"/>
  <c r="K7308" i="1"/>
  <c r="L7307" i="1"/>
  <c r="K7307" i="1"/>
  <c r="L7306" i="1"/>
  <c r="K7306" i="1"/>
  <c r="L7305" i="1"/>
  <c r="K7305" i="1"/>
  <c r="L7304" i="1"/>
  <c r="K7304" i="1"/>
  <c r="L7303" i="1"/>
  <c r="K7303" i="1"/>
  <c r="L7302" i="1"/>
  <c r="K7302" i="1"/>
  <c r="L7301" i="1"/>
  <c r="K7301" i="1"/>
  <c r="L7300" i="1"/>
  <c r="K7300" i="1"/>
  <c r="L7299" i="1"/>
  <c r="K7299" i="1"/>
  <c r="L7298" i="1"/>
  <c r="K7298" i="1"/>
  <c r="L7297" i="1"/>
  <c r="K7297" i="1"/>
  <c r="L7296" i="1"/>
  <c r="K7296" i="1"/>
  <c r="L7295" i="1"/>
  <c r="K7295" i="1"/>
  <c r="L7294" i="1"/>
  <c r="K7294" i="1"/>
  <c r="L7293" i="1"/>
  <c r="K7293" i="1"/>
  <c r="L7292" i="1"/>
  <c r="K7292" i="1"/>
  <c r="L7291" i="1"/>
  <c r="K7291" i="1"/>
  <c r="L7290" i="1"/>
  <c r="K7290" i="1"/>
  <c r="L7289" i="1"/>
  <c r="K7289" i="1"/>
  <c r="L7288" i="1"/>
  <c r="K7288" i="1"/>
  <c r="L7287" i="1"/>
  <c r="K7287" i="1"/>
  <c r="L7286" i="1"/>
  <c r="K7286" i="1"/>
  <c r="L7285" i="1"/>
  <c r="K7285" i="1"/>
  <c r="L7284" i="1"/>
  <c r="K7284" i="1"/>
  <c r="L7283" i="1"/>
  <c r="K7283" i="1"/>
  <c r="L7282" i="1"/>
  <c r="K7282" i="1"/>
  <c r="L7281" i="1"/>
  <c r="K7281" i="1"/>
  <c r="L7280" i="1"/>
  <c r="K7280" i="1"/>
  <c r="L7279" i="1"/>
  <c r="K7279" i="1"/>
  <c r="L7278" i="1"/>
  <c r="K7278" i="1"/>
  <c r="L7277" i="1"/>
  <c r="K7277" i="1"/>
  <c r="L7276" i="1"/>
  <c r="K7276" i="1"/>
  <c r="L7275" i="1"/>
  <c r="K7275" i="1"/>
  <c r="L7274" i="1"/>
  <c r="K7274" i="1"/>
  <c r="L7273" i="1"/>
  <c r="K7273" i="1"/>
  <c r="L7272" i="1"/>
  <c r="K7272" i="1"/>
  <c r="L7271" i="1"/>
  <c r="K7271" i="1"/>
  <c r="L7270" i="1"/>
  <c r="K7270" i="1"/>
  <c r="L7269" i="1"/>
  <c r="K7269" i="1"/>
  <c r="L7268" i="1"/>
  <c r="K7268" i="1"/>
  <c r="L7267" i="1"/>
  <c r="K7267" i="1"/>
  <c r="L7266" i="1"/>
  <c r="K7266" i="1"/>
  <c r="L7265" i="1"/>
  <c r="K7265" i="1"/>
  <c r="L7264" i="1"/>
  <c r="K7264" i="1"/>
  <c r="L7263" i="1"/>
  <c r="K7263" i="1"/>
  <c r="L7262" i="1"/>
  <c r="K7262" i="1"/>
  <c r="L7261" i="1"/>
  <c r="K7261" i="1"/>
  <c r="L7260" i="1"/>
  <c r="K7260" i="1"/>
  <c r="L7259" i="1"/>
  <c r="K7259" i="1"/>
  <c r="L7258" i="1"/>
  <c r="K7258" i="1"/>
  <c r="L7257" i="1"/>
  <c r="K7257" i="1"/>
  <c r="L7256" i="1"/>
  <c r="K7256" i="1"/>
  <c r="L7255" i="1"/>
  <c r="K7255" i="1"/>
  <c r="L7254" i="1"/>
  <c r="K7254" i="1"/>
  <c r="L7253" i="1"/>
  <c r="K7253" i="1"/>
  <c r="L7252" i="1"/>
  <c r="K7252" i="1"/>
  <c r="L7251" i="1"/>
  <c r="K7251" i="1"/>
  <c r="L7250" i="1"/>
  <c r="K7250" i="1"/>
  <c r="L7249" i="1"/>
  <c r="K7249" i="1"/>
  <c r="L7248" i="1"/>
  <c r="K7248" i="1"/>
  <c r="L7247" i="1"/>
  <c r="K7247" i="1"/>
  <c r="L7246" i="1"/>
  <c r="K7246" i="1"/>
  <c r="L7245" i="1"/>
  <c r="K7245" i="1"/>
  <c r="L7244" i="1"/>
  <c r="K7244" i="1"/>
  <c r="L7243" i="1"/>
  <c r="K7243" i="1"/>
  <c r="L7242" i="1"/>
  <c r="K7242" i="1"/>
  <c r="L7241" i="1"/>
  <c r="K7241" i="1"/>
  <c r="L7240" i="1"/>
  <c r="K7240" i="1"/>
  <c r="L7239" i="1"/>
  <c r="K7239" i="1"/>
  <c r="L7238" i="1"/>
  <c r="K7238" i="1"/>
  <c r="L7237" i="1"/>
  <c r="K7237" i="1"/>
  <c r="L7236" i="1"/>
  <c r="K7236" i="1"/>
  <c r="L7235" i="1"/>
  <c r="K7235" i="1"/>
  <c r="L7234" i="1"/>
  <c r="K7234" i="1"/>
  <c r="L7233" i="1"/>
  <c r="K7233" i="1"/>
  <c r="L7232" i="1"/>
  <c r="K7232" i="1"/>
  <c r="L7231" i="1"/>
  <c r="K7231" i="1"/>
  <c r="L7230" i="1"/>
  <c r="K7230" i="1"/>
  <c r="L7229" i="1"/>
  <c r="K7229" i="1"/>
  <c r="L7228" i="1"/>
  <c r="K7228" i="1"/>
  <c r="L7227" i="1"/>
  <c r="K7227" i="1"/>
  <c r="L7226" i="1"/>
  <c r="K7226" i="1"/>
  <c r="L7225" i="1"/>
  <c r="K7225" i="1"/>
  <c r="L7224" i="1"/>
  <c r="K7224" i="1"/>
  <c r="L7223" i="1"/>
  <c r="K7223" i="1"/>
  <c r="L7222" i="1"/>
  <c r="K7222" i="1"/>
  <c r="L7221" i="1"/>
  <c r="K7221" i="1"/>
  <c r="L7220" i="1"/>
  <c r="K7220" i="1"/>
  <c r="L7219" i="1"/>
  <c r="K7219" i="1"/>
  <c r="L7218" i="1"/>
  <c r="K7218" i="1"/>
  <c r="L7217" i="1"/>
  <c r="K7217" i="1"/>
  <c r="L7216" i="1"/>
  <c r="K7216" i="1"/>
  <c r="L7215" i="1"/>
  <c r="K7215" i="1"/>
  <c r="L7214" i="1"/>
  <c r="K7214" i="1"/>
  <c r="L7213" i="1"/>
  <c r="K7213" i="1"/>
  <c r="L7212" i="1"/>
  <c r="K7212" i="1"/>
  <c r="L7211" i="1"/>
  <c r="K7211" i="1"/>
  <c r="L7210" i="1"/>
  <c r="K7210" i="1"/>
  <c r="L7209" i="1"/>
  <c r="K7209" i="1"/>
  <c r="L7208" i="1"/>
  <c r="K7208" i="1"/>
  <c r="L7207" i="1"/>
  <c r="K7207" i="1"/>
  <c r="L7206" i="1"/>
  <c r="K7206" i="1"/>
  <c r="L7205" i="1"/>
  <c r="K7205" i="1"/>
  <c r="L7204" i="1"/>
  <c r="K7204" i="1"/>
  <c r="L7203" i="1"/>
  <c r="K7203" i="1"/>
  <c r="L7202" i="1"/>
  <c r="K7202" i="1"/>
  <c r="L7201" i="1"/>
  <c r="K7201" i="1"/>
  <c r="L7200" i="1"/>
  <c r="K7200" i="1"/>
  <c r="L7199" i="1"/>
  <c r="K7199" i="1"/>
  <c r="L7198" i="1"/>
  <c r="K7198" i="1"/>
  <c r="L7197" i="1"/>
  <c r="K7197" i="1"/>
  <c r="L7196" i="1"/>
  <c r="K7196" i="1"/>
  <c r="L7195" i="1"/>
  <c r="K7195" i="1"/>
  <c r="L7194" i="1"/>
  <c r="K7194" i="1"/>
  <c r="L7193" i="1"/>
  <c r="K7193" i="1"/>
  <c r="L7192" i="1"/>
  <c r="K7192" i="1"/>
  <c r="L7191" i="1"/>
  <c r="K7191" i="1"/>
  <c r="L7190" i="1"/>
  <c r="K7190" i="1"/>
  <c r="L7189" i="1"/>
  <c r="K7189" i="1"/>
  <c r="L7188" i="1"/>
  <c r="K7188" i="1"/>
  <c r="L7187" i="1"/>
  <c r="K7187" i="1"/>
  <c r="L7186" i="1"/>
  <c r="K7186" i="1"/>
  <c r="L7185" i="1"/>
  <c r="K7185" i="1"/>
  <c r="L7184" i="1"/>
  <c r="K7184" i="1"/>
  <c r="L7183" i="1"/>
  <c r="K7183" i="1"/>
  <c r="L7182" i="1"/>
  <c r="K7182" i="1"/>
  <c r="L7181" i="1"/>
  <c r="K7181" i="1"/>
  <c r="L7180" i="1"/>
  <c r="K7180" i="1"/>
  <c r="L7179" i="1"/>
  <c r="K7179" i="1"/>
  <c r="L7178" i="1"/>
  <c r="K7178" i="1"/>
  <c r="L7177" i="1"/>
  <c r="K7177" i="1"/>
  <c r="L7176" i="1"/>
  <c r="K7176" i="1"/>
  <c r="L7175" i="1"/>
  <c r="K7175" i="1"/>
  <c r="L7174" i="1"/>
  <c r="K7174" i="1"/>
  <c r="L7173" i="1"/>
  <c r="K7173" i="1"/>
  <c r="L7172" i="1"/>
  <c r="K7172" i="1"/>
  <c r="L7171" i="1"/>
  <c r="K7171" i="1"/>
  <c r="L7170" i="1"/>
  <c r="K7170" i="1"/>
  <c r="L7169" i="1"/>
  <c r="K7169" i="1"/>
  <c r="L7168" i="1"/>
  <c r="K7168" i="1"/>
  <c r="L7167" i="1"/>
  <c r="K7167" i="1"/>
  <c r="L7166" i="1"/>
  <c r="K7166" i="1"/>
  <c r="L7165" i="1"/>
  <c r="K7165" i="1"/>
  <c r="L7164" i="1"/>
  <c r="K7164" i="1"/>
  <c r="L7163" i="1"/>
  <c r="K7163" i="1"/>
  <c r="L7162" i="1"/>
  <c r="K7162" i="1"/>
  <c r="L7161" i="1"/>
  <c r="K7161" i="1"/>
  <c r="L7160" i="1"/>
  <c r="K7160" i="1"/>
  <c r="L7159" i="1"/>
  <c r="K7159" i="1"/>
  <c r="L7158" i="1"/>
  <c r="K7158" i="1"/>
  <c r="L7157" i="1"/>
  <c r="K7157" i="1"/>
  <c r="L7156" i="1"/>
  <c r="K7156" i="1"/>
  <c r="L7155" i="1"/>
  <c r="K7155" i="1"/>
  <c r="L7154" i="1"/>
  <c r="K7154" i="1"/>
  <c r="L7153" i="1"/>
  <c r="K7153" i="1"/>
  <c r="L7152" i="1"/>
  <c r="K7152" i="1"/>
  <c r="L7151" i="1"/>
  <c r="K7151" i="1"/>
  <c r="L7150" i="1"/>
  <c r="K7150" i="1"/>
  <c r="L7149" i="1"/>
  <c r="K7149" i="1"/>
  <c r="L7148" i="1"/>
  <c r="K7148" i="1"/>
  <c r="L7147" i="1"/>
  <c r="K7147" i="1"/>
  <c r="L7146" i="1"/>
  <c r="K7146" i="1"/>
  <c r="L7145" i="1"/>
  <c r="K7145" i="1"/>
  <c r="L7144" i="1"/>
  <c r="K7144" i="1"/>
  <c r="L7143" i="1"/>
  <c r="K7143" i="1"/>
  <c r="L7142" i="1"/>
  <c r="K7142" i="1"/>
  <c r="L7141" i="1"/>
  <c r="K7141" i="1"/>
  <c r="L7140" i="1"/>
  <c r="K7140" i="1"/>
  <c r="L7139" i="1"/>
  <c r="K7139" i="1"/>
  <c r="L7138" i="1"/>
  <c r="K7138" i="1"/>
  <c r="L7137" i="1"/>
  <c r="K7137" i="1"/>
  <c r="L7136" i="1"/>
  <c r="K7136" i="1"/>
  <c r="L7135" i="1"/>
  <c r="K7135" i="1"/>
  <c r="L7134" i="1"/>
  <c r="K7134" i="1"/>
  <c r="L7133" i="1"/>
  <c r="K7133" i="1"/>
  <c r="L7132" i="1"/>
  <c r="K7132" i="1"/>
  <c r="L7131" i="1"/>
  <c r="K7131" i="1"/>
  <c r="L7130" i="1"/>
  <c r="K7130" i="1"/>
  <c r="L7129" i="1"/>
  <c r="K7129" i="1"/>
  <c r="L7128" i="1"/>
  <c r="K7128" i="1"/>
  <c r="L7127" i="1"/>
  <c r="K7127" i="1"/>
  <c r="L7126" i="1"/>
  <c r="K7126" i="1"/>
  <c r="L7125" i="1"/>
  <c r="K7125" i="1"/>
  <c r="L7124" i="1"/>
  <c r="K7124" i="1"/>
  <c r="L7123" i="1"/>
  <c r="K7123" i="1"/>
  <c r="L7122" i="1"/>
  <c r="K7122" i="1"/>
  <c r="L7121" i="1"/>
  <c r="K7121" i="1"/>
  <c r="L7120" i="1"/>
  <c r="K7120" i="1"/>
  <c r="L7119" i="1"/>
  <c r="K7119" i="1"/>
  <c r="L7118" i="1"/>
  <c r="K7118" i="1"/>
  <c r="L7117" i="1"/>
  <c r="K7117" i="1"/>
  <c r="L7116" i="1"/>
  <c r="K7116" i="1"/>
  <c r="L7115" i="1"/>
  <c r="K7115" i="1"/>
  <c r="L7114" i="1"/>
  <c r="K7114" i="1"/>
  <c r="L7113" i="1"/>
  <c r="K7113" i="1"/>
  <c r="L7112" i="1"/>
  <c r="K7112" i="1"/>
  <c r="L7111" i="1"/>
  <c r="K7111" i="1"/>
  <c r="L7110" i="1"/>
  <c r="K7110" i="1"/>
  <c r="L7109" i="1"/>
  <c r="K7109" i="1"/>
  <c r="L7108" i="1"/>
  <c r="K7108" i="1"/>
  <c r="L7107" i="1"/>
  <c r="K7107" i="1"/>
  <c r="L7106" i="1"/>
  <c r="K7106" i="1"/>
  <c r="L7105" i="1"/>
  <c r="K7105" i="1"/>
  <c r="L7104" i="1"/>
  <c r="K7104" i="1"/>
  <c r="L7103" i="1"/>
  <c r="K7103" i="1"/>
  <c r="L7102" i="1"/>
  <c r="K7102" i="1"/>
  <c r="L7101" i="1"/>
  <c r="K7101" i="1"/>
  <c r="L7100" i="1"/>
  <c r="K7100" i="1"/>
  <c r="L7099" i="1"/>
  <c r="K7099" i="1"/>
  <c r="L7098" i="1"/>
  <c r="K7098" i="1"/>
  <c r="L7097" i="1"/>
  <c r="K7097" i="1"/>
  <c r="L7096" i="1"/>
  <c r="K7096" i="1"/>
  <c r="L7095" i="1"/>
  <c r="K7095" i="1"/>
  <c r="L7094" i="1"/>
  <c r="K7094" i="1"/>
  <c r="L7093" i="1"/>
  <c r="K7093" i="1"/>
  <c r="L7092" i="1"/>
  <c r="K7092" i="1"/>
  <c r="L7091" i="1"/>
  <c r="K7091" i="1"/>
  <c r="L7090" i="1"/>
  <c r="K7090" i="1"/>
  <c r="L7089" i="1"/>
  <c r="K7089" i="1"/>
  <c r="L7088" i="1"/>
  <c r="K7088" i="1"/>
  <c r="L7087" i="1"/>
  <c r="K7087" i="1"/>
  <c r="L7086" i="1"/>
  <c r="K7086" i="1"/>
  <c r="L7085" i="1"/>
  <c r="K7085" i="1"/>
  <c r="L7084" i="1"/>
  <c r="K7084" i="1"/>
  <c r="L7083" i="1"/>
  <c r="K7083" i="1"/>
  <c r="L7082" i="1"/>
  <c r="K7082" i="1"/>
  <c r="L7081" i="1"/>
  <c r="K7081" i="1"/>
  <c r="L7080" i="1"/>
  <c r="K7080" i="1"/>
  <c r="L7079" i="1"/>
  <c r="K7079" i="1"/>
  <c r="L7078" i="1"/>
  <c r="K7078" i="1"/>
  <c r="L7077" i="1"/>
  <c r="K7077" i="1"/>
  <c r="L7076" i="1"/>
  <c r="K7076" i="1"/>
  <c r="L7075" i="1"/>
  <c r="K7075" i="1"/>
  <c r="L7074" i="1"/>
  <c r="K7074" i="1"/>
  <c r="L7073" i="1"/>
  <c r="K7073" i="1"/>
  <c r="L7072" i="1"/>
  <c r="K7072" i="1"/>
  <c r="L7071" i="1"/>
  <c r="K7071" i="1"/>
  <c r="L7070" i="1"/>
  <c r="K7070" i="1"/>
  <c r="L7069" i="1"/>
  <c r="K7069" i="1"/>
  <c r="L7068" i="1"/>
  <c r="K7068" i="1"/>
  <c r="L7067" i="1"/>
  <c r="K7067" i="1"/>
  <c r="L7066" i="1"/>
  <c r="K7066" i="1"/>
  <c r="L7065" i="1"/>
  <c r="K7065" i="1"/>
  <c r="L7064" i="1"/>
  <c r="K7064" i="1"/>
  <c r="L7063" i="1"/>
  <c r="K7063" i="1"/>
  <c r="L7062" i="1"/>
  <c r="K7062" i="1"/>
  <c r="L7061" i="1"/>
  <c r="K7061" i="1"/>
  <c r="L7060" i="1"/>
  <c r="K7060" i="1"/>
  <c r="L7059" i="1"/>
  <c r="K7059" i="1"/>
  <c r="L7058" i="1"/>
  <c r="K7058" i="1"/>
  <c r="L7057" i="1"/>
  <c r="K7057" i="1"/>
  <c r="L7056" i="1"/>
  <c r="K7056" i="1"/>
  <c r="L7055" i="1"/>
  <c r="K7055" i="1"/>
  <c r="L7054" i="1"/>
  <c r="K7054" i="1"/>
  <c r="L7053" i="1"/>
  <c r="K7053" i="1"/>
  <c r="L7052" i="1"/>
  <c r="K7052" i="1"/>
  <c r="L7051" i="1"/>
  <c r="K7051" i="1"/>
  <c r="L7050" i="1"/>
  <c r="K7050" i="1"/>
  <c r="L7049" i="1"/>
  <c r="K7049" i="1"/>
  <c r="L7048" i="1"/>
  <c r="K7048" i="1"/>
  <c r="L7047" i="1"/>
  <c r="K7047" i="1"/>
  <c r="L7046" i="1"/>
  <c r="K7046" i="1"/>
  <c r="L7045" i="1"/>
  <c r="K7045" i="1"/>
  <c r="L7044" i="1"/>
  <c r="K7044" i="1"/>
  <c r="L7043" i="1"/>
  <c r="K7043" i="1"/>
  <c r="L7042" i="1"/>
  <c r="K7042" i="1"/>
  <c r="L7041" i="1"/>
  <c r="K7041" i="1"/>
  <c r="L7040" i="1"/>
  <c r="K7040" i="1"/>
  <c r="L7039" i="1"/>
  <c r="K7039" i="1"/>
  <c r="L7038" i="1"/>
  <c r="K7038" i="1"/>
  <c r="L7037" i="1"/>
  <c r="K7037" i="1"/>
  <c r="L7036" i="1"/>
  <c r="K7036" i="1"/>
  <c r="L7035" i="1"/>
  <c r="K7035" i="1"/>
  <c r="L7034" i="1"/>
  <c r="K7034" i="1"/>
  <c r="L7033" i="1"/>
  <c r="K7033" i="1"/>
  <c r="L7032" i="1"/>
  <c r="K7032" i="1"/>
  <c r="L7031" i="1"/>
  <c r="K7031" i="1"/>
  <c r="L7030" i="1"/>
  <c r="K7030" i="1"/>
  <c r="L7029" i="1"/>
  <c r="K7029" i="1"/>
  <c r="L7028" i="1"/>
  <c r="K7028" i="1"/>
  <c r="L7027" i="1"/>
  <c r="K7027" i="1"/>
  <c r="L7026" i="1"/>
  <c r="K7026" i="1"/>
  <c r="L7025" i="1"/>
  <c r="K7025" i="1"/>
  <c r="L7024" i="1"/>
  <c r="K7024" i="1"/>
  <c r="L7023" i="1"/>
  <c r="K7023" i="1"/>
  <c r="L7022" i="1"/>
  <c r="K7022" i="1"/>
  <c r="L7021" i="1"/>
  <c r="K7021" i="1"/>
  <c r="L7020" i="1"/>
  <c r="K7020" i="1"/>
  <c r="L7019" i="1"/>
  <c r="K7019" i="1"/>
  <c r="L7018" i="1"/>
  <c r="K7018" i="1"/>
  <c r="L7017" i="1"/>
  <c r="K7017" i="1"/>
  <c r="L7016" i="1"/>
  <c r="K7016" i="1"/>
  <c r="L7015" i="1"/>
  <c r="K7015" i="1"/>
  <c r="L7014" i="1"/>
  <c r="K7014" i="1"/>
  <c r="L7013" i="1"/>
  <c r="K7013" i="1"/>
  <c r="L7012" i="1"/>
  <c r="K7012" i="1"/>
  <c r="L7011" i="1"/>
  <c r="K7011" i="1"/>
  <c r="L7010" i="1"/>
  <c r="K7010" i="1"/>
  <c r="L7009" i="1"/>
  <c r="K7009" i="1"/>
  <c r="L7008" i="1"/>
  <c r="K7008" i="1"/>
  <c r="L7007" i="1"/>
  <c r="K7007" i="1"/>
  <c r="L7006" i="1"/>
  <c r="K7006" i="1"/>
  <c r="L7005" i="1"/>
  <c r="K7005" i="1"/>
  <c r="L7004" i="1"/>
  <c r="K7004" i="1"/>
  <c r="L7003" i="1"/>
  <c r="K7003" i="1"/>
  <c r="L7002" i="1"/>
  <c r="K7002" i="1"/>
  <c r="L7001" i="1"/>
  <c r="K7001" i="1"/>
  <c r="L7000" i="1"/>
  <c r="K7000" i="1"/>
  <c r="L6999" i="1"/>
  <c r="K6999" i="1"/>
  <c r="L6998" i="1"/>
  <c r="K6998" i="1"/>
  <c r="L6997" i="1"/>
  <c r="K6997" i="1"/>
  <c r="L6996" i="1"/>
  <c r="K6996" i="1"/>
  <c r="L6995" i="1"/>
  <c r="K6995" i="1"/>
  <c r="L6994" i="1"/>
  <c r="K6994" i="1"/>
  <c r="L6993" i="1"/>
  <c r="K6993" i="1"/>
  <c r="L6992" i="1"/>
  <c r="K6992" i="1"/>
  <c r="L6991" i="1"/>
  <c r="K6991" i="1"/>
  <c r="L6990" i="1"/>
  <c r="K6990" i="1"/>
  <c r="L6989" i="1"/>
  <c r="K6989" i="1"/>
  <c r="L6988" i="1"/>
  <c r="K6988" i="1"/>
  <c r="L6987" i="1"/>
  <c r="K6987" i="1"/>
  <c r="L6986" i="1"/>
  <c r="K6986" i="1"/>
  <c r="L6985" i="1"/>
  <c r="K6985" i="1"/>
  <c r="L6984" i="1"/>
  <c r="K6984" i="1"/>
  <c r="L6983" i="1"/>
  <c r="K6983" i="1"/>
  <c r="L6982" i="1"/>
  <c r="K6982" i="1"/>
  <c r="L6981" i="1"/>
  <c r="K6981" i="1"/>
  <c r="L6980" i="1"/>
  <c r="K6980" i="1"/>
  <c r="L6979" i="1"/>
  <c r="K6979" i="1"/>
  <c r="L6978" i="1"/>
  <c r="K6978" i="1"/>
  <c r="L6977" i="1"/>
  <c r="K6977" i="1"/>
  <c r="L6976" i="1"/>
  <c r="K6976" i="1"/>
  <c r="L6975" i="1"/>
  <c r="K6975" i="1"/>
  <c r="L6974" i="1"/>
  <c r="K6974" i="1"/>
  <c r="L6973" i="1"/>
  <c r="K6973" i="1"/>
  <c r="L6972" i="1"/>
  <c r="K6972" i="1"/>
  <c r="L6971" i="1"/>
  <c r="K6971" i="1"/>
  <c r="L6970" i="1"/>
  <c r="K6970" i="1"/>
  <c r="L6969" i="1"/>
  <c r="K6969" i="1"/>
  <c r="L6968" i="1"/>
  <c r="K6968" i="1"/>
  <c r="L6967" i="1"/>
  <c r="K6967" i="1"/>
  <c r="L6966" i="1"/>
  <c r="K6966" i="1"/>
  <c r="L6965" i="1"/>
  <c r="K6965" i="1"/>
  <c r="L6964" i="1"/>
  <c r="K6964" i="1"/>
  <c r="L6963" i="1"/>
  <c r="K6963" i="1"/>
  <c r="L6962" i="1"/>
  <c r="K6962" i="1"/>
  <c r="L6961" i="1"/>
  <c r="K6961" i="1"/>
  <c r="L6960" i="1"/>
  <c r="K6960" i="1"/>
  <c r="L6959" i="1"/>
  <c r="K6959" i="1"/>
  <c r="L6958" i="1"/>
  <c r="K6958" i="1"/>
  <c r="L6957" i="1"/>
  <c r="K6957" i="1"/>
  <c r="L6956" i="1"/>
  <c r="K6956" i="1"/>
  <c r="L6955" i="1"/>
  <c r="K6955" i="1"/>
  <c r="L6954" i="1"/>
  <c r="K6954" i="1"/>
  <c r="L6953" i="1"/>
  <c r="K6953" i="1"/>
  <c r="L6952" i="1"/>
  <c r="K6952" i="1"/>
  <c r="L6951" i="1"/>
  <c r="K6951" i="1"/>
  <c r="L6950" i="1"/>
  <c r="K6950" i="1"/>
  <c r="L6949" i="1"/>
  <c r="K6949" i="1"/>
  <c r="L6948" i="1"/>
  <c r="K6948" i="1"/>
  <c r="L6947" i="1"/>
  <c r="K6947" i="1"/>
  <c r="L6946" i="1"/>
  <c r="K6946" i="1"/>
  <c r="L6945" i="1"/>
  <c r="K6945" i="1"/>
  <c r="L6944" i="1"/>
  <c r="K6944" i="1"/>
  <c r="L6943" i="1"/>
  <c r="K6943" i="1"/>
  <c r="L6942" i="1"/>
  <c r="K6942" i="1"/>
  <c r="L6941" i="1"/>
  <c r="K6941" i="1"/>
  <c r="L6940" i="1"/>
  <c r="K6940" i="1"/>
  <c r="L6939" i="1"/>
  <c r="K6939" i="1"/>
  <c r="L6938" i="1"/>
  <c r="K6938" i="1"/>
  <c r="L6937" i="1"/>
  <c r="K6937" i="1"/>
  <c r="L6936" i="1"/>
  <c r="K6936" i="1"/>
  <c r="L6935" i="1"/>
  <c r="K6935" i="1"/>
  <c r="L6934" i="1"/>
  <c r="K6934" i="1"/>
  <c r="L6933" i="1"/>
  <c r="K6933" i="1"/>
  <c r="L6932" i="1"/>
  <c r="K6932" i="1"/>
  <c r="L6931" i="1"/>
  <c r="K6931" i="1"/>
  <c r="L6930" i="1"/>
  <c r="K6930" i="1"/>
  <c r="L6929" i="1"/>
  <c r="K6929" i="1"/>
  <c r="L6928" i="1"/>
  <c r="K6928" i="1"/>
  <c r="L6927" i="1"/>
  <c r="K6927" i="1"/>
  <c r="L6926" i="1"/>
  <c r="K6926" i="1"/>
  <c r="L6925" i="1"/>
  <c r="K6925" i="1"/>
  <c r="L6924" i="1"/>
  <c r="K6924" i="1"/>
  <c r="L6923" i="1"/>
  <c r="K6923" i="1"/>
  <c r="L6922" i="1"/>
  <c r="K6922" i="1"/>
  <c r="L6921" i="1"/>
  <c r="K6921" i="1"/>
  <c r="L6920" i="1"/>
  <c r="K6920" i="1"/>
  <c r="L6919" i="1"/>
  <c r="K6919" i="1"/>
  <c r="L6918" i="1"/>
  <c r="K6918" i="1"/>
  <c r="L6917" i="1"/>
  <c r="K6917" i="1"/>
  <c r="L6916" i="1"/>
  <c r="K6916" i="1"/>
  <c r="L6915" i="1"/>
  <c r="K6915" i="1"/>
  <c r="L6914" i="1"/>
  <c r="K6914" i="1"/>
  <c r="L6913" i="1"/>
  <c r="K6913" i="1"/>
  <c r="L6912" i="1"/>
  <c r="K6912" i="1"/>
  <c r="L6911" i="1"/>
  <c r="K6911" i="1"/>
  <c r="L6910" i="1"/>
  <c r="K6910" i="1"/>
  <c r="L6909" i="1"/>
  <c r="K6909" i="1"/>
  <c r="L6908" i="1"/>
  <c r="K6908" i="1"/>
  <c r="L6907" i="1"/>
  <c r="K6907" i="1"/>
  <c r="L6906" i="1"/>
  <c r="K6906" i="1"/>
  <c r="L6905" i="1"/>
  <c r="K6905" i="1"/>
  <c r="L6904" i="1"/>
  <c r="K6904" i="1"/>
  <c r="L6903" i="1"/>
  <c r="K6903" i="1"/>
  <c r="L6902" i="1"/>
  <c r="K6902" i="1"/>
  <c r="L6901" i="1"/>
  <c r="K6901" i="1"/>
  <c r="L6900" i="1"/>
  <c r="K6900" i="1"/>
  <c r="L6899" i="1"/>
  <c r="K6899" i="1"/>
  <c r="L6898" i="1"/>
  <c r="K6898" i="1"/>
  <c r="L6897" i="1"/>
  <c r="K6897" i="1"/>
  <c r="L6896" i="1"/>
  <c r="K6896" i="1"/>
  <c r="L6895" i="1"/>
  <c r="K6895" i="1"/>
  <c r="L6894" i="1"/>
  <c r="K6894" i="1"/>
  <c r="L6893" i="1"/>
  <c r="K6893" i="1"/>
  <c r="L6892" i="1"/>
  <c r="K6892" i="1"/>
  <c r="L6891" i="1"/>
  <c r="K6891" i="1"/>
  <c r="L6890" i="1"/>
  <c r="K6890" i="1"/>
  <c r="L6889" i="1"/>
  <c r="K6889" i="1"/>
  <c r="L6888" i="1"/>
  <c r="K6888" i="1"/>
  <c r="L6887" i="1"/>
  <c r="K6887" i="1"/>
  <c r="L6886" i="1"/>
  <c r="K6886" i="1"/>
  <c r="L6885" i="1"/>
  <c r="K6885" i="1"/>
  <c r="L6884" i="1"/>
  <c r="K6884" i="1"/>
  <c r="L6883" i="1"/>
  <c r="K6883" i="1"/>
  <c r="L6882" i="1"/>
  <c r="K6882" i="1"/>
  <c r="L6881" i="1"/>
  <c r="K6881" i="1"/>
  <c r="L6880" i="1"/>
  <c r="K6880" i="1"/>
  <c r="L6879" i="1"/>
  <c r="K6879" i="1"/>
  <c r="L6878" i="1"/>
  <c r="K6878" i="1"/>
  <c r="L6877" i="1"/>
  <c r="K6877" i="1"/>
  <c r="L6876" i="1"/>
  <c r="K6876" i="1"/>
  <c r="L6875" i="1"/>
  <c r="K6875" i="1"/>
  <c r="L6874" i="1"/>
  <c r="K6874" i="1"/>
  <c r="L6873" i="1"/>
  <c r="K6873" i="1"/>
  <c r="L6872" i="1"/>
  <c r="K6872" i="1"/>
  <c r="L6871" i="1"/>
  <c r="K6871" i="1"/>
  <c r="L6870" i="1"/>
  <c r="K6870" i="1"/>
  <c r="L6869" i="1"/>
  <c r="K6869" i="1"/>
  <c r="L6868" i="1"/>
  <c r="K6868" i="1"/>
  <c r="L6867" i="1"/>
  <c r="K6867" i="1"/>
  <c r="L6866" i="1"/>
  <c r="K6866" i="1"/>
  <c r="L6865" i="1"/>
  <c r="K6865" i="1"/>
  <c r="L6864" i="1"/>
  <c r="K6864" i="1"/>
  <c r="L6863" i="1"/>
  <c r="K6863" i="1"/>
  <c r="L6862" i="1"/>
  <c r="K6862" i="1"/>
  <c r="L6861" i="1"/>
  <c r="K6861" i="1"/>
  <c r="L6860" i="1"/>
  <c r="K6860" i="1"/>
  <c r="L6859" i="1"/>
  <c r="K6859" i="1"/>
  <c r="L6858" i="1"/>
  <c r="K6858" i="1"/>
  <c r="L6857" i="1"/>
  <c r="K6857" i="1"/>
  <c r="L6856" i="1"/>
  <c r="K6856" i="1"/>
  <c r="L6855" i="1"/>
  <c r="K6855" i="1"/>
  <c r="L6854" i="1"/>
  <c r="K6854" i="1"/>
  <c r="L6853" i="1"/>
  <c r="K6853" i="1"/>
  <c r="L6852" i="1"/>
  <c r="K6852" i="1"/>
  <c r="L6851" i="1"/>
  <c r="K6851" i="1"/>
  <c r="L6850" i="1"/>
  <c r="K6850" i="1"/>
  <c r="L6849" i="1"/>
  <c r="K6849" i="1"/>
  <c r="L6848" i="1"/>
  <c r="K6848" i="1"/>
  <c r="L6847" i="1"/>
  <c r="K6847" i="1"/>
  <c r="L6846" i="1"/>
  <c r="K6846" i="1"/>
  <c r="L6845" i="1"/>
  <c r="K6845" i="1"/>
  <c r="L6844" i="1"/>
  <c r="K6844" i="1"/>
  <c r="L6843" i="1"/>
  <c r="K6843" i="1"/>
  <c r="L6842" i="1"/>
  <c r="K6842" i="1"/>
  <c r="L6841" i="1"/>
  <c r="K6841" i="1"/>
  <c r="L6840" i="1"/>
  <c r="K6840" i="1"/>
  <c r="L6839" i="1"/>
  <c r="K6839" i="1"/>
  <c r="L6838" i="1"/>
  <c r="K6838" i="1"/>
  <c r="L6837" i="1"/>
  <c r="K6837" i="1"/>
  <c r="L6836" i="1"/>
  <c r="K6836" i="1"/>
  <c r="L6835" i="1"/>
  <c r="K6835" i="1"/>
  <c r="L6834" i="1"/>
  <c r="K6834" i="1"/>
  <c r="L6833" i="1"/>
  <c r="K6833" i="1"/>
  <c r="L6832" i="1"/>
  <c r="K6832" i="1"/>
  <c r="L6831" i="1"/>
  <c r="K6831" i="1"/>
  <c r="L6830" i="1"/>
  <c r="K6830" i="1"/>
  <c r="L6829" i="1"/>
  <c r="K6829" i="1"/>
  <c r="L6828" i="1"/>
  <c r="K6828" i="1"/>
  <c r="L6827" i="1"/>
  <c r="K6827" i="1"/>
  <c r="L6826" i="1"/>
  <c r="K6826" i="1"/>
  <c r="L6825" i="1"/>
  <c r="K6825" i="1"/>
  <c r="L6824" i="1"/>
  <c r="K6824" i="1"/>
  <c r="L6823" i="1"/>
  <c r="K6823" i="1"/>
  <c r="L6822" i="1"/>
  <c r="K6822" i="1"/>
  <c r="L6821" i="1"/>
  <c r="K6821" i="1"/>
  <c r="L6820" i="1"/>
  <c r="K6820" i="1"/>
  <c r="L6819" i="1"/>
  <c r="K6819" i="1"/>
  <c r="L6818" i="1"/>
  <c r="K6818" i="1"/>
  <c r="L6817" i="1"/>
  <c r="K6817" i="1"/>
  <c r="L6816" i="1"/>
  <c r="K6816" i="1"/>
  <c r="L6815" i="1"/>
  <c r="K6815" i="1"/>
  <c r="L6814" i="1"/>
  <c r="K6814" i="1"/>
  <c r="L6813" i="1"/>
  <c r="K6813" i="1"/>
  <c r="L6812" i="1"/>
  <c r="K6812" i="1"/>
  <c r="L6811" i="1"/>
  <c r="K6811" i="1"/>
  <c r="L6810" i="1"/>
  <c r="K6810" i="1"/>
  <c r="L6809" i="1"/>
  <c r="K6809" i="1"/>
  <c r="L6808" i="1"/>
  <c r="K6808" i="1"/>
  <c r="L6807" i="1"/>
  <c r="K6807" i="1"/>
  <c r="L6806" i="1"/>
  <c r="K6806" i="1"/>
  <c r="L6805" i="1"/>
  <c r="K6805" i="1"/>
  <c r="L6804" i="1"/>
  <c r="K6804" i="1"/>
  <c r="L6803" i="1"/>
  <c r="K6803" i="1"/>
  <c r="L6802" i="1"/>
  <c r="K6802" i="1"/>
  <c r="L6801" i="1"/>
  <c r="K6801" i="1"/>
  <c r="L6800" i="1"/>
  <c r="K6800" i="1"/>
  <c r="L6799" i="1"/>
  <c r="K6799" i="1"/>
  <c r="L6798" i="1"/>
  <c r="K6798" i="1"/>
  <c r="L6797" i="1"/>
  <c r="K6797" i="1"/>
  <c r="L6796" i="1"/>
  <c r="K6796" i="1"/>
  <c r="L6795" i="1"/>
  <c r="K6795" i="1"/>
  <c r="L6794" i="1"/>
  <c r="K6794" i="1"/>
  <c r="L6793" i="1"/>
  <c r="K6793" i="1"/>
  <c r="L6792" i="1"/>
  <c r="K6792" i="1"/>
  <c r="L6791" i="1"/>
  <c r="K6791" i="1"/>
  <c r="L6790" i="1"/>
  <c r="K6790" i="1"/>
  <c r="L6789" i="1"/>
  <c r="K6789" i="1"/>
  <c r="L6788" i="1"/>
  <c r="K6788" i="1"/>
  <c r="L6787" i="1"/>
  <c r="K6787" i="1"/>
  <c r="L6786" i="1"/>
  <c r="K6786" i="1"/>
  <c r="L6785" i="1"/>
  <c r="K6785" i="1"/>
  <c r="L6784" i="1"/>
  <c r="K6784" i="1"/>
  <c r="L6783" i="1"/>
  <c r="K6783" i="1"/>
  <c r="L6782" i="1"/>
  <c r="K6782" i="1"/>
  <c r="L6781" i="1"/>
  <c r="K6781" i="1"/>
  <c r="L6780" i="1"/>
  <c r="K6780" i="1"/>
  <c r="L6779" i="1"/>
  <c r="K6779" i="1"/>
  <c r="L6778" i="1"/>
  <c r="K6778" i="1"/>
  <c r="L6777" i="1"/>
  <c r="K6777" i="1"/>
  <c r="L6776" i="1"/>
  <c r="K6776" i="1"/>
  <c r="L6775" i="1"/>
  <c r="K6775" i="1"/>
  <c r="L6774" i="1"/>
  <c r="K6774" i="1"/>
  <c r="L6773" i="1"/>
  <c r="K6773" i="1"/>
  <c r="L6772" i="1"/>
  <c r="K6772" i="1"/>
  <c r="L6771" i="1"/>
  <c r="K6771" i="1"/>
  <c r="L6770" i="1"/>
  <c r="K6770" i="1"/>
  <c r="L6769" i="1"/>
  <c r="K6769" i="1"/>
  <c r="L6768" i="1"/>
  <c r="K6768" i="1"/>
  <c r="L6767" i="1"/>
  <c r="K6767" i="1"/>
  <c r="L6766" i="1"/>
  <c r="K6766" i="1"/>
  <c r="L6765" i="1"/>
  <c r="K6765" i="1"/>
  <c r="L6764" i="1"/>
  <c r="K6764" i="1"/>
  <c r="L6763" i="1"/>
  <c r="K6763" i="1"/>
  <c r="L6762" i="1"/>
  <c r="K6762" i="1"/>
  <c r="L6761" i="1"/>
  <c r="K6761" i="1"/>
  <c r="L6760" i="1"/>
  <c r="K6760" i="1"/>
  <c r="L6759" i="1"/>
  <c r="K6759" i="1"/>
  <c r="L6758" i="1"/>
  <c r="K6758" i="1"/>
  <c r="L6757" i="1"/>
  <c r="K6757" i="1"/>
  <c r="L6756" i="1"/>
  <c r="K6756" i="1"/>
  <c r="L6755" i="1"/>
  <c r="K6755" i="1"/>
  <c r="L6754" i="1"/>
  <c r="K6754" i="1"/>
  <c r="L6753" i="1"/>
  <c r="K6753" i="1"/>
  <c r="L6752" i="1"/>
  <c r="K6752" i="1"/>
  <c r="L6751" i="1"/>
  <c r="K6751" i="1"/>
  <c r="L6750" i="1"/>
  <c r="K6750" i="1"/>
  <c r="L6749" i="1"/>
  <c r="K6749" i="1"/>
  <c r="L6748" i="1"/>
  <c r="K6748" i="1"/>
  <c r="L6747" i="1"/>
  <c r="K6747" i="1"/>
  <c r="L6746" i="1"/>
  <c r="K6746" i="1"/>
  <c r="L6745" i="1"/>
  <c r="K6745" i="1"/>
  <c r="L6744" i="1"/>
  <c r="K6744" i="1"/>
  <c r="L6743" i="1"/>
  <c r="K6743" i="1"/>
  <c r="L6742" i="1"/>
  <c r="K6742" i="1"/>
  <c r="L6741" i="1"/>
  <c r="K6741" i="1"/>
  <c r="L6740" i="1"/>
  <c r="K6740" i="1"/>
  <c r="L6739" i="1"/>
  <c r="K6739" i="1"/>
  <c r="L6738" i="1"/>
  <c r="K6738" i="1"/>
  <c r="L6737" i="1"/>
  <c r="K6737" i="1"/>
  <c r="L6736" i="1"/>
  <c r="K6736" i="1"/>
  <c r="L6735" i="1"/>
  <c r="K6735" i="1"/>
  <c r="L6734" i="1"/>
  <c r="K6734" i="1"/>
  <c r="L6733" i="1"/>
  <c r="K6733" i="1"/>
  <c r="L6732" i="1"/>
  <c r="K6732" i="1"/>
  <c r="L6731" i="1"/>
  <c r="K6731" i="1"/>
  <c r="L6730" i="1"/>
  <c r="K6730" i="1"/>
  <c r="L6729" i="1"/>
  <c r="K6729" i="1"/>
  <c r="L6728" i="1"/>
  <c r="K6728" i="1"/>
  <c r="L6727" i="1"/>
  <c r="K6727" i="1"/>
  <c r="L6726" i="1"/>
  <c r="K6726" i="1"/>
  <c r="L6725" i="1"/>
  <c r="K6725" i="1"/>
  <c r="L6724" i="1"/>
  <c r="K6724" i="1"/>
  <c r="L6723" i="1"/>
  <c r="K6723" i="1"/>
  <c r="L6722" i="1"/>
  <c r="K6722" i="1"/>
  <c r="L6721" i="1"/>
  <c r="K6721" i="1"/>
  <c r="L6720" i="1"/>
  <c r="K6720" i="1"/>
  <c r="L6719" i="1"/>
  <c r="K6719" i="1"/>
  <c r="L6718" i="1"/>
  <c r="K6718" i="1"/>
  <c r="L6717" i="1"/>
  <c r="K6717" i="1"/>
  <c r="L6716" i="1"/>
  <c r="K6716" i="1"/>
  <c r="L6715" i="1"/>
  <c r="K6715" i="1"/>
  <c r="L6714" i="1"/>
  <c r="K6714" i="1"/>
  <c r="L6713" i="1"/>
  <c r="K6713" i="1"/>
  <c r="L6712" i="1"/>
  <c r="K6712" i="1"/>
  <c r="L6711" i="1"/>
  <c r="K6711" i="1"/>
  <c r="L6710" i="1"/>
  <c r="K6710" i="1"/>
  <c r="L6709" i="1"/>
  <c r="K6709" i="1"/>
  <c r="L6708" i="1"/>
  <c r="K6708" i="1"/>
  <c r="L6707" i="1"/>
  <c r="K6707" i="1"/>
  <c r="L6706" i="1"/>
  <c r="K6706" i="1"/>
  <c r="L6705" i="1"/>
  <c r="K6705" i="1"/>
  <c r="L6704" i="1"/>
  <c r="K6704" i="1"/>
  <c r="L6703" i="1"/>
  <c r="K6703" i="1"/>
  <c r="L6702" i="1"/>
  <c r="K6702" i="1"/>
  <c r="L6701" i="1"/>
  <c r="K6701" i="1"/>
  <c r="L6700" i="1"/>
  <c r="K6700" i="1"/>
  <c r="L6699" i="1"/>
  <c r="K6699" i="1"/>
  <c r="L6698" i="1"/>
  <c r="K6698" i="1"/>
  <c r="L6697" i="1"/>
  <c r="K6697" i="1"/>
  <c r="L6696" i="1"/>
  <c r="K6696" i="1"/>
  <c r="L6695" i="1"/>
  <c r="K6695" i="1"/>
  <c r="L6694" i="1"/>
  <c r="K6694" i="1"/>
  <c r="L6693" i="1"/>
  <c r="K6693" i="1"/>
  <c r="L6692" i="1"/>
  <c r="K6692" i="1"/>
  <c r="L6691" i="1"/>
  <c r="K6691" i="1"/>
  <c r="L6690" i="1"/>
  <c r="K6690" i="1"/>
  <c r="L6689" i="1"/>
  <c r="K6689" i="1"/>
  <c r="L6688" i="1"/>
  <c r="K6688" i="1"/>
  <c r="L6687" i="1"/>
  <c r="K6687" i="1"/>
  <c r="L6686" i="1"/>
  <c r="K6686" i="1"/>
  <c r="L6685" i="1"/>
  <c r="K6685" i="1"/>
  <c r="L6684" i="1"/>
  <c r="K6684" i="1"/>
  <c r="L6683" i="1"/>
  <c r="K6683" i="1"/>
  <c r="L6682" i="1"/>
  <c r="K6682" i="1"/>
  <c r="L6681" i="1"/>
  <c r="K6681" i="1"/>
  <c r="L6680" i="1"/>
  <c r="K6680" i="1"/>
  <c r="L6679" i="1"/>
  <c r="K6679" i="1"/>
  <c r="L6678" i="1"/>
  <c r="K6678" i="1"/>
  <c r="L6677" i="1"/>
  <c r="K6677" i="1"/>
  <c r="L6676" i="1"/>
  <c r="K6676" i="1"/>
  <c r="L6675" i="1"/>
  <c r="K6675" i="1"/>
  <c r="L6674" i="1"/>
  <c r="K6674" i="1"/>
  <c r="L6673" i="1"/>
  <c r="K6673" i="1"/>
  <c r="L6672" i="1"/>
  <c r="K6672" i="1"/>
  <c r="L6671" i="1"/>
  <c r="K6671" i="1"/>
  <c r="L6670" i="1"/>
  <c r="K6670" i="1"/>
  <c r="L6669" i="1"/>
  <c r="K6669" i="1"/>
  <c r="L6668" i="1"/>
  <c r="K6668" i="1"/>
  <c r="L6667" i="1"/>
  <c r="K6667" i="1"/>
  <c r="L6666" i="1"/>
  <c r="K6666" i="1"/>
  <c r="L6665" i="1"/>
  <c r="K6665" i="1"/>
  <c r="L6664" i="1"/>
  <c r="K6664" i="1"/>
  <c r="L6663" i="1"/>
  <c r="K6663" i="1"/>
  <c r="L6662" i="1"/>
  <c r="K6662" i="1"/>
  <c r="L6661" i="1"/>
  <c r="K6661" i="1"/>
  <c r="L6660" i="1"/>
  <c r="K6660" i="1"/>
  <c r="L6659" i="1"/>
  <c r="K6659" i="1"/>
  <c r="L6658" i="1"/>
  <c r="K6658" i="1"/>
  <c r="L6657" i="1"/>
  <c r="K6657" i="1"/>
  <c r="L6656" i="1"/>
  <c r="K6656" i="1"/>
  <c r="L6655" i="1"/>
  <c r="K6655" i="1"/>
  <c r="L6654" i="1"/>
  <c r="K6654" i="1"/>
  <c r="L6653" i="1"/>
  <c r="K6653" i="1"/>
  <c r="L6652" i="1"/>
  <c r="K6652" i="1"/>
  <c r="L6651" i="1"/>
  <c r="K6651" i="1"/>
  <c r="L6650" i="1"/>
  <c r="K6650" i="1"/>
  <c r="L6649" i="1"/>
  <c r="K6649" i="1"/>
  <c r="L6648" i="1"/>
  <c r="K6648" i="1"/>
  <c r="L6647" i="1"/>
  <c r="K6647" i="1"/>
  <c r="L6646" i="1"/>
  <c r="K6646" i="1"/>
  <c r="L6645" i="1"/>
  <c r="K6645" i="1"/>
  <c r="L6644" i="1"/>
  <c r="K6644" i="1"/>
  <c r="L6643" i="1"/>
  <c r="K6643" i="1"/>
  <c r="L6642" i="1"/>
  <c r="K6642" i="1"/>
  <c r="L6641" i="1"/>
  <c r="K6641" i="1"/>
  <c r="L6640" i="1"/>
  <c r="K6640" i="1"/>
  <c r="L6639" i="1"/>
  <c r="K6639" i="1"/>
  <c r="L6638" i="1"/>
  <c r="K6638" i="1"/>
  <c r="L6637" i="1"/>
  <c r="K6637" i="1"/>
  <c r="L6636" i="1"/>
  <c r="K6636" i="1"/>
  <c r="L6635" i="1"/>
  <c r="K6635" i="1"/>
  <c r="L6634" i="1"/>
  <c r="K6634" i="1"/>
  <c r="L6633" i="1"/>
  <c r="K6633" i="1"/>
  <c r="L6632" i="1"/>
  <c r="K6632" i="1"/>
  <c r="L6631" i="1"/>
  <c r="K6631" i="1"/>
  <c r="L6630" i="1"/>
  <c r="K6630" i="1"/>
  <c r="L6629" i="1"/>
  <c r="K6629" i="1"/>
  <c r="L6628" i="1"/>
  <c r="K6628" i="1"/>
  <c r="L6627" i="1"/>
  <c r="K6627" i="1"/>
  <c r="L6626" i="1"/>
  <c r="K6626" i="1"/>
  <c r="L6625" i="1"/>
  <c r="K6625" i="1"/>
  <c r="L6624" i="1"/>
  <c r="K6624" i="1"/>
  <c r="L6623" i="1"/>
  <c r="K6623" i="1"/>
  <c r="L6622" i="1"/>
  <c r="K6622" i="1"/>
  <c r="L6621" i="1"/>
  <c r="K6621" i="1"/>
  <c r="L6620" i="1"/>
  <c r="K6620" i="1"/>
  <c r="L6619" i="1"/>
  <c r="K6619" i="1"/>
  <c r="L6618" i="1"/>
  <c r="K6618" i="1"/>
  <c r="L6617" i="1"/>
  <c r="K6617" i="1"/>
  <c r="L6616" i="1"/>
  <c r="K6616" i="1"/>
  <c r="L6615" i="1"/>
  <c r="K6615" i="1"/>
  <c r="L6614" i="1"/>
  <c r="K6614" i="1"/>
  <c r="L6613" i="1"/>
  <c r="K6613" i="1"/>
  <c r="L6612" i="1"/>
  <c r="K6612" i="1"/>
  <c r="L6611" i="1"/>
  <c r="K6611" i="1"/>
  <c r="L6610" i="1"/>
  <c r="K6610" i="1"/>
  <c r="L6609" i="1"/>
  <c r="K6609" i="1"/>
  <c r="L6608" i="1"/>
  <c r="K6608" i="1"/>
  <c r="L6607" i="1"/>
  <c r="K6607" i="1"/>
  <c r="L6606" i="1"/>
  <c r="K6606" i="1"/>
  <c r="L6605" i="1"/>
  <c r="K6605" i="1"/>
  <c r="L6604" i="1"/>
  <c r="K6604" i="1"/>
  <c r="L6603" i="1"/>
  <c r="K6603" i="1"/>
  <c r="L6602" i="1"/>
  <c r="K6602" i="1"/>
  <c r="L6601" i="1"/>
  <c r="K6601" i="1"/>
  <c r="L6600" i="1"/>
  <c r="K6600" i="1"/>
  <c r="L6599" i="1"/>
  <c r="K6599" i="1"/>
  <c r="L6598" i="1"/>
  <c r="K6598" i="1"/>
  <c r="L6597" i="1"/>
  <c r="K6597" i="1"/>
  <c r="L6596" i="1"/>
  <c r="K6596" i="1"/>
  <c r="L6595" i="1"/>
  <c r="K6595" i="1"/>
  <c r="L6594" i="1"/>
  <c r="K6594" i="1"/>
  <c r="L6593" i="1"/>
  <c r="K6593" i="1"/>
  <c r="L6592" i="1"/>
  <c r="K6592" i="1"/>
  <c r="L6591" i="1"/>
  <c r="K6591" i="1"/>
  <c r="L6590" i="1"/>
  <c r="K6590" i="1"/>
  <c r="L6589" i="1"/>
  <c r="K6589" i="1"/>
  <c r="L6588" i="1"/>
  <c r="K6588" i="1"/>
  <c r="L6587" i="1"/>
  <c r="K6587" i="1"/>
  <c r="L6586" i="1"/>
  <c r="K6586" i="1"/>
  <c r="L6585" i="1"/>
  <c r="K6585" i="1"/>
  <c r="L6584" i="1"/>
  <c r="K6584" i="1"/>
  <c r="L6583" i="1"/>
  <c r="K6583" i="1"/>
  <c r="L6582" i="1"/>
  <c r="K6582" i="1"/>
  <c r="L6581" i="1"/>
  <c r="K6581" i="1"/>
  <c r="L6580" i="1"/>
  <c r="K6580" i="1"/>
  <c r="L6579" i="1"/>
  <c r="K6579" i="1"/>
  <c r="L6578" i="1"/>
  <c r="K6578" i="1"/>
  <c r="L6577" i="1"/>
  <c r="K6577" i="1"/>
  <c r="L6576" i="1"/>
  <c r="K6576" i="1"/>
  <c r="L6575" i="1"/>
  <c r="K6575" i="1"/>
  <c r="L6574" i="1"/>
  <c r="K6574" i="1"/>
  <c r="L6573" i="1"/>
  <c r="K6573" i="1"/>
  <c r="L6572" i="1"/>
  <c r="K6572" i="1"/>
  <c r="L6571" i="1"/>
  <c r="K6571" i="1"/>
  <c r="L6570" i="1"/>
  <c r="K6570" i="1"/>
  <c r="L6569" i="1"/>
  <c r="K6569" i="1"/>
  <c r="L6568" i="1"/>
  <c r="K6568" i="1"/>
  <c r="L6567" i="1"/>
  <c r="K6567" i="1"/>
  <c r="L6566" i="1"/>
  <c r="K6566" i="1"/>
  <c r="L6565" i="1"/>
  <c r="K6565" i="1"/>
  <c r="L6564" i="1"/>
  <c r="K6564" i="1"/>
  <c r="L6563" i="1"/>
  <c r="K6563" i="1"/>
  <c r="L6562" i="1"/>
  <c r="K6562" i="1"/>
  <c r="L6561" i="1"/>
  <c r="K6561" i="1"/>
  <c r="L6560" i="1"/>
  <c r="K6560" i="1"/>
  <c r="L6559" i="1"/>
  <c r="K6559" i="1"/>
  <c r="L6558" i="1"/>
  <c r="K6558" i="1"/>
  <c r="L6557" i="1"/>
  <c r="K6557" i="1"/>
  <c r="L6556" i="1"/>
  <c r="K6556" i="1"/>
  <c r="L6555" i="1"/>
  <c r="K6555" i="1"/>
  <c r="L6554" i="1"/>
  <c r="K6554" i="1"/>
  <c r="L6553" i="1"/>
  <c r="K6553" i="1"/>
  <c r="L6552" i="1"/>
  <c r="K6552" i="1"/>
  <c r="L6551" i="1"/>
  <c r="K6551" i="1"/>
  <c r="L6550" i="1"/>
  <c r="K6550" i="1"/>
  <c r="L6549" i="1"/>
  <c r="K6549" i="1"/>
  <c r="L6548" i="1"/>
  <c r="K6548" i="1"/>
  <c r="L6547" i="1"/>
  <c r="K6547" i="1"/>
  <c r="L6546" i="1"/>
  <c r="K6546" i="1"/>
  <c r="L6545" i="1"/>
  <c r="K6545" i="1"/>
  <c r="L6544" i="1"/>
  <c r="K6544" i="1"/>
  <c r="L6543" i="1"/>
  <c r="K6543" i="1"/>
  <c r="L6542" i="1"/>
  <c r="K6542" i="1"/>
  <c r="L6541" i="1"/>
  <c r="K6541" i="1"/>
  <c r="L6540" i="1"/>
  <c r="K6540" i="1"/>
  <c r="L6539" i="1"/>
  <c r="K6539" i="1"/>
  <c r="L6538" i="1"/>
  <c r="K6538" i="1"/>
  <c r="L6537" i="1"/>
  <c r="K6537" i="1"/>
  <c r="L6536" i="1"/>
  <c r="K6536" i="1"/>
  <c r="L6535" i="1"/>
  <c r="K6535" i="1"/>
  <c r="L6534" i="1"/>
  <c r="K6534" i="1"/>
  <c r="L6533" i="1"/>
  <c r="K6533" i="1"/>
  <c r="L6532" i="1"/>
  <c r="K6532" i="1"/>
  <c r="L6531" i="1"/>
  <c r="K6531" i="1"/>
  <c r="L6530" i="1"/>
  <c r="K6530" i="1"/>
  <c r="L6529" i="1"/>
  <c r="K6529" i="1"/>
  <c r="L6528" i="1"/>
  <c r="K6528" i="1"/>
  <c r="L6527" i="1"/>
  <c r="K6527" i="1"/>
  <c r="L6526" i="1"/>
  <c r="K6526" i="1"/>
  <c r="L6525" i="1"/>
  <c r="K6525" i="1"/>
  <c r="L6524" i="1"/>
  <c r="K6524" i="1"/>
  <c r="L6523" i="1"/>
  <c r="K6523" i="1"/>
  <c r="L6522" i="1"/>
  <c r="K6522" i="1"/>
  <c r="L6521" i="1"/>
  <c r="K6521" i="1"/>
  <c r="L6520" i="1"/>
  <c r="K6520" i="1"/>
  <c r="L6519" i="1"/>
  <c r="K6519" i="1"/>
  <c r="L6518" i="1"/>
  <c r="K6518" i="1"/>
  <c r="L6517" i="1"/>
  <c r="K6517" i="1"/>
  <c r="L6516" i="1"/>
  <c r="K6516" i="1"/>
  <c r="L6515" i="1"/>
  <c r="K6515" i="1"/>
  <c r="L6514" i="1"/>
  <c r="K6514" i="1"/>
  <c r="L6513" i="1"/>
  <c r="K6513" i="1"/>
  <c r="L6512" i="1"/>
  <c r="K6512" i="1"/>
  <c r="L6511" i="1"/>
  <c r="K6511" i="1"/>
  <c r="L6510" i="1"/>
  <c r="K6510" i="1"/>
  <c r="L6509" i="1"/>
  <c r="K6509" i="1"/>
  <c r="L6508" i="1"/>
  <c r="K6508" i="1"/>
  <c r="L6507" i="1"/>
  <c r="K6507" i="1"/>
  <c r="L6506" i="1"/>
  <c r="K6506" i="1"/>
  <c r="L6505" i="1"/>
  <c r="K6505" i="1"/>
  <c r="L6504" i="1"/>
  <c r="K6504" i="1"/>
  <c r="L6503" i="1"/>
  <c r="K6503" i="1"/>
  <c r="L6502" i="1"/>
  <c r="K6502" i="1"/>
  <c r="L6501" i="1"/>
  <c r="K6501" i="1"/>
  <c r="L6500" i="1"/>
  <c r="K6500" i="1"/>
  <c r="L6499" i="1"/>
  <c r="K6499" i="1"/>
  <c r="L6498" i="1"/>
  <c r="K6498" i="1"/>
  <c r="L6497" i="1"/>
  <c r="K6497" i="1"/>
  <c r="L6496" i="1"/>
  <c r="K6496" i="1"/>
  <c r="L6495" i="1"/>
  <c r="K6495" i="1"/>
  <c r="L6494" i="1"/>
  <c r="K6494" i="1"/>
  <c r="L6493" i="1"/>
  <c r="K6493" i="1"/>
  <c r="L6492" i="1"/>
  <c r="K6492" i="1"/>
  <c r="L6491" i="1"/>
  <c r="K6491" i="1"/>
  <c r="L6490" i="1"/>
  <c r="K6490" i="1"/>
  <c r="L6489" i="1"/>
  <c r="K6489" i="1"/>
  <c r="L6488" i="1"/>
  <c r="K6488" i="1"/>
  <c r="L6487" i="1"/>
  <c r="K6487" i="1"/>
  <c r="L6486" i="1"/>
  <c r="K6486" i="1"/>
  <c r="L6485" i="1"/>
  <c r="K6485" i="1"/>
  <c r="L6484" i="1"/>
  <c r="K6484" i="1"/>
  <c r="L6483" i="1"/>
  <c r="K6483" i="1"/>
  <c r="L6482" i="1"/>
  <c r="K6482" i="1"/>
  <c r="L6481" i="1"/>
  <c r="K6481" i="1"/>
  <c r="L6480" i="1"/>
  <c r="K6480" i="1"/>
  <c r="L6479" i="1"/>
  <c r="K6479" i="1"/>
  <c r="L6478" i="1"/>
  <c r="K6478" i="1"/>
  <c r="L6477" i="1"/>
  <c r="K6477" i="1"/>
  <c r="L6476" i="1"/>
  <c r="K6476" i="1"/>
  <c r="L6475" i="1"/>
  <c r="K6475" i="1"/>
  <c r="L6474" i="1"/>
  <c r="K6474" i="1"/>
  <c r="L6473" i="1"/>
  <c r="K6473" i="1"/>
  <c r="L6472" i="1"/>
  <c r="K6472" i="1"/>
  <c r="L6471" i="1"/>
  <c r="K6471" i="1"/>
  <c r="L6470" i="1"/>
  <c r="K6470" i="1"/>
  <c r="L6469" i="1"/>
  <c r="K6469" i="1"/>
  <c r="L6468" i="1"/>
  <c r="K6468" i="1"/>
  <c r="L6467" i="1"/>
  <c r="K6467" i="1"/>
  <c r="L6466" i="1"/>
  <c r="K6466" i="1"/>
  <c r="L6465" i="1"/>
  <c r="K6465" i="1"/>
  <c r="L6464" i="1"/>
  <c r="K6464" i="1"/>
  <c r="L6463" i="1"/>
  <c r="K6463" i="1"/>
  <c r="L6462" i="1"/>
  <c r="K6462" i="1"/>
  <c r="L6461" i="1"/>
  <c r="K6461" i="1"/>
  <c r="L6460" i="1"/>
  <c r="K6460" i="1"/>
  <c r="L6459" i="1"/>
  <c r="K6459" i="1"/>
  <c r="L6458" i="1"/>
  <c r="K6458" i="1"/>
  <c r="L6457" i="1"/>
  <c r="K6457" i="1"/>
  <c r="L6456" i="1"/>
  <c r="K6456" i="1"/>
  <c r="L6455" i="1"/>
  <c r="K6455" i="1"/>
  <c r="L6454" i="1"/>
  <c r="K6454" i="1"/>
  <c r="L6453" i="1"/>
  <c r="K6453" i="1"/>
  <c r="L6452" i="1"/>
  <c r="K6452" i="1"/>
  <c r="L6451" i="1"/>
  <c r="K6451" i="1"/>
  <c r="L6450" i="1"/>
  <c r="K6450" i="1"/>
  <c r="L6449" i="1"/>
  <c r="K6449" i="1"/>
  <c r="L6448" i="1"/>
  <c r="K6448" i="1"/>
  <c r="L6447" i="1"/>
  <c r="K6447" i="1"/>
  <c r="L6446" i="1"/>
  <c r="K6446" i="1"/>
  <c r="L6445" i="1"/>
  <c r="K6445" i="1"/>
  <c r="L6444" i="1"/>
  <c r="K6444" i="1"/>
  <c r="L6443" i="1"/>
  <c r="K6443" i="1"/>
  <c r="L6442" i="1"/>
  <c r="K6442" i="1"/>
  <c r="L6441" i="1"/>
  <c r="K6441" i="1"/>
  <c r="L6440" i="1"/>
  <c r="K6440" i="1"/>
  <c r="L6439" i="1"/>
  <c r="K6439" i="1"/>
  <c r="L6438" i="1"/>
  <c r="K6438" i="1"/>
  <c r="L6437" i="1"/>
  <c r="K6437" i="1"/>
  <c r="L6436" i="1"/>
  <c r="K6436" i="1"/>
  <c r="L6435" i="1"/>
  <c r="K6435" i="1"/>
  <c r="L6434" i="1"/>
  <c r="K6434" i="1"/>
  <c r="L6433" i="1"/>
  <c r="K6433" i="1"/>
  <c r="L6432" i="1"/>
  <c r="K6432" i="1"/>
  <c r="L6431" i="1"/>
  <c r="K6431" i="1"/>
  <c r="L6430" i="1"/>
  <c r="K6430" i="1"/>
  <c r="L6429" i="1"/>
  <c r="K6429" i="1"/>
  <c r="L6428" i="1"/>
  <c r="K6428" i="1"/>
  <c r="L6427" i="1"/>
  <c r="K6427" i="1"/>
  <c r="L6426" i="1"/>
  <c r="K6426" i="1"/>
  <c r="L6425" i="1"/>
  <c r="K6425" i="1"/>
  <c r="L6424" i="1"/>
  <c r="K6424" i="1"/>
  <c r="L6423" i="1"/>
  <c r="K6423" i="1"/>
  <c r="L6422" i="1"/>
  <c r="K6422" i="1"/>
  <c r="L6421" i="1"/>
  <c r="K6421" i="1"/>
  <c r="L6420" i="1"/>
  <c r="K6420" i="1"/>
  <c r="L6419" i="1"/>
  <c r="K6419" i="1"/>
  <c r="L6418" i="1"/>
  <c r="K6418" i="1"/>
  <c r="L6417" i="1"/>
  <c r="K6417" i="1"/>
  <c r="L6416" i="1"/>
  <c r="K6416" i="1"/>
  <c r="L6415" i="1"/>
  <c r="K6415" i="1"/>
  <c r="L6414" i="1"/>
  <c r="K6414" i="1"/>
  <c r="L6413" i="1"/>
  <c r="K6413" i="1"/>
  <c r="L6412" i="1"/>
  <c r="K6412" i="1"/>
  <c r="L6411" i="1"/>
  <c r="K6411" i="1"/>
  <c r="L6410" i="1"/>
  <c r="K6410" i="1"/>
  <c r="L6409" i="1"/>
  <c r="K6409" i="1"/>
  <c r="L6408" i="1"/>
  <c r="K6408" i="1"/>
  <c r="L6407" i="1"/>
  <c r="K6407" i="1"/>
  <c r="L6406" i="1"/>
  <c r="K6406" i="1"/>
  <c r="L6405" i="1"/>
  <c r="K6405" i="1"/>
  <c r="L6404" i="1"/>
  <c r="K6404" i="1"/>
  <c r="L6403" i="1"/>
  <c r="K6403" i="1"/>
  <c r="L6402" i="1"/>
  <c r="K6402" i="1"/>
  <c r="L6401" i="1"/>
  <c r="K6401" i="1"/>
  <c r="L6400" i="1"/>
  <c r="K6400" i="1"/>
  <c r="L6399" i="1"/>
  <c r="K6399" i="1"/>
  <c r="L6398" i="1"/>
  <c r="K6398" i="1"/>
  <c r="L6397" i="1"/>
  <c r="K6397" i="1"/>
  <c r="L6396" i="1"/>
  <c r="K6396" i="1"/>
  <c r="L6395" i="1"/>
  <c r="K6395" i="1"/>
  <c r="L6394" i="1"/>
  <c r="K6394" i="1"/>
  <c r="L6393" i="1"/>
  <c r="K6393" i="1"/>
  <c r="L6392" i="1"/>
  <c r="K6392" i="1"/>
  <c r="L6391" i="1"/>
  <c r="K6391" i="1"/>
  <c r="L6390" i="1"/>
  <c r="K6390" i="1"/>
  <c r="L6389" i="1"/>
  <c r="K6389" i="1"/>
  <c r="L6388" i="1"/>
  <c r="K6388" i="1"/>
  <c r="L6387" i="1"/>
  <c r="K6387" i="1"/>
  <c r="L6386" i="1"/>
  <c r="K6386" i="1"/>
  <c r="L6385" i="1"/>
  <c r="K6385" i="1"/>
  <c r="L6384" i="1"/>
  <c r="K6384" i="1"/>
  <c r="L6383" i="1"/>
  <c r="K6383" i="1"/>
  <c r="L6382" i="1"/>
  <c r="K6382" i="1"/>
  <c r="L6381" i="1"/>
  <c r="K6381" i="1"/>
  <c r="L6380" i="1"/>
  <c r="K6380" i="1"/>
  <c r="L6379" i="1"/>
  <c r="K6379" i="1"/>
  <c r="L6378" i="1"/>
  <c r="K6378" i="1"/>
  <c r="L6377" i="1"/>
  <c r="K6377" i="1"/>
  <c r="L6376" i="1"/>
  <c r="K6376" i="1"/>
  <c r="L6375" i="1"/>
  <c r="K6375" i="1"/>
  <c r="L6374" i="1"/>
  <c r="K6374" i="1"/>
  <c r="L6373" i="1"/>
  <c r="K6373" i="1"/>
  <c r="L6372" i="1"/>
  <c r="K6372" i="1"/>
  <c r="L6371" i="1"/>
  <c r="K6371" i="1"/>
  <c r="L6370" i="1"/>
  <c r="K6370" i="1"/>
  <c r="L6369" i="1"/>
  <c r="K6369" i="1"/>
  <c r="L6368" i="1"/>
  <c r="K6368" i="1"/>
  <c r="L6367" i="1"/>
  <c r="K6367" i="1"/>
  <c r="L6366" i="1"/>
  <c r="K6366" i="1"/>
  <c r="L6365" i="1"/>
  <c r="K6365" i="1"/>
  <c r="L6364" i="1"/>
  <c r="K6364" i="1"/>
  <c r="L6363" i="1"/>
  <c r="K6363" i="1"/>
  <c r="L6362" i="1"/>
  <c r="K6362" i="1"/>
  <c r="L6361" i="1"/>
  <c r="K6361" i="1"/>
  <c r="L6360" i="1"/>
  <c r="K6360" i="1"/>
  <c r="L6359" i="1"/>
  <c r="K6359" i="1"/>
  <c r="L6358" i="1"/>
  <c r="K6358" i="1"/>
  <c r="L6357" i="1"/>
  <c r="K6357" i="1"/>
  <c r="L6356" i="1"/>
  <c r="K6356" i="1"/>
  <c r="L6355" i="1"/>
  <c r="K6355" i="1"/>
  <c r="L6354" i="1"/>
  <c r="K6354" i="1"/>
  <c r="L6353" i="1"/>
  <c r="K6353" i="1"/>
  <c r="L6352" i="1"/>
  <c r="K6352" i="1"/>
  <c r="L6351" i="1"/>
  <c r="K6351" i="1"/>
  <c r="L6350" i="1"/>
  <c r="K6350" i="1"/>
  <c r="L6349" i="1"/>
  <c r="K6349" i="1"/>
  <c r="L6348" i="1"/>
  <c r="K6348" i="1"/>
  <c r="L6347" i="1"/>
  <c r="K6347" i="1"/>
  <c r="L6346" i="1"/>
  <c r="K6346" i="1"/>
  <c r="L6345" i="1"/>
  <c r="K6345" i="1"/>
  <c r="L6344" i="1"/>
  <c r="K6344" i="1"/>
  <c r="L6343" i="1"/>
  <c r="K6343" i="1"/>
  <c r="L6342" i="1"/>
  <c r="K6342" i="1"/>
  <c r="L6341" i="1"/>
  <c r="K6341" i="1"/>
  <c r="L6340" i="1"/>
  <c r="K6340" i="1"/>
  <c r="L6339" i="1"/>
  <c r="K6339" i="1"/>
  <c r="L6338" i="1"/>
  <c r="K6338" i="1"/>
  <c r="L6337" i="1"/>
  <c r="K6337" i="1"/>
  <c r="L6336" i="1"/>
  <c r="K6336" i="1"/>
  <c r="L6335" i="1"/>
  <c r="K6335" i="1"/>
  <c r="L6334" i="1"/>
  <c r="K6334" i="1"/>
  <c r="L6333" i="1"/>
  <c r="K6333" i="1"/>
  <c r="L6332" i="1"/>
  <c r="K6332" i="1"/>
  <c r="L6331" i="1"/>
  <c r="K6331" i="1"/>
  <c r="L6330" i="1"/>
  <c r="K6330" i="1"/>
  <c r="L6329" i="1"/>
  <c r="K6329" i="1"/>
  <c r="L6328" i="1"/>
  <c r="K6328" i="1"/>
  <c r="L6327" i="1"/>
  <c r="K6327" i="1"/>
  <c r="L6326" i="1"/>
  <c r="K6326" i="1"/>
  <c r="L6325" i="1"/>
  <c r="K6325" i="1"/>
  <c r="L6324" i="1"/>
  <c r="K6324" i="1"/>
  <c r="L6323" i="1"/>
  <c r="K6323" i="1"/>
  <c r="L6322" i="1"/>
  <c r="K6322" i="1"/>
  <c r="L6321" i="1"/>
  <c r="K6321" i="1"/>
  <c r="L6320" i="1"/>
  <c r="K6320" i="1"/>
  <c r="L6319" i="1"/>
  <c r="K6319" i="1"/>
  <c r="L6318" i="1"/>
  <c r="K6318" i="1"/>
  <c r="L6317" i="1"/>
  <c r="K6317" i="1"/>
  <c r="L6316" i="1"/>
  <c r="K6316" i="1"/>
  <c r="L6315" i="1"/>
  <c r="K6315" i="1"/>
  <c r="L6314" i="1"/>
  <c r="K6314" i="1"/>
  <c r="L6313" i="1"/>
  <c r="K6313" i="1"/>
  <c r="L6312" i="1"/>
  <c r="K6312" i="1"/>
  <c r="L6311" i="1"/>
  <c r="K6311" i="1"/>
  <c r="L6310" i="1"/>
  <c r="K6310" i="1"/>
  <c r="L6309" i="1"/>
  <c r="K6309" i="1"/>
  <c r="L6308" i="1"/>
  <c r="K6308" i="1"/>
  <c r="L6307" i="1"/>
  <c r="K6307" i="1"/>
  <c r="L6306" i="1"/>
  <c r="K6306" i="1"/>
  <c r="L6305" i="1"/>
  <c r="K6305" i="1"/>
  <c r="L6304" i="1"/>
  <c r="K6304" i="1"/>
  <c r="L6303" i="1"/>
  <c r="K6303" i="1"/>
  <c r="L6302" i="1"/>
  <c r="K6302" i="1"/>
  <c r="L6301" i="1"/>
  <c r="K6301" i="1"/>
  <c r="L6300" i="1"/>
  <c r="K6300" i="1"/>
  <c r="L6299" i="1"/>
  <c r="K6299" i="1"/>
  <c r="L6298" i="1"/>
  <c r="K6298" i="1"/>
  <c r="L6297" i="1"/>
  <c r="K6297" i="1"/>
  <c r="L6296" i="1"/>
  <c r="K6296" i="1"/>
  <c r="L6295" i="1"/>
  <c r="K6295" i="1"/>
  <c r="L6294" i="1"/>
  <c r="K6294" i="1"/>
  <c r="L6293" i="1"/>
  <c r="K6293" i="1"/>
  <c r="L6292" i="1"/>
  <c r="K6292" i="1"/>
  <c r="L6291" i="1"/>
  <c r="K6291" i="1"/>
  <c r="L6290" i="1"/>
  <c r="K6290" i="1"/>
  <c r="L6289" i="1"/>
  <c r="K6289" i="1"/>
  <c r="L6288" i="1"/>
  <c r="K6288" i="1"/>
  <c r="L6287" i="1"/>
  <c r="K6287" i="1"/>
  <c r="L6286" i="1"/>
  <c r="K6286" i="1"/>
  <c r="L6285" i="1"/>
  <c r="K6285" i="1"/>
  <c r="L6284" i="1"/>
  <c r="K6284" i="1"/>
  <c r="L6283" i="1"/>
  <c r="K6283" i="1"/>
  <c r="L6282" i="1"/>
  <c r="K6282" i="1"/>
  <c r="L6281" i="1"/>
  <c r="K6281" i="1"/>
  <c r="L6280" i="1"/>
  <c r="K6280" i="1"/>
  <c r="L6279" i="1"/>
  <c r="K6279" i="1"/>
  <c r="L6278" i="1"/>
  <c r="K6278" i="1"/>
  <c r="L6277" i="1"/>
  <c r="K6277" i="1"/>
  <c r="L6276" i="1"/>
  <c r="K6276" i="1"/>
  <c r="L6275" i="1"/>
  <c r="K6275" i="1"/>
  <c r="L6274" i="1"/>
  <c r="K6274" i="1"/>
  <c r="L6273" i="1"/>
  <c r="K6273" i="1"/>
  <c r="L6272" i="1"/>
  <c r="K6272" i="1"/>
  <c r="L6271" i="1"/>
  <c r="K6271" i="1"/>
  <c r="L6270" i="1"/>
  <c r="K6270" i="1"/>
  <c r="L6269" i="1"/>
  <c r="K6269" i="1"/>
  <c r="L6268" i="1"/>
  <c r="K6268" i="1"/>
  <c r="L6267" i="1"/>
  <c r="K6267" i="1"/>
  <c r="L6266" i="1"/>
  <c r="K6266" i="1"/>
  <c r="L6265" i="1"/>
  <c r="K6265" i="1"/>
  <c r="L6264" i="1"/>
  <c r="K6264" i="1"/>
  <c r="L6263" i="1"/>
  <c r="K6263" i="1"/>
  <c r="L6262" i="1"/>
  <c r="K6262" i="1"/>
  <c r="L6261" i="1"/>
  <c r="K6261" i="1"/>
  <c r="L6260" i="1"/>
  <c r="K6260" i="1"/>
  <c r="L6259" i="1"/>
  <c r="K6259" i="1"/>
  <c r="L6258" i="1"/>
  <c r="K6258" i="1"/>
  <c r="L6257" i="1"/>
  <c r="K6257" i="1"/>
  <c r="L6256" i="1"/>
  <c r="K6256" i="1"/>
  <c r="L6255" i="1"/>
  <c r="K6255" i="1"/>
  <c r="L6254" i="1"/>
  <c r="K6254" i="1"/>
  <c r="L6253" i="1"/>
  <c r="K6253" i="1"/>
  <c r="L6252" i="1"/>
  <c r="K6252" i="1"/>
  <c r="L6251" i="1"/>
  <c r="K6251" i="1"/>
  <c r="L6250" i="1"/>
  <c r="K6250" i="1"/>
  <c r="L6249" i="1"/>
  <c r="K6249" i="1"/>
  <c r="L6248" i="1"/>
  <c r="K6248" i="1"/>
  <c r="L6247" i="1"/>
  <c r="K6247" i="1"/>
  <c r="L6246" i="1"/>
  <c r="K6246" i="1"/>
  <c r="L6245" i="1"/>
  <c r="K6245" i="1"/>
  <c r="L6244" i="1"/>
  <c r="K6244" i="1"/>
  <c r="L6243" i="1"/>
  <c r="K6243" i="1"/>
  <c r="L6242" i="1"/>
  <c r="K6242" i="1"/>
  <c r="L6241" i="1"/>
  <c r="K6241" i="1"/>
  <c r="L6240" i="1"/>
  <c r="K6240" i="1"/>
  <c r="L6239" i="1"/>
  <c r="K6239" i="1"/>
  <c r="L6238" i="1"/>
  <c r="K6238" i="1"/>
  <c r="L6237" i="1"/>
  <c r="K6237" i="1"/>
  <c r="L6236" i="1"/>
  <c r="K6236" i="1"/>
  <c r="L6235" i="1"/>
  <c r="K6235" i="1"/>
  <c r="L6234" i="1"/>
  <c r="K6234" i="1"/>
  <c r="L6233" i="1"/>
  <c r="K6233" i="1"/>
  <c r="L6232" i="1"/>
  <c r="K6232" i="1"/>
  <c r="L6231" i="1"/>
  <c r="K6231" i="1"/>
  <c r="L6230" i="1"/>
  <c r="K6230" i="1"/>
  <c r="L6229" i="1"/>
  <c r="K6229" i="1"/>
  <c r="L6228" i="1"/>
  <c r="K6228" i="1"/>
  <c r="L6227" i="1"/>
  <c r="K6227" i="1"/>
  <c r="L6226" i="1"/>
  <c r="K6226" i="1"/>
  <c r="L6225" i="1"/>
  <c r="K6225" i="1"/>
  <c r="L6224" i="1"/>
  <c r="K6224" i="1"/>
  <c r="L6223" i="1"/>
  <c r="K6223" i="1"/>
  <c r="L6222" i="1"/>
  <c r="K6222" i="1"/>
  <c r="L6221" i="1"/>
  <c r="K6221" i="1"/>
  <c r="L6220" i="1"/>
  <c r="K6220" i="1"/>
  <c r="L6219" i="1"/>
  <c r="K6219" i="1"/>
  <c r="L6218" i="1"/>
  <c r="K6218" i="1"/>
  <c r="L6217" i="1"/>
  <c r="K6217" i="1"/>
  <c r="L6216" i="1"/>
  <c r="K6216" i="1"/>
  <c r="L6215" i="1"/>
  <c r="K6215" i="1"/>
  <c r="L6214" i="1"/>
  <c r="K6214" i="1"/>
  <c r="L6213" i="1"/>
  <c r="K6213" i="1"/>
  <c r="L6212" i="1"/>
  <c r="K6212" i="1"/>
  <c r="L6211" i="1"/>
  <c r="K6211" i="1"/>
  <c r="L6210" i="1"/>
  <c r="K6210" i="1"/>
  <c r="L6209" i="1"/>
  <c r="K6209" i="1"/>
  <c r="L6208" i="1"/>
  <c r="K6208" i="1"/>
  <c r="L6207" i="1"/>
  <c r="K6207" i="1"/>
  <c r="L6206" i="1"/>
  <c r="K6206" i="1"/>
  <c r="L6205" i="1"/>
  <c r="K6205" i="1"/>
  <c r="L6204" i="1"/>
  <c r="K6204" i="1"/>
  <c r="L6203" i="1"/>
  <c r="K6203" i="1"/>
  <c r="L6202" i="1"/>
  <c r="K6202" i="1"/>
  <c r="L6201" i="1"/>
  <c r="K6201" i="1"/>
  <c r="L6200" i="1"/>
  <c r="K6200" i="1"/>
  <c r="L6199" i="1"/>
  <c r="K6199" i="1"/>
  <c r="L6198" i="1"/>
  <c r="K6198" i="1"/>
  <c r="L6197" i="1"/>
  <c r="K6197" i="1"/>
  <c r="L6196" i="1"/>
  <c r="K6196" i="1"/>
  <c r="L6195" i="1"/>
  <c r="K6195" i="1"/>
  <c r="L6194" i="1"/>
  <c r="K6194" i="1"/>
  <c r="L6193" i="1"/>
  <c r="K6193" i="1"/>
  <c r="L6192" i="1"/>
  <c r="K6192" i="1"/>
  <c r="L6191" i="1"/>
  <c r="K6191" i="1"/>
  <c r="L6190" i="1"/>
  <c r="K6190" i="1"/>
  <c r="L6189" i="1"/>
  <c r="K6189" i="1"/>
  <c r="L6188" i="1"/>
  <c r="K6188" i="1"/>
  <c r="L6187" i="1"/>
  <c r="K6187" i="1"/>
  <c r="L6186" i="1"/>
  <c r="K6186" i="1"/>
  <c r="L6185" i="1"/>
  <c r="K6185" i="1"/>
  <c r="L6184" i="1"/>
  <c r="K6184" i="1"/>
  <c r="L6183" i="1"/>
  <c r="K6183" i="1"/>
  <c r="L6182" i="1"/>
  <c r="K6182" i="1"/>
  <c r="L6181" i="1"/>
  <c r="K6181" i="1"/>
  <c r="L6180" i="1"/>
  <c r="K6180" i="1"/>
  <c r="L6179" i="1"/>
  <c r="K6179" i="1"/>
  <c r="L6178" i="1"/>
  <c r="K6178" i="1"/>
  <c r="L6177" i="1"/>
  <c r="K6177" i="1"/>
  <c r="L6176" i="1"/>
  <c r="K6176" i="1"/>
  <c r="L6175" i="1"/>
  <c r="K6175" i="1"/>
  <c r="L6174" i="1"/>
  <c r="K6174" i="1"/>
  <c r="L6173" i="1"/>
  <c r="K6173" i="1"/>
  <c r="L6172" i="1"/>
  <c r="K6172" i="1"/>
  <c r="L6171" i="1"/>
  <c r="K6171" i="1"/>
  <c r="L6170" i="1"/>
  <c r="K6170" i="1"/>
  <c r="L6169" i="1"/>
  <c r="K6169" i="1"/>
  <c r="L6168" i="1"/>
  <c r="K6168" i="1"/>
  <c r="L6167" i="1"/>
  <c r="K6167" i="1"/>
  <c r="L6166" i="1"/>
  <c r="K6166" i="1"/>
  <c r="L6165" i="1"/>
  <c r="K6165" i="1"/>
  <c r="L6164" i="1"/>
  <c r="K6164" i="1"/>
  <c r="L6163" i="1"/>
  <c r="K6163" i="1"/>
  <c r="L6162" i="1"/>
  <c r="K6162" i="1"/>
  <c r="L6161" i="1"/>
  <c r="K6161" i="1"/>
  <c r="L6160" i="1"/>
  <c r="K6160" i="1"/>
  <c r="L6159" i="1"/>
  <c r="K6159" i="1"/>
  <c r="L6158" i="1"/>
  <c r="K6158" i="1"/>
  <c r="L6157" i="1"/>
  <c r="K6157" i="1"/>
  <c r="L6156" i="1"/>
  <c r="K6156" i="1"/>
  <c r="L6155" i="1"/>
  <c r="K6155" i="1"/>
  <c r="L6154" i="1"/>
  <c r="K6154" i="1"/>
  <c r="L6153" i="1"/>
  <c r="K6153" i="1"/>
  <c r="L6152" i="1"/>
  <c r="K6152" i="1"/>
  <c r="L6151" i="1"/>
  <c r="K6151" i="1"/>
  <c r="L6150" i="1"/>
  <c r="K6150" i="1"/>
  <c r="L6149" i="1"/>
  <c r="K6149" i="1"/>
  <c r="L6148" i="1"/>
  <c r="K6148" i="1"/>
  <c r="L6147" i="1"/>
  <c r="K6147" i="1"/>
  <c r="L6146" i="1"/>
  <c r="K6146" i="1"/>
  <c r="L6145" i="1"/>
  <c r="K6145" i="1"/>
  <c r="L6144" i="1"/>
  <c r="K6144" i="1"/>
  <c r="L6143" i="1"/>
  <c r="K6143" i="1"/>
  <c r="L6142" i="1"/>
  <c r="K6142" i="1"/>
  <c r="L6141" i="1"/>
  <c r="K6141" i="1"/>
  <c r="L6140" i="1"/>
  <c r="K6140" i="1"/>
  <c r="L6139" i="1"/>
  <c r="K6139" i="1"/>
  <c r="L6138" i="1"/>
  <c r="K6138" i="1"/>
  <c r="L6137" i="1"/>
  <c r="K6137" i="1"/>
  <c r="L6136" i="1"/>
  <c r="K6136" i="1"/>
  <c r="L6135" i="1"/>
  <c r="K6135" i="1"/>
  <c r="L6134" i="1"/>
  <c r="K6134" i="1"/>
  <c r="L6133" i="1"/>
  <c r="K6133" i="1"/>
  <c r="L6132" i="1"/>
  <c r="K6132" i="1"/>
  <c r="L6131" i="1"/>
  <c r="K6131" i="1"/>
  <c r="L6130" i="1"/>
  <c r="K6130" i="1"/>
  <c r="L6129" i="1"/>
  <c r="K6129" i="1"/>
  <c r="L6128" i="1"/>
  <c r="K6128" i="1"/>
  <c r="L6127" i="1"/>
  <c r="K6127" i="1"/>
  <c r="L6126" i="1"/>
  <c r="K6126" i="1"/>
  <c r="L6125" i="1"/>
  <c r="K6125" i="1"/>
  <c r="L6124" i="1"/>
  <c r="K6124" i="1"/>
  <c r="L6123" i="1"/>
  <c r="K6123" i="1"/>
  <c r="L6122" i="1"/>
  <c r="K6122" i="1"/>
  <c r="L6121" i="1"/>
  <c r="K6121" i="1"/>
  <c r="L6120" i="1"/>
  <c r="K6120" i="1"/>
  <c r="L6119" i="1"/>
  <c r="K6119" i="1"/>
  <c r="L6118" i="1"/>
  <c r="K6118" i="1"/>
  <c r="L6117" i="1"/>
  <c r="K6117" i="1"/>
  <c r="L6116" i="1"/>
  <c r="K6116" i="1"/>
  <c r="L6115" i="1"/>
  <c r="K6115" i="1"/>
  <c r="L6114" i="1"/>
  <c r="K6114" i="1"/>
  <c r="L6113" i="1"/>
  <c r="K6113" i="1"/>
  <c r="L6112" i="1"/>
  <c r="K6112" i="1"/>
  <c r="L6111" i="1"/>
  <c r="K6111" i="1"/>
  <c r="L6110" i="1"/>
  <c r="K6110" i="1"/>
  <c r="L6109" i="1"/>
  <c r="K6109" i="1"/>
  <c r="L6108" i="1"/>
  <c r="K6108" i="1"/>
  <c r="L6107" i="1"/>
  <c r="K6107" i="1"/>
  <c r="L6106" i="1"/>
  <c r="K6106" i="1"/>
  <c r="L6105" i="1"/>
  <c r="K6105" i="1"/>
  <c r="L6104" i="1"/>
  <c r="K6104" i="1"/>
  <c r="L6103" i="1"/>
  <c r="K6103" i="1"/>
  <c r="L6102" i="1"/>
  <c r="K6102" i="1"/>
  <c r="L6101" i="1"/>
  <c r="K6101" i="1"/>
  <c r="L6100" i="1"/>
  <c r="K6100" i="1"/>
  <c r="L6099" i="1"/>
  <c r="K6099" i="1"/>
  <c r="L6098" i="1"/>
  <c r="K6098" i="1"/>
  <c r="L6097" i="1"/>
  <c r="K6097" i="1"/>
  <c r="L6096" i="1"/>
  <c r="K6096" i="1"/>
  <c r="L6095" i="1"/>
  <c r="K6095" i="1"/>
  <c r="L6094" i="1"/>
  <c r="K6094" i="1"/>
  <c r="L6093" i="1"/>
  <c r="K6093" i="1"/>
  <c r="L6092" i="1"/>
  <c r="K6092" i="1"/>
  <c r="L6091" i="1"/>
  <c r="K6091" i="1"/>
  <c r="L6090" i="1"/>
  <c r="K6090" i="1"/>
  <c r="L6089" i="1"/>
  <c r="K6089" i="1"/>
  <c r="L6088" i="1"/>
  <c r="K6088" i="1"/>
  <c r="L6087" i="1"/>
  <c r="K6087" i="1"/>
  <c r="L6086" i="1"/>
  <c r="K6086" i="1"/>
  <c r="L6085" i="1"/>
  <c r="K6085" i="1"/>
  <c r="L6084" i="1"/>
  <c r="K6084" i="1"/>
  <c r="L6083" i="1"/>
  <c r="K6083" i="1"/>
  <c r="L6082" i="1"/>
  <c r="K6082" i="1"/>
  <c r="L6081" i="1"/>
  <c r="K6081" i="1"/>
  <c r="L6080" i="1"/>
  <c r="K6080" i="1"/>
  <c r="L6079" i="1"/>
  <c r="K6079" i="1"/>
  <c r="L6078" i="1"/>
  <c r="K6078" i="1"/>
  <c r="L6077" i="1"/>
  <c r="K6077" i="1"/>
  <c r="L6076" i="1"/>
  <c r="K6076" i="1"/>
  <c r="L6075" i="1"/>
  <c r="K6075" i="1"/>
  <c r="L6074" i="1"/>
  <c r="K6074" i="1"/>
  <c r="L6073" i="1"/>
  <c r="K6073" i="1"/>
  <c r="L6072" i="1"/>
  <c r="K6072" i="1"/>
  <c r="L6071" i="1"/>
  <c r="K6071" i="1"/>
  <c r="L6070" i="1"/>
  <c r="K6070" i="1"/>
  <c r="L6069" i="1"/>
  <c r="K6069" i="1"/>
  <c r="L6068" i="1"/>
  <c r="K6068" i="1"/>
  <c r="L6067" i="1"/>
  <c r="K6067" i="1"/>
  <c r="L6066" i="1"/>
  <c r="K6066" i="1"/>
  <c r="L6065" i="1"/>
  <c r="K6065" i="1"/>
  <c r="L6064" i="1"/>
  <c r="K6064" i="1"/>
  <c r="L6063" i="1"/>
  <c r="K6063" i="1"/>
  <c r="L6062" i="1"/>
  <c r="K6062" i="1"/>
  <c r="L6061" i="1"/>
  <c r="K6061" i="1"/>
  <c r="L6060" i="1"/>
  <c r="K6060" i="1"/>
  <c r="L6059" i="1"/>
  <c r="K6059" i="1"/>
  <c r="L6058" i="1"/>
  <c r="K6058" i="1"/>
  <c r="L6057" i="1"/>
  <c r="K6057" i="1"/>
  <c r="L6056" i="1"/>
  <c r="K6056" i="1"/>
  <c r="L6055" i="1"/>
  <c r="K6055" i="1"/>
  <c r="L6054" i="1"/>
  <c r="K6054" i="1"/>
  <c r="L6053" i="1"/>
  <c r="K6053" i="1"/>
  <c r="L6052" i="1"/>
  <c r="K6052" i="1"/>
  <c r="L6051" i="1"/>
  <c r="K6051" i="1"/>
  <c r="L6050" i="1"/>
  <c r="K6050" i="1"/>
  <c r="L6049" i="1"/>
  <c r="K6049" i="1"/>
  <c r="L6048" i="1"/>
  <c r="K6048" i="1"/>
  <c r="L6047" i="1"/>
  <c r="K6047" i="1"/>
  <c r="L6046" i="1"/>
  <c r="K6046" i="1"/>
  <c r="L6045" i="1"/>
  <c r="K6045" i="1"/>
  <c r="L6044" i="1"/>
  <c r="K6044" i="1"/>
  <c r="L6043" i="1"/>
  <c r="K6043" i="1"/>
  <c r="L6042" i="1"/>
  <c r="K6042" i="1"/>
  <c r="L6041" i="1"/>
  <c r="K6041" i="1"/>
  <c r="L6040" i="1"/>
  <c r="K6040" i="1"/>
  <c r="L6039" i="1"/>
  <c r="K6039" i="1"/>
  <c r="L6038" i="1"/>
  <c r="K6038" i="1"/>
  <c r="L6037" i="1"/>
  <c r="K6037" i="1"/>
  <c r="L6036" i="1"/>
  <c r="K6036" i="1"/>
  <c r="L6035" i="1"/>
  <c r="K6035" i="1"/>
  <c r="L6034" i="1"/>
  <c r="K6034" i="1"/>
  <c r="L6033" i="1"/>
  <c r="K6033" i="1"/>
  <c r="L6032" i="1"/>
  <c r="K6032" i="1"/>
  <c r="L6031" i="1"/>
  <c r="K6031" i="1"/>
  <c r="L6030" i="1"/>
  <c r="K6030" i="1"/>
  <c r="L6029" i="1"/>
  <c r="K6029" i="1"/>
  <c r="L6028" i="1"/>
  <c r="K6028" i="1"/>
  <c r="L6027" i="1"/>
  <c r="K6027" i="1"/>
  <c r="L6026" i="1"/>
  <c r="K6026" i="1"/>
  <c r="L6025" i="1"/>
  <c r="K6025" i="1"/>
  <c r="L6024" i="1"/>
  <c r="K6024" i="1"/>
  <c r="L6023" i="1"/>
  <c r="K6023" i="1"/>
  <c r="L6022" i="1"/>
  <c r="K6022" i="1"/>
  <c r="L6021" i="1"/>
  <c r="K6021" i="1"/>
  <c r="L6020" i="1"/>
  <c r="K6020" i="1"/>
  <c r="L6019" i="1"/>
  <c r="K6019" i="1"/>
  <c r="L6018" i="1"/>
  <c r="K6018" i="1"/>
  <c r="L6017" i="1"/>
  <c r="K6017" i="1"/>
  <c r="L6016" i="1"/>
  <c r="K6016" i="1"/>
  <c r="L6015" i="1"/>
  <c r="K6015" i="1"/>
  <c r="L6014" i="1"/>
  <c r="K6014" i="1"/>
  <c r="L6013" i="1"/>
  <c r="K6013" i="1"/>
  <c r="L6012" i="1"/>
  <c r="K6012" i="1"/>
  <c r="L6011" i="1"/>
  <c r="K6011" i="1"/>
  <c r="L6010" i="1"/>
  <c r="K6010" i="1"/>
  <c r="L6009" i="1"/>
  <c r="K6009" i="1"/>
  <c r="L6008" i="1"/>
  <c r="K6008" i="1"/>
  <c r="L6007" i="1"/>
  <c r="K6007" i="1"/>
  <c r="L6006" i="1"/>
  <c r="K6006" i="1"/>
  <c r="L6005" i="1"/>
  <c r="K6005" i="1"/>
  <c r="L6004" i="1"/>
  <c r="K6004" i="1"/>
  <c r="L6003" i="1"/>
  <c r="K6003" i="1"/>
  <c r="L6002" i="1"/>
  <c r="K6002" i="1"/>
  <c r="L6001" i="1"/>
  <c r="K6001" i="1"/>
  <c r="L6000" i="1"/>
  <c r="K6000" i="1"/>
  <c r="L5999" i="1"/>
  <c r="K5999" i="1"/>
  <c r="L5998" i="1"/>
  <c r="K5998" i="1"/>
  <c r="L5997" i="1"/>
  <c r="K5997" i="1"/>
  <c r="L5996" i="1"/>
  <c r="K5996" i="1"/>
  <c r="L5995" i="1"/>
  <c r="K5995" i="1"/>
  <c r="L5994" i="1"/>
  <c r="K5994" i="1"/>
  <c r="L5993" i="1"/>
  <c r="K5993" i="1"/>
  <c r="L5992" i="1"/>
  <c r="K5992" i="1"/>
  <c r="L5991" i="1"/>
  <c r="K5991" i="1"/>
  <c r="L5990" i="1"/>
  <c r="K5990" i="1"/>
  <c r="L5989" i="1"/>
  <c r="K5989" i="1"/>
  <c r="L5988" i="1"/>
  <c r="K5988" i="1"/>
  <c r="L5987" i="1"/>
  <c r="K5987" i="1"/>
  <c r="L5986" i="1"/>
  <c r="K5986" i="1"/>
  <c r="L5985" i="1"/>
  <c r="K5985" i="1"/>
  <c r="L5984" i="1"/>
  <c r="K5984" i="1"/>
  <c r="L5983" i="1"/>
  <c r="K5983" i="1"/>
  <c r="L5982" i="1"/>
  <c r="K5982" i="1"/>
  <c r="L5981" i="1"/>
  <c r="K5981" i="1"/>
  <c r="L5980" i="1"/>
  <c r="K5980" i="1"/>
  <c r="L5979" i="1"/>
  <c r="K5979" i="1"/>
  <c r="L5978" i="1"/>
  <c r="K5978" i="1"/>
  <c r="L5977" i="1"/>
  <c r="K5977" i="1"/>
  <c r="L5976" i="1"/>
  <c r="K5976" i="1"/>
  <c r="L5975" i="1"/>
  <c r="K5975" i="1"/>
  <c r="L5974" i="1"/>
  <c r="K5974" i="1"/>
  <c r="L5973" i="1"/>
  <c r="K5973" i="1"/>
  <c r="L5972" i="1"/>
  <c r="K5972" i="1"/>
  <c r="L5971" i="1"/>
  <c r="K5971" i="1"/>
  <c r="L5970" i="1"/>
  <c r="K5970" i="1"/>
  <c r="L5969" i="1"/>
  <c r="K5969" i="1"/>
  <c r="L5968" i="1"/>
  <c r="K5968" i="1"/>
  <c r="L5967" i="1"/>
  <c r="K5967" i="1"/>
  <c r="L5966" i="1"/>
  <c r="K5966" i="1"/>
  <c r="L5965" i="1"/>
  <c r="K5965" i="1"/>
  <c r="L5964" i="1"/>
  <c r="K5964" i="1"/>
  <c r="L5963" i="1"/>
  <c r="K5963" i="1"/>
  <c r="L5962" i="1"/>
  <c r="K5962" i="1"/>
  <c r="L5961" i="1"/>
  <c r="K5961" i="1"/>
  <c r="L5960" i="1"/>
  <c r="K5960" i="1"/>
  <c r="L5959" i="1"/>
  <c r="K5959" i="1"/>
  <c r="L5958" i="1"/>
  <c r="K5958" i="1"/>
  <c r="L5957" i="1"/>
  <c r="K5957" i="1"/>
  <c r="L5956" i="1"/>
  <c r="K5956" i="1"/>
  <c r="L5955" i="1"/>
  <c r="K5955" i="1"/>
  <c r="L5954" i="1"/>
  <c r="K5954" i="1"/>
  <c r="L5953" i="1"/>
  <c r="K5953" i="1"/>
  <c r="L5952" i="1"/>
  <c r="K5952" i="1"/>
  <c r="L5951" i="1"/>
  <c r="K5951" i="1"/>
  <c r="L5950" i="1"/>
  <c r="K5950" i="1"/>
  <c r="L5949" i="1"/>
  <c r="K5949" i="1"/>
  <c r="L5948" i="1"/>
  <c r="K5948" i="1"/>
  <c r="L5947" i="1"/>
  <c r="K5947" i="1"/>
  <c r="L5946" i="1"/>
  <c r="K5946" i="1"/>
  <c r="L5945" i="1"/>
  <c r="K5945" i="1"/>
  <c r="L5944" i="1"/>
  <c r="K5944" i="1"/>
  <c r="L5943" i="1"/>
  <c r="K5943" i="1"/>
  <c r="L5942" i="1"/>
  <c r="K5942" i="1"/>
  <c r="L5941" i="1"/>
  <c r="K5941" i="1"/>
  <c r="L5940" i="1"/>
  <c r="K5940" i="1"/>
  <c r="L5939" i="1"/>
  <c r="K5939" i="1"/>
  <c r="L5938" i="1"/>
  <c r="K5938" i="1"/>
  <c r="L5937" i="1"/>
  <c r="K5937" i="1"/>
  <c r="L5936" i="1"/>
  <c r="K5936" i="1"/>
  <c r="L5935" i="1"/>
  <c r="K5935" i="1"/>
  <c r="L5934" i="1"/>
  <c r="K5934" i="1"/>
  <c r="L5933" i="1"/>
  <c r="K5933" i="1"/>
  <c r="L5932" i="1"/>
  <c r="K5932" i="1"/>
  <c r="L5931" i="1"/>
  <c r="K5931" i="1"/>
  <c r="L5930" i="1"/>
  <c r="K5930" i="1"/>
  <c r="L5929" i="1"/>
  <c r="K5929" i="1"/>
  <c r="L5928" i="1"/>
  <c r="K5928" i="1"/>
  <c r="L5927" i="1"/>
  <c r="K5927" i="1"/>
  <c r="L5926" i="1"/>
  <c r="K5926" i="1"/>
  <c r="L5925" i="1"/>
  <c r="K5925" i="1"/>
  <c r="L5924" i="1"/>
  <c r="K5924" i="1"/>
  <c r="L5923" i="1"/>
  <c r="K5923" i="1"/>
  <c r="L5922" i="1"/>
  <c r="K5922" i="1"/>
  <c r="L5921" i="1"/>
  <c r="K5921" i="1"/>
  <c r="L5920" i="1"/>
  <c r="K5920" i="1"/>
  <c r="L5919" i="1"/>
  <c r="K5919" i="1"/>
  <c r="L5918" i="1"/>
  <c r="K5918" i="1"/>
  <c r="L5917" i="1"/>
  <c r="K5917" i="1"/>
  <c r="L5916" i="1"/>
  <c r="K5916" i="1"/>
  <c r="L5915" i="1"/>
  <c r="K5915" i="1"/>
  <c r="L5914" i="1"/>
  <c r="K5914" i="1"/>
  <c r="L5913" i="1"/>
  <c r="K5913" i="1"/>
  <c r="L5912" i="1"/>
  <c r="K5912" i="1"/>
  <c r="L5911" i="1"/>
  <c r="K5911" i="1"/>
  <c r="L5910" i="1"/>
  <c r="K5910" i="1"/>
  <c r="L5909" i="1"/>
  <c r="K5909" i="1"/>
  <c r="L5908" i="1"/>
  <c r="K5908" i="1"/>
  <c r="L5907" i="1"/>
  <c r="K5907" i="1"/>
  <c r="L5906" i="1"/>
  <c r="K5906" i="1"/>
  <c r="L5905" i="1"/>
  <c r="K5905" i="1"/>
  <c r="L5904" i="1"/>
  <c r="K5904" i="1"/>
  <c r="L5903" i="1"/>
  <c r="K5903" i="1"/>
  <c r="L5902" i="1"/>
  <c r="K5902" i="1"/>
  <c r="L5901" i="1"/>
  <c r="K5901" i="1"/>
  <c r="L5900" i="1"/>
  <c r="K5900" i="1"/>
  <c r="L5899" i="1"/>
  <c r="K5899" i="1"/>
  <c r="L5898" i="1"/>
  <c r="K5898" i="1"/>
  <c r="L5897" i="1"/>
  <c r="K5897" i="1"/>
  <c r="L5896" i="1"/>
  <c r="K5896" i="1"/>
  <c r="L5895" i="1"/>
  <c r="K5895" i="1"/>
  <c r="L5894" i="1"/>
  <c r="K5894" i="1"/>
  <c r="L5893" i="1"/>
  <c r="K5893" i="1"/>
  <c r="L5892" i="1"/>
  <c r="K5892" i="1"/>
  <c r="L5891" i="1"/>
  <c r="K5891" i="1"/>
  <c r="L5890" i="1"/>
  <c r="K5890" i="1"/>
  <c r="L5889" i="1"/>
  <c r="K5889" i="1"/>
  <c r="L5888" i="1"/>
  <c r="K5888" i="1"/>
  <c r="L5887" i="1"/>
  <c r="K5887" i="1"/>
  <c r="L5886" i="1"/>
  <c r="K5886" i="1"/>
  <c r="L5885" i="1"/>
  <c r="K5885" i="1"/>
  <c r="L5884" i="1"/>
  <c r="K5884" i="1"/>
  <c r="L5883" i="1"/>
  <c r="K5883" i="1"/>
  <c r="L5882" i="1"/>
  <c r="K5882" i="1"/>
  <c r="L5881" i="1"/>
  <c r="K5881" i="1"/>
  <c r="L5880" i="1"/>
  <c r="K5880" i="1"/>
  <c r="L5879" i="1"/>
  <c r="K5879" i="1"/>
  <c r="L5878" i="1"/>
  <c r="K5878" i="1"/>
  <c r="L5877" i="1"/>
  <c r="K5877" i="1"/>
  <c r="L5876" i="1"/>
  <c r="K5876" i="1"/>
  <c r="L5875" i="1"/>
  <c r="K5875" i="1"/>
  <c r="L5874" i="1"/>
  <c r="K5874" i="1"/>
  <c r="L5873" i="1"/>
  <c r="K5873" i="1"/>
  <c r="L5872" i="1"/>
  <c r="K5872" i="1"/>
  <c r="L5871" i="1"/>
  <c r="K5871" i="1"/>
  <c r="L5870" i="1"/>
  <c r="K5870" i="1"/>
  <c r="L5869" i="1"/>
  <c r="K5869" i="1"/>
  <c r="L5868" i="1"/>
  <c r="K5868" i="1"/>
  <c r="L5867" i="1"/>
  <c r="K5867" i="1"/>
  <c r="L5866" i="1"/>
  <c r="K5866" i="1"/>
  <c r="L5865" i="1"/>
  <c r="K5865" i="1"/>
  <c r="L5864" i="1"/>
  <c r="K5864" i="1"/>
  <c r="L5863" i="1"/>
  <c r="K5863" i="1"/>
  <c r="L5862" i="1"/>
  <c r="K5862" i="1"/>
  <c r="L5861" i="1"/>
  <c r="K5861" i="1"/>
  <c r="L5860" i="1"/>
  <c r="K5860" i="1"/>
  <c r="L5859" i="1"/>
  <c r="K5859" i="1"/>
  <c r="L5858" i="1"/>
  <c r="K5858" i="1"/>
  <c r="L5857" i="1"/>
  <c r="K5857" i="1"/>
  <c r="L5856" i="1"/>
  <c r="K5856" i="1"/>
  <c r="L5855" i="1"/>
  <c r="K5855" i="1"/>
  <c r="L5854" i="1"/>
  <c r="K5854" i="1"/>
  <c r="L5853" i="1"/>
  <c r="K5853" i="1"/>
  <c r="L5852" i="1"/>
  <c r="K5852" i="1"/>
  <c r="L5851" i="1"/>
  <c r="K5851" i="1"/>
  <c r="L5850" i="1"/>
  <c r="K5850" i="1"/>
  <c r="L5849" i="1"/>
  <c r="K5849" i="1"/>
  <c r="L5848" i="1"/>
  <c r="K5848" i="1"/>
  <c r="L5847" i="1"/>
  <c r="K5847" i="1"/>
  <c r="L5846" i="1"/>
  <c r="K5846" i="1"/>
  <c r="L5845" i="1"/>
  <c r="K5845" i="1"/>
  <c r="L5844" i="1"/>
  <c r="K5844" i="1"/>
  <c r="L5843" i="1"/>
  <c r="K5843" i="1"/>
  <c r="L5842" i="1"/>
  <c r="K5842" i="1"/>
  <c r="L5841" i="1"/>
  <c r="K5841" i="1"/>
  <c r="L5840" i="1"/>
  <c r="K5840" i="1"/>
  <c r="L5839" i="1"/>
  <c r="K5839" i="1"/>
  <c r="L5838" i="1"/>
  <c r="K5838" i="1"/>
  <c r="L5837" i="1"/>
  <c r="K5837" i="1"/>
  <c r="L5836" i="1"/>
  <c r="K5836" i="1"/>
  <c r="L5835" i="1"/>
  <c r="K5835" i="1"/>
  <c r="L5834" i="1"/>
  <c r="K5834" i="1"/>
  <c r="L5833" i="1"/>
  <c r="K5833" i="1"/>
  <c r="L5832" i="1"/>
  <c r="K5832" i="1"/>
  <c r="L5831" i="1"/>
  <c r="K5831" i="1"/>
  <c r="L5830" i="1"/>
  <c r="K5830" i="1"/>
  <c r="L5829" i="1"/>
  <c r="K5829" i="1"/>
  <c r="L5828" i="1"/>
  <c r="K5828" i="1"/>
  <c r="L5827" i="1"/>
  <c r="K5827" i="1"/>
  <c r="L5826" i="1"/>
  <c r="K5826" i="1"/>
  <c r="L5825" i="1"/>
  <c r="K5825" i="1"/>
  <c r="L5824" i="1"/>
  <c r="K5824" i="1"/>
  <c r="L5823" i="1"/>
  <c r="K5823" i="1"/>
  <c r="L5822" i="1"/>
  <c r="K5822" i="1"/>
  <c r="L5821" i="1"/>
  <c r="K5821" i="1"/>
  <c r="L5820" i="1"/>
  <c r="K5820" i="1"/>
  <c r="L5819" i="1"/>
  <c r="K5819" i="1"/>
  <c r="L5818" i="1"/>
  <c r="K5818" i="1"/>
  <c r="L5817" i="1"/>
  <c r="K5817" i="1"/>
  <c r="L5816" i="1"/>
  <c r="K5816" i="1"/>
  <c r="L5815" i="1"/>
  <c r="K5815" i="1"/>
  <c r="L5814" i="1"/>
  <c r="K5814" i="1"/>
  <c r="L5813" i="1"/>
  <c r="K5813" i="1"/>
  <c r="L5812" i="1"/>
  <c r="K5812" i="1"/>
  <c r="L5811" i="1"/>
  <c r="K5811" i="1"/>
  <c r="L5810" i="1"/>
  <c r="K5810" i="1"/>
  <c r="L5809" i="1"/>
  <c r="K5809" i="1"/>
  <c r="L5808" i="1"/>
  <c r="K5808" i="1"/>
  <c r="L5807" i="1"/>
  <c r="K5807" i="1"/>
  <c r="L5806" i="1"/>
  <c r="K5806" i="1"/>
  <c r="L5805" i="1"/>
  <c r="K5805" i="1"/>
  <c r="L5804" i="1"/>
  <c r="K5804" i="1"/>
  <c r="L5803" i="1"/>
  <c r="K5803" i="1"/>
  <c r="L5802" i="1"/>
  <c r="K5802" i="1"/>
  <c r="L5801" i="1"/>
  <c r="K5801" i="1"/>
  <c r="L5800" i="1"/>
  <c r="K5800" i="1"/>
  <c r="L5799" i="1"/>
  <c r="K5799" i="1"/>
  <c r="L5798" i="1"/>
  <c r="K5798" i="1"/>
  <c r="L5797" i="1"/>
  <c r="K5797" i="1"/>
  <c r="L5796" i="1"/>
  <c r="K5796" i="1"/>
  <c r="L5795" i="1"/>
  <c r="K5795" i="1"/>
  <c r="L5794" i="1"/>
  <c r="K5794" i="1"/>
  <c r="L5793" i="1"/>
  <c r="K5793" i="1"/>
  <c r="L5792" i="1"/>
  <c r="K5792" i="1"/>
  <c r="L5791" i="1"/>
  <c r="K5791" i="1"/>
  <c r="L5790" i="1"/>
  <c r="K5790" i="1"/>
  <c r="L5789" i="1"/>
  <c r="K5789" i="1"/>
  <c r="L5788" i="1"/>
  <c r="K5788" i="1"/>
  <c r="L5787" i="1"/>
  <c r="K5787" i="1"/>
  <c r="L5786" i="1"/>
  <c r="K5786" i="1"/>
  <c r="L5785" i="1"/>
  <c r="K5785" i="1"/>
  <c r="L5784" i="1"/>
  <c r="K5784" i="1"/>
  <c r="L5783" i="1"/>
  <c r="K5783" i="1"/>
  <c r="L5782" i="1"/>
  <c r="K5782" i="1"/>
  <c r="L5781" i="1"/>
  <c r="K5781" i="1"/>
  <c r="L5780" i="1"/>
  <c r="K5780" i="1"/>
  <c r="L5779" i="1"/>
  <c r="K5779" i="1"/>
  <c r="L5778" i="1"/>
  <c r="K5778" i="1"/>
  <c r="L5777" i="1"/>
  <c r="K5777" i="1"/>
  <c r="L5776" i="1"/>
  <c r="K5776" i="1"/>
  <c r="L5775" i="1"/>
  <c r="K5775" i="1"/>
  <c r="L5774" i="1"/>
  <c r="K5774" i="1"/>
  <c r="L5773" i="1"/>
  <c r="K5773" i="1"/>
  <c r="L5772" i="1"/>
  <c r="K5772" i="1"/>
  <c r="L5771" i="1"/>
  <c r="K5771" i="1"/>
  <c r="L5770" i="1"/>
  <c r="K5770" i="1"/>
  <c r="L5769" i="1"/>
  <c r="K5769" i="1"/>
  <c r="L5768" i="1"/>
  <c r="K5768" i="1"/>
  <c r="L5767" i="1"/>
  <c r="K5767" i="1"/>
  <c r="L5766" i="1"/>
  <c r="K5766" i="1"/>
  <c r="L5765" i="1"/>
  <c r="K5765" i="1"/>
  <c r="L5764" i="1"/>
  <c r="K5764" i="1"/>
  <c r="L5763" i="1"/>
  <c r="K5763" i="1"/>
  <c r="L5762" i="1"/>
  <c r="K5762" i="1"/>
  <c r="L5761" i="1"/>
  <c r="K5761" i="1"/>
  <c r="L5760" i="1"/>
  <c r="K5760" i="1"/>
  <c r="L5759" i="1"/>
  <c r="K5759" i="1"/>
  <c r="L5758" i="1"/>
  <c r="K5758" i="1"/>
  <c r="L5757" i="1"/>
  <c r="K5757" i="1"/>
  <c r="L5756" i="1"/>
  <c r="K5756" i="1"/>
  <c r="L5755" i="1"/>
  <c r="K5755" i="1"/>
  <c r="L5754" i="1"/>
  <c r="K5754" i="1"/>
  <c r="L5753" i="1"/>
  <c r="K5753" i="1"/>
  <c r="L5752" i="1"/>
  <c r="K5752" i="1"/>
  <c r="L5751" i="1"/>
  <c r="K5751" i="1"/>
  <c r="L5750" i="1"/>
  <c r="K5750" i="1"/>
  <c r="L5749" i="1"/>
  <c r="K5749" i="1"/>
  <c r="L5748" i="1"/>
  <c r="K5748" i="1"/>
  <c r="L5747" i="1"/>
  <c r="K5747" i="1"/>
  <c r="L5746" i="1"/>
  <c r="K5746" i="1"/>
  <c r="L5745" i="1"/>
  <c r="K5745" i="1"/>
  <c r="L5744" i="1"/>
  <c r="K5744" i="1"/>
  <c r="L5743" i="1"/>
  <c r="K5743" i="1"/>
  <c r="L5742" i="1"/>
  <c r="K5742" i="1"/>
  <c r="L5741" i="1"/>
  <c r="K5741" i="1"/>
  <c r="L5740" i="1"/>
  <c r="K5740" i="1"/>
  <c r="L5739" i="1"/>
  <c r="K5739" i="1"/>
  <c r="L5738" i="1"/>
  <c r="K5738" i="1"/>
  <c r="L5737" i="1"/>
  <c r="K5737" i="1"/>
  <c r="L5736" i="1"/>
  <c r="K5736" i="1"/>
  <c r="L5735" i="1"/>
  <c r="K5735" i="1"/>
  <c r="L5734" i="1"/>
  <c r="K5734" i="1"/>
  <c r="L5733" i="1"/>
  <c r="K5733" i="1"/>
  <c r="L5732" i="1"/>
  <c r="K5732" i="1"/>
  <c r="L5731" i="1"/>
  <c r="K5731" i="1"/>
  <c r="L5730" i="1"/>
  <c r="K5730" i="1"/>
  <c r="L5729" i="1"/>
  <c r="K5729" i="1"/>
  <c r="L5728" i="1"/>
  <c r="K5728" i="1"/>
  <c r="L5727" i="1"/>
  <c r="K5727" i="1"/>
  <c r="L5726" i="1"/>
  <c r="K5726" i="1"/>
  <c r="L5725" i="1"/>
  <c r="K5725" i="1"/>
  <c r="L5724" i="1"/>
  <c r="K5724" i="1"/>
  <c r="L5723" i="1"/>
  <c r="K5723" i="1"/>
  <c r="L5722" i="1"/>
  <c r="K5722" i="1"/>
  <c r="L5721" i="1"/>
  <c r="K5721" i="1"/>
  <c r="L5720" i="1"/>
  <c r="K5720" i="1"/>
  <c r="L5719" i="1"/>
  <c r="K5719" i="1"/>
  <c r="L5718" i="1"/>
  <c r="K5718" i="1"/>
  <c r="L5717" i="1"/>
  <c r="K5717" i="1"/>
  <c r="L5716" i="1"/>
  <c r="K5716" i="1"/>
  <c r="L5715" i="1"/>
  <c r="K5715" i="1"/>
  <c r="L5714" i="1"/>
  <c r="K5714" i="1"/>
  <c r="L5713" i="1"/>
  <c r="K5713" i="1"/>
  <c r="L5712" i="1"/>
  <c r="K5712" i="1"/>
  <c r="L5711" i="1"/>
  <c r="K5711" i="1"/>
  <c r="L5710" i="1"/>
  <c r="K5710" i="1"/>
  <c r="L5709" i="1"/>
  <c r="K5709" i="1"/>
  <c r="L5708" i="1"/>
  <c r="K5708" i="1"/>
  <c r="L5707" i="1"/>
  <c r="K5707" i="1"/>
  <c r="L5706" i="1"/>
  <c r="K5706" i="1"/>
  <c r="L5705" i="1"/>
  <c r="K5705" i="1"/>
  <c r="L5704" i="1"/>
  <c r="K5704" i="1"/>
  <c r="L5703" i="1"/>
  <c r="K5703" i="1"/>
  <c r="L5702" i="1"/>
  <c r="K5702" i="1"/>
  <c r="L5701" i="1"/>
  <c r="K5701" i="1"/>
  <c r="L5700" i="1"/>
  <c r="K5700" i="1"/>
  <c r="L5699" i="1"/>
  <c r="K5699" i="1"/>
  <c r="L5698" i="1"/>
  <c r="K5698" i="1"/>
  <c r="L5697" i="1"/>
  <c r="K5697" i="1"/>
  <c r="L5696" i="1"/>
  <c r="K5696" i="1"/>
  <c r="L5695" i="1"/>
  <c r="K5695" i="1"/>
  <c r="L5694" i="1"/>
  <c r="K5694" i="1"/>
  <c r="L5693" i="1"/>
  <c r="K5693" i="1"/>
  <c r="L5692" i="1"/>
  <c r="K5692" i="1"/>
  <c r="L5691" i="1"/>
  <c r="K5691" i="1"/>
  <c r="L5690" i="1"/>
  <c r="K5690" i="1"/>
  <c r="L5689" i="1"/>
  <c r="K5689" i="1"/>
  <c r="L5688" i="1"/>
  <c r="K5688" i="1"/>
  <c r="L5687" i="1"/>
  <c r="K5687" i="1"/>
  <c r="L5686" i="1"/>
  <c r="K5686" i="1"/>
  <c r="L5685" i="1"/>
  <c r="K5685" i="1"/>
  <c r="L5684" i="1"/>
  <c r="K5684" i="1"/>
  <c r="L5683" i="1"/>
  <c r="K5683" i="1"/>
  <c r="L5682" i="1"/>
  <c r="K5682" i="1"/>
  <c r="L5681" i="1"/>
  <c r="K5681" i="1"/>
  <c r="L5680" i="1"/>
  <c r="K5680" i="1"/>
  <c r="L5679" i="1"/>
  <c r="K5679" i="1"/>
  <c r="L5678" i="1"/>
  <c r="K5678" i="1"/>
  <c r="L5677" i="1"/>
  <c r="K5677" i="1"/>
  <c r="L5676" i="1"/>
  <c r="K5676" i="1"/>
  <c r="L5675" i="1"/>
  <c r="K5675" i="1"/>
  <c r="L5674" i="1"/>
  <c r="K5674" i="1"/>
  <c r="L5673" i="1"/>
  <c r="K5673" i="1"/>
  <c r="L5672" i="1"/>
  <c r="K5672" i="1"/>
  <c r="L5671" i="1"/>
  <c r="K5671" i="1"/>
  <c r="L5670" i="1"/>
  <c r="K5670" i="1"/>
  <c r="L5669" i="1"/>
  <c r="K5669" i="1"/>
  <c r="L5668" i="1"/>
  <c r="K5668" i="1"/>
  <c r="L5667" i="1"/>
  <c r="K5667" i="1"/>
  <c r="L5666" i="1"/>
  <c r="K5666" i="1"/>
  <c r="L5665" i="1"/>
  <c r="K5665" i="1"/>
  <c r="L5664" i="1"/>
  <c r="K5664" i="1"/>
  <c r="L5663" i="1"/>
  <c r="K5663" i="1"/>
  <c r="L5662" i="1"/>
  <c r="K5662" i="1"/>
  <c r="L5661" i="1"/>
  <c r="K5661" i="1"/>
  <c r="L5660" i="1"/>
  <c r="K5660" i="1"/>
  <c r="L5659" i="1"/>
  <c r="K5659" i="1"/>
  <c r="L5658" i="1"/>
  <c r="K5658" i="1"/>
  <c r="L5657" i="1"/>
  <c r="K5657" i="1"/>
  <c r="L5656" i="1"/>
  <c r="K5656" i="1"/>
  <c r="L5655" i="1"/>
  <c r="K5655" i="1"/>
  <c r="L5654" i="1"/>
  <c r="K5654" i="1"/>
  <c r="L5653" i="1"/>
  <c r="K5653" i="1"/>
  <c r="L5652" i="1"/>
  <c r="K5652" i="1"/>
  <c r="L5651" i="1"/>
  <c r="K5651" i="1"/>
  <c r="L5650" i="1"/>
  <c r="K5650" i="1"/>
  <c r="L5649" i="1"/>
  <c r="K5649" i="1"/>
  <c r="L5648" i="1"/>
  <c r="K5648" i="1"/>
  <c r="L5647" i="1"/>
  <c r="K5647" i="1"/>
  <c r="L5646" i="1"/>
  <c r="K5646" i="1"/>
  <c r="L5645" i="1"/>
  <c r="K5645" i="1"/>
  <c r="L5644" i="1"/>
  <c r="K5644" i="1"/>
  <c r="L5643" i="1"/>
  <c r="K5643" i="1"/>
  <c r="L5642" i="1"/>
  <c r="K5642" i="1"/>
  <c r="L5641" i="1"/>
  <c r="K5641" i="1"/>
  <c r="L5640" i="1"/>
  <c r="K5640" i="1"/>
  <c r="L5639" i="1"/>
  <c r="K5639" i="1"/>
  <c r="L5638" i="1"/>
  <c r="K5638" i="1"/>
  <c r="L5637" i="1"/>
  <c r="K5637" i="1"/>
  <c r="L5636" i="1"/>
  <c r="K5636" i="1"/>
  <c r="L5635" i="1"/>
  <c r="K5635" i="1"/>
  <c r="L5634" i="1"/>
  <c r="K5634" i="1"/>
  <c r="L5633" i="1"/>
  <c r="K5633" i="1"/>
  <c r="L5632" i="1"/>
  <c r="K5632" i="1"/>
  <c r="L5631" i="1"/>
  <c r="K5631" i="1"/>
  <c r="L5630" i="1"/>
  <c r="K5630" i="1"/>
  <c r="L5629" i="1"/>
  <c r="K5629" i="1"/>
  <c r="L5628" i="1"/>
  <c r="K5628" i="1"/>
  <c r="L5627" i="1"/>
  <c r="K5627" i="1"/>
  <c r="L5626" i="1"/>
  <c r="K5626" i="1"/>
  <c r="L5625" i="1"/>
  <c r="K5625" i="1"/>
  <c r="L5624" i="1"/>
  <c r="K5624" i="1"/>
  <c r="L5623" i="1"/>
  <c r="K5623" i="1"/>
  <c r="L5622" i="1"/>
  <c r="K5622" i="1"/>
  <c r="L5621" i="1"/>
  <c r="K5621" i="1"/>
  <c r="L5620" i="1"/>
  <c r="K5620" i="1"/>
  <c r="L5619" i="1"/>
  <c r="K5619" i="1"/>
  <c r="L5618" i="1"/>
  <c r="K5618" i="1"/>
  <c r="L5617" i="1"/>
  <c r="K5617" i="1"/>
  <c r="L5616" i="1"/>
  <c r="K5616" i="1"/>
  <c r="L5615" i="1"/>
  <c r="K5615" i="1"/>
  <c r="L5614" i="1"/>
  <c r="K5614" i="1"/>
  <c r="L5613" i="1"/>
  <c r="K5613" i="1"/>
  <c r="L5612" i="1"/>
  <c r="K5612" i="1"/>
  <c r="L5611" i="1"/>
  <c r="K5611" i="1"/>
  <c r="L5610" i="1"/>
  <c r="K5610" i="1"/>
  <c r="L5609" i="1"/>
  <c r="K5609" i="1"/>
  <c r="L5608" i="1"/>
  <c r="K5608" i="1"/>
  <c r="L5607" i="1"/>
  <c r="K5607" i="1"/>
  <c r="L5606" i="1"/>
  <c r="K5606" i="1"/>
  <c r="L5605" i="1"/>
  <c r="K5605" i="1"/>
  <c r="L5604" i="1"/>
  <c r="K5604" i="1"/>
  <c r="L5603" i="1"/>
  <c r="K5603" i="1"/>
  <c r="L5602" i="1"/>
  <c r="K5602" i="1"/>
  <c r="L5601" i="1"/>
  <c r="K5601" i="1"/>
  <c r="L5600" i="1"/>
  <c r="K5600" i="1"/>
  <c r="L5599" i="1"/>
  <c r="K5599" i="1"/>
  <c r="L5598" i="1"/>
  <c r="K5598" i="1"/>
  <c r="L5597" i="1"/>
  <c r="K5597" i="1"/>
  <c r="L5596" i="1"/>
  <c r="K5596" i="1"/>
  <c r="L5595" i="1"/>
  <c r="K5595" i="1"/>
  <c r="L5594" i="1"/>
  <c r="K5594" i="1"/>
  <c r="L5593" i="1"/>
  <c r="K5593" i="1"/>
  <c r="L5592" i="1"/>
  <c r="K5592" i="1"/>
  <c r="L5591" i="1"/>
  <c r="K5591" i="1"/>
  <c r="L5590" i="1"/>
  <c r="K5590" i="1"/>
  <c r="L5589" i="1"/>
  <c r="K5589" i="1"/>
  <c r="L5588" i="1"/>
  <c r="K5588" i="1"/>
  <c r="L5587" i="1"/>
  <c r="K5587" i="1"/>
  <c r="L5586" i="1"/>
  <c r="K5586" i="1"/>
  <c r="L5585" i="1"/>
  <c r="K5585" i="1"/>
  <c r="L5584" i="1"/>
  <c r="K5584" i="1"/>
  <c r="L5583" i="1"/>
  <c r="K5583" i="1"/>
  <c r="L5582" i="1"/>
  <c r="K5582" i="1"/>
  <c r="L5581" i="1"/>
  <c r="K5581" i="1"/>
  <c r="L5580" i="1"/>
  <c r="K5580" i="1"/>
  <c r="L5579" i="1"/>
  <c r="K5579" i="1"/>
  <c r="L5578" i="1"/>
  <c r="K5578" i="1"/>
  <c r="L5577" i="1"/>
  <c r="K5577" i="1"/>
  <c r="L5576" i="1"/>
  <c r="K5576" i="1"/>
  <c r="L5575" i="1"/>
  <c r="K5575" i="1"/>
  <c r="L5574" i="1"/>
  <c r="K5574" i="1"/>
  <c r="L5573" i="1"/>
  <c r="K5573" i="1"/>
  <c r="L5572" i="1"/>
  <c r="K5572" i="1"/>
  <c r="L5571" i="1"/>
  <c r="K5571" i="1"/>
  <c r="L5570" i="1"/>
  <c r="K5570" i="1"/>
  <c r="L5569" i="1"/>
  <c r="K5569" i="1"/>
  <c r="L5568" i="1"/>
  <c r="K5568" i="1"/>
  <c r="L5567" i="1"/>
  <c r="K5567" i="1"/>
  <c r="L5566" i="1"/>
  <c r="K5566" i="1"/>
  <c r="L5565" i="1"/>
  <c r="K5565" i="1"/>
  <c r="L5564" i="1"/>
  <c r="K5564" i="1"/>
  <c r="L5563" i="1"/>
  <c r="K5563" i="1"/>
  <c r="L5562" i="1"/>
  <c r="K5562" i="1"/>
  <c r="L5561" i="1"/>
  <c r="K5561" i="1"/>
  <c r="L5560" i="1"/>
  <c r="K5560" i="1"/>
  <c r="L5559" i="1"/>
  <c r="K5559" i="1"/>
  <c r="L5558" i="1"/>
  <c r="K5558" i="1"/>
  <c r="L5557" i="1"/>
  <c r="K5557" i="1"/>
  <c r="L5556" i="1"/>
  <c r="K5556" i="1"/>
  <c r="L5555" i="1"/>
  <c r="K5555" i="1"/>
  <c r="L5554" i="1"/>
  <c r="K5554" i="1"/>
  <c r="L5553" i="1"/>
  <c r="K5553" i="1"/>
  <c r="L5552" i="1"/>
  <c r="K5552" i="1"/>
  <c r="L5551" i="1"/>
  <c r="K5551" i="1"/>
  <c r="L5550" i="1"/>
  <c r="K5550" i="1"/>
  <c r="L5549" i="1"/>
  <c r="K5549" i="1"/>
  <c r="L5548" i="1"/>
  <c r="K5548" i="1"/>
  <c r="L5547" i="1"/>
  <c r="K5547" i="1"/>
  <c r="L5546" i="1"/>
  <c r="K5546" i="1"/>
  <c r="L5545" i="1"/>
  <c r="K5545" i="1"/>
  <c r="L5544" i="1"/>
  <c r="K5544" i="1"/>
  <c r="L5543" i="1"/>
  <c r="K5543" i="1"/>
  <c r="L5542" i="1"/>
  <c r="K5542" i="1"/>
  <c r="L5541" i="1"/>
  <c r="K5541" i="1"/>
  <c r="L5540" i="1"/>
  <c r="K5540" i="1"/>
  <c r="L5539" i="1"/>
  <c r="K5539" i="1"/>
  <c r="L5538" i="1"/>
  <c r="K5538" i="1"/>
  <c r="L5537" i="1"/>
  <c r="K5537" i="1"/>
  <c r="L5536" i="1"/>
  <c r="K5536" i="1"/>
  <c r="L5535" i="1"/>
  <c r="K5535" i="1"/>
  <c r="L5534" i="1"/>
  <c r="K5534" i="1"/>
  <c r="L5533" i="1"/>
  <c r="K5533" i="1"/>
  <c r="L5532" i="1"/>
  <c r="K5532" i="1"/>
  <c r="L5531" i="1"/>
  <c r="K5531" i="1"/>
  <c r="L5530" i="1"/>
  <c r="K5530" i="1"/>
  <c r="L5529" i="1"/>
  <c r="K5529" i="1"/>
  <c r="L5528" i="1"/>
  <c r="K5528" i="1"/>
  <c r="L5527" i="1"/>
  <c r="K5527" i="1"/>
  <c r="L5526" i="1"/>
  <c r="K5526" i="1"/>
  <c r="L5525" i="1"/>
  <c r="K5525" i="1"/>
  <c r="L5524" i="1"/>
  <c r="K5524" i="1"/>
  <c r="L5523" i="1"/>
  <c r="K5523" i="1"/>
  <c r="L5522" i="1"/>
  <c r="K5522" i="1"/>
  <c r="L5521" i="1"/>
  <c r="K5521" i="1"/>
  <c r="L5520" i="1"/>
  <c r="K5520" i="1"/>
  <c r="L5519" i="1"/>
  <c r="K5519" i="1"/>
  <c r="L5518" i="1"/>
  <c r="K5518" i="1"/>
  <c r="L5517" i="1"/>
  <c r="K5517" i="1"/>
  <c r="L5516" i="1"/>
  <c r="K5516" i="1"/>
  <c r="L5515" i="1"/>
  <c r="K5515" i="1"/>
  <c r="L5514" i="1"/>
  <c r="K5514" i="1"/>
  <c r="L5513" i="1"/>
  <c r="K5513" i="1"/>
  <c r="L5512" i="1"/>
  <c r="K5512" i="1"/>
  <c r="L5511" i="1"/>
  <c r="K5511" i="1"/>
  <c r="L5510" i="1"/>
  <c r="K5510" i="1"/>
  <c r="L5509" i="1"/>
  <c r="K5509" i="1"/>
  <c r="L5508" i="1"/>
  <c r="K5508" i="1"/>
  <c r="L5507" i="1"/>
  <c r="K5507" i="1"/>
  <c r="L5506" i="1"/>
  <c r="K5506" i="1"/>
  <c r="L5505" i="1"/>
  <c r="K5505" i="1"/>
  <c r="L5504" i="1"/>
  <c r="K5504" i="1"/>
  <c r="L5503" i="1"/>
  <c r="K5503" i="1"/>
  <c r="L5502" i="1"/>
  <c r="K5502" i="1"/>
  <c r="L5501" i="1"/>
  <c r="K5501" i="1"/>
  <c r="L5500" i="1"/>
  <c r="K5500" i="1"/>
  <c r="L5499" i="1"/>
  <c r="K5499" i="1"/>
  <c r="L5498" i="1"/>
  <c r="K5498" i="1"/>
  <c r="L5497" i="1"/>
  <c r="K5497" i="1"/>
  <c r="L5496" i="1"/>
  <c r="K5496" i="1"/>
  <c r="L5495" i="1"/>
  <c r="K5495" i="1"/>
  <c r="L5494" i="1"/>
  <c r="K5494" i="1"/>
  <c r="L5493" i="1"/>
  <c r="K5493" i="1"/>
  <c r="L5492" i="1"/>
  <c r="K5492" i="1"/>
  <c r="L5491" i="1"/>
  <c r="K5491" i="1"/>
  <c r="L5490" i="1"/>
  <c r="K5490" i="1"/>
  <c r="L5489" i="1"/>
  <c r="K5489" i="1"/>
  <c r="L5488" i="1"/>
  <c r="K5488" i="1"/>
  <c r="L5487" i="1"/>
  <c r="K5487" i="1"/>
  <c r="L5486" i="1"/>
  <c r="K5486" i="1"/>
  <c r="L5485" i="1"/>
  <c r="K5485" i="1"/>
  <c r="L5484" i="1"/>
  <c r="K5484" i="1"/>
  <c r="L5483" i="1"/>
  <c r="K5483" i="1"/>
  <c r="L5482" i="1"/>
  <c r="K5482" i="1"/>
  <c r="L5481" i="1"/>
  <c r="K5481" i="1"/>
  <c r="L5480" i="1"/>
  <c r="K5480" i="1"/>
  <c r="L5479" i="1"/>
  <c r="K5479" i="1"/>
  <c r="L5478" i="1"/>
  <c r="K5478" i="1"/>
  <c r="L5477" i="1"/>
  <c r="K5477" i="1"/>
  <c r="L5476" i="1"/>
  <c r="K5476" i="1"/>
  <c r="L5475" i="1"/>
  <c r="K5475" i="1"/>
  <c r="L5474" i="1"/>
  <c r="K5474" i="1"/>
  <c r="L5473" i="1"/>
  <c r="K5473" i="1"/>
  <c r="L5472" i="1"/>
  <c r="K5472" i="1"/>
  <c r="L5471" i="1"/>
  <c r="K5471" i="1"/>
  <c r="L5470" i="1"/>
  <c r="K5470" i="1"/>
  <c r="L5469" i="1"/>
  <c r="K5469" i="1"/>
  <c r="L5468" i="1"/>
  <c r="K5468" i="1"/>
  <c r="L5467" i="1"/>
  <c r="K5467" i="1"/>
  <c r="L5466" i="1"/>
  <c r="K5466" i="1"/>
  <c r="L5465" i="1"/>
  <c r="K5465" i="1"/>
  <c r="L5464" i="1"/>
  <c r="K5464" i="1"/>
  <c r="L5463" i="1"/>
  <c r="K5463" i="1"/>
  <c r="L5462" i="1"/>
  <c r="K5462" i="1"/>
  <c r="L5461" i="1"/>
  <c r="K5461" i="1"/>
  <c r="L5460" i="1"/>
  <c r="K5460" i="1"/>
  <c r="L5459" i="1"/>
  <c r="K5459" i="1"/>
  <c r="L5458" i="1"/>
  <c r="K5458" i="1"/>
  <c r="L5457" i="1"/>
  <c r="K5457" i="1"/>
  <c r="L5456" i="1"/>
  <c r="K5456" i="1"/>
  <c r="L5455" i="1"/>
  <c r="K5455" i="1"/>
  <c r="L5454" i="1"/>
  <c r="K5454" i="1"/>
  <c r="L5453" i="1"/>
  <c r="K5453" i="1"/>
  <c r="L5452" i="1"/>
  <c r="K5452" i="1"/>
  <c r="L5451" i="1"/>
  <c r="K5451" i="1"/>
  <c r="L5450" i="1"/>
  <c r="K5450" i="1"/>
  <c r="L5449" i="1"/>
  <c r="K5449" i="1"/>
  <c r="L5448" i="1"/>
  <c r="K5448" i="1"/>
  <c r="L5447" i="1"/>
  <c r="K5447" i="1"/>
  <c r="L5446" i="1"/>
  <c r="K5446" i="1"/>
  <c r="L5445" i="1"/>
  <c r="K5445" i="1"/>
  <c r="L5444" i="1"/>
  <c r="K5444" i="1"/>
  <c r="L5443" i="1"/>
  <c r="K5443" i="1"/>
  <c r="L5442" i="1"/>
  <c r="K5442" i="1"/>
  <c r="L5441" i="1"/>
  <c r="K5441" i="1"/>
  <c r="L5440" i="1"/>
  <c r="K5440" i="1"/>
  <c r="L5439" i="1"/>
  <c r="K5439" i="1"/>
  <c r="L5438" i="1"/>
  <c r="K5438" i="1"/>
  <c r="L5437" i="1"/>
  <c r="K5437" i="1"/>
  <c r="L5436" i="1"/>
  <c r="K5436" i="1"/>
  <c r="L5435" i="1"/>
  <c r="K5435" i="1"/>
  <c r="L5434" i="1"/>
  <c r="K5434" i="1"/>
  <c r="L5433" i="1"/>
  <c r="K5433" i="1"/>
  <c r="L5432" i="1"/>
  <c r="K5432" i="1"/>
  <c r="L5431" i="1"/>
  <c r="K5431" i="1"/>
  <c r="L5430" i="1"/>
  <c r="K5430" i="1"/>
  <c r="L5429" i="1"/>
  <c r="K5429" i="1"/>
  <c r="L5428" i="1"/>
  <c r="K5428" i="1"/>
  <c r="L5427" i="1"/>
  <c r="K5427" i="1"/>
  <c r="L5426" i="1"/>
  <c r="K5426" i="1"/>
  <c r="L5425" i="1"/>
  <c r="K5425" i="1"/>
  <c r="L5424" i="1"/>
  <c r="K5424" i="1"/>
  <c r="L5423" i="1"/>
  <c r="K5423" i="1"/>
  <c r="L5422" i="1"/>
  <c r="K5422" i="1"/>
  <c r="L5421" i="1"/>
  <c r="K5421" i="1"/>
  <c r="L5420" i="1"/>
  <c r="K5420" i="1"/>
  <c r="L5419" i="1"/>
  <c r="K5419" i="1"/>
  <c r="L5418" i="1"/>
  <c r="K5418" i="1"/>
  <c r="L5417" i="1"/>
  <c r="K5417" i="1"/>
  <c r="L5416" i="1"/>
  <c r="K5416" i="1"/>
  <c r="L5415" i="1"/>
  <c r="K5415" i="1"/>
  <c r="L5414" i="1"/>
  <c r="K5414" i="1"/>
  <c r="L5413" i="1"/>
  <c r="K5413" i="1"/>
  <c r="L5412" i="1"/>
  <c r="K5412" i="1"/>
  <c r="L5411" i="1"/>
  <c r="K5411" i="1"/>
  <c r="L5410" i="1"/>
  <c r="K5410" i="1"/>
  <c r="L5409" i="1"/>
  <c r="K5409" i="1"/>
  <c r="L5408" i="1"/>
  <c r="K5408" i="1"/>
  <c r="L5407" i="1"/>
  <c r="K5407" i="1"/>
  <c r="L5406" i="1"/>
  <c r="K5406" i="1"/>
  <c r="L5405" i="1"/>
  <c r="K5405" i="1"/>
  <c r="L5404" i="1"/>
  <c r="K5404" i="1"/>
  <c r="L5403" i="1"/>
  <c r="K5403" i="1"/>
  <c r="L5402" i="1"/>
  <c r="K5402" i="1"/>
  <c r="L5401" i="1"/>
  <c r="K5401" i="1"/>
  <c r="L5400" i="1"/>
  <c r="K5400" i="1"/>
  <c r="L5399" i="1"/>
  <c r="K5399" i="1"/>
  <c r="L5398" i="1"/>
  <c r="K5398" i="1"/>
  <c r="L5397" i="1"/>
  <c r="K5397" i="1"/>
  <c r="L5396" i="1"/>
  <c r="K5396" i="1"/>
  <c r="L5395" i="1"/>
  <c r="K5395" i="1"/>
  <c r="L5394" i="1"/>
  <c r="K5394" i="1"/>
  <c r="L5393" i="1"/>
  <c r="K5393" i="1"/>
  <c r="L5392" i="1"/>
  <c r="K5392" i="1"/>
  <c r="L5391" i="1"/>
  <c r="K5391" i="1"/>
  <c r="L5390" i="1"/>
  <c r="K5390" i="1"/>
  <c r="L5389" i="1"/>
  <c r="K5389" i="1"/>
  <c r="L5388" i="1"/>
  <c r="K5388" i="1"/>
  <c r="L5387" i="1"/>
  <c r="K5387" i="1"/>
  <c r="L5386" i="1"/>
  <c r="K5386" i="1"/>
  <c r="L5385" i="1"/>
  <c r="K5385" i="1"/>
  <c r="L5384" i="1"/>
  <c r="K5384" i="1"/>
  <c r="L5383" i="1"/>
  <c r="K5383" i="1"/>
  <c r="L5382" i="1"/>
  <c r="K5382" i="1"/>
  <c r="L5381" i="1"/>
  <c r="K5381" i="1"/>
  <c r="L5380" i="1"/>
  <c r="K5380" i="1"/>
  <c r="L5379" i="1"/>
  <c r="K5379" i="1"/>
  <c r="L5378" i="1"/>
  <c r="K5378" i="1"/>
  <c r="L5377" i="1"/>
  <c r="K5377" i="1"/>
  <c r="L5376" i="1"/>
  <c r="K5376" i="1"/>
  <c r="L5375" i="1"/>
  <c r="K5375" i="1"/>
  <c r="L5374" i="1"/>
  <c r="K5374" i="1"/>
  <c r="L5373" i="1"/>
  <c r="K5373" i="1"/>
  <c r="L5372" i="1"/>
  <c r="K5372" i="1"/>
  <c r="L5371" i="1"/>
  <c r="K5371" i="1"/>
  <c r="L5370" i="1"/>
  <c r="K5370" i="1"/>
  <c r="L5369" i="1"/>
  <c r="K5369" i="1"/>
  <c r="L5368" i="1"/>
  <c r="K5368" i="1"/>
  <c r="L5367" i="1"/>
  <c r="K5367" i="1"/>
  <c r="L5366" i="1"/>
  <c r="K5366" i="1"/>
  <c r="L5365" i="1"/>
  <c r="K5365" i="1"/>
  <c r="L5364" i="1"/>
  <c r="K5364" i="1"/>
  <c r="L5363" i="1"/>
  <c r="K5363" i="1"/>
  <c r="L5362" i="1"/>
  <c r="K5362" i="1"/>
  <c r="L5361" i="1"/>
  <c r="K5361" i="1"/>
  <c r="L5360" i="1"/>
  <c r="K5360" i="1"/>
  <c r="L5359" i="1"/>
  <c r="K5359" i="1"/>
  <c r="L5358" i="1"/>
  <c r="K5358" i="1"/>
  <c r="L5357" i="1"/>
  <c r="K5357" i="1"/>
  <c r="L5356" i="1"/>
  <c r="K5356" i="1"/>
  <c r="L5355" i="1"/>
  <c r="K5355" i="1"/>
  <c r="L5354" i="1"/>
  <c r="K5354" i="1"/>
  <c r="L5353" i="1"/>
  <c r="K5353" i="1"/>
  <c r="L5352" i="1"/>
  <c r="K5352" i="1"/>
  <c r="L5351" i="1"/>
  <c r="K5351" i="1"/>
  <c r="L5350" i="1"/>
  <c r="K5350" i="1"/>
  <c r="L5349" i="1"/>
  <c r="K5349" i="1"/>
  <c r="L5348" i="1"/>
  <c r="K5348" i="1"/>
  <c r="L5347" i="1"/>
  <c r="K5347" i="1"/>
  <c r="L5346" i="1"/>
  <c r="K5346" i="1"/>
  <c r="L5345" i="1"/>
  <c r="K5345" i="1"/>
  <c r="L5344" i="1"/>
  <c r="K5344" i="1"/>
  <c r="L5343" i="1"/>
  <c r="K5343" i="1"/>
  <c r="L5342" i="1"/>
  <c r="K5342" i="1"/>
  <c r="L5341" i="1"/>
  <c r="K5341" i="1"/>
  <c r="L5340" i="1"/>
  <c r="K5340" i="1"/>
  <c r="L5339" i="1"/>
  <c r="K5339" i="1"/>
  <c r="L5338" i="1"/>
  <c r="K5338" i="1"/>
  <c r="L5337" i="1"/>
  <c r="K5337" i="1"/>
  <c r="L5336" i="1"/>
  <c r="K5336" i="1"/>
  <c r="L5335" i="1"/>
  <c r="K5335" i="1"/>
  <c r="L5334" i="1"/>
  <c r="K5334" i="1"/>
  <c r="L5333" i="1"/>
  <c r="K5333" i="1"/>
  <c r="L5332" i="1"/>
  <c r="K5332" i="1"/>
  <c r="L5331" i="1"/>
  <c r="K5331" i="1"/>
  <c r="L5330" i="1"/>
  <c r="K5330" i="1"/>
  <c r="L5329" i="1"/>
  <c r="K5329" i="1"/>
  <c r="L5328" i="1"/>
  <c r="K5328" i="1"/>
  <c r="L5327" i="1"/>
  <c r="K5327" i="1"/>
  <c r="L5326" i="1"/>
  <c r="K5326" i="1"/>
  <c r="L5325" i="1"/>
  <c r="K5325" i="1"/>
  <c r="L5324" i="1"/>
  <c r="K5324" i="1"/>
  <c r="L5323" i="1"/>
  <c r="K5323" i="1"/>
  <c r="L5322" i="1"/>
  <c r="K5322" i="1"/>
  <c r="L5321" i="1"/>
  <c r="K5321" i="1"/>
  <c r="L5320" i="1"/>
  <c r="K5320" i="1"/>
  <c r="L5319" i="1"/>
  <c r="K5319" i="1"/>
  <c r="L5318" i="1"/>
  <c r="K5318" i="1"/>
  <c r="L5317" i="1"/>
  <c r="K5317" i="1"/>
  <c r="L5316" i="1"/>
  <c r="K5316" i="1"/>
  <c r="L5315" i="1"/>
  <c r="K5315" i="1"/>
  <c r="L5314" i="1"/>
  <c r="K5314" i="1"/>
  <c r="L5313" i="1"/>
  <c r="K5313" i="1"/>
  <c r="L5312" i="1"/>
  <c r="K5312" i="1"/>
  <c r="L5311" i="1"/>
  <c r="K5311" i="1"/>
  <c r="L5310" i="1"/>
  <c r="K5310" i="1"/>
  <c r="L5309" i="1"/>
  <c r="K5309" i="1"/>
  <c r="L5308" i="1"/>
  <c r="K5308" i="1"/>
  <c r="L5307" i="1"/>
  <c r="K5307" i="1"/>
  <c r="L5306" i="1"/>
  <c r="K5306" i="1"/>
  <c r="L5305" i="1"/>
  <c r="K5305" i="1"/>
  <c r="L5304" i="1"/>
  <c r="K5304" i="1"/>
  <c r="L5303" i="1"/>
  <c r="K5303" i="1"/>
  <c r="L5302" i="1"/>
  <c r="K5302" i="1"/>
  <c r="L5301" i="1"/>
  <c r="K5301" i="1"/>
  <c r="L5300" i="1"/>
  <c r="K5300" i="1"/>
  <c r="L5299" i="1"/>
  <c r="K5299" i="1"/>
  <c r="L5298" i="1"/>
  <c r="K5298" i="1"/>
  <c r="L5297" i="1"/>
  <c r="K5297" i="1"/>
  <c r="L5296" i="1"/>
  <c r="K5296" i="1"/>
  <c r="L5295" i="1"/>
  <c r="K5295" i="1"/>
  <c r="L5294" i="1"/>
  <c r="K5294" i="1"/>
  <c r="L5293" i="1"/>
  <c r="K5293" i="1"/>
  <c r="L5292" i="1"/>
  <c r="K5292" i="1"/>
  <c r="L5291" i="1"/>
  <c r="K5291" i="1"/>
  <c r="L5290" i="1"/>
  <c r="K5290" i="1"/>
  <c r="L5289" i="1"/>
  <c r="K5289" i="1"/>
  <c r="L5288" i="1"/>
  <c r="K5288" i="1"/>
  <c r="L5287" i="1"/>
  <c r="K5287" i="1"/>
  <c r="L5286" i="1"/>
  <c r="K5286" i="1"/>
  <c r="L5285" i="1"/>
  <c r="K5285" i="1"/>
  <c r="L5284" i="1"/>
  <c r="K5284" i="1"/>
  <c r="L5283" i="1"/>
  <c r="K5283" i="1"/>
  <c r="L5282" i="1"/>
  <c r="K5282" i="1"/>
  <c r="L5281" i="1"/>
  <c r="K5281" i="1"/>
  <c r="L5280" i="1"/>
  <c r="K5280" i="1"/>
  <c r="L5279" i="1"/>
  <c r="K5279" i="1"/>
  <c r="L5278" i="1"/>
  <c r="K5278" i="1"/>
  <c r="L5277" i="1"/>
  <c r="K5277" i="1"/>
  <c r="L5276" i="1"/>
  <c r="K5276" i="1"/>
  <c r="L5275" i="1"/>
  <c r="K5275" i="1"/>
  <c r="L5274" i="1"/>
  <c r="K5274" i="1"/>
  <c r="L5273" i="1"/>
  <c r="K5273" i="1"/>
  <c r="L5272" i="1"/>
  <c r="K5272" i="1"/>
  <c r="L5271" i="1"/>
  <c r="K5271" i="1"/>
  <c r="L5270" i="1"/>
  <c r="K5270" i="1"/>
  <c r="L5269" i="1"/>
  <c r="K5269" i="1"/>
  <c r="L5268" i="1"/>
  <c r="K5268" i="1"/>
  <c r="L5267" i="1"/>
  <c r="K5267" i="1"/>
  <c r="L5266" i="1"/>
  <c r="K5266" i="1"/>
  <c r="L5265" i="1"/>
  <c r="K5265" i="1"/>
  <c r="L5264" i="1"/>
  <c r="K5264" i="1"/>
  <c r="L5263" i="1"/>
  <c r="K5263" i="1"/>
  <c r="L5262" i="1"/>
  <c r="K5262" i="1"/>
  <c r="L5261" i="1"/>
  <c r="K5261" i="1"/>
  <c r="L5260" i="1"/>
  <c r="K5260" i="1"/>
  <c r="L5259" i="1"/>
  <c r="K5259" i="1"/>
  <c r="L5258" i="1"/>
  <c r="K5258" i="1"/>
  <c r="L5257" i="1"/>
  <c r="K5257" i="1"/>
  <c r="L5256" i="1"/>
  <c r="K5256" i="1"/>
  <c r="L5255" i="1"/>
  <c r="K5255" i="1"/>
  <c r="L5254" i="1"/>
  <c r="K5254" i="1"/>
  <c r="L5253" i="1"/>
  <c r="K5253" i="1"/>
  <c r="L5252" i="1"/>
  <c r="K5252" i="1"/>
  <c r="L5251" i="1"/>
  <c r="K5251" i="1"/>
  <c r="L5250" i="1"/>
  <c r="K5250" i="1"/>
  <c r="L5249" i="1"/>
  <c r="K5249" i="1"/>
  <c r="L5248" i="1"/>
  <c r="K5248" i="1"/>
  <c r="L5247" i="1"/>
  <c r="K5247" i="1"/>
  <c r="L5246" i="1"/>
  <c r="K5246" i="1"/>
  <c r="L5245" i="1"/>
  <c r="K5245" i="1"/>
  <c r="L5244" i="1"/>
  <c r="K5244" i="1"/>
  <c r="L5243" i="1"/>
  <c r="K5243" i="1"/>
  <c r="L5242" i="1"/>
  <c r="K5242" i="1"/>
  <c r="L5241" i="1"/>
  <c r="K5241" i="1"/>
  <c r="L5240" i="1"/>
  <c r="K5240" i="1"/>
  <c r="L5239" i="1"/>
  <c r="K5239" i="1"/>
  <c r="L5238" i="1"/>
  <c r="K5238" i="1"/>
  <c r="L5237" i="1"/>
  <c r="K5237" i="1"/>
  <c r="L5236" i="1"/>
  <c r="K5236" i="1"/>
  <c r="L5235" i="1"/>
  <c r="K5235" i="1"/>
  <c r="L5234" i="1"/>
  <c r="K5234" i="1"/>
  <c r="L5233" i="1"/>
  <c r="K5233" i="1"/>
  <c r="L5232" i="1"/>
  <c r="K5232" i="1"/>
  <c r="L5231" i="1"/>
  <c r="K5231" i="1"/>
  <c r="L5230" i="1"/>
  <c r="K5230" i="1"/>
  <c r="L5229" i="1"/>
  <c r="K5229" i="1"/>
  <c r="L5228" i="1"/>
  <c r="K5228" i="1"/>
  <c r="L5227" i="1"/>
  <c r="K5227" i="1"/>
  <c r="L5226" i="1"/>
  <c r="K5226" i="1"/>
  <c r="L5225" i="1"/>
  <c r="K5225" i="1"/>
  <c r="L5224" i="1"/>
  <c r="K5224" i="1"/>
  <c r="L5223" i="1"/>
  <c r="K5223" i="1"/>
  <c r="L5222" i="1"/>
  <c r="K5222" i="1"/>
  <c r="L5221" i="1"/>
  <c r="K5221" i="1"/>
  <c r="L5220" i="1"/>
  <c r="K5220" i="1"/>
  <c r="L5219" i="1"/>
  <c r="K5219" i="1"/>
  <c r="L5218" i="1"/>
  <c r="K5218" i="1"/>
  <c r="L5217" i="1"/>
  <c r="K5217" i="1"/>
  <c r="L5216" i="1"/>
  <c r="K5216" i="1"/>
  <c r="L5215" i="1"/>
  <c r="K5215" i="1"/>
  <c r="L5214" i="1"/>
  <c r="K5214" i="1"/>
  <c r="L5213" i="1"/>
  <c r="K5213" i="1"/>
  <c r="L5212" i="1"/>
  <c r="K5212" i="1"/>
  <c r="L5211" i="1"/>
  <c r="K5211" i="1"/>
  <c r="L5210" i="1"/>
  <c r="K5210" i="1"/>
  <c r="L5209" i="1"/>
  <c r="K5209" i="1"/>
  <c r="L5208" i="1"/>
  <c r="K5208" i="1"/>
  <c r="L5207" i="1"/>
  <c r="K5207" i="1"/>
  <c r="L5206" i="1"/>
  <c r="K5206" i="1"/>
  <c r="L5205" i="1"/>
  <c r="K5205" i="1"/>
  <c r="L5204" i="1"/>
  <c r="K5204" i="1"/>
  <c r="L5203" i="1"/>
  <c r="K5203" i="1"/>
  <c r="L5202" i="1"/>
  <c r="K5202" i="1"/>
  <c r="L5201" i="1"/>
  <c r="K5201" i="1"/>
  <c r="L5200" i="1"/>
  <c r="K5200" i="1"/>
  <c r="L5199" i="1"/>
  <c r="K5199" i="1"/>
  <c r="L5198" i="1"/>
  <c r="K5198" i="1"/>
  <c r="L5197" i="1"/>
  <c r="K5197" i="1"/>
  <c r="L5196" i="1"/>
  <c r="K5196" i="1"/>
  <c r="L5195" i="1"/>
  <c r="K5195" i="1"/>
  <c r="L5194" i="1"/>
  <c r="K5194" i="1"/>
  <c r="L5193" i="1"/>
  <c r="K5193" i="1"/>
  <c r="L5192" i="1"/>
  <c r="K5192" i="1"/>
  <c r="L5191" i="1"/>
  <c r="K5191" i="1"/>
  <c r="L5190" i="1"/>
  <c r="K5190" i="1"/>
  <c r="L5189" i="1"/>
  <c r="K5189" i="1"/>
  <c r="L5188" i="1"/>
  <c r="K5188" i="1"/>
  <c r="L5187" i="1"/>
  <c r="K5187" i="1"/>
  <c r="L5186" i="1"/>
  <c r="K5186" i="1"/>
  <c r="L5185" i="1"/>
  <c r="K5185" i="1"/>
  <c r="L5184" i="1"/>
  <c r="K5184" i="1"/>
  <c r="L5183" i="1"/>
  <c r="K5183" i="1"/>
  <c r="L5182" i="1"/>
  <c r="K5182" i="1"/>
  <c r="L5181" i="1"/>
  <c r="K5181" i="1"/>
  <c r="L5180" i="1"/>
  <c r="K5180" i="1"/>
  <c r="L5179" i="1"/>
  <c r="K5179" i="1"/>
  <c r="L5178" i="1"/>
  <c r="K5178" i="1"/>
  <c r="L5177" i="1"/>
  <c r="K5177" i="1"/>
  <c r="L5176" i="1"/>
  <c r="K5176" i="1"/>
  <c r="L5175" i="1"/>
  <c r="K5175" i="1"/>
  <c r="L5174" i="1"/>
  <c r="K5174" i="1"/>
  <c r="L5173" i="1"/>
  <c r="K5173" i="1"/>
  <c r="L5172" i="1"/>
  <c r="K5172" i="1"/>
  <c r="L5171" i="1"/>
  <c r="K5171" i="1"/>
  <c r="L5170" i="1"/>
  <c r="K5170" i="1"/>
  <c r="L5169" i="1"/>
  <c r="K5169" i="1"/>
  <c r="L5168" i="1"/>
  <c r="K5168" i="1"/>
  <c r="L5167" i="1"/>
  <c r="K5167" i="1"/>
  <c r="L5166" i="1"/>
  <c r="K5166" i="1"/>
  <c r="L5165" i="1"/>
  <c r="K5165" i="1"/>
  <c r="L5164" i="1"/>
  <c r="K5164" i="1"/>
  <c r="L5163" i="1"/>
  <c r="K5163" i="1"/>
  <c r="L5162" i="1"/>
  <c r="K5162" i="1"/>
  <c r="L5161" i="1"/>
  <c r="K5161" i="1"/>
  <c r="L5160" i="1"/>
  <c r="K5160" i="1"/>
  <c r="L5159" i="1"/>
  <c r="K5159" i="1"/>
  <c r="L5158" i="1"/>
  <c r="K5158" i="1"/>
  <c r="L5157" i="1"/>
  <c r="K5157" i="1"/>
  <c r="L5156" i="1"/>
  <c r="K5156" i="1"/>
  <c r="L5155" i="1"/>
  <c r="K5155" i="1"/>
  <c r="L5154" i="1"/>
  <c r="K5154" i="1"/>
  <c r="L5153" i="1"/>
  <c r="K5153" i="1"/>
  <c r="L5152" i="1"/>
  <c r="K5152" i="1"/>
  <c r="L5151" i="1"/>
  <c r="K5151" i="1"/>
  <c r="L5150" i="1"/>
  <c r="K5150" i="1"/>
  <c r="L5149" i="1"/>
  <c r="K5149" i="1"/>
  <c r="L5148" i="1"/>
  <c r="K5148" i="1"/>
  <c r="L5147" i="1"/>
  <c r="K5147" i="1"/>
  <c r="L5146" i="1"/>
  <c r="K5146" i="1"/>
  <c r="L5145" i="1"/>
  <c r="K5145" i="1"/>
  <c r="L5144" i="1"/>
  <c r="K5144" i="1"/>
  <c r="L5143" i="1"/>
  <c r="K5143" i="1"/>
  <c r="L5142" i="1"/>
  <c r="K5142" i="1"/>
  <c r="L5141" i="1"/>
  <c r="K5141" i="1"/>
  <c r="L5140" i="1"/>
  <c r="K5140" i="1"/>
  <c r="L5139" i="1"/>
  <c r="K5139" i="1"/>
  <c r="L5138" i="1"/>
  <c r="K5138" i="1"/>
  <c r="L5137" i="1"/>
  <c r="K5137" i="1"/>
  <c r="L5136" i="1"/>
  <c r="K5136" i="1"/>
  <c r="L5135" i="1"/>
  <c r="K5135" i="1"/>
  <c r="L5134" i="1"/>
  <c r="K5134" i="1"/>
  <c r="L5133" i="1"/>
  <c r="K5133" i="1"/>
  <c r="L5132" i="1"/>
  <c r="K5132" i="1"/>
  <c r="L5131" i="1"/>
  <c r="K5131" i="1"/>
  <c r="L5130" i="1"/>
  <c r="K5130" i="1"/>
  <c r="L5129" i="1"/>
  <c r="K5129" i="1"/>
  <c r="L5128" i="1"/>
  <c r="K5128" i="1"/>
  <c r="L5127" i="1"/>
  <c r="K5127" i="1"/>
  <c r="L5126" i="1"/>
  <c r="K5126" i="1"/>
  <c r="L5125" i="1"/>
  <c r="K5125" i="1"/>
  <c r="L5124" i="1"/>
  <c r="K5124" i="1"/>
  <c r="L5123" i="1"/>
  <c r="K5123" i="1"/>
  <c r="L5122" i="1"/>
  <c r="K5122" i="1"/>
  <c r="L5121" i="1"/>
  <c r="K5121" i="1"/>
  <c r="L5120" i="1"/>
  <c r="K5120" i="1"/>
  <c r="L5119" i="1"/>
  <c r="K5119" i="1"/>
  <c r="L5118" i="1"/>
  <c r="K5118" i="1"/>
  <c r="L5117" i="1"/>
  <c r="K5117" i="1"/>
  <c r="L5116" i="1"/>
  <c r="K5116" i="1"/>
  <c r="L5115" i="1"/>
  <c r="K5115" i="1"/>
  <c r="L5114" i="1"/>
  <c r="K5114" i="1"/>
  <c r="L5113" i="1"/>
  <c r="K5113" i="1"/>
  <c r="L5112" i="1"/>
  <c r="K5112" i="1"/>
  <c r="L5111" i="1"/>
  <c r="K5111" i="1"/>
  <c r="L5110" i="1"/>
  <c r="K5110" i="1"/>
  <c r="L5109" i="1"/>
  <c r="K5109" i="1"/>
  <c r="L5108" i="1"/>
  <c r="K5108" i="1"/>
  <c r="L5107" i="1"/>
  <c r="K5107" i="1"/>
  <c r="L5106" i="1"/>
  <c r="K5106" i="1"/>
  <c r="L5105" i="1"/>
  <c r="K5105" i="1"/>
  <c r="L5104" i="1"/>
  <c r="K5104" i="1"/>
  <c r="L5103" i="1"/>
  <c r="K5103" i="1"/>
  <c r="L5102" i="1"/>
  <c r="K5102" i="1"/>
  <c r="L5101" i="1"/>
  <c r="K5101" i="1"/>
  <c r="L5100" i="1"/>
  <c r="K5100" i="1"/>
  <c r="L5099" i="1"/>
  <c r="K5099" i="1"/>
  <c r="L5098" i="1"/>
  <c r="K5098" i="1"/>
  <c r="L5097" i="1"/>
  <c r="K5097" i="1"/>
  <c r="L5096" i="1"/>
  <c r="K5096" i="1"/>
  <c r="L5095" i="1"/>
  <c r="K5095" i="1"/>
  <c r="L5094" i="1"/>
  <c r="K5094" i="1"/>
  <c r="L5093" i="1"/>
  <c r="K5093" i="1"/>
  <c r="L5092" i="1"/>
  <c r="K5092" i="1"/>
  <c r="L5091" i="1"/>
  <c r="K5091" i="1"/>
  <c r="L5090" i="1"/>
  <c r="K5090" i="1"/>
  <c r="L5089" i="1"/>
  <c r="K5089" i="1"/>
  <c r="L5088" i="1"/>
  <c r="K5088" i="1"/>
  <c r="L5087" i="1"/>
  <c r="K5087" i="1"/>
  <c r="L5086" i="1"/>
  <c r="K5086" i="1"/>
  <c r="L5085" i="1"/>
  <c r="K5085" i="1"/>
  <c r="L5084" i="1"/>
  <c r="K5084" i="1"/>
  <c r="L5083" i="1"/>
  <c r="K5083" i="1"/>
  <c r="L5082" i="1"/>
  <c r="K5082" i="1"/>
  <c r="L5081" i="1"/>
  <c r="K5081" i="1"/>
  <c r="L5080" i="1"/>
  <c r="K5080" i="1"/>
  <c r="L5079" i="1"/>
  <c r="K5079" i="1"/>
  <c r="L5078" i="1"/>
  <c r="K5078" i="1"/>
  <c r="L5077" i="1"/>
  <c r="K5077" i="1"/>
  <c r="L5076" i="1"/>
  <c r="K5076" i="1"/>
  <c r="L5075" i="1"/>
  <c r="K5075" i="1"/>
  <c r="L5074" i="1"/>
  <c r="K5074" i="1"/>
  <c r="L5073" i="1"/>
  <c r="K5073" i="1"/>
  <c r="L5072" i="1"/>
  <c r="K5072" i="1"/>
  <c r="L5071" i="1"/>
  <c r="K5071" i="1"/>
  <c r="L5070" i="1"/>
  <c r="K5070" i="1"/>
  <c r="L5069" i="1"/>
  <c r="K5069" i="1"/>
  <c r="L5068" i="1"/>
  <c r="K5068" i="1"/>
  <c r="L5067" i="1"/>
  <c r="K5067" i="1"/>
  <c r="L5066" i="1"/>
  <c r="K5066" i="1"/>
  <c r="L5065" i="1"/>
  <c r="K5065" i="1"/>
  <c r="L5064" i="1"/>
  <c r="K5064" i="1"/>
  <c r="L5063" i="1"/>
  <c r="K5063" i="1"/>
  <c r="L5062" i="1"/>
  <c r="K5062" i="1"/>
  <c r="L5061" i="1"/>
  <c r="K5061" i="1"/>
  <c r="L5060" i="1"/>
  <c r="K5060" i="1"/>
  <c r="L5059" i="1"/>
  <c r="K5059" i="1"/>
  <c r="L5058" i="1"/>
  <c r="K5058" i="1"/>
  <c r="L5057" i="1"/>
  <c r="K5057" i="1"/>
  <c r="L5056" i="1"/>
  <c r="K5056" i="1"/>
  <c r="L5055" i="1"/>
  <c r="K5055" i="1"/>
  <c r="L5054" i="1"/>
  <c r="K5054" i="1"/>
  <c r="L5053" i="1"/>
  <c r="K5053" i="1"/>
  <c r="L5052" i="1"/>
  <c r="K5052" i="1"/>
  <c r="L5051" i="1"/>
  <c r="K5051" i="1"/>
  <c r="L5050" i="1"/>
  <c r="K5050" i="1"/>
  <c r="L5049" i="1"/>
  <c r="K5049" i="1"/>
  <c r="L5048" i="1"/>
  <c r="K5048" i="1"/>
  <c r="L5047" i="1"/>
  <c r="K5047" i="1"/>
  <c r="L5046" i="1"/>
  <c r="K5046" i="1"/>
  <c r="L5045" i="1"/>
  <c r="K5045" i="1"/>
  <c r="L5044" i="1"/>
  <c r="K5044" i="1"/>
  <c r="L5043" i="1"/>
  <c r="K5043" i="1"/>
  <c r="L5042" i="1"/>
  <c r="K5042" i="1"/>
  <c r="L5041" i="1"/>
  <c r="K5041" i="1"/>
  <c r="L5040" i="1"/>
  <c r="K5040" i="1"/>
  <c r="L5039" i="1"/>
  <c r="K5039" i="1"/>
  <c r="L5038" i="1"/>
  <c r="K5038" i="1"/>
  <c r="L5037" i="1"/>
  <c r="K5037" i="1"/>
  <c r="L5036" i="1"/>
  <c r="K5036" i="1"/>
  <c r="L5035" i="1"/>
  <c r="K5035" i="1"/>
  <c r="L5034" i="1"/>
  <c r="K5034" i="1"/>
  <c r="L5033" i="1"/>
  <c r="K5033" i="1"/>
  <c r="L5032" i="1"/>
  <c r="K5032" i="1"/>
  <c r="L5031" i="1"/>
  <c r="K5031" i="1"/>
  <c r="L5030" i="1"/>
  <c r="K5030" i="1"/>
  <c r="L5029" i="1"/>
  <c r="K5029" i="1"/>
  <c r="L5028" i="1"/>
  <c r="K5028" i="1"/>
  <c r="L5027" i="1"/>
  <c r="K5027" i="1"/>
  <c r="L5026" i="1"/>
  <c r="K5026" i="1"/>
  <c r="L5025" i="1"/>
  <c r="K5025" i="1"/>
  <c r="L5024" i="1"/>
  <c r="K5024" i="1"/>
  <c r="L5023" i="1"/>
  <c r="K5023" i="1"/>
  <c r="L5022" i="1"/>
  <c r="K5022" i="1"/>
  <c r="L5021" i="1"/>
  <c r="K5021" i="1"/>
  <c r="L5020" i="1"/>
  <c r="K5020" i="1"/>
  <c r="L5019" i="1"/>
  <c r="K5019" i="1"/>
  <c r="L5018" i="1"/>
  <c r="K5018" i="1"/>
  <c r="L5017" i="1"/>
  <c r="K5017" i="1"/>
  <c r="L5016" i="1"/>
  <c r="K5016" i="1"/>
  <c r="L5015" i="1"/>
  <c r="K5015" i="1"/>
  <c r="L5014" i="1"/>
  <c r="K5014" i="1"/>
  <c r="L5013" i="1"/>
  <c r="K5013" i="1"/>
  <c r="L5012" i="1"/>
  <c r="K5012" i="1"/>
  <c r="L5011" i="1"/>
  <c r="K5011" i="1"/>
  <c r="L5010" i="1"/>
  <c r="K5010" i="1"/>
  <c r="L5009" i="1"/>
  <c r="K5009" i="1"/>
  <c r="L5008" i="1"/>
  <c r="K5008" i="1"/>
  <c r="L5007" i="1"/>
  <c r="K5007" i="1"/>
  <c r="L5006" i="1"/>
  <c r="K5006" i="1"/>
  <c r="L5005" i="1"/>
  <c r="K5005" i="1"/>
  <c r="L5004" i="1"/>
  <c r="K5004" i="1"/>
  <c r="L5003" i="1"/>
  <c r="K5003" i="1"/>
  <c r="L5002" i="1"/>
  <c r="K5002" i="1"/>
  <c r="L5001" i="1"/>
  <c r="K5001" i="1"/>
  <c r="L5000" i="1"/>
  <c r="K5000" i="1"/>
  <c r="L4999" i="1"/>
  <c r="K4999" i="1"/>
  <c r="L4998" i="1"/>
  <c r="K4998" i="1"/>
  <c r="L4997" i="1"/>
  <c r="K4997" i="1"/>
  <c r="L4996" i="1"/>
  <c r="K4996" i="1"/>
  <c r="L4995" i="1"/>
  <c r="K4995" i="1"/>
  <c r="L4994" i="1"/>
  <c r="K4994" i="1"/>
  <c r="L4993" i="1"/>
  <c r="K4993" i="1"/>
  <c r="L4992" i="1"/>
  <c r="K4992" i="1"/>
  <c r="L4991" i="1"/>
  <c r="K4991" i="1"/>
  <c r="L4990" i="1"/>
  <c r="K4990" i="1"/>
  <c r="L4989" i="1"/>
  <c r="K4989" i="1"/>
  <c r="L4988" i="1"/>
  <c r="K4988" i="1"/>
  <c r="L4987" i="1"/>
  <c r="K4987" i="1"/>
  <c r="L4986" i="1"/>
  <c r="K4986" i="1"/>
  <c r="L4985" i="1"/>
  <c r="K4985" i="1"/>
  <c r="L4984" i="1"/>
  <c r="K4984" i="1"/>
  <c r="L4983" i="1"/>
  <c r="K4983" i="1"/>
  <c r="L4982" i="1"/>
  <c r="K4982" i="1"/>
  <c r="L4981" i="1"/>
  <c r="K4981" i="1"/>
  <c r="L4980" i="1"/>
  <c r="K4980" i="1"/>
  <c r="L4979" i="1"/>
  <c r="K4979" i="1"/>
  <c r="L4978" i="1"/>
  <c r="K4978" i="1"/>
  <c r="L4977" i="1"/>
  <c r="K4977" i="1"/>
  <c r="L4976" i="1"/>
  <c r="K4976" i="1"/>
  <c r="L4975" i="1"/>
  <c r="K4975" i="1"/>
  <c r="L4974" i="1"/>
  <c r="K4974" i="1"/>
  <c r="L4973" i="1"/>
  <c r="K4973" i="1"/>
  <c r="L4972" i="1"/>
  <c r="K4972" i="1"/>
  <c r="L4971" i="1"/>
  <c r="K4971" i="1"/>
  <c r="L4970" i="1"/>
  <c r="K4970" i="1"/>
  <c r="L4969" i="1"/>
  <c r="K4969" i="1"/>
  <c r="L4968" i="1"/>
  <c r="K4968" i="1"/>
  <c r="L4967" i="1"/>
  <c r="K4967" i="1"/>
  <c r="L4966" i="1"/>
  <c r="K4966" i="1"/>
  <c r="L4965" i="1"/>
  <c r="K4965" i="1"/>
  <c r="L4964" i="1"/>
  <c r="K4964" i="1"/>
  <c r="L4963" i="1"/>
  <c r="K4963" i="1"/>
  <c r="L4962" i="1"/>
  <c r="K4962" i="1"/>
  <c r="L4961" i="1"/>
  <c r="K4961" i="1"/>
  <c r="L4960" i="1"/>
  <c r="K4960" i="1"/>
  <c r="L4959" i="1"/>
  <c r="K4959" i="1"/>
  <c r="L4958" i="1"/>
  <c r="K4958" i="1"/>
  <c r="L4957" i="1"/>
  <c r="K4957" i="1"/>
  <c r="L4956" i="1"/>
  <c r="K4956" i="1"/>
  <c r="L4955" i="1"/>
  <c r="K4955" i="1"/>
  <c r="L4954" i="1"/>
  <c r="K4954" i="1"/>
  <c r="L4953" i="1"/>
  <c r="K4953" i="1"/>
  <c r="L4952" i="1"/>
  <c r="K4952" i="1"/>
  <c r="L4951" i="1"/>
  <c r="K4951" i="1"/>
  <c r="L4950" i="1"/>
  <c r="K4950" i="1"/>
  <c r="L4949" i="1"/>
  <c r="K4949" i="1"/>
  <c r="L4948" i="1"/>
  <c r="K4948" i="1"/>
  <c r="L4947" i="1"/>
  <c r="K4947" i="1"/>
  <c r="L4946" i="1"/>
  <c r="K4946" i="1"/>
  <c r="L4945" i="1"/>
  <c r="K4945" i="1"/>
  <c r="L4944" i="1"/>
  <c r="K4944" i="1"/>
  <c r="L4943" i="1"/>
  <c r="K4943" i="1"/>
  <c r="L4942" i="1"/>
  <c r="K4942" i="1"/>
  <c r="L4941" i="1"/>
  <c r="K4941" i="1"/>
  <c r="L4940" i="1"/>
  <c r="K4940" i="1"/>
  <c r="L4939" i="1"/>
  <c r="K4939" i="1"/>
  <c r="L4938" i="1"/>
  <c r="K4938" i="1"/>
  <c r="L4937" i="1"/>
  <c r="K4937" i="1"/>
  <c r="L4936" i="1"/>
  <c r="K4936" i="1"/>
  <c r="L4935" i="1"/>
  <c r="K4935" i="1"/>
  <c r="L4934" i="1"/>
  <c r="K4934" i="1"/>
  <c r="L4933" i="1"/>
  <c r="K4933" i="1"/>
  <c r="L4932" i="1"/>
  <c r="K4932" i="1"/>
  <c r="L4931" i="1"/>
  <c r="K4931" i="1"/>
  <c r="L4930" i="1"/>
  <c r="K4930" i="1"/>
  <c r="L4929" i="1"/>
  <c r="K4929" i="1"/>
  <c r="L4928" i="1"/>
  <c r="K4928" i="1"/>
  <c r="L4927" i="1"/>
  <c r="K4927" i="1"/>
  <c r="L4926" i="1"/>
  <c r="K4926" i="1"/>
  <c r="L4925" i="1"/>
  <c r="K4925" i="1"/>
  <c r="L4924" i="1"/>
  <c r="K4924" i="1"/>
  <c r="L4923" i="1"/>
  <c r="K4923" i="1"/>
  <c r="L4922" i="1"/>
  <c r="K4922" i="1"/>
  <c r="L4921" i="1"/>
  <c r="K4921" i="1"/>
  <c r="L4920" i="1"/>
  <c r="K4920" i="1"/>
  <c r="L4919" i="1"/>
  <c r="K4919" i="1"/>
  <c r="L4918" i="1"/>
  <c r="K4918" i="1"/>
  <c r="L4917" i="1"/>
  <c r="K4917" i="1"/>
  <c r="L4916" i="1"/>
  <c r="K4916" i="1"/>
  <c r="L4915" i="1"/>
  <c r="K4915" i="1"/>
  <c r="L4914" i="1"/>
  <c r="K4914" i="1"/>
  <c r="L4913" i="1"/>
  <c r="K4913" i="1"/>
  <c r="L4912" i="1"/>
  <c r="K4912" i="1"/>
  <c r="L4911" i="1"/>
  <c r="K4911" i="1"/>
  <c r="L4910" i="1"/>
  <c r="K4910" i="1"/>
  <c r="L4909" i="1"/>
  <c r="K4909" i="1"/>
  <c r="L4908" i="1"/>
  <c r="K4908" i="1"/>
  <c r="L4907" i="1"/>
  <c r="K4907" i="1"/>
  <c r="L4906" i="1"/>
  <c r="K4906" i="1"/>
  <c r="L4905" i="1"/>
  <c r="K4905" i="1"/>
  <c r="L4904" i="1"/>
  <c r="K4904" i="1"/>
  <c r="L4903" i="1"/>
  <c r="K4903" i="1"/>
  <c r="L4902" i="1"/>
  <c r="K4902" i="1"/>
  <c r="L4901" i="1"/>
  <c r="K4901" i="1"/>
  <c r="L4900" i="1"/>
  <c r="K4900" i="1"/>
  <c r="L4899" i="1"/>
  <c r="K4899" i="1"/>
  <c r="L4898" i="1"/>
  <c r="K4898" i="1"/>
  <c r="L4897" i="1"/>
  <c r="K4897" i="1"/>
  <c r="L4896" i="1"/>
  <c r="K4896" i="1"/>
  <c r="L4895" i="1"/>
  <c r="K4895" i="1"/>
  <c r="L4894" i="1"/>
  <c r="K4894" i="1"/>
  <c r="L4893" i="1"/>
  <c r="K4893" i="1"/>
  <c r="L4892" i="1"/>
  <c r="K4892" i="1"/>
  <c r="L4891" i="1"/>
  <c r="K4891" i="1"/>
  <c r="L4890" i="1"/>
  <c r="K4890" i="1"/>
  <c r="L4889" i="1"/>
  <c r="K4889" i="1"/>
  <c r="L4888" i="1"/>
  <c r="K4888" i="1"/>
  <c r="L4887" i="1"/>
  <c r="K4887" i="1"/>
  <c r="L4886" i="1"/>
  <c r="K4886" i="1"/>
  <c r="L4885" i="1"/>
  <c r="K4885" i="1"/>
  <c r="L4884" i="1"/>
  <c r="K4884" i="1"/>
  <c r="L4883" i="1"/>
  <c r="K4883" i="1"/>
  <c r="L4882" i="1"/>
  <c r="K4882" i="1"/>
  <c r="L4881" i="1"/>
  <c r="K4881" i="1"/>
  <c r="L4880" i="1"/>
  <c r="K4880" i="1"/>
  <c r="L4879" i="1"/>
  <c r="K4879" i="1"/>
  <c r="L4878" i="1"/>
  <c r="K4878" i="1"/>
  <c r="L4877" i="1"/>
  <c r="K4877" i="1"/>
  <c r="L4876" i="1"/>
  <c r="K4876" i="1"/>
  <c r="L4875" i="1"/>
  <c r="K4875" i="1"/>
  <c r="L4874" i="1"/>
  <c r="K4874" i="1"/>
  <c r="L4873" i="1"/>
  <c r="K4873" i="1"/>
  <c r="L4872" i="1"/>
  <c r="K4872" i="1"/>
  <c r="L4871" i="1"/>
  <c r="K4871" i="1"/>
  <c r="L4870" i="1"/>
  <c r="K4870" i="1"/>
  <c r="L4869" i="1"/>
  <c r="K4869" i="1"/>
  <c r="L4868" i="1"/>
  <c r="K4868" i="1"/>
  <c r="L4867" i="1"/>
  <c r="K4867" i="1"/>
  <c r="L4866" i="1"/>
  <c r="K4866" i="1"/>
  <c r="L4865" i="1"/>
  <c r="K4865" i="1"/>
  <c r="L4864" i="1"/>
  <c r="K4864" i="1"/>
  <c r="L4863" i="1"/>
  <c r="K4863" i="1"/>
  <c r="L4862" i="1"/>
  <c r="K4862" i="1"/>
  <c r="L4861" i="1"/>
  <c r="K4861" i="1"/>
  <c r="L4860" i="1"/>
  <c r="K4860" i="1"/>
  <c r="L4859" i="1"/>
  <c r="K4859" i="1"/>
  <c r="L4858" i="1"/>
  <c r="K4858" i="1"/>
  <c r="L4857" i="1"/>
  <c r="K4857" i="1"/>
  <c r="L4856" i="1"/>
  <c r="K4856" i="1"/>
  <c r="L4855" i="1"/>
  <c r="K4855" i="1"/>
  <c r="L4854" i="1"/>
  <c r="K4854" i="1"/>
  <c r="L4853" i="1"/>
  <c r="K4853" i="1"/>
  <c r="L4852" i="1"/>
  <c r="K4852" i="1"/>
  <c r="L4851" i="1"/>
  <c r="K4851" i="1"/>
  <c r="L4850" i="1"/>
  <c r="K4850" i="1"/>
  <c r="L4849" i="1"/>
  <c r="K4849" i="1"/>
  <c r="L4848" i="1"/>
  <c r="K4848" i="1"/>
  <c r="L4847" i="1"/>
  <c r="K4847" i="1"/>
  <c r="L4846" i="1"/>
  <c r="K4846" i="1"/>
  <c r="L4845" i="1"/>
  <c r="K4845" i="1"/>
  <c r="L4844" i="1"/>
  <c r="K4844" i="1"/>
  <c r="L4843" i="1"/>
  <c r="K4843" i="1"/>
  <c r="L4842" i="1"/>
  <c r="K4842" i="1"/>
  <c r="L4841" i="1"/>
  <c r="K4841" i="1"/>
  <c r="L4840" i="1"/>
  <c r="K4840" i="1"/>
  <c r="L4839" i="1"/>
  <c r="K4839" i="1"/>
  <c r="L4838" i="1"/>
  <c r="K4838" i="1"/>
  <c r="L4837" i="1"/>
  <c r="K4837" i="1"/>
  <c r="L4836" i="1"/>
  <c r="K4836" i="1"/>
  <c r="L4835" i="1"/>
  <c r="K4835" i="1"/>
  <c r="L4834" i="1"/>
  <c r="K4834" i="1"/>
  <c r="L4833" i="1"/>
  <c r="K4833" i="1"/>
  <c r="L4832" i="1"/>
  <c r="K4832" i="1"/>
  <c r="L4831" i="1"/>
  <c r="K4831" i="1"/>
  <c r="L4830" i="1"/>
  <c r="K4830" i="1"/>
  <c r="L4829" i="1"/>
  <c r="K4829" i="1"/>
  <c r="L4828" i="1"/>
  <c r="K4828" i="1"/>
  <c r="L4827" i="1"/>
  <c r="K4827" i="1"/>
  <c r="L4826" i="1"/>
  <c r="K4826" i="1"/>
  <c r="L4825" i="1"/>
  <c r="K4825" i="1"/>
  <c r="L4824" i="1"/>
  <c r="K4824" i="1"/>
  <c r="L4823" i="1"/>
  <c r="K4823" i="1"/>
  <c r="L4822" i="1"/>
  <c r="K4822" i="1"/>
  <c r="L4821" i="1"/>
  <c r="K4821" i="1"/>
  <c r="L4820" i="1"/>
  <c r="K4820" i="1"/>
  <c r="L4819" i="1"/>
  <c r="K4819" i="1"/>
  <c r="L4818" i="1"/>
  <c r="K4818" i="1"/>
  <c r="L4817" i="1"/>
  <c r="K4817" i="1"/>
  <c r="L4816" i="1"/>
  <c r="K4816" i="1"/>
  <c r="L4815" i="1"/>
  <c r="K4815" i="1"/>
  <c r="L4814" i="1"/>
  <c r="K4814" i="1"/>
  <c r="L4813" i="1"/>
  <c r="K4813" i="1"/>
  <c r="L4812" i="1"/>
  <c r="K4812" i="1"/>
  <c r="L4811" i="1"/>
  <c r="K4811" i="1"/>
  <c r="L4810" i="1"/>
  <c r="K4810" i="1"/>
  <c r="L4809" i="1"/>
  <c r="K4809" i="1"/>
  <c r="L4808" i="1"/>
  <c r="K4808" i="1"/>
  <c r="L4807" i="1"/>
  <c r="K4807" i="1"/>
  <c r="L4806" i="1"/>
  <c r="K4806" i="1"/>
  <c r="L4805" i="1"/>
  <c r="K4805" i="1"/>
  <c r="L4804" i="1"/>
  <c r="K4804" i="1"/>
  <c r="L4803" i="1"/>
  <c r="K4803" i="1"/>
  <c r="L4802" i="1"/>
  <c r="K4802" i="1"/>
  <c r="L4801" i="1"/>
  <c r="K4801" i="1"/>
  <c r="L4800" i="1"/>
  <c r="K4800" i="1"/>
  <c r="L4799" i="1"/>
  <c r="K4799" i="1"/>
  <c r="L4798" i="1"/>
  <c r="K4798" i="1"/>
  <c r="L4797" i="1"/>
  <c r="K4797" i="1"/>
  <c r="L4796" i="1"/>
  <c r="K4796" i="1"/>
  <c r="L4795" i="1"/>
  <c r="K4795" i="1"/>
  <c r="L4794" i="1"/>
  <c r="K4794" i="1"/>
  <c r="L4793" i="1"/>
  <c r="K4793" i="1"/>
  <c r="L4792" i="1"/>
  <c r="K4792" i="1"/>
  <c r="L4791" i="1"/>
  <c r="K4791" i="1"/>
  <c r="L4790" i="1"/>
  <c r="K4790" i="1"/>
  <c r="L4789" i="1"/>
  <c r="K4789" i="1"/>
  <c r="L4788" i="1"/>
  <c r="K4788" i="1"/>
  <c r="L4787" i="1"/>
  <c r="K4787" i="1"/>
  <c r="L4786" i="1"/>
  <c r="K4786" i="1"/>
  <c r="L4785" i="1"/>
  <c r="K4785" i="1"/>
  <c r="L4784" i="1"/>
  <c r="K4784" i="1"/>
  <c r="L4783" i="1"/>
  <c r="K4783" i="1"/>
  <c r="L4782" i="1"/>
  <c r="K4782" i="1"/>
  <c r="L4781" i="1"/>
  <c r="K4781" i="1"/>
  <c r="L4780" i="1"/>
  <c r="K4780" i="1"/>
  <c r="L4779" i="1"/>
  <c r="K4779" i="1"/>
  <c r="L4778" i="1"/>
  <c r="K4778" i="1"/>
  <c r="L4777" i="1"/>
  <c r="K4777" i="1"/>
  <c r="L4776" i="1"/>
  <c r="K4776" i="1"/>
  <c r="L4775" i="1"/>
  <c r="K4775" i="1"/>
  <c r="L4774" i="1"/>
  <c r="K4774" i="1"/>
  <c r="L4773" i="1"/>
  <c r="K4773" i="1"/>
  <c r="L4772" i="1"/>
  <c r="K4772" i="1"/>
  <c r="L4771" i="1"/>
  <c r="K4771" i="1"/>
  <c r="L4770" i="1"/>
  <c r="K4770" i="1"/>
  <c r="L4769" i="1"/>
  <c r="K4769" i="1"/>
  <c r="L4768" i="1"/>
  <c r="K4768" i="1"/>
  <c r="L4767" i="1"/>
  <c r="K4767" i="1"/>
  <c r="L4766" i="1"/>
  <c r="K4766" i="1"/>
  <c r="L4765" i="1"/>
  <c r="K4765" i="1"/>
  <c r="L4764" i="1"/>
  <c r="K4764" i="1"/>
  <c r="L4763" i="1"/>
  <c r="K4763" i="1"/>
  <c r="L4762" i="1"/>
  <c r="K4762" i="1"/>
  <c r="L4761" i="1"/>
  <c r="K4761" i="1"/>
  <c r="L4760" i="1"/>
  <c r="K4760" i="1"/>
  <c r="L4759" i="1"/>
  <c r="K4759" i="1"/>
  <c r="L4758" i="1"/>
  <c r="K4758" i="1"/>
  <c r="L4757" i="1"/>
  <c r="K4757" i="1"/>
  <c r="L4756" i="1"/>
  <c r="K4756" i="1"/>
  <c r="L4755" i="1"/>
  <c r="K4755" i="1"/>
  <c r="L4754" i="1"/>
  <c r="K4754" i="1"/>
  <c r="L4753" i="1"/>
  <c r="K4753" i="1"/>
  <c r="L4752" i="1"/>
  <c r="K4752" i="1"/>
  <c r="L4751" i="1"/>
  <c r="K4751" i="1"/>
  <c r="L4750" i="1"/>
  <c r="K4750" i="1"/>
  <c r="L4749" i="1"/>
  <c r="K4749" i="1"/>
  <c r="L4748" i="1"/>
  <c r="K4748" i="1"/>
  <c r="L4747" i="1"/>
  <c r="K4747" i="1"/>
  <c r="L4746" i="1"/>
  <c r="K4746" i="1"/>
  <c r="L4745" i="1"/>
  <c r="K4745" i="1"/>
  <c r="L4744" i="1"/>
  <c r="K4744" i="1"/>
  <c r="L4743" i="1"/>
  <c r="K4743" i="1"/>
  <c r="L4742" i="1"/>
  <c r="K4742" i="1"/>
  <c r="L4741" i="1"/>
  <c r="K4741" i="1"/>
  <c r="L4740" i="1"/>
  <c r="K4740" i="1"/>
  <c r="L4739" i="1"/>
  <c r="K4739" i="1"/>
  <c r="L4738" i="1"/>
  <c r="K4738" i="1"/>
  <c r="L4737" i="1"/>
  <c r="K4737" i="1"/>
  <c r="L4736" i="1"/>
  <c r="K4736" i="1"/>
  <c r="L4735" i="1"/>
  <c r="K4735" i="1"/>
  <c r="L4734" i="1"/>
  <c r="K4734" i="1"/>
  <c r="L4733" i="1"/>
  <c r="K4733" i="1"/>
  <c r="L4732" i="1"/>
  <c r="K4732" i="1"/>
  <c r="L4731" i="1"/>
  <c r="K4731" i="1"/>
  <c r="L4730" i="1"/>
  <c r="K4730" i="1"/>
  <c r="L4729" i="1"/>
  <c r="K4729" i="1"/>
  <c r="L4728" i="1"/>
  <c r="K4728" i="1"/>
  <c r="L4727" i="1"/>
  <c r="K4727" i="1"/>
  <c r="L4726" i="1"/>
  <c r="K4726" i="1"/>
  <c r="L4725" i="1"/>
  <c r="K4725" i="1"/>
  <c r="L4724" i="1"/>
  <c r="K4724" i="1"/>
  <c r="L4723" i="1"/>
  <c r="K4723" i="1"/>
  <c r="L4722" i="1"/>
  <c r="K4722" i="1"/>
  <c r="L4721" i="1"/>
  <c r="K4721" i="1"/>
  <c r="L4720" i="1"/>
  <c r="K4720" i="1"/>
  <c r="L4719" i="1"/>
  <c r="K4719" i="1"/>
  <c r="L4718" i="1"/>
  <c r="K4718" i="1"/>
  <c r="L4717" i="1"/>
  <c r="K4717" i="1"/>
  <c r="L4716" i="1"/>
  <c r="K4716" i="1"/>
  <c r="L4715" i="1"/>
  <c r="K4715" i="1"/>
  <c r="L4714" i="1"/>
  <c r="K4714" i="1"/>
  <c r="L4713" i="1"/>
  <c r="K4713" i="1"/>
  <c r="L4712" i="1"/>
  <c r="K4712" i="1"/>
  <c r="L4711" i="1"/>
  <c r="K4711" i="1"/>
  <c r="L4710" i="1"/>
  <c r="K4710" i="1"/>
  <c r="L4709" i="1"/>
  <c r="K4709" i="1"/>
  <c r="L4708" i="1"/>
  <c r="K4708" i="1"/>
  <c r="L4707" i="1"/>
  <c r="K4707" i="1"/>
  <c r="L4706" i="1"/>
  <c r="K4706" i="1"/>
  <c r="L4705" i="1"/>
  <c r="K4705" i="1"/>
  <c r="L4704" i="1"/>
  <c r="K4704" i="1"/>
  <c r="L4703" i="1"/>
  <c r="K4703" i="1"/>
  <c r="L4702" i="1"/>
  <c r="K4702" i="1"/>
  <c r="L4701" i="1"/>
  <c r="K4701" i="1"/>
  <c r="L4700" i="1"/>
  <c r="K4700" i="1"/>
  <c r="L4699" i="1"/>
  <c r="K4699" i="1"/>
  <c r="L4698" i="1"/>
  <c r="K4698" i="1"/>
  <c r="L4697" i="1"/>
  <c r="K4697" i="1"/>
  <c r="L4696" i="1"/>
  <c r="K4696" i="1"/>
  <c r="L4695" i="1"/>
  <c r="K4695" i="1"/>
  <c r="L4694" i="1"/>
  <c r="K4694" i="1"/>
  <c r="L4693" i="1"/>
  <c r="K4693" i="1"/>
  <c r="L4692" i="1"/>
  <c r="K4692" i="1"/>
  <c r="L4691" i="1"/>
  <c r="K4691" i="1"/>
  <c r="L4690" i="1"/>
  <c r="K4690" i="1"/>
  <c r="L4689" i="1"/>
  <c r="K4689" i="1"/>
  <c r="L4688" i="1"/>
  <c r="K4688" i="1"/>
  <c r="L4687" i="1"/>
  <c r="K4687" i="1"/>
  <c r="L4686" i="1"/>
  <c r="K4686" i="1"/>
  <c r="L4685" i="1"/>
  <c r="K4685" i="1"/>
  <c r="L4684" i="1"/>
  <c r="K4684" i="1"/>
  <c r="L4683" i="1"/>
  <c r="K4683" i="1"/>
  <c r="L4682" i="1"/>
  <c r="K4682" i="1"/>
  <c r="L4681" i="1"/>
  <c r="K4681" i="1"/>
  <c r="L4680" i="1"/>
  <c r="K4680" i="1"/>
  <c r="L4679" i="1"/>
  <c r="K4679" i="1"/>
  <c r="L4678" i="1"/>
  <c r="K4678" i="1"/>
  <c r="L4677" i="1"/>
  <c r="K4677" i="1"/>
  <c r="L4676" i="1"/>
  <c r="K4676" i="1"/>
  <c r="L4675" i="1"/>
  <c r="K4675" i="1"/>
  <c r="L4674" i="1"/>
  <c r="K4674" i="1"/>
  <c r="L4673" i="1"/>
  <c r="K4673" i="1"/>
  <c r="L4672" i="1"/>
  <c r="K4672" i="1"/>
  <c r="L4671" i="1"/>
  <c r="K4671" i="1"/>
  <c r="L4670" i="1"/>
  <c r="K4670" i="1"/>
  <c r="L4669" i="1"/>
  <c r="K4669" i="1"/>
  <c r="L4668" i="1"/>
  <c r="K4668" i="1"/>
  <c r="L4667" i="1"/>
  <c r="K4667" i="1"/>
  <c r="L4666" i="1"/>
  <c r="K4666" i="1"/>
  <c r="L4665" i="1"/>
  <c r="K4665" i="1"/>
  <c r="L4664" i="1"/>
  <c r="K4664" i="1"/>
  <c r="L4663" i="1"/>
  <c r="K4663" i="1"/>
  <c r="L4662" i="1"/>
  <c r="K4662" i="1"/>
  <c r="L4661" i="1"/>
  <c r="K4661" i="1"/>
  <c r="L4660" i="1"/>
  <c r="K4660" i="1"/>
  <c r="L4659" i="1"/>
  <c r="K4659" i="1"/>
  <c r="L4658" i="1"/>
  <c r="K4658" i="1"/>
  <c r="L4657" i="1"/>
  <c r="K4657" i="1"/>
  <c r="L4656" i="1"/>
  <c r="K4656" i="1"/>
  <c r="L4655" i="1"/>
  <c r="K4655" i="1"/>
  <c r="L4654" i="1"/>
  <c r="K4654" i="1"/>
  <c r="L4653" i="1"/>
  <c r="K4653" i="1"/>
  <c r="L4652" i="1"/>
  <c r="K4652" i="1"/>
  <c r="L4651" i="1"/>
  <c r="K4651" i="1"/>
  <c r="L4650" i="1"/>
  <c r="K4650" i="1"/>
  <c r="L4649" i="1"/>
  <c r="K4649" i="1"/>
  <c r="L4648" i="1"/>
  <c r="K4648" i="1"/>
  <c r="L4647" i="1"/>
  <c r="K4647" i="1"/>
  <c r="L4646" i="1"/>
  <c r="K4646" i="1"/>
  <c r="L4645" i="1"/>
  <c r="K4645" i="1"/>
  <c r="L4644" i="1"/>
  <c r="K4644" i="1"/>
  <c r="L4643" i="1"/>
  <c r="K4643" i="1"/>
  <c r="L4642" i="1"/>
  <c r="K4642" i="1"/>
  <c r="L4641" i="1"/>
  <c r="K4641" i="1"/>
  <c r="L4640" i="1"/>
  <c r="K4640" i="1"/>
  <c r="L4639" i="1"/>
  <c r="K4639" i="1"/>
  <c r="L4638" i="1"/>
  <c r="K4638" i="1"/>
  <c r="L4637" i="1"/>
  <c r="K4637" i="1"/>
  <c r="L4636" i="1"/>
  <c r="K4636" i="1"/>
  <c r="L4635" i="1"/>
  <c r="K4635" i="1"/>
  <c r="L4634" i="1"/>
  <c r="K4634" i="1"/>
  <c r="L4633" i="1"/>
  <c r="K4633" i="1"/>
  <c r="L4632" i="1"/>
  <c r="K4632" i="1"/>
  <c r="L4631" i="1"/>
  <c r="K4631" i="1"/>
  <c r="L4630" i="1"/>
  <c r="K4630" i="1"/>
  <c r="L4629" i="1"/>
  <c r="K4629" i="1"/>
  <c r="L4628" i="1"/>
  <c r="K4628" i="1"/>
  <c r="L4627" i="1"/>
  <c r="K4627" i="1"/>
  <c r="L4626" i="1"/>
  <c r="K4626" i="1"/>
  <c r="L4625" i="1"/>
  <c r="K4625" i="1"/>
  <c r="L4624" i="1"/>
  <c r="K4624" i="1"/>
  <c r="L4623" i="1"/>
  <c r="K4623" i="1"/>
  <c r="L4622" i="1"/>
  <c r="K4622" i="1"/>
  <c r="L4621" i="1"/>
  <c r="K4621" i="1"/>
  <c r="L4620" i="1"/>
  <c r="K4620" i="1"/>
  <c r="L4619" i="1"/>
  <c r="K4619" i="1"/>
  <c r="L4618" i="1"/>
  <c r="K4618" i="1"/>
  <c r="L4617" i="1"/>
  <c r="K4617" i="1"/>
  <c r="L4616" i="1"/>
  <c r="K4616" i="1"/>
  <c r="L4615" i="1"/>
  <c r="K4615" i="1"/>
  <c r="L4614" i="1"/>
  <c r="K4614" i="1"/>
  <c r="L4613" i="1"/>
  <c r="K4613" i="1"/>
  <c r="L4612" i="1"/>
  <c r="K4612" i="1"/>
  <c r="L4611" i="1"/>
  <c r="K4611" i="1"/>
  <c r="L4610" i="1"/>
  <c r="K4610" i="1"/>
  <c r="L4609" i="1"/>
  <c r="K4609" i="1"/>
  <c r="L4608" i="1"/>
  <c r="K4608" i="1"/>
  <c r="L4607" i="1"/>
  <c r="K4607" i="1"/>
  <c r="L4606" i="1"/>
  <c r="K4606" i="1"/>
  <c r="L4605" i="1"/>
  <c r="K4605" i="1"/>
  <c r="L4604" i="1"/>
  <c r="K4604" i="1"/>
  <c r="L4603" i="1"/>
  <c r="K4603" i="1"/>
  <c r="L4602" i="1"/>
  <c r="K4602" i="1"/>
  <c r="L4601" i="1"/>
  <c r="K4601" i="1"/>
  <c r="L4600" i="1"/>
  <c r="K4600" i="1"/>
  <c r="L4599" i="1"/>
  <c r="K4599" i="1"/>
  <c r="L4598" i="1"/>
  <c r="K4598" i="1"/>
  <c r="L4597" i="1"/>
  <c r="K4597" i="1"/>
  <c r="L4596" i="1"/>
  <c r="K4596" i="1"/>
  <c r="L4595" i="1"/>
  <c r="K4595" i="1"/>
  <c r="L4594" i="1"/>
  <c r="K4594" i="1"/>
  <c r="L4593" i="1"/>
  <c r="K4593" i="1"/>
  <c r="L4592" i="1"/>
  <c r="K4592" i="1"/>
  <c r="L4591" i="1"/>
  <c r="K4591" i="1"/>
  <c r="L4590" i="1"/>
  <c r="K4590" i="1"/>
  <c r="L4589" i="1"/>
  <c r="K4589" i="1"/>
  <c r="L4588" i="1"/>
  <c r="K4588" i="1"/>
  <c r="L4587" i="1"/>
  <c r="K4587" i="1"/>
  <c r="L4586" i="1"/>
  <c r="K4586" i="1"/>
  <c r="L4585" i="1"/>
  <c r="K4585" i="1"/>
  <c r="L4584" i="1"/>
  <c r="K4584" i="1"/>
  <c r="L4583" i="1"/>
  <c r="K4583" i="1"/>
  <c r="L4582" i="1"/>
  <c r="K4582" i="1"/>
  <c r="L4581" i="1"/>
  <c r="K4581" i="1"/>
  <c r="L4580" i="1"/>
  <c r="K4580" i="1"/>
  <c r="L4579" i="1"/>
  <c r="K4579" i="1"/>
  <c r="L4578" i="1"/>
  <c r="K4578" i="1"/>
  <c r="L4577" i="1"/>
  <c r="K4577" i="1"/>
  <c r="L4576" i="1"/>
  <c r="K4576" i="1"/>
  <c r="L4575" i="1"/>
  <c r="K4575" i="1"/>
  <c r="L4574" i="1"/>
  <c r="K4574" i="1"/>
  <c r="L4573" i="1"/>
  <c r="K4573" i="1"/>
  <c r="L4572" i="1"/>
  <c r="K4572" i="1"/>
  <c r="L4571" i="1"/>
  <c r="K4571" i="1"/>
  <c r="L4570" i="1"/>
  <c r="K4570" i="1"/>
  <c r="L4569" i="1"/>
  <c r="K4569" i="1"/>
  <c r="L4568" i="1"/>
  <c r="K4568" i="1"/>
  <c r="L4567" i="1"/>
  <c r="K4567" i="1"/>
  <c r="L4566" i="1"/>
  <c r="K4566" i="1"/>
  <c r="L4565" i="1"/>
  <c r="K4565" i="1"/>
  <c r="L4564" i="1"/>
  <c r="K4564" i="1"/>
  <c r="L4563" i="1"/>
  <c r="K4563" i="1"/>
  <c r="L4562" i="1"/>
  <c r="K4562" i="1"/>
  <c r="L4561" i="1"/>
  <c r="K4561" i="1"/>
  <c r="L4560" i="1"/>
  <c r="K4560" i="1"/>
  <c r="L4559" i="1"/>
  <c r="K4559" i="1"/>
  <c r="L4558" i="1"/>
  <c r="K4558" i="1"/>
  <c r="L4557" i="1"/>
  <c r="K4557" i="1"/>
  <c r="L4556" i="1"/>
  <c r="K4556" i="1"/>
  <c r="L4555" i="1"/>
  <c r="K4555" i="1"/>
  <c r="L4554" i="1"/>
  <c r="K4554" i="1"/>
  <c r="L4553" i="1"/>
  <c r="K4553" i="1"/>
  <c r="L4552" i="1"/>
  <c r="K4552" i="1"/>
  <c r="L4551" i="1"/>
  <c r="K4551" i="1"/>
  <c r="L4550" i="1"/>
  <c r="K4550" i="1"/>
  <c r="L4549" i="1"/>
  <c r="K4549" i="1"/>
  <c r="L4548" i="1"/>
  <c r="K4548" i="1"/>
  <c r="L4547" i="1"/>
  <c r="K4547" i="1"/>
  <c r="L4546" i="1"/>
  <c r="K4546" i="1"/>
  <c r="L4545" i="1"/>
  <c r="K4545" i="1"/>
  <c r="L4544" i="1"/>
  <c r="K4544" i="1"/>
  <c r="L4543" i="1"/>
  <c r="K4543" i="1"/>
  <c r="L4542" i="1"/>
  <c r="K4542" i="1"/>
  <c r="L4541" i="1"/>
  <c r="K4541" i="1"/>
  <c r="L4540" i="1"/>
  <c r="K4540" i="1"/>
  <c r="L4539" i="1"/>
  <c r="K4539" i="1"/>
  <c r="L4538" i="1"/>
  <c r="K4538" i="1"/>
  <c r="L4537" i="1"/>
  <c r="K4537" i="1"/>
  <c r="L4536" i="1"/>
  <c r="K4536" i="1"/>
  <c r="L4535" i="1"/>
  <c r="K4535" i="1"/>
  <c r="L4534" i="1"/>
  <c r="K4534" i="1"/>
  <c r="L4533" i="1"/>
  <c r="K4533" i="1"/>
  <c r="L4532" i="1"/>
  <c r="K4532" i="1"/>
  <c r="L4531" i="1"/>
  <c r="K4531" i="1"/>
  <c r="L4530" i="1"/>
  <c r="K4530" i="1"/>
  <c r="L4529" i="1"/>
  <c r="K4529" i="1"/>
  <c r="L4528" i="1"/>
  <c r="K4528" i="1"/>
  <c r="L4527" i="1"/>
  <c r="K4527" i="1"/>
  <c r="L4526" i="1"/>
  <c r="K4526" i="1"/>
  <c r="L4525" i="1"/>
  <c r="K4525" i="1"/>
  <c r="L4524" i="1"/>
  <c r="K4524" i="1"/>
  <c r="L4523" i="1"/>
  <c r="K4523" i="1"/>
  <c r="L4522" i="1"/>
  <c r="K4522" i="1"/>
  <c r="L4521" i="1"/>
  <c r="K4521" i="1"/>
  <c r="L4520" i="1"/>
  <c r="K4520" i="1"/>
  <c r="L4519" i="1"/>
  <c r="K4519" i="1"/>
  <c r="L4518" i="1"/>
  <c r="K4518" i="1"/>
  <c r="L4517" i="1"/>
  <c r="K4517" i="1"/>
  <c r="L4516" i="1"/>
  <c r="K4516" i="1"/>
  <c r="L4515" i="1"/>
  <c r="K4515" i="1"/>
  <c r="L4514" i="1"/>
  <c r="K4514" i="1"/>
  <c r="L4513" i="1"/>
  <c r="K4513" i="1"/>
  <c r="L4512" i="1"/>
  <c r="K4512" i="1"/>
  <c r="L4511" i="1"/>
  <c r="K4511" i="1"/>
  <c r="L4510" i="1"/>
  <c r="K4510" i="1"/>
  <c r="L4509" i="1"/>
  <c r="K4509" i="1"/>
  <c r="L4508" i="1"/>
  <c r="K4508" i="1"/>
  <c r="L4507" i="1"/>
  <c r="K4507" i="1"/>
  <c r="L4506" i="1"/>
  <c r="K4506" i="1"/>
  <c r="L4505" i="1"/>
  <c r="K4505" i="1"/>
  <c r="L4504" i="1"/>
  <c r="K4504" i="1"/>
  <c r="L4503" i="1"/>
  <c r="K4503" i="1"/>
  <c r="L4502" i="1"/>
  <c r="K4502" i="1"/>
  <c r="L4501" i="1"/>
  <c r="K4501" i="1"/>
  <c r="L4500" i="1"/>
  <c r="K4500" i="1"/>
  <c r="L4499" i="1"/>
  <c r="K4499" i="1"/>
  <c r="L4498" i="1"/>
  <c r="K4498" i="1"/>
  <c r="L4497" i="1"/>
  <c r="K4497" i="1"/>
  <c r="L4496" i="1"/>
  <c r="K4496" i="1"/>
  <c r="L4495" i="1"/>
  <c r="K4495" i="1"/>
  <c r="L4494" i="1"/>
  <c r="K4494" i="1"/>
  <c r="L4493" i="1"/>
  <c r="K4493" i="1"/>
  <c r="L4492" i="1"/>
  <c r="K4492" i="1"/>
  <c r="L4491" i="1"/>
  <c r="K4491" i="1"/>
  <c r="L4490" i="1"/>
  <c r="K4490" i="1"/>
  <c r="L4489" i="1"/>
  <c r="K4489" i="1"/>
  <c r="L4488" i="1"/>
  <c r="K4488" i="1"/>
  <c r="L4487" i="1"/>
  <c r="K4487" i="1"/>
  <c r="L4486" i="1"/>
  <c r="K4486" i="1"/>
  <c r="L4485" i="1"/>
  <c r="K4485" i="1"/>
  <c r="L4484" i="1"/>
  <c r="K4484" i="1"/>
  <c r="L4483" i="1"/>
  <c r="K4483" i="1"/>
  <c r="L4482" i="1"/>
  <c r="K4482" i="1"/>
  <c r="L4481" i="1"/>
  <c r="K4481" i="1"/>
  <c r="L4480" i="1"/>
  <c r="K4480" i="1"/>
  <c r="L4479" i="1"/>
  <c r="K4479" i="1"/>
  <c r="L4478" i="1"/>
  <c r="K4478" i="1"/>
  <c r="L4477" i="1"/>
  <c r="K4477" i="1"/>
  <c r="L4476" i="1"/>
  <c r="K4476" i="1"/>
  <c r="L4475" i="1"/>
  <c r="K4475" i="1"/>
  <c r="L4474" i="1"/>
  <c r="K4474" i="1"/>
  <c r="L4473" i="1"/>
  <c r="K4473" i="1"/>
  <c r="L4472" i="1"/>
  <c r="K4472" i="1"/>
  <c r="L4471" i="1"/>
  <c r="K4471" i="1"/>
  <c r="L4470" i="1"/>
  <c r="K4470" i="1"/>
  <c r="L4469" i="1"/>
  <c r="K4469" i="1"/>
  <c r="L4468" i="1"/>
  <c r="K4468" i="1"/>
  <c r="L4467" i="1"/>
  <c r="K4467" i="1"/>
  <c r="L4466" i="1"/>
  <c r="K4466" i="1"/>
  <c r="L4465" i="1"/>
  <c r="K4465" i="1"/>
  <c r="L4464" i="1"/>
  <c r="K4464" i="1"/>
  <c r="L4463" i="1"/>
  <c r="K4463" i="1"/>
  <c r="L4462" i="1"/>
  <c r="K4462" i="1"/>
  <c r="L4461" i="1"/>
  <c r="K4461" i="1"/>
  <c r="L4460" i="1"/>
  <c r="K4460" i="1"/>
  <c r="L4459" i="1"/>
  <c r="K4459" i="1"/>
  <c r="L4458" i="1"/>
  <c r="K4458" i="1"/>
  <c r="L4457" i="1"/>
  <c r="K4457" i="1"/>
  <c r="L4456" i="1"/>
  <c r="K4456" i="1"/>
  <c r="L4455" i="1"/>
  <c r="K4455" i="1"/>
  <c r="L4454" i="1"/>
  <c r="K4454" i="1"/>
  <c r="L4453" i="1"/>
  <c r="K4453" i="1"/>
  <c r="L4452" i="1"/>
  <c r="K4452" i="1"/>
  <c r="L4451" i="1"/>
  <c r="K4451" i="1"/>
  <c r="L4450" i="1"/>
  <c r="K4450" i="1"/>
  <c r="L4449" i="1"/>
  <c r="K4449" i="1"/>
  <c r="L4448" i="1"/>
  <c r="K4448" i="1"/>
  <c r="L4447" i="1"/>
  <c r="K4447" i="1"/>
  <c r="L4446" i="1"/>
  <c r="K4446" i="1"/>
  <c r="L4445" i="1"/>
  <c r="K4445" i="1"/>
  <c r="L4444" i="1"/>
  <c r="K4444" i="1"/>
  <c r="L4443" i="1"/>
  <c r="K4443" i="1"/>
  <c r="L4442" i="1"/>
  <c r="K4442" i="1"/>
  <c r="L4441" i="1"/>
  <c r="K4441" i="1"/>
  <c r="L4440" i="1"/>
  <c r="K4440" i="1"/>
  <c r="L4439" i="1"/>
  <c r="K4439" i="1"/>
  <c r="L4438" i="1"/>
  <c r="K4438" i="1"/>
  <c r="L4437" i="1"/>
  <c r="K4437" i="1"/>
  <c r="L4436" i="1"/>
  <c r="K4436" i="1"/>
  <c r="L4435" i="1"/>
  <c r="K4435" i="1"/>
  <c r="L4434" i="1"/>
  <c r="K4434" i="1"/>
  <c r="L4433" i="1"/>
  <c r="K4433" i="1"/>
  <c r="L4432" i="1"/>
  <c r="K4432" i="1"/>
  <c r="L4431" i="1"/>
  <c r="K4431" i="1"/>
  <c r="L4430" i="1"/>
  <c r="K4430" i="1"/>
  <c r="L4429" i="1"/>
  <c r="K4429" i="1"/>
  <c r="L4428" i="1"/>
  <c r="K4428" i="1"/>
  <c r="L4427" i="1"/>
  <c r="K4427" i="1"/>
  <c r="L4426" i="1"/>
  <c r="K4426" i="1"/>
  <c r="L4425" i="1"/>
  <c r="K4425" i="1"/>
  <c r="L4424" i="1"/>
  <c r="K4424" i="1"/>
  <c r="L4423" i="1"/>
  <c r="K4423" i="1"/>
  <c r="L4422" i="1"/>
  <c r="K4422" i="1"/>
  <c r="L4421" i="1"/>
  <c r="K4421" i="1"/>
  <c r="L4420" i="1"/>
  <c r="K4420" i="1"/>
  <c r="L4419" i="1"/>
  <c r="K4419" i="1"/>
  <c r="L4418" i="1"/>
  <c r="K4418" i="1"/>
  <c r="L4417" i="1"/>
  <c r="K4417" i="1"/>
  <c r="L4416" i="1"/>
  <c r="K4416" i="1"/>
  <c r="L4415" i="1"/>
  <c r="K4415" i="1"/>
  <c r="L4414" i="1"/>
  <c r="K4414" i="1"/>
  <c r="L4413" i="1"/>
  <c r="K4413" i="1"/>
  <c r="L4412" i="1"/>
  <c r="K4412" i="1"/>
  <c r="L4411" i="1"/>
  <c r="K4411" i="1"/>
  <c r="L4410" i="1"/>
  <c r="K4410" i="1"/>
  <c r="L4409" i="1"/>
  <c r="K4409" i="1"/>
  <c r="L4408" i="1"/>
  <c r="K4408" i="1"/>
  <c r="L4407" i="1"/>
  <c r="K4407" i="1"/>
  <c r="L4406" i="1"/>
  <c r="K4406" i="1"/>
  <c r="L4405" i="1"/>
  <c r="K4405" i="1"/>
  <c r="L4404" i="1"/>
  <c r="K4404" i="1"/>
  <c r="L4403" i="1"/>
  <c r="K4403" i="1"/>
  <c r="L4402" i="1"/>
  <c r="K4402" i="1"/>
  <c r="L4401" i="1"/>
  <c r="K4401" i="1"/>
  <c r="L4400" i="1"/>
  <c r="K4400" i="1"/>
  <c r="L4399" i="1"/>
  <c r="K4399" i="1"/>
  <c r="L4398" i="1"/>
  <c r="K4398" i="1"/>
  <c r="L4397" i="1"/>
  <c r="K4397" i="1"/>
  <c r="L4396" i="1"/>
  <c r="K4396" i="1"/>
  <c r="L4395" i="1"/>
  <c r="K4395" i="1"/>
  <c r="L4394" i="1"/>
  <c r="K4394" i="1"/>
  <c r="L4393" i="1"/>
  <c r="K4393" i="1"/>
  <c r="L4392" i="1"/>
  <c r="K4392" i="1"/>
  <c r="L4391" i="1"/>
  <c r="K4391" i="1"/>
  <c r="L4390" i="1"/>
  <c r="K4390" i="1"/>
  <c r="L4389" i="1"/>
  <c r="K4389" i="1"/>
  <c r="L4388" i="1"/>
  <c r="K4388" i="1"/>
  <c r="L4387" i="1"/>
  <c r="K4387" i="1"/>
  <c r="L4386" i="1"/>
  <c r="K4386" i="1"/>
  <c r="L4385" i="1"/>
  <c r="K4385" i="1"/>
  <c r="L4384" i="1"/>
  <c r="K4384" i="1"/>
  <c r="L4383" i="1"/>
  <c r="K4383" i="1"/>
  <c r="L4382" i="1"/>
  <c r="K4382" i="1"/>
  <c r="L4381" i="1"/>
  <c r="K4381" i="1"/>
  <c r="L4380" i="1"/>
  <c r="K4380" i="1"/>
  <c r="L4379" i="1"/>
  <c r="K4379" i="1"/>
  <c r="L4378" i="1"/>
  <c r="K4378" i="1"/>
  <c r="L4377" i="1"/>
  <c r="K4377" i="1"/>
  <c r="L4376" i="1"/>
  <c r="K4376" i="1"/>
  <c r="L4375" i="1"/>
  <c r="K4375" i="1"/>
  <c r="L4374" i="1"/>
  <c r="K4374" i="1"/>
  <c r="L4373" i="1"/>
  <c r="K4373" i="1"/>
  <c r="L4372" i="1"/>
  <c r="K4372" i="1"/>
  <c r="L4371" i="1"/>
  <c r="K4371" i="1"/>
  <c r="L4370" i="1"/>
  <c r="K4370" i="1"/>
  <c r="L4369" i="1"/>
  <c r="K4369" i="1"/>
  <c r="L4368" i="1"/>
  <c r="K4368" i="1"/>
  <c r="L4367" i="1"/>
  <c r="K4367" i="1"/>
  <c r="L4366" i="1"/>
  <c r="K4366" i="1"/>
  <c r="L4365" i="1"/>
  <c r="K4365" i="1"/>
  <c r="L4364" i="1"/>
  <c r="K4364" i="1"/>
  <c r="L4363" i="1"/>
  <c r="K4363" i="1"/>
  <c r="L4362" i="1"/>
  <c r="K4362" i="1"/>
  <c r="L4361" i="1"/>
  <c r="K4361" i="1"/>
  <c r="L4360" i="1"/>
  <c r="K4360" i="1"/>
  <c r="L4359" i="1"/>
  <c r="K4359" i="1"/>
  <c r="L4358" i="1"/>
  <c r="K4358" i="1"/>
  <c r="L4357" i="1"/>
  <c r="K4357" i="1"/>
  <c r="L4356" i="1"/>
  <c r="K4356" i="1"/>
  <c r="L4355" i="1"/>
  <c r="K4355" i="1"/>
  <c r="L4354" i="1"/>
  <c r="K4354" i="1"/>
  <c r="L4353" i="1"/>
  <c r="K4353" i="1"/>
  <c r="L4352" i="1"/>
  <c r="K4352" i="1"/>
  <c r="L4351" i="1"/>
  <c r="K4351" i="1"/>
  <c r="L4350" i="1"/>
  <c r="K4350" i="1"/>
  <c r="L4349" i="1"/>
  <c r="K4349" i="1"/>
  <c r="L4348" i="1"/>
  <c r="K4348" i="1"/>
  <c r="L4347" i="1"/>
  <c r="K4347" i="1"/>
  <c r="L4346" i="1"/>
  <c r="K4346" i="1"/>
  <c r="L4345" i="1"/>
  <c r="K4345" i="1"/>
  <c r="L4344" i="1"/>
  <c r="K4344" i="1"/>
  <c r="L4343" i="1"/>
  <c r="K4343" i="1"/>
  <c r="L4342" i="1"/>
  <c r="K4342" i="1"/>
  <c r="L4341" i="1"/>
  <c r="K4341" i="1"/>
  <c r="L4340" i="1"/>
  <c r="K4340" i="1"/>
  <c r="L4339" i="1"/>
  <c r="K4339" i="1"/>
  <c r="L4338" i="1"/>
  <c r="K4338" i="1"/>
  <c r="L4337" i="1"/>
  <c r="K4337" i="1"/>
  <c r="L4336" i="1"/>
  <c r="K4336" i="1"/>
  <c r="L4335" i="1"/>
  <c r="K4335" i="1"/>
  <c r="L4334" i="1"/>
  <c r="K4334" i="1"/>
  <c r="L4333" i="1"/>
  <c r="K4333" i="1"/>
  <c r="L4332" i="1"/>
  <c r="K4332" i="1"/>
  <c r="L4331" i="1"/>
  <c r="K4331" i="1"/>
  <c r="L4330" i="1"/>
  <c r="K4330" i="1"/>
  <c r="L4329" i="1"/>
  <c r="K4329" i="1"/>
  <c r="L4328" i="1"/>
  <c r="K4328" i="1"/>
  <c r="L4327" i="1"/>
  <c r="K4327" i="1"/>
  <c r="L4326" i="1"/>
  <c r="K4326" i="1"/>
  <c r="L4325" i="1"/>
  <c r="K4325" i="1"/>
  <c r="L4324" i="1"/>
  <c r="K4324" i="1"/>
  <c r="L4323" i="1"/>
  <c r="K4323" i="1"/>
  <c r="L4322" i="1"/>
  <c r="K4322" i="1"/>
  <c r="L4321" i="1"/>
  <c r="K4321" i="1"/>
  <c r="L4320" i="1"/>
  <c r="K4320" i="1"/>
  <c r="L4319" i="1"/>
  <c r="K4319" i="1"/>
  <c r="L4318" i="1"/>
  <c r="K4318" i="1"/>
  <c r="L4317" i="1"/>
  <c r="K4317" i="1"/>
  <c r="L4316" i="1"/>
  <c r="K4316" i="1"/>
  <c r="L4315" i="1"/>
  <c r="K4315" i="1"/>
  <c r="L4314" i="1"/>
  <c r="K4314" i="1"/>
  <c r="L4313" i="1"/>
  <c r="K4313" i="1"/>
  <c r="L4312" i="1"/>
  <c r="K4312" i="1"/>
  <c r="L4311" i="1"/>
  <c r="K4311" i="1"/>
  <c r="L4310" i="1"/>
  <c r="K4310" i="1"/>
  <c r="L4309" i="1"/>
  <c r="K4309" i="1"/>
  <c r="L4308" i="1"/>
  <c r="K4308" i="1"/>
  <c r="L4307" i="1"/>
  <c r="K4307" i="1"/>
  <c r="L4306" i="1"/>
  <c r="K4306" i="1"/>
  <c r="L4305" i="1"/>
  <c r="K4305" i="1"/>
  <c r="L4304" i="1"/>
  <c r="K4304" i="1"/>
  <c r="L4303" i="1"/>
  <c r="K4303" i="1"/>
  <c r="L4302" i="1"/>
  <c r="K4302" i="1"/>
  <c r="L4301" i="1"/>
  <c r="K4301" i="1"/>
  <c r="L4300" i="1"/>
  <c r="K4300" i="1"/>
  <c r="L4299" i="1"/>
  <c r="K4299" i="1"/>
  <c r="L4298" i="1"/>
  <c r="K4298" i="1"/>
  <c r="L4297" i="1"/>
  <c r="K4297" i="1"/>
  <c r="L4296" i="1"/>
  <c r="K4296" i="1"/>
  <c r="L4295" i="1"/>
  <c r="K4295" i="1"/>
  <c r="L4294" i="1"/>
  <c r="K4294" i="1"/>
  <c r="L4293" i="1"/>
  <c r="K4293" i="1"/>
  <c r="L4292" i="1"/>
  <c r="K4292" i="1"/>
  <c r="L4291" i="1"/>
  <c r="K4291" i="1"/>
  <c r="L4290" i="1"/>
  <c r="K4290" i="1"/>
  <c r="L4289" i="1"/>
  <c r="K4289" i="1"/>
  <c r="L4288" i="1"/>
  <c r="K4288" i="1"/>
  <c r="L4287" i="1"/>
  <c r="K4287" i="1"/>
  <c r="L4286" i="1"/>
  <c r="K4286" i="1"/>
  <c r="L4285" i="1"/>
  <c r="K4285" i="1"/>
  <c r="L4284" i="1"/>
  <c r="K4284" i="1"/>
  <c r="L4283" i="1"/>
  <c r="K4283" i="1"/>
  <c r="L4282" i="1"/>
  <c r="K4282" i="1"/>
  <c r="L4281" i="1"/>
  <c r="K4281" i="1"/>
  <c r="L4280" i="1"/>
  <c r="K4280" i="1"/>
  <c r="L4279" i="1"/>
  <c r="K4279" i="1"/>
  <c r="L4278" i="1"/>
  <c r="K4278" i="1"/>
  <c r="L4277" i="1"/>
  <c r="K4277" i="1"/>
  <c r="L4276" i="1"/>
  <c r="K4276" i="1"/>
  <c r="L4275" i="1"/>
  <c r="K4275" i="1"/>
  <c r="L4274" i="1"/>
  <c r="K4274" i="1"/>
  <c r="L4273" i="1"/>
  <c r="K4273" i="1"/>
  <c r="L4272" i="1"/>
  <c r="K4272" i="1"/>
  <c r="L4271" i="1"/>
  <c r="K4271" i="1"/>
  <c r="L4270" i="1"/>
  <c r="K4270" i="1"/>
  <c r="L4269" i="1"/>
  <c r="K4269" i="1"/>
  <c r="L4268" i="1"/>
  <c r="K4268" i="1"/>
  <c r="L4267" i="1"/>
  <c r="K4267" i="1"/>
  <c r="L4266" i="1"/>
  <c r="K4266" i="1"/>
  <c r="L4265" i="1"/>
  <c r="K4265" i="1"/>
  <c r="L4264" i="1"/>
  <c r="K4264" i="1"/>
  <c r="L4263" i="1"/>
  <c r="K4263" i="1"/>
  <c r="L4262" i="1"/>
  <c r="K4262" i="1"/>
  <c r="L4261" i="1"/>
  <c r="K4261" i="1"/>
  <c r="L4260" i="1"/>
  <c r="K4260" i="1"/>
  <c r="L4259" i="1"/>
  <c r="K4259" i="1"/>
  <c r="L4258" i="1"/>
  <c r="K4258" i="1"/>
  <c r="L4257" i="1"/>
  <c r="K4257" i="1"/>
  <c r="L4256" i="1"/>
  <c r="K4256" i="1"/>
  <c r="L4255" i="1"/>
  <c r="K4255" i="1"/>
  <c r="L4254" i="1"/>
  <c r="K4254" i="1"/>
  <c r="L4253" i="1"/>
  <c r="K4253" i="1"/>
  <c r="L4252" i="1"/>
  <c r="K4252" i="1"/>
  <c r="L4251" i="1"/>
  <c r="K4251" i="1"/>
  <c r="L4250" i="1"/>
  <c r="K4250" i="1"/>
  <c r="L4249" i="1"/>
  <c r="K4249" i="1"/>
  <c r="L4248" i="1"/>
  <c r="K4248" i="1"/>
  <c r="L4247" i="1"/>
  <c r="K4247" i="1"/>
  <c r="L4246" i="1"/>
  <c r="K4246" i="1"/>
  <c r="L4245" i="1"/>
  <c r="K4245" i="1"/>
  <c r="L4244" i="1"/>
  <c r="K4244" i="1"/>
  <c r="L4243" i="1"/>
  <c r="K4243" i="1"/>
  <c r="L4242" i="1"/>
  <c r="K4242" i="1"/>
  <c r="L4241" i="1"/>
  <c r="K4241" i="1"/>
  <c r="L4240" i="1"/>
  <c r="K4240" i="1"/>
  <c r="L4239" i="1"/>
  <c r="K4239" i="1"/>
  <c r="L4238" i="1"/>
  <c r="K4238" i="1"/>
  <c r="L4237" i="1"/>
  <c r="K4237" i="1"/>
  <c r="L4236" i="1"/>
  <c r="K4236" i="1"/>
  <c r="L4235" i="1"/>
  <c r="K4235" i="1"/>
  <c r="L4234" i="1"/>
  <c r="K4234" i="1"/>
  <c r="L4233" i="1"/>
  <c r="K4233" i="1"/>
  <c r="L4232" i="1"/>
  <c r="K4232" i="1"/>
  <c r="L4231" i="1"/>
  <c r="K4231" i="1"/>
  <c r="L4230" i="1"/>
  <c r="K4230" i="1"/>
  <c r="L4229" i="1"/>
  <c r="K4229" i="1"/>
  <c r="L4228" i="1"/>
  <c r="K4228" i="1"/>
  <c r="L4227" i="1"/>
  <c r="K4227" i="1"/>
  <c r="L4226" i="1"/>
  <c r="K4226" i="1"/>
  <c r="L4225" i="1"/>
  <c r="K4225" i="1"/>
  <c r="L4224" i="1"/>
  <c r="K4224" i="1"/>
  <c r="L4223" i="1"/>
  <c r="K4223" i="1"/>
  <c r="L4222" i="1"/>
  <c r="K4222" i="1"/>
  <c r="L4221" i="1"/>
  <c r="K4221" i="1"/>
  <c r="L4220" i="1"/>
  <c r="K4220" i="1"/>
  <c r="L4219" i="1"/>
  <c r="K4219" i="1"/>
  <c r="L4218" i="1"/>
  <c r="K4218" i="1"/>
  <c r="L4217" i="1"/>
  <c r="K4217" i="1"/>
  <c r="L4216" i="1"/>
  <c r="K4216" i="1"/>
  <c r="L4215" i="1"/>
  <c r="K4215" i="1"/>
  <c r="L4214" i="1"/>
  <c r="K4214" i="1"/>
  <c r="L4213" i="1"/>
  <c r="K4213" i="1"/>
  <c r="L4212" i="1"/>
  <c r="K4212" i="1"/>
  <c r="L4211" i="1"/>
  <c r="K4211" i="1"/>
  <c r="L4210" i="1"/>
  <c r="K4210" i="1"/>
  <c r="L4209" i="1"/>
  <c r="K4209" i="1"/>
  <c r="L4208" i="1"/>
  <c r="K4208" i="1"/>
  <c r="L4207" i="1"/>
  <c r="K4207" i="1"/>
  <c r="L4206" i="1"/>
  <c r="K4206" i="1"/>
  <c r="L4205" i="1"/>
  <c r="K4205" i="1"/>
  <c r="L4204" i="1"/>
  <c r="K4204" i="1"/>
  <c r="L4203" i="1"/>
  <c r="K4203" i="1"/>
  <c r="L4202" i="1"/>
  <c r="K4202" i="1"/>
  <c r="L4201" i="1"/>
  <c r="K4201" i="1"/>
  <c r="L4200" i="1"/>
  <c r="K4200" i="1"/>
  <c r="L4199" i="1"/>
  <c r="K4199" i="1"/>
  <c r="L4198" i="1"/>
  <c r="K4198" i="1"/>
  <c r="L4197" i="1"/>
  <c r="K4197" i="1"/>
  <c r="L4196" i="1"/>
  <c r="K4196" i="1"/>
  <c r="L4195" i="1"/>
  <c r="K4195" i="1"/>
  <c r="L4194" i="1"/>
  <c r="K4194" i="1"/>
  <c r="L4193" i="1"/>
  <c r="K4193" i="1"/>
  <c r="L4192" i="1"/>
  <c r="K4192" i="1"/>
  <c r="L4191" i="1"/>
  <c r="K4191" i="1"/>
  <c r="L4190" i="1"/>
  <c r="K4190" i="1"/>
  <c r="L4189" i="1"/>
  <c r="K4189" i="1"/>
  <c r="L4188" i="1"/>
  <c r="K4188" i="1"/>
  <c r="L4187" i="1"/>
  <c r="K4187" i="1"/>
  <c r="L4186" i="1"/>
  <c r="K4186" i="1"/>
  <c r="L4185" i="1"/>
  <c r="K4185" i="1"/>
  <c r="L4184" i="1"/>
  <c r="K4184" i="1"/>
  <c r="L4183" i="1"/>
  <c r="K4183" i="1"/>
  <c r="L4182" i="1"/>
  <c r="K4182" i="1"/>
  <c r="L4181" i="1"/>
  <c r="K4181" i="1"/>
  <c r="L4180" i="1"/>
  <c r="K4180" i="1"/>
  <c r="L4179" i="1"/>
  <c r="K4179" i="1"/>
  <c r="L4178" i="1"/>
  <c r="K4178" i="1"/>
  <c r="L4177" i="1"/>
  <c r="K4177" i="1"/>
  <c r="L4176" i="1"/>
  <c r="K4176" i="1"/>
  <c r="L4175" i="1"/>
  <c r="K4175" i="1"/>
  <c r="L4174" i="1"/>
  <c r="K4174" i="1"/>
  <c r="L4173" i="1"/>
  <c r="K4173" i="1"/>
  <c r="L4172" i="1"/>
  <c r="K4172" i="1"/>
  <c r="L4171" i="1"/>
  <c r="K4171" i="1"/>
  <c r="L4170" i="1"/>
  <c r="K4170" i="1"/>
  <c r="L4169" i="1"/>
  <c r="K4169" i="1"/>
  <c r="L4168" i="1"/>
  <c r="K4168" i="1"/>
  <c r="L4167" i="1"/>
  <c r="K4167" i="1"/>
  <c r="L4166" i="1"/>
  <c r="K4166" i="1"/>
  <c r="L4165" i="1"/>
  <c r="K4165" i="1"/>
  <c r="L4164" i="1"/>
  <c r="K4164" i="1"/>
  <c r="L4163" i="1"/>
  <c r="K4163" i="1"/>
  <c r="L4162" i="1"/>
  <c r="K4162" i="1"/>
  <c r="L4161" i="1"/>
  <c r="K4161" i="1"/>
  <c r="L4160" i="1"/>
  <c r="K4160" i="1"/>
  <c r="L4159" i="1"/>
  <c r="K4159" i="1"/>
  <c r="L4158" i="1"/>
  <c r="K4158" i="1"/>
  <c r="L4157" i="1"/>
  <c r="K4157" i="1"/>
  <c r="L4156" i="1"/>
  <c r="K4156" i="1"/>
  <c r="L4155" i="1"/>
  <c r="K4155" i="1"/>
  <c r="L4154" i="1"/>
  <c r="K4154" i="1"/>
  <c r="L4153" i="1"/>
  <c r="K4153" i="1"/>
  <c r="L4152" i="1"/>
  <c r="K4152" i="1"/>
  <c r="L4151" i="1"/>
  <c r="K4151" i="1"/>
  <c r="L4150" i="1"/>
  <c r="K4150" i="1"/>
  <c r="L4149" i="1"/>
  <c r="K4149" i="1"/>
  <c r="L4148" i="1"/>
  <c r="K4148" i="1"/>
  <c r="L4147" i="1"/>
  <c r="K4147" i="1"/>
  <c r="L4146" i="1"/>
  <c r="K4146" i="1"/>
  <c r="L4145" i="1"/>
  <c r="K4145" i="1"/>
  <c r="L4144" i="1"/>
  <c r="K4144" i="1"/>
  <c r="L4143" i="1"/>
  <c r="K4143" i="1"/>
  <c r="L4142" i="1"/>
  <c r="K4142" i="1"/>
  <c r="L4141" i="1"/>
  <c r="K4141" i="1"/>
  <c r="L4140" i="1"/>
  <c r="K4140" i="1"/>
  <c r="L4139" i="1"/>
  <c r="K4139" i="1"/>
  <c r="L4138" i="1"/>
  <c r="K4138" i="1"/>
  <c r="L4137" i="1"/>
  <c r="K4137" i="1"/>
  <c r="L4136" i="1"/>
  <c r="K4136" i="1"/>
  <c r="L4135" i="1"/>
  <c r="K4135" i="1"/>
  <c r="L4134" i="1"/>
  <c r="K4134" i="1"/>
  <c r="L4133" i="1"/>
  <c r="K4133" i="1"/>
  <c r="L4132" i="1"/>
  <c r="K4132" i="1"/>
  <c r="L4131" i="1"/>
  <c r="K4131" i="1"/>
  <c r="L4130" i="1"/>
  <c r="K4130" i="1"/>
  <c r="L4129" i="1"/>
  <c r="K4129" i="1"/>
  <c r="L4128" i="1"/>
  <c r="K4128" i="1"/>
  <c r="L4127" i="1"/>
  <c r="K4127" i="1"/>
  <c r="L4126" i="1"/>
  <c r="K4126" i="1"/>
  <c r="L4125" i="1"/>
  <c r="K4125" i="1"/>
  <c r="L4124" i="1"/>
  <c r="K4124" i="1"/>
  <c r="L4123" i="1"/>
  <c r="K4123" i="1"/>
  <c r="L4122" i="1"/>
  <c r="K4122" i="1"/>
  <c r="L4121" i="1"/>
  <c r="K4121" i="1"/>
  <c r="L4120" i="1"/>
  <c r="K4120" i="1"/>
  <c r="L4119" i="1"/>
  <c r="K4119" i="1"/>
  <c r="L4118" i="1"/>
  <c r="K4118" i="1"/>
  <c r="L4117" i="1"/>
  <c r="K4117" i="1"/>
  <c r="L4116" i="1"/>
  <c r="K4116" i="1"/>
  <c r="L4115" i="1"/>
  <c r="K4115" i="1"/>
  <c r="L4114" i="1"/>
  <c r="K4114" i="1"/>
  <c r="L4113" i="1"/>
  <c r="K4113" i="1"/>
  <c r="L4112" i="1"/>
  <c r="K4112" i="1"/>
  <c r="L4111" i="1"/>
  <c r="K4111" i="1"/>
  <c r="L4110" i="1"/>
  <c r="K4110" i="1"/>
  <c r="L4109" i="1"/>
  <c r="K4109" i="1"/>
  <c r="L4108" i="1"/>
  <c r="K4108" i="1"/>
  <c r="L4107" i="1"/>
  <c r="K4107" i="1"/>
  <c r="L4106" i="1"/>
  <c r="K4106" i="1"/>
  <c r="L4105" i="1"/>
  <c r="K4105" i="1"/>
  <c r="L4104" i="1"/>
  <c r="K4104" i="1"/>
  <c r="L4103" i="1"/>
  <c r="K4103" i="1"/>
  <c r="L4102" i="1"/>
  <c r="K4102" i="1"/>
  <c r="L4101" i="1"/>
  <c r="K4101" i="1"/>
  <c r="L4100" i="1"/>
  <c r="K4100" i="1"/>
  <c r="L4099" i="1"/>
  <c r="K4099" i="1"/>
  <c r="L4098" i="1"/>
  <c r="K4098" i="1"/>
  <c r="L4097" i="1"/>
  <c r="K4097" i="1"/>
  <c r="L4096" i="1"/>
  <c r="K4096" i="1"/>
  <c r="L4095" i="1"/>
  <c r="K4095" i="1"/>
  <c r="L4094" i="1"/>
  <c r="K4094" i="1"/>
  <c r="L4093" i="1"/>
  <c r="K4093" i="1"/>
  <c r="L4092" i="1"/>
  <c r="K4092" i="1"/>
  <c r="L4091" i="1"/>
  <c r="K4091" i="1"/>
  <c r="L4090" i="1"/>
  <c r="K4090" i="1"/>
  <c r="L4089" i="1"/>
  <c r="K4089" i="1"/>
  <c r="L4088" i="1"/>
  <c r="K4088" i="1"/>
  <c r="L4087" i="1"/>
  <c r="K4087" i="1"/>
  <c r="L4086" i="1"/>
  <c r="K4086" i="1"/>
  <c r="L4085" i="1"/>
  <c r="K4085" i="1"/>
  <c r="L4084" i="1"/>
  <c r="K4084" i="1"/>
  <c r="L4083" i="1"/>
  <c r="K4083" i="1"/>
  <c r="L4082" i="1"/>
  <c r="K4082" i="1"/>
  <c r="L4081" i="1"/>
  <c r="K4081" i="1"/>
  <c r="L4080" i="1"/>
  <c r="K4080" i="1"/>
  <c r="L4079" i="1"/>
  <c r="K4079" i="1"/>
  <c r="L4078" i="1"/>
  <c r="K4078" i="1"/>
  <c r="L4077" i="1"/>
  <c r="K4077" i="1"/>
  <c r="L4076" i="1"/>
  <c r="K4076" i="1"/>
  <c r="L4075" i="1"/>
  <c r="K4075" i="1"/>
  <c r="L4074" i="1"/>
  <c r="K4074" i="1"/>
  <c r="L4073" i="1"/>
  <c r="K4073" i="1"/>
  <c r="L4072" i="1"/>
  <c r="K4072" i="1"/>
  <c r="L4071" i="1"/>
  <c r="K4071" i="1"/>
  <c r="L4070" i="1"/>
  <c r="K4070" i="1"/>
  <c r="L4069" i="1"/>
  <c r="K4069" i="1"/>
  <c r="L4068" i="1"/>
  <c r="K4068" i="1"/>
  <c r="L4067" i="1"/>
  <c r="K4067" i="1"/>
  <c r="L4066" i="1"/>
  <c r="K4066" i="1"/>
  <c r="L4065" i="1"/>
  <c r="K4065" i="1"/>
  <c r="L4064" i="1"/>
  <c r="K4064" i="1"/>
  <c r="L4063" i="1"/>
  <c r="K4063" i="1"/>
  <c r="L4062" i="1"/>
  <c r="K4062" i="1"/>
  <c r="L4061" i="1"/>
  <c r="K4061" i="1"/>
  <c r="L4060" i="1"/>
  <c r="K4060" i="1"/>
  <c r="L4059" i="1"/>
  <c r="K4059" i="1"/>
  <c r="L4058" i="1"/>
  <c r="K4058" i="1"/>
  <c r="L4057" i="1"/>
  <c r="K4057" i="1"/>
  <c r="L4056" i="1"/>
  <c r="K4056" i="1"/>
  <c r="L4055" i="1"/>
  <c r="K4055" i="1"/>
  <c r="L4054" i="1"/>
  <c r="K4054" i="1"/>
  <c r="L4053" i="1"/>
  <c r="K4053" i="1"/>
  <c r="L4052" i="1"/>
  <c r="K4052" i="1"/>
  <c r="L4051" i="1"/>
  <c r="K4051" i="1"/>
  <c r="L4050" i="1"/>
  <c r="K4050" i="1"/>
  <c r="L4049" i="1"/>
  <c r="K4049" i="1"/>
  <c r="L4048" i="1"/>
  <c r="K4048" i="1"/>
  <c r="L4047" i="1"/>
  <c r="K4047" i="1"/>
  <c r="L4046" i="1"/>
  <c r="K4046" i="1"/>
  <c r="L4045" i="1"/>
  <c r="K4045" i="1"/>
  <c r="L4044" i="1"/>
  <c r="K4044" i="1"/>
  <c r="L4043" i="1"/>
  <c r="K4043" i="1"/>
  <c r="L4042" i="1"/>
  <c r="K4042" i="1"/>
  <c r="L4041" i="1"/>
  <c r="K4041" i="1"/>
  <c r="L4040" i="1"/>
  <c r="K4040" i="1"/>
  <c r="L4039" i="1"/>
  <c r="K4039" i="1"/>
  <c r="L4038" i="1"/>
  <c r="K4038" i="1"/>
  <c r="L4037" i="1"/>
  <c r="K4037" i="1"/>
  <c r="L4036" i="1"/>
  <c r="K4036" i="1"/>
  <c r="L4035" i="1"/>
  <c r="K4035" i="1"/>
  <c r="L4034" i="1"/>
  <c r="K4034" i="1"/>
  <c r="L4033" i="1"/>
  <c r="K4033" i="1"/>
  <c r="L4032" i="1"/>
  <c r="K4032" i="1"/>
  <c r="L4031" i="1"/>
  <c r="K4031" i="1"/>
  <c r="L4030" i="1"/>
  <c r="K4030" i="1"/>
  <c r="L4029" i="1"/>
  <c r="K4029" i="1"/>
  <c r="L4028" i="1"/>
  <c r="K4028" i="1"/>
  <c r="L4027" i="1"/>
  <c r="K4027" i="1"/>
  <c r="L4026" i="1"/>
  <c r="K4026" i="1"/>
  <c r="L4025" i="1"/>
  <c r="K4025" i="1"/>
  <c r="L4024" i="1"/>
  <c r="K4024" i="1"/>
  <c r="L4023" i="1"/>
  <c r="K4023" i="1"/>
  <c r="L4022" i="1"/>
  <c r="K4022" i="1"/>
  <c r="L4021" i="1"/>
  <c r="K4021" i="1"/>
  <c r="L4020" i="1"/>
  <c r="K4020" i="1"/>
  <c r="L4019" i="1"/>
  <c r="K4019" i="1"/>
  <c r="L4018" i="1"/>
  <c r="K4018" i="1"/>
  <c r="L4017" i="1"/>
  <c r="K4017" i="1"/>
  <c r="L4016" i="1"/>
  <c r="K4016" i="1"/>
  <c r="L4015" i="1"/>
  <c r="K4015" i="1"/>
  <c r="L4014" i="1"/>
  <c r="K4014" i="1"/>
  <c r="L4013" i="1"/>
  <c r="K4013" i="1"/>
  <c r="L4012" i="1"/>
  <c r="K4012" i="1"/>
  <c r="L4011" i="1"/>
  <c r="K4011" i="1"/>
  <c r="L4010" i="1"/>
  <c r="K4010" i="1"/>
  <c r="L4009" i="1"/>
  <c r="K4009" i="1"/>
  <c r="L4008" i="1"/>
  <c r="K4008" i="1"/>
  <c r="L4007" i="1"/>
  <c r="K4007" i="1"/>
  <c r="L4006" i="1"/>
  <c r="K4006" i="1"/>
  <c r="L4005" i="1"/>
  <c r="K4005" i="1"/>
  <c r="L4004" i="1"/>
  <c r="K4004" i="1"/>
  <c r="L4003" i="1"/>
  <c r="K4003" i="1"/>
  <c r="L4002" i="1"/>
  <c r="K4002" i="1"/>
  <c r="L4001" i="1"/>
  <c r="K4001" i="1"/>
  <c r="L4000" i="1"/>
  <c r="K4000" i="1"/>
  <c r="L3999" i="1"/>
  <c r="K3999" i="1"/>
  <c r="L3998" i="1"/>
  <c r="K3998" i="1"/>
  <c r="L3997" i="1"/>
  <c r="K3997" i="1"/>
  <c r="L3996" i="1"/>
  <c r="K3996" i="1"/>
  <c r="L3995" i="1"/>
  <c r="K3995" i="1"/>
  <c r="L3994" i="1"/>
  <c r="K3994" i="1"/>
  <c r="L3993" i="1"/>
  <c r="K3993" i="1"/>
  <c r="L3992" i="1"/>
  <c r="K3992" i="1"/>
  <c r="L3991" i="1"/>
  <c r="K3991" i="1"/>
  <c r="L3990" i="1"/>
  <c r="K3990" i="1"/>
  <c r="L3989" i="1"/>
  <c r="K3989" i="1"/>
  <c r="L3988" i="1"/>
  <c r="K3988" i="1"/>
  <c r="L3987" i="1"/>
  <c r="K3987" i="1"/>
  <c r="L3986" i="1"/>
  <c r="K3986" i="1"/>
  <c r="L3985" i="1"/>
  <c r="K3985" i="1"/>
  <c r="L3984" i="1"/>
  <c r="K3984" i="1"/>
  <c r="L3983" i="1"/>
  <c r="K3983" i="1"/>
  <c r="L3982" i="1"/>
  <c r="K3982" i="1"/>
  <c r="L3981" i="1"/>
  <c r="K3981" i="1"/>
  <c r="L3980" i="1"/>
  <c r="K3980" i="1"/>
  <c r="L3979" i="1"/>
  <c r="K3979" i="1"/>
  <c r="L3978" i="1"/>
  <c r="K3978" i="1"/>
  <c r="L3977" i="1"/>
  <c r="K3977" i="1"/>
  <c r="L3976" i="1"/>
  <c r="K3976" i="1"/>
  <c r="L3975" i="1"/>
  <c r="K3975" i="1"/>
  <c r="L3974" i="1"/>
  <c r="K3974" i="1"/>
  <c r="L3973" i="1"/>
  <c r="K3973" i="1"/>
  <c r="L3972" i="1"/>
  <c r="K3972" i="1"/>
  <c r="L3971" i="1"/>
  <c r="K3971" i="1"/>
  <c r="L3970" i="1"/>
  <c r="K3970" i="1"/>
  <c r="L3969" i="1"/>
  <c r="K3969" i="1"/>
  <c r="L3968" i="1"/>
  <c r="K3968" i="1"/>
  <c r="L3967" i="1"/>
  <c r="K3967" i="1"/>
  <c r="L3966" i="1"/>
  <c r="K3966" i="1"/>
  <c r="L3965" i="1"/>
  <c r="K3965" i="1"/>
  <c r="L3964" i="1"/>
  <c r="K3964" i="1"/>
  <c r="L3963" i="1"/>
  <c r="K3963" i="1"/>
  <c r="L3962" i="1"/>
  <c r="K3962" i="1"/>
  <c r="L3961" i="1"/>
  <c r="K3961" i="1"/>
  <c r="L3960" i="1"/>
  <c r="K3960" i="1"/>
  <c r="L3959" i="1"/>
  <c r="K3959" i="1"/>
  <c r="L3958" i="1"/>
  <c r="K3958" i="1"/>
  <c r="L3957" i="1"/>
  <c r="K3957" i="1"/>
  <c r="L3956" i="1"/>
  <c r="K3956" i="1"/>
  <c r="L3955" i="1"/>
  <c r="K3955" i="1"/>
  <c r="L3954" i="1"/>
  <c r="K3954" i="1"/>
  <c r="L3953" i="1"/>
  <c r="K3953" i="1"/>
  <c r="L3952" i="1"/>
  <c r="K3952" i="1"/>
  <c r="L3951" i="1"/>
  <c r="K3951" i="1"/>
  <c r="L3950" i="1"/>
  <c r="K3950" i="1"/>
  <c r="L3949" i="1"/>
  <c r="K3949" i="1"/>
  <c r="L3948" i="1"/>
  <c r="K3948" i="1"/>
  <c r="L3947" i="1"/>
  <c r="K3947" i="1"/>
  <c r="L3946" i="1"/>
  <c r="K3946" i="1"/>
  <c r="L3945" i="1"/>
  <c r="K3945" i="1"/>
  <c r="L3944" i="1"/>
  <c r="K3944" i="1"/>
  <c r="L3943" i="1"/>
  <c r="K3943" i="1"/>
  <c r="L3942" i="1"/>
  <c r="K3942" i="1"/>
  <c r="L3941" i="1"/>
  <c r="K3941" i="1"/>
  <c r="L3940" i="1"/>
  <c r="K3940" i="1"/>
  <c r="L3939" i="1"/>
  <c r="K3939" i="1"/>
  <c r="L3938" i="1"/>
  <c r="K3938" i="1"/>
  <c r="L3937" i="1"/>
  <c r="K3937" i="1"/>
  <c r="L3936" i="1"/>
  <c r="K3936" i="1"/>
  <c r="L3935" i="1"/>
  <c r="K3935" i="1"/>
  <c r="L3934" i="1"/>
  <c r="K3934" i="1"/>
  <c r="L3933" i="1"/>
  <c r="K3933" i="1"/>
  <c r="L3932" i="1"/>
  <c r="K3932" i="1"/>
  <c r="L3931" i="1"/>
  <c r="K3931" i="1"/>
  <c r="L3930" i="1"/>
  <c r="K3930" i="1"/>
  <c r="L3929" i="1"/>
  <c r="K3929" i="1"/>
  <c r="L3928" i="1"/>
  <c r="K3928" i="1"/>
  <c r="L3927" i="1"/>
  <c r="K3927" i="1"/>
  <c r="L3926" i="1"/>
  <c r="K3926" i="1"/>
  <c r="L3925" i="1"/>
  <c r="K3925" i="1"/>
  <c r="L3924" i="1"/>
  <c r="K3924" i="1"/>
  <c r="L3923" i="1"/>
  <c r="K3923" i="1"/>
  <c r="L3922" i="1"/>
  <c r="K3922" i="1"/>
  <c r="L3921" i="1"/>
  <c r="K3921" i="1"/>
  <c r="L3920" i="1"/>
  <c r="K3920" i="1"/>
  <c r="L3919" i="1"/>
  <c r="K3919" i="1"/>
  <c r="L3918" i="1"/>
  <c r="K3918" i="1"/>
  <c r="L3917" i="1"/>
  <c r="K3917" i="1"/>
  <c r="L3916" i="1"/>
  <c r="K3916" i="1"/>
  <c r="L3915" i="1"/>
  <c r="K3915" i="1"/>
  <c r="L3914" i="1"/>
  <c r="K3914" i="1"/>
  <c r="L3913" i="1"/>
  <c r="K3913" i="1"/>
  <c r="L3912" i="1"/>
  <c r="K3912" i="1"/>
  <c r="L3911" i="1"/>
  <c r="K3911" i="1"/>
  <c r="L3910" i="1"/>
  <c r="K3910" i="1"/>
  <c r="L3909" i="1"/>
  <c r="K3909" i="1"/>
  <c r="L3908" i="1"/>
  <c r="K3908" i="1"/>
  <c r="L3907" i="1"/>
  <c r="K3907" i="1"/>
  <c r="L3906" i="1"/>
  <c r="K3906" i="1"/>
  <c r="L3905" i="1"/>
  <c r="K3905" i="1"/>
  <c r="L3904" i="1"/>
  <c r="K3904" i="1"/>
  <c r="L3903" i="1"/>
  <c r="K3903" i="1"/>
  <c r="L3902" i="1"/>
  <c r="K3902" i="1"/>
  <c r="L3901" i="1"/>
  <c r="K3901" i="1"/>
  <c r="L3900" i="1"/>
  <c r="K3900" i="1"/>
  <c r="L3899" i="1"/>
  <c r="K3899" i="1"/>
  <c r="L3898" i="1"/>
  <c r="K3898" i="1"/>
  <c r="L3897" i="1"/>
  <c r="K3897" i="1"/>
  <c r="L3896" i="1"/>
  <c r="K3896" i="1"/>
  <c r="L3895" i="1"/>
  <c r="K3895" i="1"/>
  <c r="L3894" i="1"/>
  <c r="K3894" i="1"/>
  <c r="L3893" i="1"/>
  <c r="K3893" i="1"/>
  <c r="L3892" i="1"/>
  <c r="K3892" i="1"/>
  <c r="L3891" i="1"/>
  <c r="K3891" i="1"/>
  <c r="L3890" i="1"/>
  <c r="K3890" i="1"/>
  <c r="L3889" i="1"/>
  <c r="K3889" i="1"/>
  <c r="L3888" i="1"/>
  <c r="K3888" i="1"/>
  <c r="L3887" i="1"/>
  <c r="K3887" i="1"/>
  <c r="L3886" i="1"/>
  <c r="K3886" i="1"/>
  <c r="L3885" i="1"/>
  <c r="K3885" i="1"/>
  <c r="L3884" i="1"/>
  <c r="K3884" i="1"/>
  <c r="L3883" i="1"/>
  <c r="K3883" i="1"/>
  <c r="L3882" i="1"/>
  <c r="K3882" i="1"/>
  <c r="L3881" i="1"/>
  <c r="K3881" i="1"/>
  <c r="L3880" i="1"/>
  <c r="K3880" i="1"/>
  <c r="L3879" i="1"/>
  <c r="K3879" i="1"/>
  <c r="L3878" i="1"/>
  <c r="K3878" i="1"/>
  <c r="L3877" i="1"/>
  <c r="K3877" i="1"/>
  <c r="L3876" i="1"/>
  <c r="K3876" i="1"/>
  <c r="L3875" i="1"/>
  <c r="K3875" i="1"/>
  <c r="L3874" i="1"/>
  <c r="K3874" i="1"/>
  <c r="L3873" i="1"/>
  <c r="K3873" i="1"/>
  <c r="L3872" i="1"/>
  <c r="K3872" i="1"/>
  <c r="L3871" i="1"/>
  <c r="K3871" i="1"/>
  <c r="L3870" i="1"/>
  <c r="K3870" i="1"/>
  <c r="L3869" i="1"/>
  <c r="K3869" i="1"/>
  <c r="L3868" i="1"/>
  <c r="K3868" i="1"/>
  <c r="L3867" i="1"/>
  <c r="K3867" i="1"/>
  <c r="L3866" i="1"/>
  <c r="K3866" i="1"/>
  <c r="L3865" i="1"/>
  <c r="K3865" i="1"/>
  <c r="L3864" i="1"/>
  <c r="K3864" i="1"/>
  <c r="L3863" i="1"/>
  <c r="K3863" i="1"/>
  <c r="L3862" i="1"/>
  <c r="K3862" i="1"/>
  <c r="L3861" i="1"/>
  <c r="K3861" i="1"/>
  <c r="L3860" i="1"/>
  <c r="K3860" i="1"/>
  <c r="L3859" i="1"/>
  <c r="K3859" i="1"/>
  <c r="L3858" i="1"/>
  <c r="K3858" i="1"/>
  <c r="L3857" i="1"/>
  <c r="K3857" i="1"/>
  <c r="L3856" i="1"/>
  <c r="K3856" i="1"/>
  <c r="L3855" i="1"/>
  <c r="K3855" i="1"/>
  <c r="L3854" i="1"/>
  <c r="K3854" i="1"/>
  <c r="L3853" i="1"/>
  <c r="K3853" i="1"/>
  <c r="L3852" i="1"/>
  <c r="K3852" i="1"/>
  <c r="L3851" i="1"/>
  <c r="K3851" i="1"/>
  <c r="L3850" i="1"/>
  <c r="K3850" i="1"/>
  <c r="L3849" i="1"/>
  <c r="K3849" i="1"/>
  <c r="L3848" i="1"/>
  <c r="K3848" i="1"/>
  <c r="L3847" i="1"/>
  <c r="K3847" i="1"/>
  <c r="L3846" i="1"/>
  <c r="K3846" i="1"/>
  <c r="L3845" i="1"/>
  <c r="K3845" i="1"/>
  <c r="L3844" i="1"/>
  <c r="K3844" i="1"/>
  <c r="L3843" i="1"/>
  <c r="K3843" i="1"/>
  <c r="L3842" i="1"/>
  <c r="K3842" i="1"/>
  <c r="L3841" i="1"/>
  <c r="K3841" i="1"/>
  <c r="L3840" i="1"/>
  <c r="K3840" i="1"/>
  <c r="L3839" i="1"/>
  <c r="K3839" i="1"/>
  <c r="L3838" i="1"/>
  <c r="K3838" i="1"/>
  <c r="L3837" i="1"/>
  <c r="K3837" i="1"/>
  <c r="L3836" i="1"/>
  <c r="K3836" i="1"/>
  <c r="L3835" i="1"/>
  <c r="K3835" i="1"/>
  <c r="L3834" i="1"/>
  <c r="K3834" i="1"/>
  <c r="L3833" i="1"/>
  <c r="K3833" i="1"/>
  <c r="L3832" i="1"/>
  <c r="K3832" i="1"/>
  <c r="L3831" i="1"/>
  <c r="K3831" i="1"/>
  <c r="L3830" i="1"/>
  <c r="K3830" i="1"/>
  <c r="L3829" i="1"/>
  <c r="K3829" i="1"/>
  <c r="L3828" i="1"/>
  <c r="K3828" i="1"/>
  <c r="L3827" i="1"/>
  <c r="K3827" i="1"/>
  <c r="L3826" i="1"/>
  <c r="K3826" i="1"/>
  <c r="L3825" i="1"/>
  <c r="K3825" i="1"/>
  <c r="L3824" i="1"/>
  <c r="K3824" i="1"/>
  <c r="L3823" i="1"/>
  <c r="K3823" i="1"/>
  <c r="L3822" i="1"/>
  <c r="K3822" i="1"/>
  <c r="L3821" i="1"/>
  <c r="K3821" i="1"/>
  <c r="L3820" i="1"/>
  <c r="K3820" i="1"/>
  <c r="L3819" i="1"/>
  <c r="K3819" i="1"/>
  <c r="L3818" i="1"/>
  <c r="K3818" i="1"/>
  <c r="L3817" i="1"/>
  <c r="K3817" i="1"/>
  <c r="L3816" i="1"/>
  <c r="K3816" i="1"/>
  <c r="L3815" i="1"/>
  <c r="K3815" i="1"/>
  <c r="L3814" i="1"/>
  <c r="K3814" i="1"/>
  <c r="L3813" i="1"/>
  <c r="K3813" i="1"/>
  <c r="L3812" i="1"/>
  <c r="K3812" i="1"/>
  <c r="L3811" i="1"/>
  <c r="K3811" i="1"/>
  <c r="L3810" i="1"/>
  <c r="K3810" i="1"/>
  <c r="L3809" i="1"/>
  <c r="K3809" i="1"/>
  <c r="L3808" i="1"/>
  <c r="K3808" i="1"/>
  <c r="L3807" i="1"/>
  <c r="K3807" i="1"/>
  <c r="L3806" i="1"/>
  <c r="K3806" i="1"/>
  <c r="L3805" i="1"/>
  <c r="K3805" i="1"/>
  <c r="L3804" i="1"/>
  <c r="K3804" i="1"/>
  <c r="L3803" i="1"/>
  <c r="K3803" i="1"/>
  <c r="L3802" i="1"/>
  <c r="K3802" i="1"/>
  <c r="L3801" i="1"/>
  <c r="K3801" i="1"/>
  <c r="L3800" i="1"/>
  <c r="K3800" i="1"/>
  <c r="L3799" i="1"/>
  <c r="K3799" i="1"/>
  <c r="L3798" i="1"/>
  <c r="K3798" i="1"/>
  <c r="L3797" i="1"/>
  <c r="K3797" i="1"/>
  <c r="L3796" i="1"/>
  <c r="K3796" i="1"/>
  <c r="L3795" i="1"/>
  <c r="K3795" i="1"/>
  <c r="L3794" i="1"/>
  <c r="K3794" i="1"/>
  <c r="L3793" i="1"/>
  <c r="K3793" i="1"/>
  <c r="L3792" i="1"/>
  <c r="K3792" i="1"/>
  <c r="L3791" i="1"/>
  <c r="K3791" i="1"/>
  <c r="L3790" i="1"/>
  <c r="K3790" i="1"/>
  <c r="L3789" i="1"/>
  <c r="K3789" i="1"/>
  <c r="L3788" i="1"/>
  <c r="K3788" i="1"/>
  <c r="L3787" i="1"/>
  <c r="K3787" i="1"/>
  <c r="L3786" i="1"/>
  <c r="K3786" i="1"/>
  <c r="L3785" i="1"/>
  <c r="K3785" i="1"/>
  <c r="L3784" i="1"/>
  <c r="K3784" i="1"/>
  <c r="L3783" i="1"/>
  <c r="K3783" i="1"/>
  <c r="L3782" i="1"/>
  <c r="K3782" i="1"/>
  <c r="L3781" i="1"/>
  <c r="K3781" i="1"/>
  <c r="L3780" i="1"/>
  <c r="K3780" i="1"/>
  <c r="L3779" i="1"/>
  <c r="K3779" i="1"/>
  <c r="L3778" i="1"/>
  <c r="K3778" i="1"/>
  <c r="L3777" i="1"/>
  <c r="K3777" i="1"/>
  <c r="L3776" i="1"/>
  <c r="K3776" i="1"/>
  <c r="L3775" i="1"/>
  <c r="K3775" i="1"/>
  <c r="L3774" i="1"/>
  <c r="K3774" i="1"/>
  <c r="L3773" i="1"/>
  <c r="K3773" i="1"/>
  <c r="L3772" i="1"/>
  <c r="K3772" i="1"/>
  <c r="L3771" i="1"/>
  <c r="K3771" i="1"/>
  <c r="L3770" i="1"/>
  <c r="K3770" i="1"/>
  <c r="L3769" i="1"/>
  <c r="K3769" i="1"/>
  <c r="L3768" i="1"/>
  <c r="K3768" i="1"/>
  <c r="L3767" i="1"/>
  <c r="K3767" i="1"/>
  <c r="L3766" i="1"/>
  <c r="K3766" i="1"/>
  <c r="L3765" i="1"/>
  <c r="K3765" i="1"/>
  <c r="L3764" i="1"/>
  <c r="K3764" i="1"/>
  <c r="L3763" i="1"/>
  <c r="K3763" i="1"/>
  <c r="L3762" i="1"/>
  <c r="K3762" i="1"/>
  <c r="L3761" i="1"/>
  <c r="K3761" i="1"/>
  <c r="L3760" i="1"/>
  <c r="K3760" i="1"/>
  <c r="L3759" i="1"/>
  <c r="K3759" i="1"/>
  <c r="L3758" i="1"/>
  <c r="K3758" i="1"/>
  <c r="L3757" i="1"/>
  <c r="K3757" i="1"/>
  <c r="L3756" i="1"/>
  <c r="K3756" i="1"/>
  <c r="L3755" i="1"/>
  <c r="K3755" i="1"/>
  <c r="L3754" i="1"/>
  <c r="K3754" i="1"/>
  <c r="L3753" i="1"/>
  <c r="K3753" i="1"/>
  <c r="L3752" i="1"/>
  <c r="K3752" i="1"/>
  <c r="L3751" i="1"/>
  <c r="K3751" i="1"/>
  <c r="L3750" i="1"/>
  <c r="K3750" i="1"/>
  <c r="L3749" i="1"/>
  <c r="K3749" i="1"/>
  <c r="L3748" i="1"/>
  <c r="K3748" i="1"/>
  <c r="L3747" i="1"/>
  <c r="K3747" i="1"/>
  <c r="L3746" i="1"/>
  <c r="K3746" i="1"/>
  <c r="L3745" i="1"/>
  <c r="K3745" i="1"/>
  <c r="L3744" i="1"/>
  <c r="K3744" i="1"/>
  <c r="L3743" i="1"/>
  <c r="K3743" i="1"/>
  <c r="L3742" i="1"/>
  <c r="K3742" i="1"/>
  <c r="L3741" i="1"/>
  <c r="K3741" i="1"/>
  <c r="L3740" i="1"/>
  <c r="K3740" i="1"/>
  <c r="L3739" i="1"/>
  <c r="K3739" i="1"/>
  <c r="L3738" i="1"/>
  <c r="K3738" i="1"/>
  <c r="L3737" i="1"/>
  <c r="K3737" i="1"/>
  <c r="L3736" i="1"/>
  <c r="K3736" i="1"/>
  <c r="L3735" i="1"/>
  <c r="K3735" i="1"/>
  <c r="L3734" i="1"/>
  <c r="K3734" i="1"/>
  <c r="L3733" i="1"/>
  <c r="K3733" i="1"/>
  <c r="L3732" i="1"/>
  <c r="K3732" i="1"/>
  <c r="L3731" i="1"/>
  <c r="K3731" i="1"/>
  <c r="L3730" i="1"/>
  <c r="K3730" i="1"/>
  <c r="L3729" i="1"/>
  <c r="K3729" i="1"/>
  <c r="L3728" i="1"/>
  <c r="K3728" i="1"/>
  <c r="L3727" i="1"/>
  <c r="K3727" i="1"/>
  <c r="L3726" i="1"/>
  <c r="K3726" i="1"/>
  <c r="L3725" i="1"/>
  <c r="K3725" i="1"/>
  <c r="L3724" i="1"/>
  <c r="K3724" i="1"/>
  <c r="L3723" i="1"/>
  <c r="K3723" i="1"/>
  <c r="L3722" i="1"/>
  <c r="K3722" i="1"/>
  <c r="L3721" i="1"/>
  <c r="K3721" i="1"/>
  <c r="L3720" i="1"/>
  <c r="K3720" i="1"/>
  <c r="L3719" i="1"/>
  <c r="K3719" i="1"/>
  <c r="L3718" i="1"/>
  <c r="K3718" i="1"/>
  <c r="L3717" i="1"/>
  <c r="K3717" i="1"/>
  <c r="L3716" i="1"/>
  <c r="K3716" i="1"/>
  <c r="L3715" i="1"/>
  <c r="K3715" i="1"/>
  <c r="L3714" i="1"/>
  <c r="K3714" i="1"/>
  <c r="L3713" i="1"/>
  <c r="K3713" i="1"/>
  <c r="L3712" i="1"/>
  <c r="K3712" i="1"/>
  <c r="L3711" i="1"/>
  <c r="K3711" i="1"/>
  <c r="L3710" i="1"/>
  <c r="K3710" i="1"/>
  <c r="L3709" i="1"/>
  <c r="K3709" i="1"/>
  <c r="L3708" i="1"/>
  <c r="K3708" i="1"/>
  <c r="L3707" i="1"/>
  <c r="K3707" i="1"/>
  <c r="L3706" i="1"/>
  <c r="K3706" i="1"/>
  <c r="L3705" i="1"/>
  <c r="K3705" i="1"/>
  <c r="L3704" i="1"/>
  <c r="K3704" i="1"/>
  <c r="L3703" i="1"/>
  <c r="K3703" i="1"/>
  <c r="L3702" i="1"/>
  <c r="K3702" i="1"/>
  <c r="L3701" i="1"/>
  <c r="K3701" i="1"/>
  <c r="L3700" i="1"/>
  <c r="K3700" i="1"/>
  <c r="L3699" i="1"/>
  <c r="K3699" i="1"/>
  <c r="L3698" i="1"/>
  <c r="K3698" i="1"/>
  <c r="L3697" i="1"/>
  <c r="K3697" i="1"/>
  <c r="L3696" i="1"/>
  <c r="K3696" i="1"/>
  <c r="L3695" i="1"/>
  <c r="K3695" i="1"/>
  <c r="L3694" i="1"/>
  <c r="K3694" i="1"/>
  <c r="L3693" i="1"/>
  <c r="K3693" i="1"/>
  <c r="L3692" i="1"/>
  <c r="K3692" i="1"/>
  <c r="L3691" i="1"/>
  <c r="K3691" i="1"/>
  <c r="L3690" i="1"/>
  <c r="K3690" i="1"/>
  <c r="L3689" i="1"/>
  <c r="K3689" i="1"/>
  <c r="L3688" i="1"/>
  <c r="K3688" i="1"/>
  <c r="L3687" i="1"/>
  <c r="K3687" i="1"/>
  <c r="L3686" i="1"/>
  <c r="K3686" i="1"/>
  <c r="L3685" i="1"/>
  <c r="K3685" i="1"/>
  <c r="L3684" i="1"/>
  <c r="K3684" i="1"/>
  <c r="L3683" i="1"/>
  <c r="K3683" i="1"/>
  <c r="L3682" i="1"/>
  <c r="K3682" i="1"/>
  <c r="L3681" i="1"/>
  <c r="K3681" i="1"/>
  <c r="L3680" i="1"/>
  <c r="K3680" i="1"/>
  <c r="L3679" i="1"/>
  <c r="K3679" i="1"/>
  <c r="L3678" i="1"/>
  <c r="K3678" i="1"/>
  <c r="L3677" i="1"/>
  <c r="K3677" i="1"/>
  <c r="L3676" i="1"/>
  <c r="K3676" i="1"/>
  <c r="L3675" i="1"/>
  <c r="K3675" i="1"/>
  <c r="L3674" i="1"/>
  <c r="K3674" i="1"/>
  <c r="L3673" i="1"/>
  <c r="K3673" i="1"/>
  <c r="L3672" i="1"/>
  <c r="K3672" i="1"/>
  <c r="L3671" i="1"/>
  <c r="K3671" i="1"/>
  <c r="L3670" i="1"/>
  <c r="K3670" i="1"/>
  <c r="L3669" i="1"/>
  <c r="K3669" i="1"/>
  <c r="L3668" i="1"/>
  <c r="K3668" i="1"/>
  <c r="L3667" i="1"/>
  <c r="K3667" i="1"/>
  <c r="L3666" i="1"/>
  <c r="K3666" i="1"/>
  <c r="L3665" i="1"/>
  <c r="K3665" i="1"/>
  <c r="L3664" i="1"/>
  <c r="K3664" i="1"/>
  <c r="L3663" i="1"/>
  <c r="K3663" i="1"/>
  <c r="L3662" i="1"/>
  <c r="K3662" i="1"/>
  <c r="L3661" i="1"/>
  <c r="K3661" i="1"/>
  <c r="L3660" i="1"/>
  <c r="K3660" i="1"/>
  <c r="L3659" i="1"/>
  <c r="K3659" i="1"/>
  <c r="L3658" i="1"/>
  <c r="K3658" i="1"/>
  <c r="L3657" i="1"/>
  <c r="K3657" i="1"/>
  <c r="L3656" i="1"/>
  <c r="K3656" i="1"/>
  <c r="L3655" i="1"/>
  <c r="K3655" i="1"/>
  <c r="L3654" i="1"/>
  <c r="K3654" i="1"/>
  <c r="L3653" i="1"/>
  <c r="K3653" i="1"/>
  <c r="L3652" i="1"/>
  <c r="K3652" i="1"/>
  <c r="L3651" i="1"/>
  <c r="K3651" i="1"/>
  <c r="L3650" i="1"/>
  <c r="K3650" i="1"/>
  <c r="L3649" i="1"/>
  <c r="K3649" i="1"/>
  <c r="L3648" i="1"/>
  <c r="K3648" i="1"/>
  <c r="L3647" i="1"/>
  <c r="K3647" i="1"/>
  <c r="L3646" i="1"/>
  <c r="K3646" i="1"/>
  <c r="L3645" i="1"/>
  <c r="K3645" i="1"/>
  <c r="L3644" i="1"/>
  <c r="K3644" i="1"/>
  <c r="L3643" i="1"/>
  <c r="K3643" i="1"/>
  <c r="L3642" i="1"/>
  <c r="K3642" i="1"/>
  <c r="L3641" i="1"/>
  <c r="K3641" i="1"/>
  <c r="L3640" i="1"/>
  <c r="K3640" i="1"/>
  <c r="L3639" i="1"/>
  <c r="K3639" i="1"/>
  <c r="L3638" i="1"/>
  <c r="K3638" i="1"/>
  <c r="L3637" i="1"/>
  <c r="K3637" i="1"/>
  <c r="L3636" i="1"/>
  <c r="K3636" i="1"/>
  <c r="L3635" i="1"/>
  <c r="K3635" i="1"/>
  <c r="L3634" i="1"/>
  <c r="K3634" i="1"/>
  <c r="L3633" i="1"/>
  <c r="K3633" i="1"/>
  <c r="L3632" i="1"/>
  <c r="K3632" i="1"/>
  <c r="L3631" i="1"/>
  <c r="K3631" i="1"/>
  <c r="L3630" i="1"/>
  <c r="K3630" i="1"/>
  <c r="L3629" i="1"/>
  <c r="K3629" i="1"/>
  <c r="L3628" i="1"/>
  <c r="K3628" i="1"/>
  <c r="L3627" i="1"/>
  <c r="K3627" i="1"/>
  <c r="L3626" i="1"/>
  <c r="K3626" i="1"/>
  <c r="L3625" i="1"/>
  <c r="K3625" i="1"/>
  <c r="L3624" i="1"/>
  <c r="K3624" i="1"/>
  <c r="L3623" i="1"/>
  <c r="K3623" i="1"/>
  <c r="L3622" i="1"/>
  <c r="K3622" i="1"/>
  <c r="L3621" i="1"/>
  <c r="K3621" i="1"/>
  <c r="L3620" i="1"/>
  <c r="K3620" i="1"/>
  <c r="L3619" i="1"/>
  <c r="K3619" i="1"/>
  <c r="L3618" i="1"/>
  <c r="K3618" i="1"/>
  <c r="L3617" i="1"/>
  <c r="K3617" i="1"/>
  <c r="L3616" i="1"/>
  <c r="K3616" i="1"/>
  <c r="L3615" i="1"/>
  <c r="K3615" i="1"/>
  <c r="L3614" i="1"/>
  <c r="K3614" i="1"/>
  <c r="L3613" i="1"/>
  <c r="K3613" i="1"/>
  <c r="L3612" i="1"/>
  <c r="K3612" i="1"/>
  <c r="L3611" i="1"/>
  <c r="K3611" i="1"/>
  <c r="L3610" i="1"/>
  <c r="K3610" i="1"/>
  <c r="L3609" i="1"/>
  <c r="K3609" i="1"/>
  <c r="L3608" i="1"/>
  <c r="K3608" i="1"/>
  <c r="L3607" i="1"/>
  <c r="K3607" i="1"/>
  <c r="L3606" i="1"/>
  <c r="K3606" i="1"/>
  <c r="L3605" i="1"/>
  <c r="K3605" i="1"/>
  <c r="L3604" i="1"/>
  <c r="K3604" i="1"/>
  <c r="L3603" i="1"/>
  <c r="K3603" i="1"/>
  <c r="L3602" i="1"/>
  <c r="K3602" i="1"/>
  <c r="L3601" i="1"/>
  <c r="K3601" i="1"/>
  <c r="L3600" i="1"/>
  <c r="K3600" i="1"/>
  <c r="L3599" i="1"/>
  <c r="K3599" i="1"/>
  <c r="L3598" i="1"/>
  <c r="K3598" i="1"/>
  <c r="L3597" i="1"/>
  <c r="K3597" i="1"/>
  <c r="L3596" i="1"/>
  <c r="K3596" i="1"/>
  <c r="L3595" i="1"/>
  <c r="K3595" i="1"/>
  <c r="L3594" i="1"/>
  <c r="K3594" i="1"/>
  <c r="L3593" i="1"/>
  <c r="K3593" i="1"/>
  <c r="L3592" i="1"/>
  <c r="K3592" i="1"/>
  <c r="L3591" i="1"/>
  <c r="K3591" i="1"/>
  <c r="L3590" i="1"/>
  <c r="K3590" i="1"/>
  <c r="L3589" i="1"/>
  <c r="K3589" i="1"/>
  <c r="L3588" i="1"/>
  <c r="K3588" i="1"/>
  <c r="L3587" i="1"/>
  <c r="K3587" i="1"/>
  <c r="L3586" i="1"/>
  <c r="K3586" i="1"/>
  <c r="L3585" i="1"/>
  <c r="K3585" i="1"/>
  <c r="L3584" i="1"/>
  <c r="K3584" i="1"/>
  <c r="L3583" i="1"/>
  <c r="K3583" i="1"/>
  <c r="L3582" i="1"/>
  <c r="K3582" i="1"/>
  <c r="L3581" i="1"/>
  <c r="K3581" i="1"/>
  <c r="L3580" i="1"/>
  <c r="K3580" i="1"/>
  <c r="L3579" i="1"/>
  <c r="K3579" i="1"/>
  <c r="L3578" i="1"/>
  <c r="K3578" i="1"/>
  <c r="L3577" i="1"/>
  <c r="K3577" i="1"/>
  <c r="L3576" i="1"/>
  <c r="K3576" i="1"/>
  <c r="L3575" i="1"/>
  <c r="K3575" i="1"/>
  <c r="L3574" i="1"/>
  <c r="K3574" i="1"/>
  <c r="L3573" i="1"/>
  <c r="K3573" i="1"/>
  <c r="L3572" i="1"/>
  <c r="K3572" i="1"/>
  <c r="L3571" i="1"/>
  <c r="K3571" i="1"/>
  <c r="L3570" i="1"/>
  <c r="K3570" i="1"/>
  <c r="L3569" i="1"/>
  <c r="K3569" i="1"/>
  <c r="L3568" i="1"/>
  <c r="K3568" i="1"/>
  <c r="L3567" i="1"/>
  <c r="K3567" i="1"/>
  <c r="L3566" i="1"/>
  <c r="K3566" i="1"/>
  <c r="L3565" i="1"/>
  <c r="K3565" i="1"/>
  <c r="L3564" i="1"/>
  <c r="K3564" i="1"/>
  <c r="L3563" i="1"/>
  <c r="K3563" i="1"/>
  <c r="L3562" i="1"/>
  <c r="K3562" i="1"/>
  <c r="L3561" i="1"/>
  <c r="K3561" i="1"/>
  <c r="L3560" i="1"/>
  <c r="K3560" i="1"/>
  <c r="L3559" i="1"/>
  <c r="K3559" i="1"/>
  <c r="L3558" i="1"/>
  <c r="K3558" i="1"/>
  <c r="L3557" i="1"/>
  <c r="K3557" i="1"/>
  <c r="L3556" i="1"/>
  <c r="K3556" i="1"/>
  <c r="L3555" i="1"/>
  <c r="K3555" i="1"/>
  <c r="L3554" i="1"/>
  <c r="K3554" i="1"/>
  <c r="L3553" i="1"/>
  <c r="K3553" i="1"/>
  <c r="L3552" i="1"/>
  <c r="K3552" i="1"/>
  <c r="L3551" i="1"/>
  <c r="K3551" i="1"/>
  <c r="L3550" i="1"/>
  <c r="K3550" i="1"/>
  <c r="L3549" i="1"/>
  <c r="K3549" i="1"/>
  <c r="L3548" i="1"/>
  <c r="K3548" i="1"/>
  <c r="L3547" i="1"/>
  <c r="K3547" i="1"/>
  <c r="L3546" i="1"/>
  <c r="K3546" i="1"/>
  <c r="L3545" i="1"/>
  <c r="K3545" i="1"/>
  <c r="L3544" i="1"/>
  <c r="K3544" i="1"/>
  <c r="L3543" i="1"/>
  <c r="K3543" i="1"/>
  <c r="L3542" i="1"/>
  <c r="K3542" i="1"/>
  <c r="L3541" i="1"/>
  <c r="K3541" i="1"/>
  <c r="L3540" i="1"/>
  <c r="K3540" i="1"/>
  <c r="L3539" i="1"/>
  <c r="K3539" i="1"/>
  <c r="L3538" i="1"/>
  <c r="K3538" i="1"/>
  <c r="L3537" i="1"/>
  <c r="K3537" i="1"/>
  <c r="L3536" i="1"/>
  <c r="K3536" i="1"/>
  <c r="L3535" i="1"/>
  <c r="K3535" i="1"/>
  <c r="L3534" i="1"/>
  <c r="K3534" i="1"/>
  <c r="L3533" i="1"/>
  <c r="K3533" i="1"/>
  <c r="L3532" i="1"/>
  <c r="K3532" i="1"/>
  <c r="L3531" i="1"/>
  <c r="K3531" i="1"/>
  <c r="L3530" i="1"/>
  <c r="K3530" i="1"/>
  <c r="L3529" i="1"/>
  <c r="K3529" i="1"/>
  <c r="L3528" i="1"/>
  <c r="K3528" i="1"/>
  <c r="L3527" i="1"/>
  <c r="K3527" i="1"/>
  <c r="L3526" i="1"/>
  <c r="K3526" i="1"/>
  <c r="L3525" i="1"/>
  <c r="K3525" i="1"/>
  <c r="L3524" i="1"/>
  <c r="K3524" i="1"/>
  <c r="L3523" i="1"/>
  <c r="K3523" i="1"/>
  <c r="L3522" i="1"/>
  <c r="K3522" i="1"/>
  <c r="L3521" i="1"/>
  <c r="K3521" i="1"/>
  <c r="L3520" i="1"/>
  <c r="K3520" i="1"/>
  <c r="L3519" i="1"/>
  <c r="K3519" i="1"/>
  <c r="L3518" i="1"/>
  <c r="K3518" i="1"/>
  <c r="L3517" i="1"/>
  <c r="K3517" i="1"/>
  <c r="L3516" i="1"/>
  <c r="K3516" i="1"/>
  <c r="L3515" i="1"/>
  <c r="K3515" i="1"/>
  <c r="L3514" i="1"/>
  <c r="K3514" i="1"/>
  <c r="L3513" i="1"/>
  <c r="K3513" i="1"/>
  <c r="L3512" i="1"/>
  <c r="K3512" i="1"/>
  <c r="L3511" i="1"/>
  <c r="K3511" i="1"/>
  <c r="L3510" i="1"/>
  <c r="K3510" i="1"/>
  <c r="L3509" i="1"/>
  <c r="K3509" i="1"/>
  <c r="L3508" i="1"/>
  <c r="K3508" i="1"/>
  <c r="L3507" i="1"/>
  <c r="K3507" i="1"/>
  <c r="L3506" i="1"/>
  <c r="K3506" i="1"/>
  <c r="L3505" i="1"/>
  <c r="K3505" i="1"/>
  <c r="L3504" i="1"/>
  <c r="K3504" i="1"/>
  <c r="L3503" i="1"/>
  <c r="K3503" i="1"/>
  <c r="L3502" i="1"/>
  <c r="K3502" i="1"/>
  <c r="L3501" i="1"/>
  <c r="K3501" i="1"/>
  <c r="L3500" i="1"/>
  <c r="K3500" i="1"/>
  <c r="L3499" i="1"/>
  <c r="K3499" i="1"/>
  <c r="L3498" i="1"/>
  <c r="K3498" i="1"/>
  <c r="L3497" i="1"/>
  <c r="K3497" i="1"/>
  <c r="L3496" i="1"/>
  <c r="K3496" i="1"/>
  <c r="L3495" i="1"/>
  <c r="K3495" i="1"/>
  <c r="L3494" i="1"/>
  <c r="K3494" i="1"/>
  <c r="L3493" i="1"/>
  <c r="K3493" i="1"/>
  <c r="L3492" i="1"/>
  <c r="K3492" i="1"/>
  <c r="L3491" i="1"/>
  <c r="K3491" i="1"/>
  <c r="L3490" i="1"/>
  <c r="K3490" i="1"/>
  <c r="L3489" i="1"/>
  <c r="K3489" i="1"/>
  <c r="L3488" i="1"/>
  <c r="K3488" i="1"/>
  <c r="L3487" i="1"/>
  <c r="K3487" i="1"/>
  <c r="L3486" i="1"/>
  <c r="K3486" i="1"/>
  <c r="L3485" i="1"/>
  <c r="K3485" i="1"/>
  <c r="L3484" i="1"/>
  <c r="K3484" i="1"/>
  <c r="L3483" i="1"/>
  <c r="K3483" i="1"/>
  <c r="L3482" i="1"/>
  <c r="K3482" i="1"/>
  <c r="L3481" i="1"/>
  <c r="K3481" i="1"/>
  <c r="L3480" i="1"/>
  <c r="K3480" i="1"/>
  <c r="L3479" i="1"/>
  <c r="K3479" i="1"/>
  <c r="L3478" i="1"/>
  <c r="K3478" i="1"/>
  <c r="L3477" i="1"/>
  <c r="K3477" i="1"/>
  <c r="L3476" i="1"/>
  <c r="K3476" i="1"/>
  <c r="L3475" i="1"/>
  <c r="K3475" i="1"/>
  <c r="L3474" i="1"/>
  <c r="K3474" i="1"/>
  <c r="L3473" i="1"/>
  <c r="K3473" i="1"/>
  <c r="L3472" i="1"/>
  <c r="K3472" i="1"/>
  <c r="L3471" i="1"/>
  <c r="K3471" i="1"/>
  <c r="L3470" i="1"/>
  <c r="K3470" i="1"/>
  <c r="L3469" i="1"/>
  <c r="K3469" i="1"/>
  <c r="L3468" i="1"/>
  <c r="K3468" i="1"/>
  <c r="L3467" i="1"/>
  <c r="K3467" i="1"/>
  <c r="L3466" i="1"/>
  <c r="K3466" i="1"/>
  <c r="L3465" i="1"/>
  <c r="K3465" i="1"/>
  <c r="L3464" i="1"/>
  <c r="K3464" i="1"/>
  <c r="L3463" i="1"/>
  <c r="K3463" i="1"/>
  <c r="L3462" i="1"/>
  <c r="K3462" i="1"/>
  <c r="L3461" i="1"/>
  <c r="K3461" i="1"/>
  <c r="L3460" i="1"/>
  <c r="K3460" i="1"/>
  <c r="L3459" i="1"/>
  <c r="K3459" i="1"/>
  <c r="L3458" i="1"/>
  <c r="K3458" i="1"/>
  <c r="L3457" i="1"/>
  <c r="K3457" i="1"/>
  <c r="L3456" i="1"/>
  <c r="K3456" i="1"/>
  <c r="L3455" i="1"/>
  <c r="K3455" i="1"/>
  <c r="L3454" i="1"/>
  <c r="K3454" i="1"/>
  <c r="L3453" i="1"/>
  <c r="K3453" i="1"/>
  <c r="L3452" i="1"/>
  <c r="K3452" i="1"/>
  <c r="L3451" i="1"/>
  <c r="K3451" i="1"/>
  <c r="L3450" i="1"/>
  <c r="K3450" i="1"/>
  <c r="L3449" i="1"/>
  <c r="K3449" i="1"/>
  <c r="L3448" i="1"/>
  <c r="K3448" i="1"/>
  <c r="L3447" i="1"/>
  <c r="K3447" i="1"/>
  <c r="L3446" i="1"/>
  <c r="K3446" i="1"/>
  <c r="L3445" i="1"/>
  <c r="K3445" i="1"/>
  <c r="L3444" i="1"/>
  <c r="K3444" i="1"/>
  <c r="L3443" i="1"/>
  <c r="K3443" i="1"/>
  <c r="L3442" i="1"/>
  <c r="K3442" i="1"/>
  <c r="L3441" i="1"/>
  <c r="K3441" i="1"/>
  <c r="L3440" i="1"/>
  <c r="K3440" i="1"/>
  <c r="L3439" i="1"/>
  <c r="K3439" i="1"/>
  <c r="L3438" i="1"/>
  <c r="K3438" i="1"/>
  <c r="L3437" i="1"/>
  <c r="K3437" i="1"/>
  <c r="L3436" i="1"/>
  <c r="K3436" i="1"/>
  <c r="L3435" i="1"/>
  <c r="K3435" i="1"/>
  <c r="L3434" i="1"/>
  <c r="K3434" i="1"/>
  <c r="L3433" i="1"/>
  <c r="K3433" i="1"/>
  <c r="L3432" i="1"/>
  <c r="K3432" i="1"/>
  <c r="L3431" i="1"/>
  <c r="K3431" i="1"/>
  <c r="L3430" i="1"/>
  <c r="K3430" i="1"/>
  <c r="L3429" i="1"/>
  <c r="K3429" i="1"/>
  <c r="L3428" i="1"/>
  <c r="K3428" i="1"/>
  <c r="L3427" i="1"/>
  <c r="K3427" i="1"/>
  <c r="L3426" i="1"/>
  <c r="K3426" i="1"/>
  <c r="L3425" i="1"/>
  <c r="K3425" i="1"/>
  <c r="L3424" i="1"/>
  <c r="K3424" i="1"/>
  <c r="L3423" i="1"/>
  <c r="K3423" i="1"/>
  <c r="L3422" i="1"/>
  <c r="K3422" i="1"/>
  <c r="L3421" i="1"/>
  <c r="K3421" i="1"/>
  <c r="L3420" i="1"/>
  <c r="K3420" i="1"/>
  <c r="L3419" i="1"/>
  <c r="K3419" i="1"/>
  <c r="L3418" i="1"/>
  <c r="K3418" i="1"/>
  <c r="L3417" i="1"/>
  <c r="K3417" i="1"/>
  <c r="L3416" i="1"/>
  <c r="K3416" i="1"/>
  <c r="L3415" i="1"/>
  <c r="K3415" i="1"/>
  <c r="L3414" i="1"/>
  <c r="K3414" i="1"/>
  <c r="L3413" i="1"/>
  <c r="K3413" i="1"/>
  <c r="L3412" i="1"/>
  <c r="K3412" i="1"/>
  <c r="L3411" i="1"/>
  <c r="K3411" i="1"/>
  <c r="L3410" i="1"/>
  <c r="K3410" i="1"/>
  <c r="L3409" i="1"/>
  <c r="K3409" i="1"/>
  <c r="L3408" i="1"/>
  <c r="K3408" i="1"/>
  <c r="L3407" i="1"/>
  <c r="K3407" i="1"/>
  <c r="L3406" i="1"/>
  <c r="K3406" i="1"/>
  <c r="L3405" i="1"/>
  <c r="K3405" i="1"/>
  <c r="L3404" i="1"/>
  <c r="K3404" i="1"/>
  <c r="L3403" i="1"/>
  <c r="K3403" i="1"/>
  <c r="L3402" i="1"/>
  <c r="K3402" i="1"/>
  <c r="L3401" i="1"/>
  <c r="K3401" i="1"/>
  <c r="L3400" i="1"/>
  <c r="K3400" i="1"/>
  <c r="L3399" i="1"/>
  <c r="K3399" i="1"/>
  <c r="L3398" i="1"/>
  <c r="K3398" i="1"/>
  <c r="L3397" i="1"/>
  <c r="K3397" i="1"/>
  <c r="L3396" i="1"/>
  <c r="K3396" i="1"/>
  <c r="L3395" i="1"/>
  <c r="K3395" i="1"/>
  <c r="L3394" i="1"/>
  <c r="K3394" i="1"/>
  <c r="L3393" i="1"/>
  <c r="K3393" i="1"/>
  <c r="L3392" i="1"/>
  <c r="K3392" i="1"/>
  <c r="L3391" i="1"/>
  <c r="K3391" i="1"/>
  <c r="L3390" i="1"/>
  <c r="K3390" i="1"/>
  <c r="L3389" i="1"/>
  <c r="K3389" i="1"/>
  <c r="L3388" i="1"/>
  <c r="K3388" i="1"/>
  <c r="L3387" i="1"/>
  <c r="K3387" i="1"/>
  <c r="L3386" i="1"/>
  <c r="K3386" i="1"/>
  <c r="L3385" i="1"/>
  <c r="K3385" i="1"/>
  <c r="L3384" i="1"/>
  <c r="K3384" i="1"/>
  <c r="L3383" i="1"/>
  <c r="K3383" i="1"/>
  <c r="L3382" i="1"/>
  <c r="K3382" i="1"/>
  <c r="L3381" i="1"/>
  <c r="K3381" i="1"/>
  <c r="L3380" i="1"/>
  <c r="K3380" i="1"/>
  <c r="L3379" i="1"/>
  <c r="K3379" i="1"/>
  <c r="L3378" i="1"/>
  <c r="K3378" i="1"/>
  <c r="L3377" i="1"/>
  <c r="K3377" i="1"/>
  <c r="L3376" i="1"/>
  <c r="K3376" i="1"/>
  <c r="L3375" i="1"/>
  <c r="K3375" i="1"/>
  <c r="L3374" i="1"/>
  <c r="K3374" i="1"/>
  <c r="L3373" i="1"/>
  <c r="K3373" i="1"/>
  <c r="L3372" i="1"/>
  <c r="K3372" i="1"/>
  <c r="L3371" i="1"/>
  <c r="K3371" i="1"/>
  <c r="L3370" i="1"/>
  <c r="K3370" i="1"/>
  <c r="L3369" i="1"/>
  <c r="K3369" i="1"/>
  <c r="L3368" i="1"/>
  <c r="K3368" i="1"/>
  <c r="L3367" i="1"/>
  <c r="K3367" i="1"/>
  <c r="L3366" i="1"/>
  <c r="K3366" i="1"/>
  <c r="L3365" i="1"/>
  <c r="K3365" i="1"/>
  <c r="L3364" i="1"/>
  <c r="K3364" i="1"/>
  <c r="L3363" i="1"/>
  <c r="K3363" i="1"/>
  <c r="L3362" i="1"/>
  <c r="K3362" i="1"/>
  <c r="L3361" i="1"/>
  <c r="K3361" i="1"/>
  <c r="L3360" i="1"/>
  <c r="K3360" i="1"/>
  <c r="L3359" i="1"/>
  <c r="K3359" i="1"/>
  <c r="L3358" i="1"/>
  <c r="K3358" i="1"/>
  <c r="L3357" i="1"/>
  <c r="K3357" i="1"/>
  <c r="L3356" i="1"/>
  <c r="K3356" i="1"/>
  <c r="L3355" i="1"/>
  <c r="K3355" i="1"/>
  <c r="L3354" i="1"/>
  <c r="K3354" i="1"/>
  <c r="L3353" i="1"/>
  <c r="K3353" i="1"/>
  <c r="L3352" i="1"/>
  <c r="K3352" i="1"/>
  <c r="L3351" i="1"/>
  <c r="K3351" i="1"/>
  <c r="L3350" i="1"/>
  <c r="K3350" i="1"/>
  <c r="L3349" i="1"/>
  <c r="K3349" i="1"/>
  <c r="L3348" i="1"/>
  <c r="K3348" i="1"/>
  <c r="L3347" i="1"/>
  <c r="K3347" i="1"/>
  <c r="L3346" i="1"/>
  <c r="K3346" i="1"/>
  <c r="L3345" i="1"/>
  <c r="K3345" i="1"/>
  <c r="L3344" i="1"/>
  <c r="K3344" i="1"/>
  <c r="L3343" i="1"/>
  <c r="K3343" i="1"/>
  <c r="L3342" i="1"/>
  <c r="K3342" i="1"/>
  <c r="L3341" i="1"/>
  <c r="K3341" i="1"/>
  <c r="L3340" i="1"/>
  <c r="K3340" i="1"/>
  <c r="L3339" i="1"/>
  <c r="K3339" i="1"/>
  <c r="L3338" i="1"/>
  <c r="K3338" i="1"/>
  <c r="L3337" i="1"/>
  <c r="K3337" i="1"/>
  <c r="L3336" i="1"/>
  <c r="K3336" i="1"/>
  <c r="L3335" i="1"/>
  <c r="K3335" i="1"/>
  <c r="L3334" i="1"/>
  <c r="K3334" i="1"/>
  <c r="L3333" i="1"/>
  <c r="K3333" i="1"/>
  <c r="L3332" i="1"/>
  <c r="K3332" i="1"/>
  <c r="L3331" i="1"/>
  <c r="K3331" i="1"/>
  <c r="L3330" i="1"/>
  <c r="K3330" i="1"/>
  <c r="L3329" i="1"/>
  <c r="K3329" i="1"/>
  <c r="L3328" i="1"/>
  <c r="K3328" i="1"/>
  <c r="L3327" i="1"/>
  <c r="K3327" i="1"/>
  <c r="L3326" i="1"/>
  <c r="K3326" i="1"/>
  <c r="L3325" i="1"/>
  <c r="K3325" i="1"/>
  <c r="L3324" i="1"/>
  <c r="K3324" i="1"/>
  <c r="L3323" i="1"/>
  <c r="K3323" i="1"/>
  <c r="L3322" i="1"/>
  <c r="K3322" i="1"/>
  <c r="L3321" i="1"/>
  <c r="K3321" i="1"/>
  <c r="L3320" i="1"/>
  <c r="K3320" i="1"/>
  <c r="L3319" i="1"/>
  <c r="K3319" i="1"/>
  <c r="L3318" i="1"/>
  <c r="K3318" i="1"/>
  <c r="L3317" i="1"/>
  <c r="K3317" i="1"/>
  <c r="L3316" i="1"/>
  <c r="K3316" i="1"/>
  <c r="L3315" i="1"/>
  <c r="K3315" i="1"/>
  <c r="L3314" i="1"/>
  <c r="K3314" i="1"/>
  <c r="L3313" i="1"/>
  <c r="K3313" i="1"/>
  <c r="L3312" i="1"/>
  <c r="K3312" i="1"/>
  <c r="L3311" i="1"/>
  <c r="K3311" i="1"/>
  <c r="L3310" i="1"/>
  <c r="K3310" i="1"/>
  <c r="L3309" i="1"/>
  <c r="K3309" i="1"/>
  <c r="L3308" i="1"/>
  <c r="K3308" i="1"/>
  <c r="L3307" i="1"/>
  <c r="K3307" i="1"/>
  <c r="L3306" i="1"/>
  <c r="K3306" i="1"/>
  <c r="L3305" i="1"/>
  <c r="K3305" i="1"/>
  <c r="L3304" i="1"/>
  <c r="K3304" i="1"/>
  <c r="L3303" i="1"/>
  <c r="K3303" i="1"/>
  <c r="L3302" i="1"/>
  <c r="K3302" i="1"/>
  <c r="L3301" i="1"/>
  <c r="K3301" i="1"/>
  <c r="L3300" i="1"/>
  <c r="K3300" i="1"/>
  <c r="L3299" i="1"/>
  <c r="K3299" i="1"/>
  <c r="L3298" i="1"/>
  <c r="K3298" i="1"/>
  <c r="L3297" i="1"/>
  <c r="K3297" i="1"/>
  <c r="L3296" i="1"/>
  <c r="K3296" i="1"/>
  <c r="L3295" i="1"/>
  <c r="K3295" i="1"/>
  <c r="L3294" i="1"/>
  <c r="K3294" i="1"/>
  <c r="L3293" i="1"/>
  <c r="K3293" i="1"/>
  <c r="L3292" i="1"/>
  <c r="K3292" i="1"/>
  <c r="L3291" i="1"/>
  <c r="K3291" i="1"/>
  <c r="L3290" i="1"/>
  <c r="K3290" i="1"/>
  <c r="L3289" i="1"/>
  <c r="K3289" i="1"/>
  <c r="L3288" i="1"/>
  <c r="K3288" i="1"/>
  <c r="L3287" i="1"/>
  <c r="K3287" i="1"/>
  <c r="L3286" i="1"/>
  <c r="K3286" i="1"/>
  <c r="L3285" i="1"/>
  <c r="K3285" i="1"/>
  <c r="L3284" i="1"/>
  <c r="K3284" i="1"/>
  <c r="L3283" i="1"/>
  <c r="K3283" i="1"/>
  <c r="L3282" i="1"/>
  <c r="K3282" i="1"/>
  <c r="L3281" i="1"/>
  <c r="K3281" i="1"/>
  <c r="L3280" i="1"/>
  <c r="K3280" i="1"/>
  <c r="L3279" i="1"/>
  <c r="K3279" i="1"/>
  <c r="L3278" i="1"/>
  <c r="K3278" i="1"/>
  <c r="L3277" i="1"/>
  <c r="K3277" i="1"/>
  <c r="L3276" i="1"/>
  <c r="K3276" i="1"/>
  <c r="L3275" i="1"/>
  <c r="K3275" i="1"/>
  <c r="L3274" i="1"/>
  <c r="K3274" i="1"/>
  <c r="L3273" i="1"/>
  <c r="K3273" i="1"/>
  <c r="L3272" i="1"/>
  <c r="K3272" i="1"/>
  <c r="L3271" i="1"/>
  <c r="K3271" i="1"/>
  <c r="L3270" i="1"/>
  <c r="K3270" i="1"/>
  <c r="L3269" i="1"/>
  <c r="K3269" i="1"/>
  <c r="L3268" i="1"/>
  <c r="K3268" i="1"/>
  <c r="L3267" i="1"/>
  <c r="K3267" i="1"/>
  <c r="L3266" i="1"/>
  <c r="K3266" i="1"/>
  <c r="L3265" i="1"/>
  <c r="K3265" i="1"/>
  <c r="L3264" i="1"/>
  <c r="K3264" i="1"/>
  <c r="L3263" i="1"/>
  <c r="K3263" i="1"/>
  <c r="L3262" i="1"/>
  <c r="K3262" i="1"/>
  <c r="L3261" i="1"/>
  <c r="K3261" i="1"/>
  <c r="L3260" i="1"/>
  <c r="K3260" i="1"/>
  <c r="L3259" i="1"/>
  <c r="K3259" i="1"/>
  <c r="L3258" i="1"/>
  <c r="K3258" i="1"/>
  <c r="L3257" i="1"/>
  <c r="K3257" i="1"/>
  <c r="L3256" i="1"/>
  <c r="K3256" i="1"/>
  <c r="L3255" i="1"/>
  <c r="K3255" i="1"/>
  <c r="L3254" i="1"/>
  <c r="K3254" i="1"/>
  <c r="L3253" i="1"/>
  <c r="K3253" i="1"/>
  <c r="L3252" i="1"/>
  <c r="K3252" i="1"/>
  <c r="L3251" i="1"/>
  <c r="K3251" i="1"/>
  <c r="L3250" i="1"/>
  <c r="K3250" i="1"/>
  <c r="L3249" i="1"/>
  <c r="K3249" i="1"/>
  <c r="L3248" i="1"/>
  <c r="K3248" i="1"/>
  <c r="L3247" i="1"/>
  <c r="K3247" i="1"/>
  <c r="L3246" i="1"/>
  <c r="K3246" i="1"/>
  <c r="L3245" i="1"/>
  <c r="K3245" i="1"/>
  <c r="L3244" i="1"/>
  <c r="K3244" i="1"/>
  <c r="L3243" i="1"/>
  <c r="K3243" i="1"/>
  <c r="L3242" i="1"/>
  <c r="K3242" i="1"/>
  <c r="L3241" i="1"/>
  <c r="K3241" i="1"/>
  <c r="L3240" i="1"/>
  <c r="K3240" i="1"/>
  <c r="L3239" i="1"/>
  <c r="K3239" i="1"/>
  <c r="L3238" i="1"/>
  <c r="K3238" i="1"/>
  <c r="L3237" i="1"/>
  <c r="K3237" i="1"/>
  <c r="L3236" i="1"/>
  <c r="K3236" i="1"/>
  <c r="L3235" i="1"/>
  <c r="K3235" i="1"/>
  <c r="L3234" i="1"/>
  <c r="K3234" i="1"/>
  <c r="L3233" i="1"/>
  <c r="K3233" i="1"/>
  <c r="L3232" i="1"/>
  <c r="K3232" i="1"/>
  <c r="L3231" i="1"/>
  <c r="K3231" i="1"/>
  <c r="L3230" i="1"/>
  <c r="K3230" i="1"/>
  <c r="L3229" i="1"/>
  <c r="K3229" i="1"/>
  <c r="L3228" i="1"/>
  <c r="K3228" i="1"/>
  <c r="L3227" i="1"/>
  <c r="K3227" i="1"/>
  <c r="L3226" i="1"/>
  <c r="K3226" i="1"/>
  <c r="L3225" i="1"/>
  <c r="K3225" i="1"/>
  <c r="L3224" i="1"/>
  <c r="K3224" i="1"/>
  <c r="L3223" i="1"/>
  <c r="K3223" i="1"/>
  <c r="L3222" i="1"/>
  <c r="K3222" i="1"/>
  <c r="L3221" i="1"/>
  <c r="K3221" i="1"/>
  <c r="L3220" i="1"/>
  <c r="K3220" i="1"/>
  <c r="L3219" i="1"/>
  <c r="K3219" i="1"/>
  <c r="L3218" i="1"/>
  <c r="K3218" i="1"/>
  <c r="L3217" i="1"/>
  <c r="K3217" i="1"/>
  <c r="L3216" i="1"/>
  <c r="K3216" i="1"/>
  <c r="L3215" i="1"/>
  <c r="K3215" i="1"/>
  <c r="L3214" i="1"/>
  <c r="K3214" i="1"/>
  <c r="L3213" i="1"/>
  <c r="K3213" i="1"/>
  <c r="L3212" i="1"/>
  <c r="K3212" i="1"/>
  <c r="L3211" i="1"/>
  <c r="K3211" i="1"/>
  <c r="L3210" i="1"/>
  <c r="K3210" i="1"/>
  <c r="L3209" i="1"/>
  <c r="K3209" i="1"/>
  <c r="L3208" i="1"/>
  <c r="K3208" i="1"/>
  <c r="L3207" i="1"/>
  <c r="K3207" i="1"/>
  <c r="L3206" i="1"/>
  <c r="K3206" i="1"/>
  <c r="L3205" i="1"/>
  <c r="K3205" i="1"/>
  <c r="L3204" i="1"/>
  <c r="K3204" i="1"/>
  <c r="L3203" i="1"/>
  <c r="K3203" i="1"/>
  <c r="L3202" i="1"/>
  <c r="K3202" i="1"/>
  <c r="L3201" i="1"/>
  <c r="K3201" i="1"/>
  <c r="L3200" i="1"/>
  <c r="K3200" i="1"/>
  <c r="L3199" i="1"/>
  <c r="K3199" i="1"/>
  <c r="L3198" i="1"/>
  <c r="K3198" i="1"/>
  <c r="L3197" i="1"/>
  <c r="K3197" i="1"/>
  <c r="L3196" i="1"/>
  <c r="K3196" i="1"/>
  <c r="L3195" i="1"/>
  <c r="K3195" i="1"/>
  <c r="L3194" i="1"/>
  <c r="K3194" i="1"/>
  <c r="L3193" i="1"/>
  <c r="K3193" i="1"/>
  <c r="L3192" i="1"/>
  <c r="K3192" i="1"/>
  <c r="L3191" i="1"/>
  <c r="K3191" i="1"/>
  <c r="L3190" i="1"/>
  <c r="K3190" i="1"/>
  <c r="L3189" i="1"/>
  <c r="K3189" i="1"/>
  <c r="L3188" i="1"/>
  <c r="K3188" i="1"/>
  <c r="L3187" i="1"/>
  <c r="K3187" i="1"/>
  <c r="L3186" i="1"/>
  <c r="K3186" i="1"/>
  <c r="L3185" i="1"/>
  <c r="K3185" i="1"/>
  <c r="L3184" i="1"/>
  <c r="K3184" i="1"/>
  <c r="L3183" i="1"/>
  <c r="K3183" i="1"/>
  <c r="L3182" i="1"/>
  <c r="K3182" i="1"/>
  <c r="L3181" i="1"/>
  <c r="K3181" i="1"/>
  <c r="L3180" i="1"/>
  <c r="K3180" i="1"/>
  <c r="L3179" i="1"/>
  <c r="K3179" i="1"/>
  <c r="L3178" i="1"/>
  <c r="K3178" i="1"/>
  <c r="L3177" i="1"/>
  <c r="K3177" i="1"/>
  <c r="L3176" i="1"/>
  <c r="K3176" i="1"/>
  <c r="L3175" i="1"/>
  <c r="K3175" i="1"/>
  <c r="L3174" i="1"/>
  <c r="K3174" i="1"/>
  <c r="L3173" i="1"/>
  <c r="K3173" i="1"/>
  <c r="L3172" i="1"/>
  <c r="K3172" i="1"/>
  <c r="L3171" i="1"/>
  <c r="K3171" i="1"/>
  <c r="L3170" i="1"/>
  <c r="K3170" i="1"/>
  <c r="L3169" i="1"/>
  <c r="K3169" i="1"/>
  <c r="L3168" i="1"/>
  <c r="K3168" i="1"/>
  <c r="L3167" i="1"/>
  <c r="K3167" i="1"/>
  <c r="L3166" i="1"/>
  <c r="K3166" i="1"/>
  <c r="L3165" i="1"/>
  <c r="K3165" i="1"/>
  <c r="L3164" i="1"/>
  <c r="K3164" i="1"/>
  <c r="L3163" i="1"/>
  <c r="K3163" i="1"/>
  <c r="L3162" i="1"/>
  <c r="K3162" i="1"/>
  <c r="L3161" i="1"/>
  <c r="K3161" i="1"/>
  <c r="L3160" i="1"/>
  <c r="K3160" i="1"/>
  <c r="L3159" i="1"/>
  <c r="K3159" i="1"/>
  <c r="L3158" i="1"/>
  <c r="K3158" i="1"/>
  <c r="L3157" i="1"/>
  <c r="K3157" i="1"/>
  <c r="L3156" i="1"/>
  <c r="K3156" i="1"/>
  <c r="L3155" i="1"/>
  <c r="K3155" i="1"/>
  <c r="L3154" i="1"/>
  <c r="K3154" i="1"/>
  <c r="L3153" i="1"/>
  <c r="K3153" i="1"/>
  <c r="L3152" i="1"/>
  <c r="K3152" i="1"/>
  <c r="L3151" i="1"/>
  <c r="K3151" i="1"/>
  <c r="L3150" i="1"/>
  <c r="K3150" i="1"/>
  <c r="L3149" i="1"/>
  <c r="K3149" i="1"/>
  <c r="L3148" i="1"/>
  <c r="K3148" i="1"/>
  <c r="L3147" i="1"/>
  <c r="K3147" i="1"/>
  <c r="L3146" i="1"/>
  <c r="K3146" i="1"/>
  <c r="L3145" i="1"/>
  <c r="K3145" i="1"/>
  <c r="L3144" i="1"/>
  <c r="K3144" i="1"/>
  <c r="L3143" i="1"/>
  <c r="K3143" i="1"/>
  <c r="L3142" i="1"/>
  <c r="K3142" i="1"/>
  <c r="L3141" i="1"/>
  <c r="K3141" i="1"/>
  <c r="L3140" i="1"/>
  <c r="K3140" i="1"/>
  <c r="L3139" i="1"/>
  <c r="K3139" i="1"/>
  <c r="L3138" i="1"/>
  <c r="K3138" i="1"/>
  <c r="L3137" i="1"/>
  <c r="K3137" i="1"/>
  <c r="L3136" i="1"/>
  <c r="K3136" i="1"/>
  <c r="L3135" i="1"/>
  <c r="K3135" i="1"/>
  <c r="L3134" i="1"/>
  <c r="K3134" i="1"/>
  <c r="L3133" i="1"/>
  <c r="K3133" i="1"/>
  <c r="L3132" i="1"/>
  <c r="K3132" i="1"/>
  <c r="L3131" i="1"/>
  <c r="K3131" i="1"/>
  <c r="L3130" i="1"/>
  <c r="K3130" i="1"/>
  <c r="L3129" i="1"/>
  <c r="K3129" i="1"/>
  <c r="L3128" i="1"/>
  <c r="K3128" i="1"/>
  <c r="L3127" i="1"/>
  <c r="K3127" i="1"/>
  <c r="L3126" i="1"/>
  <c r="K3126" i="1"/>
  <c r="L3125" i="1"/>
  <c r="K3125" i="1"/>
  <c r="L3124" i="1"/>
  <c r="K3124" i="1"/>
  <c r="L3123" i="1"/>
  <c r="K3123" i="1"/>
  <c r="L3122" i="1"/>
  <c r="K3122" i="1"/>
  <c r="L3121" i="1"/>
  <c r="K3121" i="1"/>
  <c r="L3120" i="1"/>
  <c r="K3120" i="1"/>
  <c r="L3119" i="1"/>
  <c r="K3119" i="1"/>
  <c r="L3118" i="1"/>
  <c r="K3118" i="1"/>
  <c r="L3117" i="1"/>
  <c r="K3117" i="1"/>
  <c r="L3116" i="1"/>
  <c r="K3116" i="1"/>
  <c r="L3115" i="1"/>
  <c r="K3115" i="1"/>
  <c r="L3114" i="1"/>
  <c r="K3114" i="1"/>
  <c r="L3113" i="1"/>
  <c r="K3113" i="1"/>
  <c r="L3112" i="1"/>
  <c r="K3112" i="1"/>
  <c r="L3111" i="1"/>
  <c r="K3111" i="1"/>
  <c r="L3110" i="1"/>
  <c r="K3110" i="1"/>
  <c r="L3109" i="1"/>
  <c r="K3109" i="1"/>
  <c r="L3108" i="1"/>
  <c r="K3108" i="1"/>
  <c r="L3107" i="1"/>
  <c r="K3107" i="1"/>
  <c r="L3106" i="1"/>
  <c r="K3106" i="1"/>
  <c r="L3105" i="1"/>
  <c r="K3105" i="1"/>
  <c r="L3104" i="1"/>
  <c r="K3104" i="1"/>
  <c r="L3103" i="1"/>
  <c r="K3103" i="1"/>
  <c r="L3102" i="1"/>
  <c r="K3102" i="1"/>
  <c r="L3101" i="1"/>
  <c r="K3101" i="1"/>
  <c r="L3100" i="1"/>
  <c r="K3100" i="1"/>
  <c r="L3099" i="1"/>
  <c r="K3099" i="1"/>
  <c r="L3098" i="1"/>
  <c r="K3098" i="1"/>
  <c r="L3097" i="1"/>
  <c r="K3097" i="1"/>
  <c r="L3096" i="1"/>
  <c r="K3096" i="1"/>
  <c r="L3095" i="1"/>
  <c r="K3095" i="1"/>
  <c r="L3094" i="1"/>
  <c r="K3094" i="1"/>
  <c r="L3093" i="1"/>
  <c r="K3093" i="1"/>
  <c r="L3092" i="1"/>
  <c r="K3092" i="1"/>
  <c r="L3091" i="1"/>
  <c r="K3091" i="1"/>
  <c r="L3090" i="1"/>
  <c r="K3090" i="1"/>
  <c r="L3089" i="1"/>
  <c r="K3089" i="1"/>
  <c r="L3088" i="1"/>
  <c r="K3088" i="1"/>
  <c r="L3087" i="1"/>
  <c r="K3087" i="1"/>
  <c r="L3086" i="1"/>
  <c r="K3086" i="1"/>
  <c r="L3085" i="1"/>
  <c r="K3085" i="1"/>
  <c r="L3084" i="1"/>
  <c r="K3084" i="1"/>
  <c r="L3083" i="1"/>
  <c r="K3083" i="1"/>
  <c r="L3082" i="1"/>
  <c r="K3082" i="1"/>
  <c r="L3081" i="1"/>
  <c r="K3081" i="1"/>
  <c r="L3080" i="1"/>
  <c r="K3080" i="1"/>
  <c r="L3079" i="1"/>
  <c r="K3079" i="1"/>
  <c r="L3078" i="1"/>
  <c r="K3078" i="1"/>
  <c r="L3077" i="1"/>
  <c r="K3077" i="1"/>
  <c r="L3076" i="1"/>
  <c r="K3076" i="1"/>
  <c r="L3075" i="1"/>
  <c r="K3075" i="1"/>
  <c r="L3074" i="1"/>
  <c r="K3074" i="1"/>
  <c r="L3073" i="1"/>
  <c r="K3073" i="1"/>
  <c r="L3072" i="1"/>
  <c r="K3072" i="1"/>
  <c r="L3071" i="1"/>
  <c r="K3071" i="1"/>
  <c r="L3070" i="1"/>
  <c r="K3070" i="1"/>
  <c r="L3069" i="1"/>
  <c r="K3069" i="1"/>
  <c r="L3068" i="1"/>
  <c r="K3068" i="1"/>
  <c r="L3067" i="1"/>
  <c r="K3067" i="1"/>
  <c r="L3066" i="1"/>
  <c r="K3066" i="1"/>
  <c r="L3065" i="1"/>
  <c r="K3065" i="1"/>
  <c r="L3064" i="1"/>
  <c r="K3064" i="1"/>
  <c r="L3063" i="1"/>
  <c r="K3063" i="1"/>
  <c r="L3062" i="1"/>
  <c r="K3062" i="1"/>
  <c r="L3061" i="1"/>
  <c r="K3061" i="1"/>
  <c r="L3060" i="1"/>
  <c r="K3060" i="1"/>
  <c r="L3059" i="1"/>
  <c r="K3059" i="1"/>
  <c r="L3058" i="1"/>
  <c r="K3058" i="1"/>
  <c r="L3057" i="1"/>
  <c r="K3057" i="1"/>
  <c r="L3056" i="1"/>
  <c r="K3056" i="1"/>
  <c r="L3055" i="1"/>
  <c r="K3055" i="1"/>
  <c r="L3054" i="1"/>
  <c r="K3054" i="1"/>
  <c r="L3053" i="1"/>
  <c r="K3053" i="1"/>
  <c r="L3052" i="1"/>
  <c r="K3052" i="1"/>
  <c r="L3051" i="1"/>
  <c r="K3051" i="1"/>
  <c r="L3050" i="1"/>
  <c r="K3050" i="1"/>
  <c r="L3049" i="1"/>
  <c r="K3049" i="1"/>
  <c r="L3048" i="1"/>
  <c r="K3048" i="1"/>
  <c r="L3047" i="1"/>
  <c r="K3047" i="1"/>
  <c r="L3046" i="1"/>
  <c r="K3046" i="1"/>
  <c r="L3045" i="1"/>
  <c r="K3045" i="1"/>
  <c r="L3044" i="1"/>
  <c r="K3044" i="1"/>
  <c r="L3043" i="1"/>
  <c r="K3043" i="1"/>
  <c r="L3042" i="1"/>
  <c r="K3042" i="1"/>
  <c r="L3041" i="1"/>
  <c r="K3041" i="1"/>
  <c r="L3040" i="1"/>
  <c r="K3040" i="1"/>
  <c r="L3039" i="1"/>
  <c r="K3039" i="1"/>
  <c r="L3038" i="1"/>
  <c r="K3038" i="1"/>
  <c r="L3037" i="1"/>
  <c r="K3037" i="1"/>
  <c r="L3036" i="1"/>
  <c r="K3036" i="1"/>
  <c r="L3035" i="1"/>
  <c r="K3035" i="1"/>
  <c r="L3034" i="1"/>
  <c r="K3034" i="1"/>
  <c r="L3033" i="1"/>
  <c r="K3033" i="1"/>
  <c r="L3032" i="1"/>
  <c r="K3032" i="1"/>
  <c r="L3031" i="1"/>
  <c r="K3031" i="1"/>
  <c r="L3030" i="1"/>
  <c r="K3030" i="1"/>
  <c r="L3029" i="1"/>
  <c r="K3029" i="1"/>
  <c r="L3028" i="1"/>
  <c r="K3028" i="1"/>
  <c r="L3027" i="1"/>
  <c r="K3027" i="1"/>
  <c r="L3026" i="1"/>
  <c r="K3026" i="1"/>
  <c r="L3025" i="1"/>
  <c r="K3025" i="1"/>
  <c r="L3024" i="1"/>
  <c r="K3024" i="1"/>
  <c r="L3023" i="1"/>
  <c r="K3023" i="1"/>
  <c r="L3022" i="1"/>
  <c r="K3022" i="1"/>
  <c r="L3021" i="1"/>
  <c r="K3021" i="1"/>
  <c r="L3020" i="1"/>
  <c r="K3020" i="1"/>
  <c r="L3019" i="1"/>
  <c r="K3019" i="1"/>
  <c r="L3018" i="1"/>
  <c r="K3018" i="1"/>
  <c r="L3017" i="1"/>
  <c r="K3017" i="1"/>
  <c r="L3016" i="1"/>
  <c r="K3016" i="1"/>
  <c r="L3015" i="1"/>
  <c r="K3015" i="1"/>
  <c r="L3014" i="1"/>
  <c r="K3014" i="1"/>
  <c r="L3013" i="1"/>
  <c r="K3013" i="1"/>
  <c r="L3012" i="1"/>
  <c r="K3012" i="1"/>
  <c r="L3011" i="1"/>
  <c r="K3011" i="1"/>
  <c r="L3010" i="1"/>
  <c r="K3010" i="1"/>
  <c r="L3009" i="1"/>
  <c r="K3009" i="1"/>
  <c r="L3008" i="1"/>
  <c r="K3008" i="1"/>
  <c r="L3007" i="1"/>
  <c r="K3007" i="1"/>
  <c r="L3006" i="1"/>
  <c r="K3006" i="1"/>
  <c r="L3005" i="1"/>
  <c r="K3005" i="1"/>
  <c r="L3004" i="1"/>
  <c r="K3004" i="1"/>
  <c r="L3003" i="1"/>
  <c r="K3003" i="1"/>
  <c r="L3002" i="1"/>
  <c r="K3002" i="1"/>
  <c r="L3001" i="1"/>
  <c r="K3001" i="1"/>
  <c r="L3000" i="1"/>
  <c r="K3000" i="1"/>
  <c r="L2999" i="1"/>
  <c r="K2999" i="1"/>
  <c r="L2998" i="1"/>
  <c r="K2998" i="1"/>
  <c r="L2997" i="1"/>
  <c r="K2997" i="1"/>
  <c r="L2996" i="1"/>
  <c r="K2996" i="1"/>
  <c r="L2995" i="1"/>
  <c r="K2995" i="1"/>
  <c r="L2994" i="1"/>
  <c r="K2994" i="1"/>
  <c r="L2993" i="1"/>
  <c r="K2993" i="1"/>
  <c r="L2992" i="1"/>
  <c r="K2992" i="1"/>
  <c r="L2991" i="1"/>
  <c r="K2991" i="1"/>
  <c r="L2990" i="1"/>
  <c r="K2990" i="1"/>
  <c r="L2989" i="1"/>
  <c r="K2989" i="1"/>
  <c r="L2988" i="1"/>
  <c r="K2988" i="1"/>
  <c r="L2987" i="1"/>
  <c r="K2987" i="1"/>
  <c r="L2986" i="1"/>
  <c r="K2986" i="1"/>
  <c r="L2985" i="1"/>
  <c r="K2985" i="1"/>
  <c r="L2984" i="1"/>
  <c r="K2984" i="1"/>
  <c r="L2983" i="1"/>
  <c r="K2983" i="1"/>
  <c r="L2982" i="1"/>
  <c r="K2982" i="1"/>
  <c r="L2981" i="1"/>
  <c r="K2981" i="1"/>
  <c r="L2980" i="1"/>
  <c r="K2980" i="1"/>
  <c r="L2979" i="1"/>
  <c r="K2979" i="1"/>
  <c r="L2978" i="1"/>
  <c r="K2978" i="1"/>
  <c r="L2977" i="1"/>
  <c r="K2977" i="1"/>
  <c r="L2976" i="1"/>
  <c r="K2976" i="1"/>
  <c r="L2975" i="1"/>
  <c r="K2975" i="1"/>
  <c r="L2974" i="1"/>
  <c r="K2974" i="1"/>
  <c r="L2973" i="1"/>
  <c r="K2973" i="1"/>
  <c r="L2972" i="1"/>
  <c r="K2972" i="1"/>
  <c r="L2971" i="1"/>
  <c r="K2971" i="1"/>
  <c r="L2970" i="1"/>
  <c r="K2970" i="1"/>
  <c r="L2969" i="1"/>
  <c r="K2969" i="1"/>
  <c r="L2968" i="1"/>
  <c r="K2968" i="1"/>
  <c r="L2967" i="1"/>
  <c r="K2967" i="1"/>
  <c r="L2966" i="1"/>
  <c r="K2966" i="1"/>
  <c r="L2965" i="1"/>
  <c r="K2965" i="1"/>
  <c r="L2964" i="1"/>
  <c r="K2964" i="1"/>
  <c r="L2963" i="1"/>
  <c r="K2963" i="1"/>
  <c r="L2962" i="1"/>
  <c r="K2962" i="1"/>
  <c r="L2961" i="1"/>
  <c r="K2961" i="1"/>
  <c r="L2960" i="1"/>
  <c r="K2960" i="1"/>
  <c r="L2959" i="1"/>
  <c r="K2959" i="1"/>
  <c r="L2958" i="1"/>
  <c r="K2958" i="1"/>
  <c r="L2957" i="1"/>
  <c r="K2957" i="1"/>
  <c r="L2956" i="1"/>
  <c r="K2956" i="1"/>
  <c r="L2955" i="1"/>
  <c r="K2955" i="1"/>
  <c r="L2954" i="1"/>
  <c r="K2954" i="1"/>
  <c r="L2953" i="1"/>
  <c r="K2953" i="1"/>
  <c r="L2952" i="1"/>
  <c r="K2952" i="1"/>
  <c r="L2951" i="1"/>
  <c r="K2951" i="1"/>
  <c r="L2950" i="1"/>
  <c r="K2950" i="1"/>
  <c r="L2949" i="1"/>
  <c r="K2949" i="1"/>
  <c r="L2948" i="1"/>
  <c r="K2948" i="1"/>
  <c r="L2947" i="1"/>
  <c r="K2947" i="1"/>
  <c r="L2946" i="1"/>
  <c r="K2946" i="1"/>
  <c r="L2945" i="1"/>
  <c r="K2945" i="1"/>
  <c r="L2944" i="1"/>
  <c r="K2944" i="1"/>
  <c r="L2943" i="1"/>
  <c r="K2943" i="1"/>
  <c r="L2942" i="1"/>
  <c r="K2942" i="1"/>
  <c r="L2941" i="1"/>
  <c r="K2941" i="1"/>
  <c r="L2940" i="1"/>
  <c r="K2940" i="1"/>
  <c r="L2939" i="1"/>
  <c r="K2939" i="1"/>
  <c r="L2938" i="1"/>
  <c r="K2938" i="1"/>
  <c r="L2937" i="1"/>
  <c r="K2937" i="1"/>
  <c r="L2936" i="1"/>
  <c r="K2936" i="1"/>
  <c r="L2935" i="1"/>
  <c r="K2935" i="1"/>
  <c r="L2934" i="1"/>
  <c r="K2934" i="1"/>
  <c r="L2933" i="1"/>
  <c r="K2933" i="1"/>
  <c r="L2932" i="1"/>
  <c r="K2932" i="1"/>
  <c r="L2931" i="1"/>
  <c r="K2931" i="1"/>
  <c r="L2930" i="1"/>
  <c r="K2930" i="1"/>
  <c r="L2929" i="1"/>
  <c r="K2929" i="1"/>
  <c r="L2928" i="1"/>
  <c r="K2928" i="1"/>
  <c r="L2927" i="1"/>
  <c r="K2927" i="1"/>
  <c r="L2926" i="1"/>
  <c r="K2926" i="1"/>
  <c r="L2925" i="1"/>
  <c r="K2925" i="1"/>
  <c r="L2924" i="1"/>
  <c r="K2924" i="1"/>
  <c r="L2923" i="1"/>
  <c r="K2923" i="1"/>
  <c r="L2922" i="1"/>
  <c r="K2922" i="1"/>
  <c r="L2921" i="1"/>
  <c r="K2921" i="1"/>
  <c r="L2920" i="1"/>
  <c r="K2920" i="1"/>
  <c r="L2919" i="1"/>
  <c r="K2919" i="1"/>
  <c r="L2918" i="1"/>
  <c r="K2918" i="1"/>
  <c r="L2917" i="1"/>
  <c r="K2917" i="1"/>
  <c r="L2916" i="1"/>
  <c r="K2916" i="1"/>
  <c r="L2915" i="1"/>
  <c r="K2915" i="1"/>
  <c r="L2914" i="1"/>
  <c r="K2914" i="1"/>
  <c r="L2913" i="1"/>
  <c r="K2913" i="1"/>
  <c r="L2912" i="1"/>
  <c r="K2912" i="1"/>
  <c r="L2911" i="1"/>
  <c r="K2911" i="1"/>
  <c r="L2910" i="1"/>
  <c r="K2910" i="1"/>
  <c r="L2909" i="1"/>
  <c r="K2909" i="1"/>
  <c r="L2908" i="1"/>
  <c r="K2908" i="1"/>
  <c r="L2907" i="1"/>
  <c r="K2907" i="1"/>
  <c r="L2906" i="1"/>
  <c r="K2906" i="1"/>
  <c r="L2905" i="1"/>
  <c r="K2905" i="1"/>
  <c r="L2904" i="1"/>
  <c r="K2904" i="1"/>
  <c r="L2903" i="1"/>
  <c r="K2903" i="1"/>
  <c r="L2902" i="1"/>
  <c r="K2902" i="1"/>
  <c r="L2901" i="1"/>
  <c r="K2901" i="1"/>
  <c r="L2900" i="1"/>
  <c r="K2900" i="1"/>
  <c r="L2899" i="1"/>
  <c r="K2899" i="1"/>
  <c r="L2898" i="1"/>
  <c r="K2898" i="1"/>
  <c r="L2897" i="1"/>
  <c r="K2897" i="1"/>
  <c r="L2896" i="1"/>
  <c r="K2896" i="1"/>
  <c r="L2895" i="1"/>
  <c r="K2895" i="1"/>
  <c r="L2894" i="1"/>
  <c r="K2894" i="1"/>
  <c r="L2893" i="1"/>
  <c r="K2893" i="1"/>
  <c r="L2892" i="1"/>
  <c r="K2892" i="1"/>
  <c r="L2891" i="1"/>
  <c r="K2891" i="1"/>
  <c r="L2890" i="1"/>
  <c r="K2890" i="1"/>
  <c r="L2889" i="1"/>
  <c r="K2889" i="1"/>
  <c r="L2888" i="1"/>
  <c r="K2888" i="1"/>
  <c r="L2887" i="1"/>
  <c r="K2887" i="1"/>
  <c r="L2886" i="1"/>
  <c r="K2886" i="1"/>
  <c r="L2885" i="1"/>
  <c r="K2885" i="1"/>
  <c r="L2884" i="1"/>
  <c r="K2884" i="1"/>
  <c r="L2883" i="1"/>
  <c r="K2883" i="1"/>
  <c r="L2882" i="1"/>
  <c r="K2882" i="1"/>
  <c r="L2881" i="1"/>
  <c r="K2881" i="1"/>
  <c r="L2880" i="1"/>
  <c r="K2880" i="1"/>
  <c r="L2879" i="1"/>
  <c r="K2879" i="1"/>
  <c r="L2878" i="1"/>
  <c r="K2878" i="1"/>
  <c r="L2877" i="1"/>
  <c r="K2877" i="1"/>
  <c r="L2876" i="1"/>
  <c r="K2876" i="1"/>
  <c r="L2875" i="1"/>
  <c r="K2875" i="1"/>
  <c r="L2874" i="1"/>
  <c r="K2874" i="1"/>
  <c r="L2873" i="1"/>
  <c r="K2873" i="1"/>
  <c r="L2872" i="1"/>
  <c r="K2872" i="1"/>
  <c r="L2871" i="1"/>
  <c r="K2871" i="1"/>
  <c r="L2870" i="1"/>
  <c r="K2870" i="1"/>
  <c r="L2869" i="1"/>
  <c r="K2869" i="1"/>
  <c r="L2868" i="1"/>
  <c r="K2868" i="1"/>
  <c r="L2867" i="1"/>
  <c r="K2867" i="1"/>
  <c r="L2866" i="1"/>
  <c r="K2866" i="1"/>
  <c r="L2865" i="1"/>
  <c r="K2865" i="1"/>
  <c r="L2864" i="1"/>
  <c r="K2864" i="1"/>
  <c r="L2863" i="1"/>
  <c r="K2863" i="1"/>
  <c r="L2862" i="1"/>
  <c r="K2862" i="1"/>
  <c r="L2861" i="1"/>
  <c r="K2861" i="1"/>
  <c r="L2860" i="1"/>
  <c r="K2860" i="1"/>
  <c r="L2859" i="1"/>
  <c r="K2859" i="1"/>
  <c r="L2858" i="1"/>
  <c r="K2858" i="1"/>
  <c r="L2857" i="1"/>
  <c r="K2857" i="1"/>
  <c r="L2856" i="1"/>
  <c r="K2856" i="1"/>
  <c r="L2855" i="1"/>
  <c r="K2855" i="1"/>
  <c r="L2854" i="1"/>
  <c r="K2854" i="1"/>
  <c r="L2853" i="1"/>
  <c r="K2853" i="1"/>
  <c r="L2852" i="1"/>
  <c r="K2852" i="1"/>
  <c r="L2851" i="1"/>
  <c r="K2851" i="1"/>
  <c r="L2850" i="1"/>
  <c r="K2850" i="1"/>
  <c r="L2849" i="1"/>
  <c r="K2849" i="1"/>
  <c r="L2848" i="1"/>
  <c r="K2848" i="1"/>
  <c r="L2847" i="1"/>
  <c r="K2847" i="1"/>
  <c r="L2846" i="1"/>
  <c r="K2846" i="1"/>
  <c r="L2845" i="1"/>
  <c r="K2845" i="1"/>
  <c r="L2844" i="1"/>
  <c r="K2844" i="1"/>
  <c r="L2843" i="1"/>
  <c r="K2843" i="1"/>
  <c r="L2842" i="1"/>
  <c r="K2842" i="1"/>
  <c r="L2841" i="1"/>
  <c r="K2841" i="1"/>
  <c r="L2840" i="1"/>
  <c r="K2840" i="1"/>
  <c r="L2839" i="1"/>
  <c r="K2839" i="1"/>
  <c r="L2838" i="1"/>
  <c r="K2838" i="1"/>
  <c r="L2837" i="1"/>
  <c r="K2837" i="1"/>
  <c r="L2836" i="1"/>
  <c r="K2836" i="1"/>
  <c r="L2835" i="1"/>
  <c r="K2835" i="1"/>
  <c r="L2834" i="1"/>
  <c r="K2834" i="1"/>
  <c r="L2833" i="1"/>
  <c r="K2833" i="1"/>
  <c r="L2832" i="1"/>
  <c r="K2832" i="1"/>
  <c r="L2831" i="1"/>
  <c r="K2831" i="1"/>
  <c r="L2830" i="1"/>
  <c r="K2830" i="1"/>
  <c r="L2829" i="1"/>
  <c r="K2829" i="1"/>
  <c r="L2828" i="1"/>
  <c r="K2828" i="1"/>
  <c r="L2827" i="1"/>
  <c r="K2827" i="1"/>
  <c r="L2826" i="1"/>
  <c r="K2826" i="1"/>
  <c r="L2825" i="1"/>
  <c r="K2825" i="1"/>
  <c r="L2824" i="1"/>
  <c r="K2824" i="1"/>
  <c r="L2823" i="1"/>
  <c r="K2823" i="1"/>
  <c r="L2822" i="1"/>
  <c r="K2822" i="1"/>
  <c r="L2821" i="1"/>
  <c r="K2821" i="1"/>
  <c r="L2820" i="1"/>
  <c r="K2820" i="1"/>
  <c r="L2819" i="1"/>
  <c r="K2819" i="1"/>
  <c r="L2818" i="1"/>
  <c r="K2818" i="1"/>
  <c r="L2817" i="1"/>
  <c r="K2817" i="1"/>
  <c r="L2816" i="1"/>
  <c r="K2816" i="1"/>
  <c r="L2815" i="1"/>
  <c r="K2815" i="1"/>
  <c r="L2814" i="1"/>
  <c r="K2814" i="1"/>
  <c r="L2813" i="1"/>
  <c r="K2813" i="1"/>
  <c r="L2812" i="1"/>
  <c r="K2812" i="1"/>
  <c r="L2811" i="1"/>
  <c r="K2811" i="1"/>
  <c r="L2810" i="1"/>
  <c r="K2810" i="1"/>
  <c r="L2809" i="1"/>
  <c r="K2809" i="1"/>
  <c r="L2808" i="1"/>
  <c r="K2808" i="1"/>
  <c r="L2807" i="1"/>
  <c r="K2807" i="1"/>
  <c r="L2806" i="1"/>
  <c r="K2806" i="1"/>
  <c r="L2805" i="1"/>
  <c r="K2805" i="1"/>
  <c r="L2804" i="1"/>
  <c r="K2804" i="1"/>
  <c r="L2803" i="1"/>
  <c r="K2803" i="1"/>
  <c r="L2802" i="1"/>
  <c r="K2802" i="1"/>
  <c r="L2801" i="1"/>
  <c r="K2801" i="1"/>
  <c r="L2800" i="1"/>
  <c r="K2800" i="1"/>
  <c r="L2799" i="1"/>
  <c r="K2799" i="1"/>
  <c r="L2798" i="1"/>
  <c r="K2798" i="1"/>
  <c r="L2797" i="1"/>
  <c r="K2797" i="1"/>
  <c r="L2796" i="1"/>
  <c r="K2796" i="1"/>
  <c r="L2795" i="1"/>
  <c r="K2795" i="1"/>
  <c r="L2794" i="1"/>
  <c r="K2794" i="1"/>
  <c r="L2793" i="1"/>
  <c r="K2793" i="1"/>
  <c r="L2792" i="1"/>
  <c r="K2792" i="1"/>
  <c r="L2791" i="1"/>
  <c r="K2791" i="1"/>
  <c r="L2790" i="1"/>
  <c r="K2790" i="1"/>
  <c r="L2789" i="1"/>
  <c r="K2789" i="1"/>
  <c r="L2788" i="1"/>
  <c r="K2788" i="1"/>
  <c r="L2787" i="1"/>
  <c r="K2787" i="1"/>
  <c r="L2786" i="1"/>
  <c r="K2786" i="1"/>
  <c r="L2785" i="1"/>
  <c r="K2785" i="1"/>
  <c r="L2784" i="1"/>
  <c r="K2784" i="1"/>
  <c r="L2783" i="1"/>
  <c r="K2783" i="1"/>
  <c r="L2782" i="1"/>
  <c r="K2782" i="1"/>
  <c r="L2781" i="1"/>
  <c r="K2781" i="1"/>
  <c r="L2780" i="1"/>
  <c r="K2780" i="1"/>
  <c r="L2779" i="1"/>
  <c r="K2779" i="1"/>
  <c r="L2778" i="1"/>
  <c r="K2778" i="1"/>
  <c r="L2777" i="1"/>
  <c r="K2777" i="1"/>
  <c r="L2776" i="1"/>
  <c r="K2776" i="1"/>
  <c r="L2775" i="1"/>
  <c r="K2775" i="1"/>
  <c r="L2774" i="1"/>
  <c r="K2774" i="1"/>
  <c r="L2773" i="1"/>
  <c r="K2773" i="1"/>
  <c r="L2772" i="1"/>
  <c r="K2772" i="1"/>
  <c r="L2771" i="1"/>
  <c r="K2771" i="1"/>
  <c r="L2770" i="1"/>
  <c r="K2770" i="1"/>
  <c r="L2769" i="1"/>
  <c r="K2769" i="1"/>
  <c r="L2768" i="1"/>
  <c r="K2768" i="1"/>
  <c r="L2767" i="1"/>
  <c r="K2767" i="1"/>
  <c r="L2766" i="1"/>
  <c r="K2766" i="1"/>
  <c r="L2765" i="1"/>
  <c r="K2765" i="1"/>
  <c r="L2764" i="1"/>
  <c r="K2764" i="1"/>
  <c r="L2763" i="1"/>
  <c r="K2763" i="1"/>
  <c r="L2762" i="1"/>
  <c r="K2762" i="1"/>
  <c r="L2761" i="1"/>
  <c r="K2761" i="1"/>
  <c r="L2760" i="1"/>
  <c r="K2760" i="1"/>
  <c r="L2759" i="1"/>
  <c r="K2759" i="1"/>
  <c r="L2758" i="1"/>
  <c r="K2758" i="1"/>
  <c r="L2757" i="1"/>
  <c r="K2757" i="1"/>
  <c r="L2756" i="1"/>
  <c r="K2756" i="1"/>
  <c r="L2755" i="1"/>
  <c r="K2755" i="1"/>
  <c r="L2754" i="1"/>
  <c r="K2754" i="1"/>
  <c r="L2753" i="1"/>
  <c r="K2753" i="1"/>
  <c r="L2752" i="1"/>
  <c r="K2752" i="1"/>
  <c r="L2751" i="1"/>
  <c r="K2751" i="1"/>
  <c r="L2750" i="1"/>
  <c r="K2750" i="1"/>
  <c r="L2749" i="1"/>
  <c r="K2749" i="1"/>
  <c r="L2748" i="1"/>
  <c r="K2748" i="1"/>
  <c r="L2747" i="1"/>
  <c r="K2747" i="1"/>
  <c r="L2746" i="1"/>
  <c r="K2746" i="1"/>
  <c r="L2745" i="1"/>
  <c r="K2745" i="1"/>
  <c r="L2744" i="1"/>
  <c r="K2744" i="1"/>
  <c r="L2743" i="1"/>
  <c r="K2743" i="1"/>
  <c r="L2742" i="1"/>
  <c r="K2742" i="1"/>
  <c r="L2741" i="1"/>
  <c r="K2741" i="1"/>
  <c r="L2740" i="1"/>
  <c r="K2740" i="1"/>
  <c r="L2739" i="1"/>
  <c r="K2739" i="1"/>
  <c r="L2738" i="1"/>
  <c r="K2738" i="1"/>
  <c r="L2737" i="1"/>
  <c r="K2737" i="1"/>
  <c r="L2736" i="1"/>
  <c r="K2736" i="1"/>
  <c r="L2735" i="1"/>
  <c r="K2735" i="1"/>
  <c r="L2734" i="1"/>
  <c r="K2734" i="1"/>
  <c r="L2733" i="1"/>
  <c r="K2733" i="1"/>
  <c r="L2732" i="1"/>
  <c r="K2732" i="1"/>
  <c r="L2731" i="1"/>
  <c r="K2731" i="1"/>
  <c r="L2730" i="1"/>
  <c r="K2730" i="1"/>
  <c r="L2729" i="1"/>
  <c r="K2729" i="1"/>
  <c r="L2728" i="1"/>
  <c r="K2728" i="1"/>
  <c r="L2727" i="1"/>
  <c r="K2727" i="1"/>
  <c r="L2726" i="1"/>
  <c r="K2726" i="1"/>
  <c r="L2725" i="1"/>
  <c r="K2725" i="1"/>
  <c r="L2724" i="1"/>
  <c r="K2724" i="1"/>
  <c r="L2723" i="1"/>
  <c r="K2723" i="1"/>
  <c r="L2722" i="1"/>
  <c r="K2722" i="1"/>
  <c r="L2721" i="1"/>
  <c r="K2721" i="1"/>
  <c r="L2720" i="1"/>
  <c r="K2720" i="1"/>
  <c r="L2719" i="1"/>
  <c r="K2719" i="1"/>
  <c r="L2718" i="1"/>
  <c r="K2718" i="1"/>
  <c r="L2717" i="1"/>
  <c r="K2717" i="1"/>
  <c r="L2716" i="1"/>
  <c r="K2716" i="1"/>
  <c r="L2715" i="1"/>
  <c r="K2715" i="1"/>
  <c r="L2714" i="1"/>
  <c r="K2714" i="1"/>
  <c r="L2713" i="1"/>
  <c r="K2713" i="1"/>
  <c r="L2712" i="1"/>
  <c r="K2712" i="1"/>
  <c r="L2711" i="1"/>
  <c r="K2711" i="1"/>
  <c r="L2710" i="1"/>
  <c r="K2710" i="1"/>
  <c r="L2709" i="1"/>
  <c r="K2709" i="1"/>
  <c r="L2708" i="1"/>
  <c r="K2708" i="1"/>
  <c r="L2707" i="1"/>
  <c r="K2707" i="1"/>
  <c r="L2706" i="1"/>
  <c r="K2706" i="1"/>
  <c r="L2705" i="1"/>
  <c r="K2705" i="1"/>
  <c r="L2704" i="1"/>
  <c r="K2704" i="1"/>
  <c r="L2703" i="1"/>
  <c r="K2703" i="1"/>
  <c r="L2702" i="1"/>
  <c r="K2702" i="1"/>
  <c r="L2701" i="1"/>
  <c r="K2701" i="1"/>
  <c r="L2700" i="1"/>
  <c r="K2700" i="1"/>
  <c r="L2699" i="1"/>
  <c r="K2699" i="1"/>
  <c r="L2698" i="1"/>
  <c r="K2698" i="1"/>
  <c r="L2697" i="1"/>
  <c r="K2697" i="1"/>
  <c r="L2696" i="1"/>
  <c r="K2696" i="1"/>
  <c r="L2695" i="1"/>
  <c r="K2695" i="1"/>
  <c r="L2694" i="1"/>
  <c r="K2694" i="1"/>
  <c r="L2693" i="1"/>
  <c r="K2693" i="1"/>
  <c r="L2692" i="1"/>
  <c r="K2692" i="1"/>
  <c r="L2691" i="1"/>
  <c r="K2691" i="1"/>
  <c r="L2690" i="1"/>
  <c r="K2690" i="1"/>
  <c r="L2689" i="1"/>
  <c r="K2689" i="1"/>
  <c r="L2688" i="1"/>
  <c r="K2688" i="1"/>
  <c r="L2687" i="1"/>
  <c r="K2687" i="1"/>
  <c r="L2686" i="1"/>
  <c r="K2686" i="1"/>
  <c r="L2685" i="1"/>
  <c r="K2685" i="1"/>
  <c r="L2684" i="1"/>
  <c r="K2684" i="1"/>
  <c r="L2683" i="1"/>
  <c r="K2683" i="1"/>
  <c r="L2682" i="1"/>
  <c r="K2682" i="1"/>
  <c r="L2681" i="1"/>
  <c r="K2681" i="1"/>
  <c r="L2680" i="1"/>
  <c r="K2680" i="1"/>
  <c r="L2679" i="1"/>
  <c r="K2679" i="1"/>
  <c r="L2678" i="1"/>
  <c r="K2678" i="1"/>
  <c r="L2677" i="1"/>
  <c r="K2677" i="1"/>
  <c r="L2676" i="1"/>
  <c r="K2676" i="1"/>
  <c r="L2675" i="1"/>
  <c r="K2675" i="1"/>
  <c r="L2674" i="1"/>
  <c r="K2674" i="1"/>
  <c r="L2673" i="1"/>
  <c r="K2673" i="1"/>
  <c r="L2672" i="1"/>
  <c r="K2672" i="1"/>
  <c r="L2671" i="1"/>
  <c r="K2671" i="1"/>
  <c r="L2670" i="1"/>
  <c r="K2670" i="1"/>
  <c r="L2669" i="1"/>
  <c r="K2669" i="1"/>
  <c r="L2668" i="1"/>
  <c r="K2668" i="1"/>
  <c r="L2667" i="1"/>
  <c r="K2667" i="1"/>
  <c r="L2666" i="1"/>
  <c r="K2666" i="1"/>
  <c r="L2665" i="1"/>
  <c r="K2665" i="1"/>
  <c r="L2664" i="1"/>
  <c r="K2664" i="1"/>
  <c r="L2663" i="1"/>
  <c r="K2663" i="1"/>
  <c r="L2662" i="1"/>
  <c r="K2662" i="1"/>
  <c r="L2661" i="1"/>
  <c r="K2661" i="1"/>
  <c r="L2660" i="1"/>
  <c r="K2660" i="1"/>
  <c r="L2659" i="1"/>
  <c r="K2659" i="1"/>
  <c r="L2658" i="1"/>
  <c r="K2658" i="1"/>
  <c r="L2657" i="1"/>
  <c r="K2657" i="1"/>
  <c r="L2656" i="1"/>
  <c r="K2656" i="1"/>
  <c r="L2655" i="1"/>
  <c r="K2655" i="1"/>
  <c r="L2654" i="1"/>
  <c r="K2654" i="1"/>
  <c r="L2653" i="1"/>
  <c r="K2653" i="1"/>
  <c r="L2652" i="1"/>
  <c r="K2652" i="1"/>
  <c r="L2651" i="1"/>
  <c r="K2651" i="1"/>
  <c r="L2650" i="1"/>
  <c r="K2650" i="1"/>
  <c r="L2649" i="1"/>
  <c r="K2649" i="1"/>
  <c r="L2648" i="1"/>
  <c r="K2648" i="1"/>
  <c r="L2647" i="1"/>
  <c r="K2647" i="1"/>
  <c r="L2646" i="1"/>
  <c r="K2646" i="1"/>
  <c r="L2645" i="1"/>
  <c r="K2645" i="1"/>
  <c r="L2644" i="1"/>
  <c r="K2644" i="1"/>
  <c r="L2643" i="1"/>
  <c r="K2643" i="1"/>
  <c r="L2642" i="1"/>
  <c r="K2642" i="1"/>
  <c r="L2641" i="1"/>
  <c r="K2641" i="1"/>
  <c r="L2640" i="1"/>
  <c r="K2640" i="1"/>
  <c r="L2639" i="1"/>
  <c r="K2639" i="1"/>
  <c r="L2638" i="1"/>
  <c r="K2638" i="1"/>
  <c r="L2637" i="1"/>
  <c r="K2637" i="1"/>
  <c r="L2636" i="1"/>
  <c r="K2636" i="1"/>
  <c r="L2635" i="1"/>
  <c r="K2635" i="1"/>
  <c r="L2634" i="1"/>
  <c r="K2634" i="1"/>
  <c r="L2633" i="1"/>
  <c r="K2633" i="1"/>
  <c r="L2632" i="1"/>
  <c r="K2632" i="1"/>
  <c r="L2631" i="1"/>
  <c r="K2631" i="1"/>
  <c r="L2630" i="1"/>
  <c r="K2630" i="1"/>
  <c r="L2629" i="1"/>
  <c r="K2629" i="1"/>
  <c r="L2628" i="1"/>
  <c r="K2628" i="1"/>
  <c r="L2627" i="1"/>
  <c r="K2627" i="1"/>
  <c r="L2626" i="1"/>
  <c r="K2626" i="1"/>
  <c r="L2625" i="1"/>
  <c r="K2625" i="1"/>
  <c r="L2624" i="1"/>
  <c r="K2624" i="1"/>
  <c r="L2623" i="1"/>
  <c r="K2623" i="1"/>
  <c r="L2622" i="1"/>
  <c r="K2622" i="1"/>
  <c r="L2621" i="1"/>
  <c r="K2621" i="1"/>
  <c r="L2620" i="1"/>
  <c r="K2620" i="1"/>
  <c r="L2619" i="1"/>
  <c r="K2619" i="1"/>
  <c r="L2618" i="1"/>
  <c r="K2618" i="1"/>
  <c r="L2617" i="1"/>
  <c r="K2617" i="1"/>
  <c r="L2616" i="1"/>
  <c r="K2616" i="1"/>
  <c r="L2615" i="1"/>
  <c r="K2615" i="1"/>
  <c r="L2614" i="1"/>
  <c r="K2614" i="1"/>
  <c r="L2613" i="1"/>
  <c r="K2613" i="1"/>
  <c r="L2612" i="1"/>
  <c r="K2612" i="1"/>
  <c r="L2611" i="1"/>
  <c r="K2611" i="1"/>
  <c r="L2610" i="1"/>
  <c r="K2610" i="1"/>
  <c r="L2609" i="1"/>
  <c r="K2609" i="1"/>
  <c r="L2608" i="1"/>
  <c r="K2608" i="1"/>
  <c r="L2607" i="1"/>
  <c r="K2607" i="1"/>
  <c r="L2606" i="1"/>
  <c r="K2606" i="1"/>
  <c r="L2605" i="1"/>
  <c r="K2605" i="1"/>
  <c r="L2604" i="1"/>
  <c r="K2604" i="1"/>
  <c r="L2603" i="1"/>
  <c r="K2603" i="1"/>
  <c r="L2602" i="1"/>
  <c r="K2602" i="1"/>
  <c r="L2601" i="1"/>
  <c r="K2601" i="1"/>
  <c r="L2600" i="1"/>
  <c r="K2600" i="1"/>
  <c r="L2599" i="1"/>
  <c r="K2599" i="1"/>
  <c r="L2598" i="1"/>
  <c r="K2598" i="1"/>
  <c r="L2597" i="1"/>
  <c r="K2597" i="1"/>
  <c r="L2596" i="1"/>
  <c r="K2596" i="1"/>
  <c r="L2595" i="1"/>
  <c r="K2595" i="1"/>
  <c r="L2594" i="1"/>
  <c r="K2594" i="1"/>
  <c r="L2593" i="1"/>
  <c r="K2593" i="1"/>
  <c r="L2592" i="1"/>
  <c r="K2592" i="1"/>
  <c r="L2591" i="1"/>
  <c r="K2591" i="1"/>
  <c r="L2590" i="1"/>
  <c r="K2590" i="1"/>
  <c r="L2589" i="1"/>
  <c r="K2589" i="1"/>
  <c r="L2588" i="1"/>
  <c r="K2588" i="1"/>
  <c r="L2587" i="1"/>
  <c r="K2587" i="1"/>
  <c r="L2586" i="1"/>
  <c r="K2586" i="1"/>
  <c r="L2585" i="1"/>
  <c r="K2585" i="1"/>
  <c r="L2584" i="1"/>
  <c r="K2584" i="1"/>
  <c r="L2583" i="1"/>
  <c r="K2583" i="1"/>
  <c r="L2582" i="1"/>
  <c r="K2582" i="1"/>
  <c r="L2581" i="1"/>
  <c r="K2581" i="1"/>
  <c r="L2580" i="1"/>
  <c r="K2580" i="1"/>
  <c r="L2579" i="1"/>
  <c r="K2579" i="1"/>
  <c r="L2578" i="1"/>
  <c r="K2578" i="1"/>
  <c r="L2577" i="1"/>
  <c r="K2577" i="1"/>
  <c r="L2576" i="1"/>
  <c r="K2576" i="1"/>
  <c r="L2575" i="1"/>
  <c r="K2575" i="1"/>
  <c r="L2574" i="1"/>
  <c r="K2574" i="1"/>
  <c r="L2573" i="1"/>
  <c r="K2573" i="1"/>
  <c r="L2572" i="1"/>
  <c r="K2572" i="1"/>
  <c r="L2571" i="1"/>
  <c r="K2571" i="1"/>
  <c r="L2570" i="1"/>
  <c r="K2570" i="1"/>
  <c r="L2569" i="1"/>
  <c r="K2569" i="1"/>
  <c r="L2568" i="1"/>
  <c r="K2568" i="1"/>
  <c r="L2567" i="1"/>
  <c r="K2567" i="1"/>
  <c r="L2566" i="1"/>
  <c r="K2566" i="1"/>
  <c r="L2565" i="1"/>
  <c r="K2565" i="1"/>
  <c r="L2564" i="1"/>
  <c r="K2564" i="1"/>
  <c r="L2563" i="1"/>
  <c r="K2563" i="1"/>
  <c r="L2562" i="1"/>
  <c r="K2562" i="1"/>
  <c r="L2561" i="1"/>
  <c r="K2561" i="1"/>
  <c r="L2560" i="1"/>
  <c r="K2560" i="1"/>
  <c r="L2559" i="1"/>
  <c r="K2559" i="1"/>
  <c r="L2558" i="1"/>
  <c r="K2558" i="1"/>
  <c r="L2557" i="1"/>
  <c r="K2557" i="1"/>
  <c r="L2556" i="1"/>
  <c r="K2556" i="1"/>
  <c r="L2555" i="1"/>
  <c r="K2555" i="1"/>
  <c r="L2554" i="1"/>
  <c r="K2554" i="1"/>
  <c r="L2553" i="1"/>
  <c r="K2553" i="1"/>
  <c r="L2552" i="1"/>
  <c r="K2552" i="1"/>
  <c r="L2551" i="1"/>
  <c r="K2551" i="1"/>
  <c r="L2550" i="1"/>
  <c r="K2550" i="1"/>
  <c r="L2549" i="1"/>
  <c r="K2549" i="1"/>
  <c r="L2548" i="1"/>
  <c r="K2548" i="1"/>
  <c r="L2547" i="1"/>
  <c r="K2547" i="1"/>
  <c r="L2546" i="1"/>
  <c r="K2546" i="1"/>
  <c r="L2545" i="1"/>
  <c r="K2545" i="1"/>
  <c r="L2544" i="1"/>
  <c r="K2544" i="1"/>
  <c r="L2543" i="1"/>
  <c r="K2543" i="1"/>
  <c r="L2542" i="1"/>
  <c r="K2542" i="1"/>
  <c r="L2541" i="1"/>
  <c r="K2541" i="1"/>
  <c r="L2540" i="1"/>
  <c r="K2540" i="1"/>
  <c r="L2539" i="1"/>
  <c r="K2539" i="1"/>
  <c r="L2538" i="1"/>
  <c r="K2538" i="1"/>
  <c r="L2537" i="1"/>
  <c r="K2537" i="1"/>
  <c r="L2536" i="1"/>
  <c r="K2536" i="1"/>
  <c r="L2535" i="1"/>
  <c r="K2535" i="1"/>
  <c r="L2534" i="1"/>
  <c r="K2534" i="1"/>
  <c r="L2533" i="1"/>
  <c r="K2533" i="1"/>
  <c r="L2532" i="1"/>
  <c r="K2532" i="1"/>
  <c r="L2531" i="1"/>
  <c r="K2531" i="1"/>
  <c r="L2530" i="1"/>
  <c r="K2530" i="1"/>
  <c r="L2529" i="1"/>
  <c r="K2529" i="1"/>
  <c r="L2528" i="1"/>
  <c r="K2528" i="1"/>
  <c r="L2527" i="1"/>
  <c r="K2527" i="1"/>
  <c r="L2526" i="1"/>
  <c r="K2526" i="1"/>
  <c r="L2525" i="1"/>
  <c r="K2525" i="1"/>
  <c r="L2524" i="1"/>
  <c r="K2524" i="1"/>
  <c r="L2523" i="1"/>
  <c r="K2523" i="1"/>
  <c r="L2522" i="1"/>
  <c r="K2522" i="1"/>
  <c r="L2521" i="1"/>
  <c r="K2521" i="1"/>
  <c r="L2520" i="1"/>
  <c r="K2520" i="1"/>
  <c r="L2519" i="1"/>
  <c r="K2519" i="1"/>
  <c r="L2518" i="1"/>
  <c r="K2518" i="1"/>
  <c r="L2517" i="1"/>
  <c r="K2517" i="1"/>
  <c r="L2516" i="1"/>
  <c r="K2516" i="1"/>
  <c r="L2515" i="1"/>
  <c r="K2515" i="1"/>
  <c r="L2514" i="1"/>
  <c r="K2514" i="1"/>
  <c r="L2513" i="1"/>
  <c r="K2513" i="1"/>
  <c r="L2512" i="1"/>
  <c r="K2512" i="1"/>
  <c r="L2511" i="1"/>
  <c r="K2511" i="1"/>
  <c r="L2510" i="1"/>
  <c r="K2510" i="1"/>
  <c r="L2509" i="1"/>
  <c r="K2509" i="1"/>
  <c r="L2508" i="1"/>
  <c r="K2508" i="1"/>
  <c r="L2507" i="1"/>
  <c r="K2507" i="1"/>
  <c r="L2506" i="1"/>
  <c r="K2506" i="1"/>
  <c r="L2505" i="1"/>
  <c r="K2505" i="1"/>
  <c r="L2504" i="1"/>
  <c r="K2504" i="1"/>
  <c r="L2503" i="1"/>
  <c r="K2503" i="1"/>
  <c r="L2502" i="1"/>
  <c r="K2502" i="1"/>
  <c r="L2501" i="1"/>
  <c r="K2501" i="1"/>
  <c r="L2500" i="1"/>
  <c r="K2500" i="1"/>
  <c r="L2499" i="1"/>
  <c r="K2499" i="1"/>
  <c r="L2498" i="1"/>
  <c r="K2498" i="1"/>
  <c r="L2497" i="1"/>
  <c r="K2497" i="1"/>
  <c r="L2496" i="1"/>
  <c r="K2496" i="1"/>
  <c r="L2495" i="1"/>
  <c r="K2495" i="1"/>
  <c r="L2494" i="1"/>
  <c r="K2494" i="1"/>
  <c r="L2493" i="1"/>
  <c r="K2493" i="1"/>
  <c r="L2492" i="1"/>
  <c r="K2492" i="1"/>
  <c r="L2491" i="1"/>
  <c r="K2491" i="1"/>
  <c r="L2490" i="1"/>
  <c r="K2490" i="1"/>
  <c r="L2489" i="1"/>
  <c r="K2489" i="1"/>
  <c r="L2488" i="1"/>
  <c r="K2488" i="1"/>
  <c r="L2487" i="1"/>
  <c r="K2487" i="1"/>
  <c r="L2486" i="1"/>
  <c r="K2486" i="1"/>
  <c r="L2485" i="1"/>
  <c r="K2485" i="1"/>
  <c r="L2484" i="1"/>
  <c r="K2484" i="1"/>
  <c r="L2483" i="1"/>
  <c r="K2483" i="1"/>
  <c r="L2482" i="1"/>
  <c r="K2482" i="1"/>
  <c r="L2481" i="1"/>
  <c r="K2481" i="1"/>
  <c r="L2480" i="1"/>
  <c r="K2480" i="1"/>
  <c r="L2479" i="1"/>
  <c r="K2479" i="1"/>
  <c r="L2478" i="1"/>
  <c r="K2478" i="1"/>
  <c r="L2477" i="1"/>
  <c r="K2477" i="1"/>
  <c r="L2476" i="1"/>
  <c r="K2476" i="1"/>
  <c r="L2475" i="1"/>
  <c r="K2475" i="1"/>
  <c r="L2474" i="1"/>
  <c r="K2474" i="1"/>
  <c r="L2473" i="1"/>
  <c r="K2473" i="1"/>
  <c r="L2472" i="1"/>
  <c r="K2472" i="1"/>
  <c r="L2471" i="1"/>
  <c r="K2471" i="1"/>
  <c r="L2470" i="1"/>
  <c r="K2470" i="1"/>
  <c r="L2469" i="1"/>
  <c r="K2469" i="1"/>
  <c r="L2468" i="1"/>
  <c r="K2468" i="1"/>
  <c r="L2467" i="1"/>
  <c r="K2467" i="1"/>
  <c r="L2466" i="1"/>
  <c r="K2466" i="1"/>
  <c r="L2465" i="1"/>
  <c r="K2465" i="1"/>
  <c r="L2464" i="1"/>
  <c r="K2464" i="1"/>
  <c r="L2463" i="1"/>
  <c r="K2463" i="1"/>
  <c r="L2462" i="1"/>
  <c r="K2462" i="1"/>
  <c r="L2461" i="1"/>
  <c r="K2461" i="1"/>
  <c r="L2460" i="1"/>
  <c r="K2460" i="1"/>
  <c r="L2459" i="1"/>
  <c r="K2459" i="1"/>
  <c r="L2458" i="1"/>
  <c r="K2458" i="1"/>
  <c r="L2457" i="1"/>
  <c r="K2457" i="1"/>
  <c r="L2456" i="1"/>
  <c r="K2456" i="1"/>
  <c r="L2455" i="1"/>
  <c r="K2455" i="1"/>
  <c r="L2454" i="1"/>
  <c r="K2454" i="1"/>
  <c r="L2453" i="1"/>
  <c r="K2453" i="1"/>
  <c r="L2452" i="1"/>
  <c r="K2452" i="1"/>
  <c r="L2451" i="1"/>
  <c r="K2451" i="1"/>
  <c r="L2450" i="1"/>
  <c r="K2450" i="1"/>
  <c r="L2449" i="1"/>
  <c r="K2449" i="1"/>
  <c r="L2448" i="1"/>
  <c r="K2448" i="1"/>
  <c r="L2447" i="1"/>
  <c r="K2447" i="1"/>
  <c r="L2446" i="1"/>
  <c r="K2446" i="1"/>
  <c r="L2445" i="1"/>
  <c r="K2445" i="1"/>
  <c r="L2444" i="1"/>
  <c r="K2444" i="1"/>
  <c r="L2443" i="1"/>
  <c r="K2443" i="1"/>
  <c r="L2442" i="1"/>
  <c r="K2442" i="1"/>
  <c r="L2441" i="1"/>
  <c r="K2441" i="1"/>
  <c r="L2440" i="1"/>
  <c r="K2440" i="1"/>
  <c r="L2439" i="1"/>
  <c r="K2439" i="1"/>
  <c r="L2438" i="1"/>
  <c r="K2438" i="1"/>
  <c r="L2437" i="1"/>
  <c r="K2437" i="1"/>
  <c r="L2436" i="1"/>
  <c r="K2436" i="1"/>
  <c r="L2435" i="1"/>
  <c r="K2435" i="1"/>
  <c r="L2434" i="1"/>
  <c r="K2434" i="1"/>
  <c r="L2433" i="1"/>
  <c r="K2433" i="1"/>
  <c r="L2432" i="1"/>
  <c r="K2432" i="1"/>
  <c r="L2431" i="1"/>
  <c r="K2431" i="1"/>
  <c r="L2430" i="1"/>
  <c r="K2430" i="1"/>
  <c r="L2429" i="1"/>
  <c r="K2429" i="1"/>
  <c r="L2428" i="1"/>
  <c r="K2428" i="1"/>
  <c r="L2427" i="1"/>
  <c r="K2427" i="1"/>
  <c r="L2426" i="1"/>
  <c r="K2426" i="1"/>
  <c r="L2425" i="1"/>
  <c r="K2425" i="1"/>
  <c r="L2424" i="1"/>
  <c r="K2424" i="1"/>
  <c r="L2423" i="1"/>
  <c r="K2423" i="1"/>
  <c r="L2422" i="1"/>
  <c r="K2422" i="1"/>
  <c r="L2421" i="1"/>
  <c r="K2421" i="1"/>
  <c r="L2420" i="1"/>
  <c r="K2420" i="1"/>
  <c r="L2419" i="1"/>
  <c r="K2419" i="1"/>
  <c r="L2418" i="1"/>
  <c r="K2418" i="1"/>
  <c r="L2417" i="1"/>
  <c r="K2417" i="1"/>
  <c r="L2416" i="1"/>
  <c r="K2416" i="1"/>
  <c r="L2415" i="1"/>
  <c r="K2415" i="1"/>
  <c r="L2414" i="1"/>
  <c r="K2414" i="1"/>
  <c r="L2413" i="1"/>
  <c r="K2413" i="1"/>
  <c r="L2412" i="1"/>
  <c r="K2412" i="1"/>
  <c r="L2411" i="1"/>
  <c r="K2411" i="1"/>
  <c r="L2410" i="1"/>
  <c r="K2410" i="1"/>
  <c r="L2409" i="1"/>
  <c r="K2409" i="1"/>
  <c r="L2408" i="1"/>
  <c r="K2408" i="1"/>
  <c r="L2407" i="1"/>
  <c r="K2407" i="1"/>
  <c r="L2406" i="1"/>
  <c r="K2406" i="1"/>
  <c r="L2405" i="1"/>
  <c r="K2405" i="1"/>
  <c r="L2404" i="1"/>
  <c r="K2404" i="1"/>
  <c r="L2403" i="1"/>
  <c r="K2403" i="1"/>
  <c r="L2402" i="1"/>
  <c r="K2402" i="1"/>
  <c r="L2401" i="1"/>
  <c r="K2401" i="1"/>
  <c r="L2400" i="1"/>
  <c r="K2400" i="1"/>
  <c r="L2399" i="1"/>
  <c r="K2399" i="1"/>
  <c r="L2398" i="1"/>
  <c r="K2398" i="1"/>
  <c r="L2397" i="1"/>
  <c r="K2397" i="1"/>
  <c r="L2396" i="1"/>
  <c r="K2396" i="1"/>
  <c r="L2395" i="1"/>
  <c r="K2395" i="1"/>
  <c r="L2394" i="1"/>
  <c r="K2394" i="1"/>
  <c r="L2393" i="1"/>
  <c r="K2393" i="1"/>
  <c r="L2392" i="1"/>
  <c r="K2392" i="1"/>
  <c r="L2391" i="1"/>
  <c r="K2391" i="1"/>
  <c r="L2390" i="1"/>
  <c r="K2390" i="1"/>
  <c r="L2389" i="1"/>
  <c r="K2389" i="1"/>
  <c r="L2388" i="1"/>
  <c r="K2388" i="1"/>
  <c r="L2387" i="1"/>
  <c r="K2387" i="1"/>
  <c r="L2386" i="1"/>
  <c r="K2386" i="1"/>
  <c r="L2385" i="1"/>
  <c r="K2385" i="1"/>
  <c r="L2384" i="1"/>
  <c r="K2384" i="1"/>
  <c r="L2383" i="1"/>
  <c r="K2383" i="1"/>
  <c r="L2382" i="1"/>
  <c r="K2382" i="1"/>
  <c r="L2381" i="1"/>
  <c r="K2381" i="1"/>
  <c r="L2380" i="1"/>
  <c r="K2380" i="1"/>
  <c r="L2379" i="1"/>
  <c r="K2379" i="1"/>
  <c r="L2378" i="1"/>
  <c r="K2378" i="1"/>
  <c r="L2377" i="1"/>
  <c r="K2377" i="1"/>
  <c r="L2376" i="1"/>
  <c r="K2376" i="1"/>
  <c r="L2375" i="1"/>
  <c r="K2375" i="1"/>
  <c r="L2374" i="1"/>
  <c r="K2374" i="1"/>
  <c r="L2373" i="1"/>
  <c r="K2373" i="1"/>
  <c r="L2372" i="1"/>
  <c r="K2372" i="1"/>
  <c r="L2371" i="1"/>
  <c r="K2371" i="1"/>
  <c r="L2370" i="1"/>
  <c r="K2370" i="1"/>
  <c r="L2369" i="1"/>
  <c r="K2369" i="1"/>
  <c r="L2368" i="1"/>
  <c r="K2368" i="1"/>
  <c r="L2367" i="1"/>
  <c r="K2367" i="1"/>
  <c r="L2366" i="1"/>
  <c r="K2366" i="1"/>
  <c r="L2365" i="1"/>
  <c r="K2365" i="1"/>
  <c r="L2364" i="1"/>
  <c r="K2364" i="1"/>
  <c r="L2363" i="1"/>
  <c r="K2363" i="1"/>
  <c r="L2362" i="1"/>
  <c r="K2362" i="1"/>
  <c r="L2361" i="1"/>
  <c r="K2361" i="1"/>
  <c r="L2360" i="1"/>
  <c r="K2360" i="1"/>
  <c r="L2359" i="1"/>
  <c r="K2359" i="1"/>
  <c r="L2358" i="1"/>
  <c r="K2358" i="1"/>
  <c r="L2357" i="1"/>
  <c r="K2357" i="1"/>
  <c r="L2356" i="1"/>
  <c r="K2356" i="1"/>
  <c r="L2355" i="1"/>
  <c r="K2355" i="1"/>
  <c r="L2354" i="1"/>
  <c r="K2354" i="1"/>
  <c r="L2353" i="1"/>
  <c r="K2353" i="1"/>
  <c r="L2352" i="1"/>
  <c r="K2352" i="1"/>
  <c r="L2351" i="1"/>
  <c r="K2351" i="1"/>
  <c r="L2350" i="1"/>
  <c r="K2350" i="1"/>
  <c r="L2349" i="1"/>
  <c r="K2349" i="1"/>
  <c r="L2348" i="1"/>
  <c r="K2348" i="1"/>
  <c r="L2347" i="1"/>
  <c r="K2347" i="1"/>
  <c r="L2346" i="1"/>
  <c r="K2346" i="1"/>
  <c r="L2345" i="1"/>
  <c r="K2345" i="1"/>
  <c r="L2344" i="1"/>
  <c r="K2344" i="1"/>
  <c r="L2343" i="1"/>
  <c r="K2343" i="1"/>
  <c r="L2342" i="1"/>
  <c r="K2342" i="1"/>
  <c r="L2341" i="1"/>
  <c r="K2341" i="1"/>
  <c r="L2340" i="1"/>
  <c r="K2340" i="1"/>
  <c r="L2339" i="1"/>
  <c r="K2339" i="1"/>
  <c r="L2338" i="1"/>
  <c r="K2338" i="1"/>
  <c r="L2337" i="1"/>
  <c r="K2337" i="1"/>
  <c r="L2336" i="1"/>
  <c r="K2336" i="1"/>
  <c r="L2335" i="1"/>
  <c r="K2335" i="1"/>
  <c r="L2334" i="1"/>
  <c r="K2334" i="1"/>
  <c r="L2333" i="1"/>
  <c r="K2333" i="1"/>
  <c r="L2332" i="1"/>
  <c r="K2332" i="1"/>
  <c r="L2331" i="1"/>
  <c r="K2331" i="1"/>
  <c r="L2330" i="1"/>
  <c r="K2330" i="1"/>
  <c r="L2329" i="1"/>
  <c r="K2329" i="1"/>
  <c r="L2328" i="1"/>
  <c r="K2328" i="1"/>
  <c r="L2327" i="1"/>
  <c r="K2327" i="1"/>
  <c r="L2326" i="1"/>
  <c r="K2326" i="1"/>
  <c r="L2325" i="1"/>
  <c r="K2325" i="1"/>
  <c r="L2324" i="1"/>
  <c r="K2324" i="1"/>
  <c r="L2323" i="1"/>
  <c r="K2323" i="1"/>
  <c r="L2322" i="1"/>
  <c r="K2322" i="1"/>
  <c r="L2321" i="1"/>
  <c r="K2321" i="1"/>
  <c r="L2320" i="1"/>
  <c r="K2320" i="1"/>
  <c r="L2319" i="1"/>
  <c r="K2319" i="1"/>
  <c r="L2318" i="1"/>
  <c r="K2318" i="1"/>
  <c r="L2317" i="1"/>
  <c r="K2317" i="1"/>
  <c r="L2316" i="1"/>
  <c r="K2316" i="1"/>
  <c r="L2315" i="1"/>
  <c r="K2315" i="1"/>
  <c r="L2314" i="1"/>
  <c r="K2314" i="1"/>
  <c r="L2313" i="1"/>
  <c r="K2313" i="1"/>
  <c r="L2312" i="1"/>
  <c r="K2312" i="1"/>
  <c r="L2311" i="1"/>
  <c r="K2311" i="1"/>
  <c r="L2310" i="1"/>
  <c r="K2310" i="1"/>
  <c r="L2309" i="1"/>
  <c r="K2309" i="1"/>
  <c r="L2308" i="1"/>
  <c r="K2308" i="1"/>
  <c r="L2307" i="1"/>
  <c r="K2307" i="1"/>
  <c r="L2306" i="1"/>
  <c r="K2306" i="1"/>
  <c r="L2305" i="1"/>
  <c r="K2305" i="1"/>
  <c r="L2304" i="1"/>
  <c r="K2304" i="1"/>
  <c r="L2303" i="1"/>
  <c r="K2303" i="1"/>
  <c r="L2302" i="1"/>
  <c r="K2302" i="1"/>
  <c r="L2301" i="1"/>
  <c r="K2301" i="1"/>
  <c r="L2300" i="1"/>
  <c r="K2300" i="1"/>
  <c r="L2299" i="1"/>
  <c r="K2299" i="1"/>
  <c r="L2298" i="1"/>
  <c r="K2298" i="1"/>
  <c r="L2297" i="1"/>
  <c r="K2297" i="1"/>
  <c r="L2296" i="1"/>
  <c r="K2296" i="1"/>
  <c r="L2295" i="1"/>
  <c r="K2295" i="1"/>
  <c r="L2294" i="1"/>
  <c r="K2294" i="1"/>
  <c r="L2293" i="1"/>
  <c r="K2293" i="1"/>
  <c r="L2292" i="1"/>
  <c r="K2292" i="1"/>
  <c r="L2291" i="1"/>
  <c r="K2291" i="1"/>
  <c r="L2290" i="1"/>
  <c r="K2290" i="1"/>
  <c r="L2289" i="1"/>
  <c r="K2289" i="1"/>
  <c r="L2288" i="1"/>
  <c r="K2288" i="1"/>
  <c r="L2287" i="1"/>
  <c r="K2287" i="1"/>
  <c r="L2286" i="1"/>
  <c r="K2286" i="1"/>
  <c r="L2285" i="1"/>
  <c r="K2285" i="1"/>
  <c r="L2284" i="1"/>
  <c r="K2284" i="1"/>
  <c r="L2283" i="1"/>
  <c r="K2283" i="1"/>
  <c r="L2282" i="1"/>
  <c r="K2282" i="1"/>
  <c r="L2281" i="1"/>
  <c r="K2281" i="1"/>
  <c r="L2280" i="1"/>
  <c r="K2280" i="1"/>
  <c r="L2279" i="1"/>
  <c r="K2279" i="1"/>
  <c r="L2278" i="1"/>
  <c r="K2278" i="1"/>
  <c r="L2277" i="1"/>
  <c r="K2277" i="1"/>
  <c r="L2276" i="1"/>
  <c r="K2276" i="1"/>
  <c r="L2275" i="1"/>
  <c r="K2275" i="1"/>
  <c r="L2274" i="1"/>
  <c r="K2274" i="1"/>
  <c r="L2273" i="1"/>
  <c r="K2273" i="1"/>
  <c r="L2272" i="1"/>
  <c r="K2272" i="1"/>
  <c r="L2271" i="1"/>
  <c r="K2271" i="1"/>
  <c r="L2270" i="1"/>
  <c r="K2270" i="1"/>
  <c r="L2269" i="1"/>
  <c r="K2269" i="1"/>
  <c r="L2268" i="1"/>
  <c r="K2268" i="1"/>
  <c r="L2267" i="1"/>
  <c r="K2267" i="1"/>
  <c r="L2266" i="1"/>
  <c r="K2266" i="1"/>
  <c r="L2265" i="1"/>
  <c r="K2265" i="1"/>
  <c r="L2264" i="1"/>
  <c r="K2264" i="1"/>
  <c r="L2263" i="1"/>
  <c r="K2263" i="1"/>
  <c r="L2262" i="1"/>
  <c r="K2262" i="1"/>
  <c r="L2261" i="1"/>
  <c r="K2261" i="1"/>
  <c r="L2260" i="1"/>
  <c r="K2260" i="1"/>
  <c r="L2259" i="1"/>
  <c r="K2259" i="1"/>
  <c r="L2258" i="1"/>
  <c r="K2258" i="1"/>
  <c r="L2257" i="1"/>
  <c r="K2257" i="1"/>
  <c r="L2256" i="1"/>
  <c r="K2256" i="1"/>
  <c r="L2255" i="1"/>
  <c r="K2255" i="1"/>
  <c r="L2254" i="1"/>
  <c r="K2254" i="1"/>
  <c r="L2253" i="1"/>
  <c r="K2253" i="1"/>
  <c r="L2252" i="1"/>
  <c r="K2252" i="1"/>
  <c r="L2251" i="1"/>
  <c r="K2251" i="1"/>
  <c r="L2250" i="1"/>
  <c r="K2250" i="1"/>
  <c r="L2249" i="1"/>
  <c r="K2249" i="1"/>
  <c r="L2248" i="1"/>
  <c r="K2248" i="1"/>
  <c r="L2247" i="1"/>
  <c r="K2247" i="1"/>
  <c r="L2246" i="1"/>
  <c r="K2246" i="1"/>
  <c r="L2245" i="1"/>
  <c r="K2245" i="1"/>
  <c r="L2244" i="1"/>
  <c r="K2244" i="1"/>
  <c r="L2243" i="1"/>
  <c r="K2243" i="1"/>
  <c r="L2242" i="1"/>
  <c r="K2242" i="1"/>
  <c r="L2241" i="1"/>
  <c r="K2241" i="1"/>
  <c r="L2240" i="1"/>
  <c r="K2240" i="1"/>
  <c r="L2239" i="1"/>
  <c r="K2239" i="1"/>
  <c r="L2238" i="1"/>
  <c r="K2238" i="1"/>
  <c r="L2237" i="1"/>
  <c r="K2237" i="1"/>
  <c r="L2236" i="1"/>
  <c r="K2236" i="1"/>
  <c r="L2235" i="1"/>
  <c r="K2235" i="1"/>
  <c r="L2234" i="1"/>
  <c r="K2234" i="1"/>
  <c r="L2233" i="1"/>
  <c r="K2233" i="1"/>
  <c r="L2232" i="1"/>
  <c r="K2232" i="1"/>
  <c r="L2231" i="1"/>
  <c r="K2231" i="1"/>
  <c r="L2230" i="1"/>
  <c r="K2230" i="1"/>
  <c r="L2229" i="1"/>
  <c r="K2229" i="1"/>
  <c r="L2228" i="1"/>
  <c r="K2228" i="1"/>
  <c r="L2227" i="1"/>
  <c r="K2227" i="1"/>
  <c r="L2226" i="1"/>
  <c r="K2226" i="1"/>
  <c r="L2225" i="1"/>
  <c r="K2225" i="1"/>
  <c r="L2224" i="1"/>
  <c r="K2224" i="1"/>
  <c r="L2223" i="1"/>
  <c r="K2223" i="1"/>
  <c r="L2222" i="1"/>
  <c r="K2222" i="1"/>
  <c r="L2221" i="1"/>
  <c r="K2221" i="1"/>
  <c r="L2220" i="1"/>
  <c r="K2220" i="1"/>
  <c r="L2219" i="1"/>
  <c r="K2219" i="1"/>
  <c r="L2218" i="1"/>
  <c r="K2218" i="1"/>
  <c r="L2217" i="1"/>
  <c r="K2217" i="1"/>
  <c r="L2216" i="1"/>
  <c r="K2216" i="1"/>
  <c r="L2215" i="1"/>
  <c r="K2215" i="1"/>
  <c r="L2214" i="1"/>
  <c r="K2214" i="1"/>
  <c r="L2213" i="1"/>
  <c r="K2213" i="1"/>
  <c r="L2212" i="1"/>
  <c r="K2212" i="1"/>
  <c r="L2211" i="1"/>
  <c r="K2211" i="1"/>
  <c r="L2210" i="1"/>
  <c r="K2210" i="1"/>
  <c r="L2209" i="1"/>
  <c r="K2209" i="1"/>
  <c r="L2208" i="1"/>
  <c r="K2208" i="1"/>
  <c r="L2207" i="1"/>
  <c r="K2207" i="1"/>
  <c r="L2206" i="1"/>
  <c r="K2206" i="1"/>
  <c r="L2205" i="1"/>
  <c r="K2205" i="1"/>
  <c r="L2204" i="1"/>
  <c r="K2204" i="1"/>
  <c r="L2203" i="1"/>
  <c r="K2203" i="1"/>
  <c r="L2202" i="1"/>
  <c r="K2202" i="1"/>
  <c r="L2201" i="1"/>
  <c r="K2201" i="1"/>
  <c r="L2200" i="1"/>
  <c r="K2200" i="1"/>
  <c r="L2199" i="1"/>
  <c r="K2199" i="1"/>
  <c r="L2198" i="1"/>
  <c r="K2198" i="1"/>
  <c r="L2197" i="1"/>
  <c r="K2197" i="1"/>
  <c r="L2196" i="1"/>
  <c r="K2196" i="1"/>
  <c r="L2195" i="1"/>
  <c r="K2195" i="1"/>
  <c r="L2194" i="1"/>
  <c r="K2194" i="1"/>
  <c r="L2193" i="1"/>
  <c r="K2193" i="1"/>
  <c r="L2192" i="1"/>
  <c r="K2192" i="1"/>
  <c r="L2191" i="1"/>
  <c r="K2191" i="1"/>
  <c r="L2190" i="1"/>
  <c r="K2190" i="1"/>
  <c r="L2189" i="1"/>
  <c r="K2189" i="1"/>
  <c r="L2188" i="1"/>
  <c r="K2188" i="1"/>
  <c r="L2187" i="1"/>
  <c r="K2187" i="1"/>
  <c r="L2186" i="1"/>
  <c r="K2186" i="1"/>
  <c r="L2185" i="1"/>
  <c r="K2185" i="1"/>
  <c r="L2184" i="1"/>
  <c r="K2184" i="1"/>
  <c r="L2183" i="1"/>
  <c r="K2183" i="1"/>
  <c r="L2182" i="1"/>
  <c r="K2182" i="1"/>
  <c r="L2181" i="1"/>
  <c r="K2181" i="1"/>
  <c r="L2180" i="1"/>
  <c r="K2180" i="1"/>
  <c r="L2179" i="1"/>
  <c r="K2179" i="1"/>
  <c r="L2178" i="1"/>
  <c r="K2178" i="1"/>
  <c r="L2177" i="1"/>
  <c r="K2177" i="1"/>
  <c r="L2176" i="1"/>
  <c r="K2176" i="1"/>
  <c r="L2175" i="1"/>
  <c r="K2175" i="1"/>
  <c r="L2174" i="1"/>
  <c r="K2174" i="1"/>
  <c r="L2173" i="1"/>
  <c r="K2173" i="1"/>
  <c r="L2172" i="1"/>
  <c r="K2172" i="1"/>
  <c r="L2171" i="1"/>
  <c r="K2171" i="1"/>
  <c r="L2170" i="1"/>
  <c r="K2170" i="1"/>
  <c r="L2169" i="1"/>
  <c r="K2169" i="1"/>
  <c r="L2168" i="1"/>
  <c r="K2168" i="1"/>
  <c r="L2167" i="1"/>
  <c r="K2167" i="1"/>
  <c r="L2166" i="1"/>
  <c r="K2166" i="1"/>
  <c r="L2165" i="1"/>
  <c r="K2165" i="1"/>
  <c r="L2164" i="1"/>
  <c r="K2164" i="1"/>
  <c r="L2163" i="1"/>
  <c r="K2163" i="1"/>
  <c r="L2162" i="1"/>
  <c r="K2162" i="1"/>
  <c r="L2161" i="1"/>
  <c r="K2161" i="1"/>
  <c r="L2160" i="1"/>
  <c r="K2160" i="1"/>
  <c r="L2159" i="1"/>
  <c r="K2159" i="1"/>
  <c r="L2158" i="1"/>
  <c r="K2158" i="1"/>
  <c r="L2157" i="1"/>
  <c r="K2157" i="1"/>
  <c r="L2156" i="1"/>
  <c r="K2156" i="1"/>
  <c r="L2155" i="1"/>
  <c r="K2155" i="1"/>
  <c r="L2154" i="1"/>
  <c r="K2154" i="1"/>
  <c r="L2153" i="1"/>
  <c r="K2153" i="1"/>
  <c r="L2152" i="1"/>
  <c r="K2152" i="1"/>
  <c r="L2151" i="1"/>
  <c r="K2151" i="1"/>
  <c r="L2150" i="1"/>
  <c r="K2150" i="1"/>
  <c r="L2149" i="1"/>
  <c r="K2149" i="1"/>
  <c r="L2148" i="1"/>
  <c r="K2148" i="1"/>
  <c r="L2147" i="1"/>
  <c r="K2147" i="1"/>
  <c r="L2146" i="1"/>
  <c r="K2146" i="1"/>
  <c r="L2145" i="1"/>
  <c r="K2145" i="1"/>
  <c r="L2144" i="1"/>
  <c r="K2144" i="1"/>
  <c r="L2143" i="1"/>
  <c r="K2143" i="1"/>
  <c r="L2142" i="1"/>
  <c r="K2142" i="1"/>
  <c r="L2141" i="1"/>
  <c r="K2141" i="1"/>
  <c r="L2140" i="1"/>
  <c r="K2140" i="1"/>
  <c r="L2139" i="1"/>
  <c r="K2139" i="1"/>
  <c r="L2138" i="1"/>
  <c r="K2138" i="1"/>
  <c r="L2137" i="1"/>
  <c r="K2137" i="1"/>
  <c r="L2136" i="1"/>
  <c r="K2136" i="1"/>
  <c r="L2135" i="1"/>
  <c r="K2135" i="1"/>
  <c r="L2134" i="1"/>
  <c r="K2134" i="1"/>
  <c r="L2133" i="1"/>
  <c r="K2133" i="1"/>
  <c r="L2132" i="1"/>
  <c r="K2132" i="1"/>
  <c r="L2131" i="1"/>
  <c r="K2131" i="1"/>
  <c r="L2130" i="1"/>
  <c r="K2130" i="1"/>
  <c r="L2129" i="1"/>
  <c r="K2129" i="1"/>
  <c r="L2128" i="1"/>
  <c r="K2128" i="1"/>
  <c r="L2127" i="1"/>
  <c r="K2127" i="1"/>
  <c r="L2126" i="1"/>
  <c r="K2126" i="1"/>
  <c r="L2125" i="1"/>
  <c r="K2125" i="1"/>
  <c r="L2124" i="1"/>
  <c r="K2124" i="1"/>
  <c r="L2123" i="1"/>
  <c r="K2123" i="1"/>
  <c r="L2122" i="1"/>
  <c r="K2122" i="1"/>
  <c r="L2121" i="1"/>
  <c r="K2121" i="1"/>
  <c r="L2120" i="1"/>
  <c r="K2120" i="1"/>
  <c r="L2119" i="1"/>
  <c r="K2119" i="1"/>
  <c r="L2118" i="1"/>
  <c r="K2118" i="1"/>
  <c r="L2117" i="1"/>
  <c r="K2117" i="1"/>
  <c r="L2116" i="1"/>
  <c r="K2116" i="1"/>
  <c r="L2115" i="1"/>
  <c r="K2115" i="1"/>
  <c r="L2114" i="1"/>
  <c r="K2114" i="1"/>
  <c r="L2113" i="1"/>
  <c r="K2113" i="1"/>
  <c r="L2112" i="1"/>
  <c r="K2112" i="1"/>
  <c r="L2111" i="1"/>
  <c r="K2111" i="1"/>
  <c r="L2110" i="1"/>
  <c r="K2110" i="1"/>
  <c r="L2109" i="1"/>
  <c r="K2109" i="1"/>
  <c r="L2108" i="1"/>
  <c r="K2108" i="1"/>
  <c r="L2107" i="1"/>
  <c r="K2107" i="1"/>
  <c r="L2106" i="1"/>
  <c r="K2106" i="1"/>
  <c r="L2105" i="1"/>
  <c r="K2105" i="1"/>
  <c r="L2104" i="1"/>
  <c r="K2104" i="1"/>
  <c r="L2103" i="1"/>
  <c r="K2103" i="1"/>
  <c r="L2102" i="1"/>
  <c r="K2102" i="1"/>
  <c r="L2101" i="1"/>
  <c r="K2101" i="1"/>
  <c r="L2100" i="1"/>
  <c r="K2100" i="1"/>
  <c r="L2099" i="1"/>
  <c r="K2099" i="1"/>
  <c r="L2098" i="1"/>
  <c r="K2098" i="1"/>
  <c r="L2097" i="1"/>
  <c r="K2097" i="1"/>
  <c r="L2096" i="1"/>
  <c r="K2096" i="1"/>
  <c r="L2095" i="1"/>
  <c r="K2095" i="1"/>
  <c r="L2094" i="1"/>
  <c r="K2094" i="1"/>
  <c r="L2093" i="1"/>
  <c r="K2093" i="1"/>
  <c r="L2092" i="1"/>
  <c r="K2092" i="1"/>
  <c r="L2091" i="1"/>
  <c r="K2091" i="1"/>
  <c r="L2090" i="1"/>
  <c r="K2090" i="1"/>
  <c r="L2089" i="1"/>
  <c r="K2089" i="1"/>
  <c r="L2088" i="1"/>
  <c r="K2088" i="1"/>
  <c r="L2087" i="1"/>
  <c r="K2087" i="1"/>
  <c r="L2086" i="1"/>
  <c r="K2086" i="1"/>
  <c r="L2085" i="1"/>
  <c r="K2085" i="1"/>
  <c r="L2084" i="1"/>
  <c r="K2084" i="1"/>
  <c r="L2083" i="1"/>
  <c r="K2083" i="1"/>
  <c r="L2082" i="1"/>
  <c r="K2082" i="1"/>
  <c r="L2081" i="1"/>
  <c r="K2081" i="1"/>
  <c r="L2080" i="1"/>
  <c r="K2080" i="1"/>
  <c r="L2079" i="1"/>
  <c r="K2079" i="1"/>
  <c r="L2078" i="1"/>
  <c r="K2078" i="1"/>
  <c r="L2077" i="1"/>
  <c r="K2077" i="1"/>
  <c r="L2076" i="1"/>
  <c r="K2076" i="1"/>
  <c r="L2075" i="1"/>
  <c r="K2075" i="1"/>
  <c r="L2074" i="1"/>
  <c r="K2074" i="1"/>
  <c r="L2073" i="1"/>
  <c r="K2073" i="1"/>
  <c r="L2072" i="1"/>
  <c r="K2072" i="1"/>
  <c r="L2071" i="1"/>
  <c r="K2071" i="1"/>
  <c r="L2070" i="1"/>
  <c r="K2070" i="1"/>
  <c r="L2069" i="1"/>
  <c r="K2069" i="1"/>
  <c r="L2068" i="1"/>
  <c r="K2068" i="1"/>
  <c r="L2067" i="1"/>
  <c r="K2067" i="1"/>
  <c r="L2066" i="1"/>
  <c r="K2066" i="1"/>
  <c r="L2065" i="1"/>
  <c r="K2065" i="1"/>
  <c r="L2064" i="1"/>
  <c r="K2064" i="1"/>
  <c r="L2063" i="1"/>
  <c r="K2063" i="1"/>
  <c r="L2062" i="1"/>
  <c r="K2062" i="1"/>
  <c r="L2061" i="1"/>
  <c r="K2061" i="1"/>
  <c r="L2060" i="1"/>
  <c r="K2060" i="1"/>
  <c r="L2059" i="1"/>
  <c r="K2059" i="1"/>
  <c r="L2058" i="1"/>
  <c r="K2058" i="1"/>
  <c r="L2057" i="1"/>
  <c r="K2057" i="1"/>
  <c r="L2056" i="1"/>
  <c r="K2056" i="1"/>
  <c r="L2055" i="1"/>
  <c r="K2055" i="1"/>
  <c r="L2054" i="1"/>
  <c r="K2054" i="1"/>
  <c r="L2053" i="1"/>
  <c r="K2053" i="1"/>
  <c r="L2052" i="1"/>
  <c r="K2052" i="1"/>
  <c r="L2051" i="1"/>
  <c r="K2051" i="1"/>
  <c r="L2050" i="1"/>
  <c r="K2050" i="1"/>
  <c r="L2049" i="1"/>
  <c r="K2049" i="1"/>
  <c r="L2048" i="1"/>
  <c r="K2048" i="1"/>
  <c r="L2047" i="1"/>
  <c r="K2047" i="1"/>
  <c r="L2046" i="1"/>
  <c r="K2046" i="1"/>
  <c r="L2045" i="1"/>
  <c r="K2045" i="1"/>
  <c r="L2044" i="1"/>
  <c r="K2044" i="1"/>
  <c r="L2043" i="1"/>
  <c r="K2043" i="1"/>
  <c r="L2042" i="1"/>
  <c r="K2042" i="1"/>
  <c r="L2041" i="1"/>
  <c r="K2041" i="1"/>
  <c r="L2040" i="1"/>
  <c r="K2040" i="1"/>
  <c r="L2039" i="1"/>
  <c r="K2039" i="1"/>
  <c r="L2038" i="1"/>
  <c r="K2038" i="1"/>
  <c r="L2037" i="1"/>
  <c r="K2037" i="1"/>
  <c r="L2036" i="1"/>
  <c r="K2036" i="1"/>
  <c r="L2035" i="1"/>
  <c r="K2035" i="1"/>
  <c r="L2034" i="1"/>
  <c r="K2034" i="1"/>
  <c r="L2033" i="1"/>
  <c r="K2033" i="1"/>
  <c r="L2032" i="1"/>
  <c r="K2032" i="1"/>
  <c r="L2031" i="1"/>
  <c r="K2031" i="1"/>
  <c r="L2030" i="1"/>
  <c r="K2030" i="1"/>
  <c r="L2029" i="1"/>
  <c r="K2029" i="1"/>
  <c r="L2028" i="1"/>
  <c r="K2028" i="1"/>
  <c r="L2027" i="1"/>
  <c r="K2027" i="1"/>
  <c r="L2026" i="1"/>
  <c r="K2026" i="1"/>
  <c r="L2025" i="1"/>
  <c r="K2025" i="1"/>
  <c r="L2024" i="1"/>
  <c r="K2024" i="1"/>
  <c r="L2023" i="1"/>
  <c r="K2023" i="1"/>
  <c r="L2022" i="1"/>
  <c r="K2022" i="1"/>
  <c r="L2021" i="1"/>
  <c r="K2021" i="1"/>
  <c r="L2020" i="1"/>
  <c r="K2020" i="1"/>
  <c r="L2019" i="1"/>
  <c r="K2019" i="1"/>
  <c r="L2018" i="1"/>
  <c r="K2018" i="1"/>
  <c r="L2017" i="1"/>
  <c r="K2017" i="1"/>
  <c r="L2016" i="1"/>
  <c r="K2016" i="1"/>
  <c r="L2015" i="1"/>
  <c r="K2015" i="1"/>
  <c r="L2014" i="1"/>
  <c r="K2014" i="1"/>
  <c r="L2013" i="1"/>
  <c r="K2013" i="1"/>
  <c r="L2012" i="1"/>
  <c r="K2012" i="1"/>
  <c r="L2011" i="1"/>
  <c r="K2011" i="1"/>
  <c r="L2010" i="1"/>
  <c r="K2010" i="1"/>
  <c r="L2009" i="1"/>
  <c r="K2009" i="1"/>
  <c r="L2008" i="1"/>
  <c r="K2008" i="1"/>
  <c r="L2007" i="1"/>
  <c r="K2007" i="1"/>
  <c r="L2006" i="1"/>
  <c r="K2006" i="1"/>
  <c r="L2005" i="1"/>
  <c r="K2005" i="1"/>
  <c r="L2004" i="1"/>
  <c r="K2004" i="1"/>
  <c r="L2003" i="1"/>
  <c r="K2003" i="1"/>
  <c r="L2002" i="1"/>
  <c r="K2002" i="1"/>
  <c r="L2001" i="1"/>
  <c r="K2001" i="1"/>
  <c r="L2000" i="1"/>
  <c r="K2000" i="1"/>
  <c r="L1999" i="1"/>
  <c r="K1999" i="1"/>
  <c r="L1998" i="1"/>
  <c r="K1998" i="1"/>
  <c r="L1997" i="1"/>
  <c r="K1997" i="1"/>
  <c r="L1996" i="1"/>
  <c r="K1996" i="1"/>
  <c r="L1995" i="1"/>
  <c r="K1995" i="1"/>
  <c r="L1994" i="1"/>
  <c r="K1994" i="1"/>
  <c r="L1993" i="1"/>
  <c r="K1993" i="1"/>
  <c r="L1992" i="1"/>
  <c r="K1992" i="1"/>
  <c r="L1991" i="1"/>
  <c r="K1991" i="1"/>
  <c r="L1990" i="1"/>
  <c r="K1990" i="1"/>
  <c r="L1989" i="1"/>
  <c r="K1989" i="1"/>
  <c r="L1988" i="1"/>
  <c r="K1988" i="1"/>
  <c r="L1987" i="1"/>
  <c r="K1987" i="1"/>
  <c r="L1986" i="1"/>
  <c r="K1986" i="1"/>
  <c r="L1985" i="1"/>
  <c r="K1985" i="1"/>
  <c r="L1984" i="1"/>
  <c r="K1984" i="1"/>
  <c r="L1983" i="1"/>
  <c r="K1983" i="1"/>
  <c r="L1982" i="1"/>
  <c r="K1982" i="1"/>
  <c r="L1981" i="1"/>
  <c r="K1981" i="1"/>
  <c r="L1980" i="1"/>
  <c r="K1980" i="1"/>
  <c r="L1979" i="1"/>
  <c r="K1979" i="1"/>
  <c r="L1978" i="1"/>
  <c r="K1978" i="1"/>
  <c r="L1977" i="1"/>
  <c r="K1977" i="1"/>
  <c r="L1976" i="1"/>
  <c r="K1976" i="1"/>
  <c r="L1975" i="1"/>
  <c r="K1975" i="1"/>
  <c r="L1974" i="1"/>
  <c r="K1974" i="1"/>
  <c r="L1973" i="1"/>
  <c r="K1973" i="1"/>
  <c r="L1972" i="1"/>
  <c r="K1972" i="1"/>
  <c r="L1971" i="1"/>
  <c r="K1971" i="1"/>
  <c r="L1970" i="1"/>
  <c r="K1970" i="1"/>
  <c r="L1969" i="1"/>
  <c r="K1969" i="1"/>
  <c r="L1968" i="1"/>
  <c r="K1968" i="1"/>
  <c r="L1967" i="1"/>
  <c r="K1967" i="1"/>
  <c r="L1966" i="1"/>
  <c r="K1966" i="1"/>
  <c r="L1965" i="1"/>
  <c r="K1965" i="1"/>
  <c r="L1964" i="1"/>
  <c r="K1964" i="1"/>
  <c r="L1963" i="1"/>
  <c r="K1963" i="1"/>
  <c r="L1962" i="1"/>
  <c r="K1962" i="1"/>
  <c r="L1961" i="1"/>
  <c r="K1961" i="1"/>
  <c r="L1960" i="1"/>
  <c r="K1960" i="1"/>
  <c r="L1959" i="1"/>
  <c r="K1959" i="1"/>
  <c r="L1958" i="1"/>
  <c r="K1958" i="1"/>
  <c r="L1957" i="1"/>
  <c r="K1957" i="1"/>
  <c r="L1956" i="1"/>
  <c r="K1956" i="1"/>
  <c r="L1955" i="1"/>
  <c r="K1955" i="1"/>
  <c r="L1954" i="1"/>
  <c r="K1954" i="1"/>
  <c r="L1953" i="1"/>
  <c r="K1953" i="1"/>
  <c r="L1952" i="1"/>
  <c r="K1952" i="1"/>
  <c r="L1951" i="1"/>
  <c r="K1951" i="1"/>
  <c r="L1950" i="1"/>
  <c r="K1950" i="1"/>
  <c r="L1949" i="1"/>
  <c r="K1949" i="1"/>
  <c r="L1948" i="1"/>
  <c r="K1948" i="1"/>
  <c r="L1947" i="1"/>
  <c r="K1947" i="1"/>
  <c r="L1946" i="1"/>
  <c r="K1946" i="1"/>
  <c r="L1945" i="1"/>
  <c r="K1945" i="1"/>
  <c r="L1944" i="1"/>
  <c r="K1944" i="1"/>
  <c r="L1943" i="1"/>
  <c r="K1943" i="1"/>
  <c r="L1942" i="1"/>
  <c r="K1942" i="1"/>
  <c r="L1941" i="1"/>
  <c r="K1941" i="1"/>
  <c r="L1940" i="1"/>
  <c r="K1940" i="1"/>
  <c r="L1939" i="1"/>
  <c r="K1939" i="1"/>
  <c r="L1938" i="1"/>
  <c r="K1938" i="1"/>
  <c r="L1937" i="1"/>
  <c r="K1937" i="1"/>
  <c r="L1936" i="1"/>
  <c r="K1936" i="1"/>
  <c r="L1935" i="1"/>
  <c r="K1935" i="1"/>
  <c r="L1934" i="1"/>
  <c r="K1934" i="1"/>
  <c r="L1933" i="1"/>
  <c r="K1933" i="1"/>
  <c r="L1932" i="1"/>
  <c r="K1932" i="1"/>
  <c r="L1931" i="1"/>
  <c r="K1931" i="1"/>
  <c r="L1930" i="1"/>
  <c r="K1930" i="1"/>
  <c r="L1929" i="1"/>
  <c r="K1929" i="1"/>
  <c r="L1928" i="1"/>
  <c r="K1928" i="1"/>
  <c r="L1927" i="1"/>
  <c r="K1927" i="1"/>
  <c r="L1926" i="1"/>
  <c r="K1926" i="1"/>
  <c r="L1925" i="1"/>
  <c r="K1925" i="1"/>
  <c r="L1924" i="1"/>
  <c r="K1924" i="1"/>
  <c r="L1923" i="1"/>
  <c r="K1923" i="1"/>
  <c r="L1922" i="1"/>
  <c r="K1922" i="1"/>
  <c r="L1921" i="1"/>
  <c r="K1921" i="1"/>
  <c r="L1920" i="1"/>
  <c r="K1920" i="1"/>
  <c r="L1919" i="1"/>
  <c r="K1919" i="1"/>
  <c r="L1918" i="1"/>
  <c r="K1918" i="1"/>
  <c r="L1917" i="1"/>
  <c r="K1917" i="1"/>
  <c r="L1916" i="1"/>
  <c r="K1916" i="1"/>
  <c r="L1915" i="1"/>
  <c r="K1915" i="1"/>
  <c r="L1914" i="1"/>
  <c r="K1914" i="1"/>
  <c r="L1913" i="1"/>
  <c r="K1913" i="1"/>
  <c r="L1912" i="1"/>
  <c r="K1912" i="1"/>
  <c r="L1911" i="1"/>
  <c r="K1911" i="1"/>
  <c r="L1910" i="1"/>
  <c r="K1910" i="1"/>
  <c r="L1909" i="1"/>
  <c r="K1909" i="1"/>
  <c r="L1908" i="1"/>
  <c r="K1908" i="1"/>
  <c r="L1907" i="1"/>
  <c r="K1907" i="1"/>
  <c r="L1906" i="1"/>
  <c r="K1906" i="1"/>
  <c r="L1905" i="1"/>
  <c r="K1905" i="1"/>
  <c r="L1904" i="1"/>
  <c r="K1904" i="1"/>
  <c r="L1903" i="1"/>
  <c r="K1903" i="1"/>
  <c r="L1902" i="1"/>
  <c r="K1902" i="1"/>
  <c r="L1901" i="1"/>
  <c r="K1901" i="1"/>
  <c r="L1900" i="1"/>
  <c r="K1900" i="1"/>
  <c r="L1899" i="1"/>
  <c r="K1899" i="1"/>
  <c r="L1898" i="1"/>
  <c r="K1898" i="1"/>
  <c r="L1897" i="1"/>
  <c r="K1897" i="1"/>
  <c r="L1896" i="1"/>
  <c r="K1896" i="1"/>
  <c r="L1895" i="1"/>
  <c r="K1895" i="1"/>
  <c r="L1894" i="1"/>
  <c r="K1894" i="1"/>
  <c r="L1893" i="1"/>
  <c r="K1893" i="1"/>
  <c r="L1892" i="1"/>
  <c r="K1892" i="1"/>
  <c r="L1891" i="1"/>
  <c r="K1891" i="1"/>
  <c r="L1890" i="1"/>
  <c r="K1890" i="1"/>
  <c r="L1889" i="1"/>
  <c r="K1889" i="1"/>
  <c r="L1888" i="1"/>
  <c r="K1888" i="1"/>
  <c r="L1887" i="1"/>
  <c r="K1887" i="1"/>
  <c r="L1886" i="1"/>
  <c r="K1886" i="1"/>
  <c r="L1885" i="1"/>
  <c r="K1885" i="1"/>
  <c r="L1884" i="1"/>
  <c r="K1884" i="1"/>
  <c r="L1883" i="1"/>
  <c r="K1883" i="1"/>
  <c r="L1882" i="1"/>
  <c r="K1882" i="1"/>
  <c r="L1881" i="1"/>
  <c r="K1881" i="1"/>
  <c r="L1880" i="1"/>
  <c r="K1880" i="1"/>
  <c r="L1879" i="1"/>
  <c r="K1879" i="1"/>
  <c r="L1878" i="1"/>
  <c r="K1878" i="1"/>
  <c r="L1877" i="1"/>
  <c r="K1877" i="1"/>
  <c r="L1876" i="1"/>
  <c r="K1876" i="1"/>
  <c r="L1875" i="1"/>
  <c r="K1875" i="1"/>
  <c r="L1874" i="1"/>
  <c r="K1874" i="1"/>
  <c r="L1873" i="1"/>
  <c r="K1873" i="1"/>
  <c r="L1872" i="1"/>
  <c r="K1872" i="1"/>
  <c r="L1871" i="1"/>
  <c r="K1871" i="1"/>
  <c r="L1870" i="1"/>
  <c r="K1870" i="1"/>
  <c r="L1869" i="1"/>
  <c r="K1869" i="1"/>
  <c r="L1868" i="1"/>
  <c r="K1868" i="1"/>
  <c r="L1867" i="1"/>
  <c r="K1867" i="1"/>
  <c r="L1866" i="1"/>
  <c r="K1866" i="1"/>
  <c r="L1865" i="1"/>
  <c r="K1865" i="1"/>
  <c r="L1864" i="1"/>
  <c r="K1864" i="1"/>
  <c r="L1863" i="1"/>
  <c r="K1863" i="1"/>
  <c r="L1862" i="1"/>
  <c r="K1862" i="1"/>
  <c r="L1861" i="1"/>
  <c r="K1861" i="1"/>
  <c r="L1860" i="1"/>
  <c r="K1860" i="1"/>
  <c r="L1859" i="1"/>
  <c r="K1859" i="1"/>
  <c r="L1858" i="1"/>
  <c r="K1858" i="1"/>
  <c r="L1857" i="1"/>
  <c r="K1857" i="1"/>
  <c r="L1856" i="1"/>
  <c r="K1856" i="1"/>
  <c r="L1855" i="1"/>
  <c r="K1855" i="1"/>
  <c r="L1854" i="1"/>
  <c r="K1854" i="1"/>
  <c r="L1853" i="1"/>
  <c r="K1853" i="1"/>
  <c r="L1852" i="1"/>
  <c r="K1852" i="1"/>
  <c r="L1851" i="1"/>
  <c r="K1851" i="1"/>
  <c r="L1850" i="1"/>
  <c r="K1850" i="1"/>
  <c r="L1849" i="1"/>
  <c r="K1849" i="1"/>
  <c r="L1848" i="1"/>
  <c r="K1848" i="1"/>
  <c r="L1847" i="1"/>
  <c r="K1847" i="1"/>
  <c r="L1846" i="1"/>
  <c r="K1846" i="1"/>
  <c r="L1845" i="1"/>
  <c r="K1845" i="1"/>
  <c r="L1844" i="1"/>
  <c r="K1844" i="1"/>
  <c r="L1843" i="1"/>
  <c r="K1843" i="1"/>
  <c r="L1842" i="1"/>
  <c r="K1842" i="1"/>
  <c r="L1841" i="1"/>
  <c r="K1841" i="1"/>
  <c r="L1840" i="1"/>
  <c r="K1840" i="1"/>
  <c r="L1839" i="1"/>
  <c r="K1839" i="1"/>
  <c r="L1838" i="1"/>
  <c r="K1838" i="1"/>
  <c r="L1837" i="1"/>
  <c r="K1837" i="1"/>
  <c r="L1836" i="1"/>
  <c r="K1836" i="1"/>
  <c r="L1835" i="1"/>
  <c r="K1835" i="1"/>
  <c r="L1834" i="1"/>
  <c r="K1834" i="1"/>
  <c r="L1833" i="1"/>
  <c r="K1833" i="1"/>
  <c r="L1832" i="1"/>
  <c r="K1832" i="1"/>
  <c r="L1831" i="1"/>
  <c r="K1831" i="1"/>
  <c r="L1830" i="1"/>
  <c r="K1830" i="1"/>
  <c r="L1829" i="1"/>
  <c r="K1829" i="1"/>
  <c r="L1828" i="1"/>
  <c r="K1828" i="1"/>
  <c r="L1827" i="1"/>
  <c r="K1827" i="1"/>
  <c r="L1826" i="1"/>
  <c r="K1826" i="1"/>
  <c r="L1825" i="1"/>
  <c r="K1825" i="1"/>
  <c r="L1824" i="1"/>
  <c r="K1824" i="1"/>
  <c r="L1823" i="1"/>
  <c r="K1823" i="1"/>
  <c r="L1822" i="1"/>
  <c r="K1822" i="1"/>
  <c r="L1821" i="1"/>
  <c r="K1821" i="1"/>
  <c r="L1820" i="1"/>
  <c r="K1820" i="1"/>
  <c r="L1819" i="1"/>
  <c r="K1819" i="1"/>
  <c r="L1818" i="1"/>
  <c r="K1818" i="1"/>
  <c r="L1817" i="1"/>
  <c r="K1817" i="1"/>
  <c r="L1816" i="1"/>
  <c r="K1816" i="1"/>
  <c r="L1815" i="1"/>
  <c r="K1815" i="1"/>
  <c r="L1814" i="1"/>
  <c r="K1814" i="1"/>
  <c r="L1813" i="1"/>
  <c r="K1813" i="1"/>
  <c r="L1812" i="1"/>
  <c r="K1812" i="1"/>
  <c r="L1811" i="1"/>
  <c r="K1811" i="1"/>
  <c r="L1810" i="1"/>
  <c r="K1810" i="1"/>
  <c r="L1809" i="1"/>
  <c r="K1809" i="1"/>
  <c r="L1808" i="1"/>
  <c r="K1808" i="1"/>
  <c r="L1807" i="1"/>
  <c r="K1807" i="1"/>
  <c r="L1806" i="1"/>
  <c r="K1806" i="1"/>
  <c r="L1805" i="1"/>
  <c r="K1805" i="1"/>
  <c r="L1804" i="1"/>
  <c r="K1804" i="1"/>
  <c r="L1803" i="1"/>
  <c r="K1803" i="1"/>
  <c r="L1802" i="1"/>
  <c r="K1802" i="1"/>
  <c r="L1801" i="1"/>
  <c r="K1801" i="1"/>
  <c r="L1800" i="1"/>
  <c r="K1800" i="1"/>
  <c r="L1799" i="1"/>
  <c r="K1799" i="1"/>
  <c r="L1798" i="1"/>
  <c r="K1798" i="1"/>
  <c r="L1797" i="1"/>
  <c r="K1797" i="1"/>
  <c r="L1796" i="1"/>
  <c r="K1796" i="1"/>
  <c r="L1795" i="1"/>
  <c r="K1795" i="1"/>
  <c r="L1794" i="1"/>
  <c r="K1794" i="1"/>
  <c r="L1793" i="1"/>
  <c r="K1793" i="1"/>
  <c r="L1792" i="1"/>
  <c r="K1792" i="1"/>
  <c r="L1791" i="1"/>
  <c r="K1791" i="1"/>
  <c r="L1790" i="1"/>
  <c r="K1790" i="1"/>
  <c r="L1789" i="1"/>
  <c r="K1789" i="1"/>
  <c r="L1788" i="1"/>
  <c r="K1788" i="1"/>
  <c r="L1787" i="1"/>
  <c r="K1787" i="1"/>
  <c r="L1786" i="1"/>
  <c r="K1786" i="1"/>
  <c r="L1785" i="1"/>
  <c r="K1785" i="1"/>
  <c r="L1784" i="1"/>
  <c r="K1784" i="1"/>
  <c r="L1783" i="1"/>
  <c r="K1783" i="1"/>
  <c r="L1782" i="1"/>
  <c r="K1782" i="1"/>
  <c r="L1781" i="1"/>
  <c r="K1781" i="1"/>
  <c r="L1780" i="1"/>
  <c r="K1780" i="1"/>
  <c r="L1779" i="1"/>
  <c r="K1779" i="1"/>
  <c r="L1778" i="1"/>
  <c r="K1778" i="1"/>
  <c r="L1777" i="1"/>
  <c r="K1777" i="1"/>
  <c r="L1776" i="1"/>
  <c r="K1776" i="1"/>
  <c r="L1775" i="1"/>
  <c r="K1775" i="1"/>
  <c r="L1774" i="1"/>
  <c r="K1774" i="1"/>
  <c r="L1773" i="1"/>
  <c r="K1773" i="1"/>
  <c r="L1772" i="1"/>
  <c r="K1772" i="1"/>
  <c r="L1771" i="1"/>
  <c r="K1771" i="1"/>
  <c r="L1770" i="1"/>
  <c r="K1770" i="1"/>
  <c r="L1769" i="1"/>
  <c r="K1769" i="1"/>
  <c r="L1768" i="1"/>
  <c r="K1768" i="1"/>
  <c r="L1767" i="1"/>
  <c r="K1767" i="1"/>
  <c r="L1766" i="1"/>
  <c r="K1766" i="1"/>
  <c r="L1765" i="1"/>
  <c r="K1765" i="1"/>
  <c r="L1764" i="1"/>
  <c r="K1764" i="1"/>
  <c r="L1763" i="1"/>
  <c r="K1763" i="1"/>
  <c r="L1762" i="1"/>
  <c r="K1762" i="1"/>
  <c r="L1761" i="1"/>
  <c r="K1761" i="1"/>
  <c r="L1760" i="1"/>
  <c r="K1760" i="1"/>
  <c r="L1759" i="1"/>
  <c r="K1759" i="1"/>
  <c r="L1758" i="1"/>
  <c r="K1758" i="1"/>
  <c r="L1757" i="1"/>
  <c r="K1757" i="1"/>
  <c r="L1756" i="1"/>
  <c r="K1756" i="1"/>
  <c r="L1755" i="1"/>
  <c r="K1755" i="1"/>
  <c r="L1754" i="1"/>
  <c r="K1754" i="1"/>
  <c r="L1753" i="1"/>
  <c r="K1753" i="1"/>
  <c r="L1752" i="1"/>
  <c r="K1752" i="1"/>
  <c r="L1751" i="1"/>
  <c r="K1751" i="1"/>
  <c r="L1750" i="1"/>
  <c r="K1750" i="1"/>
  <c r="L1749" i="1"/>
  <c r="K1749" i="1"/>
  <c r="L1748" i="1"/>
  <c r="K1748" i="1"/>
  <c r="L1747" i="1"/>
  <c r="K1747" i="1"/>
  <c r="L1746" i="1"/>
  <c r="K1746" i="1"/>
  <c r="L1745" i="1"/>
  <c r="K1745" i="1"/>
  <c r="L1744" i="1"/>
  <c r="K1744" i="1"/>
  <c r="L1743" i="1"/>
  <c r="K1743" i="1"/>
  <c r="L1742" i="1"/>
  <c r="K1742" i="1"/>
  <c r="L1741" i="1"/>
  <c r="K1741" i="1"/>
  <c r="L1740" i="1"/>
  <c r="K1740" i="1"/>
  <c r="L1739" i="1"/>
  <c r="K1739" i="1"/>
  <c r="L1738" i="1"/>
  <c r="K1738" i="1"/>
  <c r="L1737" i="1"/>
  <c r="K1737" i="1"/>
  <c r="L1736" i="1"/>
  <c r="K1736" i="1"/>
  <c r="L1735" i="1"/>
  <c r="K1735" i="1"/>
  <c r="L1734" i="1"/>
  <c r="K1734" i="1"/>
  <c r="L1733" i="1"/>
  <c r="K1733" i="1"/>
  <c r="L1732" i="1"/>
  <c r="K1732" i="1"/>
  <c r="L1731" i="1"/>
  <c r="K1731" i="1"/>
  <c r="L1730" i="1"/>
  <c r="K1730" i="1"/>
  <c r="L1729" i="1"/>
  <c r="K1729" i="1"/>
  <c r="L1728" i="1"/>
  <c r="K1728" i="1"/>
  <c r="L1727" i="1"/>
  <c r="K1727" i="1"/>
  <c r="L1726" i="1"/>
  <c r="K1726" i="1"/>
  <c r="L1725" i="1"/>
  <c r="K1725" i="1"/>
  <c r="L1724" i="1"/>
  <c r="K1724" i="1"/>
  <c r="L1723" i="1"/>
  <c r="K1723" i="1"/>
  <c r="L1722" i="1"/>
  <c r="K1722" i="1"/>
  <c r="L1721" i="1"/>
  <c r="K1721" i="1"/>
  <c r="L1720" i="1"/>
  <c r="K1720" i="1"/>
  <c r="L1719" i="1"/>
  <c r="K1719" i="1"/>
  <c r="L1718" i="1"/>
  <c r="K1718" i="1"/>
  <c r="L1717" i="1"/>
  <c r="K1717" i="1"/>
  <c r="L1716" i="1"/>
  <c r="K1716" i="1"/>
  <c r="L1715" i="1"/>
  <c r="K1715" i="1"/>
  <c r="L1714" i="1"/>
  <c r="K1714" i="1"/>
  <c r="L1713" i="1"/>
  <c r="K1713" i="1"/>
  <c r="L1712" i="1"/>
  <c r="K1712" i="1"/>
  <c r="L1711" i="1"/>
  <c r="K1711" i="1"/>
  <c r="L1710" i="1"/>
  <c r="K1710" i="1"/>
  <c r="L1709" i="1"/>
  <c r="K1709" i="1"/>
  <c r="L1708" i="1"/>
  <c r="K1708" i="1"/>
  <c r="L1707" i="1"/>
  <c r="K1707" i="1"/>
  <c r="L1706" i="1"/>
  <c r="K1706" i="1"/>
  <c r="L1705" i="1"/>
  <c r="K1705" i="1"/>
  <c r="L1704" i="1"/>
  <c r="K1704" i="1"/>
  <c r="L1703" i="1"/>
  <c r="K1703" i="1"/>
  <c r="L1702" i="1"/>
  <c r="K1702" i="1"/>
  <c r="L1701" i="1"/>
  <c r="K1701" i="1"/>
  <c r="L1700" i="1"/>
  <c r="K1700" i="1"/>
  <c r="L1699" i="1"/>
  <c r="K1699" i="1"/>
  <c r="L1698" i="1"/>
  <c r="K1698" i="1"/>
  <c r="L1697" i="1"/>
  <c r="K1697" i="1"/>
  <c r="L1696" i="1"/>
  <c r="K1696" i="1"/>
  <c r="L1695" i="1"/>
  <c r="K1695" i="1"/>
  <c r="L1694" i="1"/>
  <c r="K1694" i="1"/>
  <c r="L1693" i="1"/>
  <c r="K1693" i="1"/>
  <c r="L1692" i="1"/>
  <c r="K1692" i="1"/>
  <c r="L1691" i="1"/>
  <c r="K1691" i="1"/>
  <c r="L1690" i="1"/>
  <c r="K1690" i="1"/>
  <c r="L1689" i="1"/>
  <c r="K1689" i="1"/>
  <c r="L1688" i="1"/>
  <c r="K1688" i="1"/>
  <c r="L1687" i="1"/>
  <c r="K1687" i="1"/>
  <c r="L1686" i="1"/>
  <c r="K1686" i="1"/>
  <c r="L1685" i="1"/>
  <c r="K1685" i="1"/>
  <c r="L1684" i="1"/>
  <c r="K1684" i="1"/>
  <c r="L1683" i="1"/>
  <c r="K1683" i="1"/>
  <c r="L1682" i="1"/>
  <c r="K1682" i="1"/>
  <c r="L1681" i="1"/>
  <c r="K1681" i="1"/>
  <c r="L1680" i="1"/>
  <c r="K1680" i="1"/>
  <c r="L1679" i="1"/>
  <c r="K1679" i="1"/>
  <c r="L1678" i="1"/>
  <c r="K1678" i="1"/>
  <c r="L1677" i="1"/>
  <c r="K1677" i="1"/>
  <c r="L1676" i="1"/>
  <c r="K1676" i="1"/>
  <c r="L1675" i="1"/>
  <c r="K1675" i="1"/>
  <c r="L1674" i="1"/>
  <c r="K1674" i="1"/>
  <c r="L1673" i="1"/>
  <c r="K1673" i="1"/>
  <c r="L1672" i="1"/>
  <c r="K1672" i="1"/>
  <c r="L1671" i="1"/>
  <c r="K1671" i="1"/>
  <c r="L1670" i="1"/>
  <c r="K1670" i="1"/>
  <c r="L1669" i="1"/>
  <c r="K1669" i="1"/>
  <c r="L1668" i="1"/>
  <c r="K1668" i="1"/>
  <c r="L1667" i="1"/>
  <c r="K1667" i="1"/>
  <c r="L1666" i="1"/>
  <c r="K1666" i="1"/>
  <c r="L1665" i="1"/>
  <c r="K1665" i="1"/>
  <c r="L1664" i="1"/>
  <c r="K1664" i="1"/>
  <c r="L1663" i="1"/>
  <c r="K1663" i="1"/>
  <c r="L1662" i="1"/>
  <c r="K1662" i="1"/>
  <c r="L1661" i="1"/>
  <c r="K1661" i="1"/>
  <c r="L1660" i="1"/>
  <c r="K1660" i="1"/>
  <c r="L1659" i="1"/>
  <c r="K1659" i="1"/>
  <c r="L1658" i="1"/>
  <c r="K1658" i="1"/>
  <c r="L1657" i="1"/>
  <c r="K1657" i="1"/>
  <c r="L1656" i="1"/>
  <c r="K1656" i="1"/>
  <c r="L1655" i="1"/>
  <c r="K1655" i="1"/>
  <c r="L1654" i="1"/>
  <c r="K1654" i="1"/>
  <c r="L1653" i="1"/>
  <c r="K1653" i="1"/>
  <c r="L1652" i="1"/>
  <c r="K1652" i="1"/>
  <c r="L1651" i="1"/>
  <c r="K1651" i="1"/>
  <c r="L1650" i="1"/>
  <c r="K1650" i="1"/>
  <c r="L1649" i="1"/>
  <c r="K1649" i="1"/>
  <c r="L1648" i="1"/>
  <c r="K1648" i="1"/>
  <c r="L1647" i="1"/>
  <c r="K1647" i="1"/>
  <c r="L1646" i="1"/>
  <c r="K1646" i="1"/>
  <c r="L1645" i="1"/>
  <c r="K1645" i="1"/>
  <c r="L1644" i="1"/>
  <c r="K1644" i="1"/>
  <c r="L1643" i="1"/>
  <c r="K1643" i="1"/>
  <c r="L1642" i="1"/>
  <c r="K1642" i="1"/>
  <c r="L1641" i="1"/>
  <c r="K1641" i="1"/>
  <c r="L1640" i="1"/>
  <c r="K1640" i="1"/>
  <c r="L1639" i="1"/>
  <c r="K1639" i="1"/>
  <c r="L1638" i="1"/>
  <c r="K1638" i="1"/>
  <c r="L1637" i="1"/>
  <c r="K1637" i="1"/>
  <c r="L1636" i="1"/>
  <c r="K1636" i="1"/>
  <c r="L1635" i="1"/>
  <c r="K1635" i="1"/>
  <c r="L1634" i="1"/>
  <c r="K1634" i="1"/>
  <c r="L1633" i="1"/>
  <c r="K1633" i="1"/>
  <c r="L1632" i="1"/>
  <c r="K1632" i="1"/>
  <c r="L1631" i="1"/>
  <c r="K1631" i="1"/>
  <c r="L1630" i="1"/>
  <c r="K1630" i="1"/>
  <c r="L1629" i="1"/>
  <c r="K1629" i="1"/>
  <c r="L1628" i="1"/>
  <c r="K1628" i="1"/>
  <c r="L1627" i="1"/>
  <c r="K1627" i="1"/>
  <c r="L1626" i="1"/>
  <c r="K1626" i="1"/>
  <c r="L1625" i="1"/>
  <c r="K1625" i="1"/>
  <c r="L1624" i="1"/>
  <c r="K1624" i="1"/>
  <c r="L1623" i="1"/>
  <c r="K1623" i="1"/>
  <c r="L1622" i="1"/>
  <c r="K1622" i="1"/>
  <c r="L1621" i="1"/>
  <c r="K1621" i="1"/>
  <c r="L1620" i="1"/>
  <c r="K1620" i="1"/>
  <c r="L1619" i="1"/>
  <c r="K1619" i="1"/>
  <c r="L1618" i="1"/>
  <c r="K1618" i="1"/>
  <c r="L1617" i="1"/>
  <c r="K1617" i="1"/>
  <c r="L1616" i="1"/>
  <c r="K1616" i="1"/>
  <c r="L1615" i="1"/>
  <c r="K1615" i="1"/>
  <c r="L1614" i="1"/>
  <c r="K1614" i="1"/>
  <c r="L1613" i="1"/>
  <c r="K1613" i="1"/>
  <c r="L1612" i="1"/>
  <c r="K1612" i="1"/>
  <c r="L1611" i="1"/>
  <c r="K1611" i="1"/>
  <c r="L1610" i="1"/>
  <c r="K1610" i="1"/>
  <c r="L1609" i="1"/>
  <c r="K1609" i="1"/>
  <c r="L1608" i="1"/>
  <c r="K1608" i="1"/>
  <c r="L1607" i="1"/>
  <c r="K1607" i="1"/>
  <c r="L1606" i="1"/>
  <c r="K1606" i="1"/>
  <c r="L1605" i="1"/>
  <c r="K1605" i="1"/>
  <c r="L1604" i="1"/>
  <c r="K1604" i="1"/>
  <c r="L1603" i="1"/>
  <c r="K1603" i="1"/>
  <c r="L1602" i="1"/>
  <c r="K1602" i="1"/>
  <c r="L1601" i="1"/>
  <c r="K1601" i="1"/>
  <c r="L1600" i="1"/>
  <c r="K1600" i="1"/>
  <c r="L1599" i="1"/>
  <c r="K1599" i="1"/>
  <c r="L1598" i="1"/>
  <c r="K1598" i="1"/>
  <c r="L1597" i="1"/>
  <c r="K1597" i="1"/>
  <c r="L1596" i="1"/>
  <c r="K1596" i="1"/>
  <c r="L1595" i="1"/>
  <c r="K1595" i="1"/>
  <c r="L1594" i="1"/>
  <c r="K1594" i="1"/>
  <c r="L1593" i="1"/>
  <c r="K1593" i="1"/>
  <c r="L1592" i="1"/>
  <c r="K1592" i="1"/>
  <c r="L1591" i="1"/>
  <c r="K1591" i="1"/>
  <c r="L1590" i="1"/>
  <c r="K1590" i="1"/>
  <c r="L1589" i="1"/>
  <c r="K1589" i="1"/>
  <c r="L1588" i="1"/>
  <c r="K1588" i="1"/>
  <c r="L1587" i="1"/>
  <c r="K1587" i="1"/>
  <c r="L1586" i="1"/>
  <c r="K1586" i="1"/>
  <c r="L1585" i="1"/>
  <c r="K1585" i="1"/>
  <c r="L1584" i="1"/>
  <c r="K1584" i="1"/>
  <c r="L1583" i="1"/>
  <c r="K1583" i="1"/>
  <c r="L1582" i="1"/>
  <c r="K1582" i="1"/>
  <c r="L1581" i="1"/>
  <c r="K1581" i="1"/>
  <c r="L1580" i="1"/>
  <c r="K1580" i="1"/>
  <c r="L1579" i="1"/>
  <c r="K1579" i="1"/>
  <c r="L1578" i="1"/>
  <c r="K1578" i="1"/>
  <c r="L1577" i="1"/>
  <c r="K1577" i="1"/>
  <c r="L1576" i="1"/>
  <c r="K1576" i="1"/>
  <c r="L1575" i="1"/>
  <c r="K1575" i="1"/>
  <c r="L1574" i="1"/>
  <c r="K1574" i="1"/>
  <c r="L1573" i="1"/>
  <c r="K1573" i="1"/>
  <c r="L1572" i="1"/>
  <c r="K1572" i="1"/>
  <c r="L1571" i="1"/>
  <c r="K1571" i="1"/>
  <c r="L1570" i="1"/>
  <c r="K1570" i="1"/>
  <c r="L1569" i="1"/>
  <c r="K1569" i="1"/>
  <c r="L1568" i="1"/>
  <c r="K1568" i="1"/>
  <c r="L1567" i="1"/>
  <c r="K1567" i="1"/>
  <c r="L1566" i="1"/>
  <c r="K1566" i="1"/>
  <c r="L1565" i="1"/>
  <c r="K1565" i="1"/>
  <c r="L1564" i="1"/>
  <c r="K1564" i="1"/>
  <c r="L1563" i="1"/>
  <c r="K1563" i="1"/>
  <c r="L1562" i="1"/>
  <c r="K1562" i="1"/>
  <c r="L1561" i="1"/>
  <c r="K1561" i="1"/>
  <c r="L1560" i="1"/>
  <c r="K1560" i="1"/>
  <c r="L1559" i="1"/>
  <c r="K1559" i="1"/>
  <c r="L1558" i="1"/>
  <c r="K1558" i="1"/>
  <c r="L1557" i="1"/>
  <c r="K1557" i="1"/>
  <c r="L1556" i="1"/>
  <c r="K1556" i="1"/>
  <c r="L1555" i="1"/>
  <c r="K1555" i="1"/>
  <c r="L1554" i="1"/>
  <c r="K1554" i="1"/>
  <c r="L1553" i="1"/>
  <c r="K1553" i="1"/>
  <c r="L1552" i="1"/>
  <c r="K1552" i="1"/>
  <c r="L1551" i="1"/>
  <c r="K1551" i="1"/>
  <c r="L1550" i="1"/>
  <c r="K1550" i="1"/>
  <c r="L1549" i="1"/>
  <c r="K1549" i="1"/>
  <c r="L1548" i="1"/>
  <c r="K1548" i="1"/>
  <c r="L1547" i="1"/>
  <c r="K1547" i="1"/>
  <c r="L1546" i="1"/>
  <c r="K1546" i="1"/>
  <c r="L1545" i="1"/>
  <c r="K1545" i="1"/>
  <c r="L1544" i="1"/>
  <c r="K1544" i="1"/>
  <c r="L1543" i="1"/>
  <c r="K1543" i="1"/>
  <c r="L1542" i="1"/>
  <c r="K1542" i="1"/>
  <c r="L1541" i="1"/>
  <c r="K1541" i="1"/>
  <c r="L1540" i="1"/>
  <c r="K1540" i="1"/>
  <c r="L1539" i="1"/>
  <c r="K1539" i="1"/>
  <c r="L1538" i="1"/>
  <c r="K1538" i="1"/>
  <c r="L1537" i="1"/>
  <c r="K1537" i="1"/>
  <c r="L1536" i="1"/>
  <c r="K1536" i="1"/>
  <c r="L1535" i="1"/>
  <c r="K1535" i="1"/>
  <c r="L1534" i="1"/>
  <c r="K1534" i="1"/>
  <c r="L1533" i="1"/>
  <c r="K1533" i="1"/>
  <c r="L1532" i="1"/>
  <c r="K1532" i="1"/>
  <c r="L1531" i="1"/>
  <c r="K1531" i="1"/>
  <c r="L1530" i="1"/>
  <c r="K1530" i="1"/>
  <c r="L1529" i="1"/>
  <c r="K1529" i="1"/>
  <c r="L1528" i="1"/>
  <c r="K1528" i="1"/>
  <c r="L1527" i="1"/>
  <c r="K1527" i="1"/>
  <c r="L1526" i="1"/>
  <c r="K1526" i="1"/>
  <c r="L1525" i="1"/>
  <c r="K1525" i="1"/>
  <c r="L1524" i="1"/>
  <c r="K1524" i="1"/>
  <c r="L1523" i="1"/>
  <c r="K1523" i="1"/>
  <c r="L1522" i="1"/>
  <c r="K1522" i="1"/>
  <c r="L1521" i="1"/>
  <c r="K1521" i="1"/>
  <c r="L1520" i="1"/>
  <c r="K1520" i="1"/>
  <c r="L1519" i="1"/>
  <c r="K1519" i="1"/>
  <c r="L1518" i="1"/>
  <c r="K1518" i="1"/>
  <c r="L1517" i="1"/>
  <c r="K1517" i="1"/>
  <c r="L1516" i="1"/>
  <c r="K1516" i="1"/>
  <c r="L1515" i="1"/>
  <c r="K1515" i="1"/>
  <c r="L1514" i="1"/>
  <c r="K1514" i="1"/>
  <c r="L1513" i="1"/>
  <c r="K1513" i="1"/>
  <c r="L1512" i="1"/>
  <c r="K1512" i="1"/>
  <c r="L1511" i="1"/>
  <c r="K1511" i="1"/>
  <c r="L1510" i="1"/>
  <c r="K1510" i="1"/>
  <c r="L1509" i="1"/>
  <c r="K1509" i="1"/>
  <c r="L1508" i="1"/>
  <c r="K1508" i="1"/>
  <c r="L1507" i="1"/>
  <c r="K1507" i="1"/>
  <c r="L1506" i="1"/>
  <c r="K1506" i="1"/>
  <c r="L1505" i="1"/>
  <c r="K1505" i="1"/>
  <c r="L1504" i="1"/>
  <c r="K1504" i="1"/>
  <c r="L1503" i="1"/>
  <c r="K1503" i="1"/>
  <c r="L1502" i="1"/>
  <c r="K1502" i="1"/>
  <c r="L1501" i="1"/>
  <c r="K1501" i="1"/>
  <c r="L1500" i="1"/>
  <c r="K1500" i="1"/>
  <c r="L1499" i="1"/>
  <c r="K1499" i="1"/>
  <c r="L1498" i="1"/>
  <c r="K1498" i="1"/>
  <c r="L1497" i="1"/>
  <c r="K1497" i="1"/>
  <c r="L1496" i="1"/>
  <c r="K1496" i="1"/>
  <c r="L1495" i="1"/>
  <c r="K1495" i="1"/>
  <c r="L1494" i="1"/>
  <c r="K1494" i="1"/>
  <c r="L1493" i="1"/>
  <c r="K1493" i="1"/>
  <c r="L1492" i="1"/>
  <c r="K1492" i="1"/>
  <c r="L1491" i="1"/>
  <c r="K1491" i="1"/>
  <c r="L1490" i="1"/>
  <c r="K1490" i="1"/>
  <c r="L1489" i="1"/>
  <c r="K1489" i="1"/>
  <c r="L1488" i="1"/>
  <c r="K1488" i="1"/>
  <c r="L1487" i="1"/>
  <c r="K1487" i="1"/>
  <c r="L1486" i="1"/>
  <c r="K1486" i="1"/>
  <c r="L1485" i="1"/>
  <c r="K1485" i="1"/>
  <c r="L1484" i="1"/>
  <c r="K1484" i="1"/>
  <c r="L1483" i="1"/>
  <c r="K1483" i="1"/>
  <c r="L1482" i="1"/>
  <c r="K1482" i="1"/>
  <c r="L1481" i="1"/>
  <c r="K1481" i="1"/>
  <c r="L1480" i="1"/>
  <c r="K1480" i="1"/>
  <c r="L1479" i="1"/>
  <c r="K1479" i="1"/>
  <c r="L1478" i="1"/>
  <c r="K1478" i="1"/>
  <c r="L1477" i="1"/>
  <c r="K1477" i="1"/>
  <c r="L1476" i="1"/>
  <c r="K1476" i="1"/>
  <c r="L1475" i="1"/>
  <c r="K1475" i="1"/>
  <c r="L1474" i="1"/>
  <c r="K1474" i="1"/>
  <c r="L1473" i="1"/>
  <c r="K1473" i="1"/>
  <c r="L1472" i="1"/>
  <c r="K1472" i="1"/>
  <c r="L1471" i="1"/>
  <c r="K1471" i="1"/>
  <c r="L1470" i="1"/>
  <c r="K1470" i="1"/>
  <c r="L1469" i="1"/>
  <c r="K1469" i="1"/>
  <c r="L1468" i="1"/>
  <c r="K1468" i="1"/>
  <c r="L1467" i="1"/>
  <c r="K1467" i="1"/>
  <c r="L1466" i="1"/>
  <c r="K1466" i="1"/>
  <c r="L1465" i="1"/>
  <c r="K1465" i="1"/>
  <c r="L1464" i="1"/>
  <c r="K1464" i="1"/>
  <c r="L1463" i="1"/>
  <c r="K1463" i="1"/>
  <c r="L1462" i="1"/>
  <c r="K1462" i="1"/>
  <c r="L1461" i="1"/>
  <c r="K1461" i="1"/>
  <c r="L1460" i="1"/>
  <c r="K1460" i="1"/>
  <c r="L1459" i="1"/>
  <c r="K1459" i="1"/>
  <c r="L1458" i="1"/>
  <c r="K1458" i="1"/>
  <c r="L1457" i="1"/>
  <c r="K1457" i="1"/>
  <c r="L1456" i="1"/>
  <c r="K1456" i="1"/>
  <c r="L1455" i="1"/>
  <c r="K1455" i="1"/>
  <c r="L1454" i="1"/>
  <c r="K1454" i="1"/>
  <c r="L1453" i="1"/>
  <c r="K1453" i="1"/>
  <c r="L1452" i="1"/>
  <c r="K1452" i="1"/>
  <c r="L1451" i="1"/>
  <c r="K1451" i="1"/>
  <c r="L1450" i="1"/>
  <c r="K1450" i="1"/>
  <c r="L1449" i="1"/>
  <c r="K1449" i="1"/>
  <c r="L1448" i="1"/>
  <c r="K1448" i="1"/>
  <c r="L1447" i="1"/>
  <c r="K1447" i="1"/>
  <c r="L1446" i="1"/>
  <c r="K1446" i="1"/>
  <c r="L1445" i="1"/>
  <c r="K1445" i="1"/>
  <c r="L1444" i="1"/>
  <c r="K1444" i="1"/>
  <c r="L1443" i="1"/>
  <c r="K1443" i="1"/>
  <c r="L1442" i="1"/>
  <c r="K1442" i="1"/>
  <c r="L1441" i="1"/>
  <c r="K1441" i="1"/>
  <c r="L1440" i="1"/>
  <c r="K1440" i="1"/>
  <c r="L1439" i="1"/>
  <c r="K1439" i="1"/>
  <c r="L1438" i="1"/>
  <c r="K1438" i="1"/>
  <c r="L1437" i="1"/>
  <c r="K1437" i="1"/>
  <c r="L1436" i="1"/>
  <c r="K1436" i="1"/>
  <c r="L1435" i="1"/>
  <c r="K1435" i="1"/>
  <c r="L1434" i="1"/>
  <c r="K1434" i="1"/>
  <c r="L1433" i="1"/>
  <c r="K1433" i="1"/>
  <c r="L1432" i="1"/>
  <c r="K1432" i="1"/>
  <c r="L1431" i="1"/>
  <c r="K1431" i="1"/>
  <c r="L1430" i="1"/>
  <c r="K1430" i="1"/>
  <c r="L1429" i="1"/>
  <c r="K1429" i="1"/>
  <c r="L1428" i="1"/>
  <c r="K1428" i="1"/>
  <c r="L1427" i="1"/>
  <c r="K1427" i="1"/>
  <c r="L1426" i="1"/>
  <c r="K1426" i="1"/>
  <c r="L1425" i="1"/>
  <c r="K1425" i="1"/>
  <c r="L1424" i="1"/>
  <c r="K1424" i="1"/>
  <c r="L1423" i="1"/>
  <c r="K1423" i="1"/>
  <c r="L1422" i="1"/>
  <c r="K1422" i="1"/>
  <c r="L1421" i="1"/>
  <c r="K1421" i="1"/>
  <c r="L1420" i="1"/>
  <c r="K1420" i="1"/>
  <c r="L1419" i="1"/>
  <c r="K1419" i="1"/>
  <c r="L1418" i="1"/>
  <c r="K1418" i="1"/>
  <c r="L1417" i="1"/>
  <c r="K1417" i="1"/>
  <c r="L1416" i="1"/>
  <c r="K1416" i="1"/>
  <c r="L1415" i="1"/>
  <c r="K1415" i="1"/>
  <c r="L1414" i="1"/>
  <c r="K1414" i="1"/>
  <c r="L1413" i="1"/>
  <c r="K1413" i="1"/>
  <c r="L1412" i="1"/>
  <c r="K1412" i="1"/>
  <c r="L1411" i="1"/>
  <c r="K1411" i="1"/>
  <c r="L1410" i="1"/>
  <c r="K1410" i="1"/>
  <c r="L1409" i="1"/>
  <c r="K1409" i="1"/>
  <c r="L1408" i="1"/>
  <c r="K1408" i="1"/>
  <c r="L1407" i="1"/>
  <c r="K1407" i="1"/>
  <c r="L1406" i="1"/>
  <c r="K1406" i="1"/>
  <c r="L1405" i="1"/>
  <c r="K1405" i="1"/>
  <c r="L1404" i="1"/>
  <c r="K1404" i="1"/>
  <c r="L1403" i="1"/>
  <c r="K1403" i="1"/>
  <c r="L1402" i="1"/>
  <c r="K1402" i="1"/>
  <c r="L1401" i="1"/>
  <c r="K1401" i="1"/>
  <c r="L1400" i="1"/>
  <c r="K1400" i="1"/>
  <c r="L1399" i="1"/>
  <c r="K1399" i="1"/>
  <c r="L1398" i="1"/>
  <c r="K1398" i="1"/>
  <c r="L1397" i="1"/>
  <c r="K1397" i="1"/>
  <c r="L1396" i="1"/>
  <c r="K1396" i="1"/>
  <c r="L1395" i="1"/>
  <c r="K1395" i="1"/>
  <c r="L1394" i="1"/>
  <c r="K1394" i="1"/>
  <c r="L1393" i="1"/>
  <c r="K1393" i="1"/>
  <c r="L1392" i="1"/>
  <c r="K1392" i="1"/>
  <c r="L1391" i="1"/>
  <c r="K1391" i="1"/>
  <c r="L1390" i="1"/>
  <c r="K1390" i="1"/>
  <c r="L1389" i="1"/>
  <c r="K1389" i="1"/>
  <c r="L1388" i="1"/>
  <c r="K1388" i="1"/>
  <c r="L1387" i="1"/>
  <c r="K1387" i="1"/>
  <c r="L1386" i="1"/>
  <c r="K1386" i="1"/>
  <c r="L1385" i="1"/>
  <c r="K1385" i="1"/>
  <c r="L1384" i="1"/>
  <c r="K1384" i="1"/>
  <c r="L1383" i="1"/>
  <c r="K1383" i="1"/>
  <c r="L1382" i="1"/>
  <c r="K1382" i="1"/>
  <c r="L1381" i="1"/>
  <c r="K1381" i="1"/>
  <c r="L1380" i="1"/>
  <c r="K1380" i="1"/>
  <c r="L1379" i="1"/>
  <c r="K1379" i="1"/>
  <c r="L1378" i="1"/>
  <c r="K1378" i="1"/>
  <c r="L1377" i="1"/>
  <c r="K1377" i="1"/>
  <c r="L1376" i="1"/>
  <c r="K1376" i="1"/>
  <c r="L1375" i="1"/>
  <c r="K1375" i="1"/>
  <c r="L1374" i="1"/>
  <c r="K1374" i="1"/>
  <c r="L1373" i="1"/>
  <c r="K1373" i="1"/>
  <c r="L1372" i="1"/>
  <c r="K1372" i="1"/>
  <c r="L1371" i="1"/>
  <c r="K1371" i="1"/>
  <c r="L1370" i="1"/>
  <c r="K1370" i="1"/>
  <c r="L1369" i="1"/>
  <c r="K1369" i="1"/>
  <c r="L1368" i="1"/>
  <c r="K1368" i="1"/>
  <c r="L1367" i="1"/>
  <c r="K1367" i="1"/>
  <c r="L1366" i="1"/>
  <c r="K1366" i="1"/>
  <c r="L1365" i="1"/>
  <c r="K1365" i="1"/>
  <c r="L1364" i="1"/>
  <c r="K1364" i="1"/>
  <c r="L1363" i="1"/>
  <c r="K1363" i="1"/>
  <c r="L1362" i="1"/>
  <c r="K1362" i="1"/>
  <c r="L1361" i="1"/>
  <c r="K1361" i="1"/>
  <c r="L1360" i="1"/>
  <c r="K1360" i="1"/>
  <c r="L1359" i="1"/>
  <c r="K1359" i="1"/>
  <c r="L1358" i="1"/>
  <c r="K1358" i="1"/>
  <c r="L1357" i="1"/>
  <c r="K1357" i="1"/>
  <c r="L1356" i="1"/>
  <c r="K1356" i="1"/>
  <c r="L1355" i="1"/>
  <c r="K1355" i="1"/>
  <c r="L1354" i="1"/>
  <c r="K1354" i="1"/>
  <c r="L1353" i="1"/>
  <c r="K1353" i="1"/>
  <c r="L1352" i="1"/>
  <c r="K1352" i="1"/>
  <c r="L1351" i="1"/>
  <c r="K1351" i="1"/>
  <c r="L1350" i="1"/>
  <c r="K1350" i="1"/>
  <c r="L1349" i="1"/>
  <c r="K1349" i="1"/>
  <c r="L1348" i="1"/>
  <c r="K1348" i="1"/>
  <c r="L1347" i="1"/>
  <c r="K1347" i="1"/>
  <c r="L1346" i="1"/>
  <c r="K1346" i="1"/>
  <c r="L1345" i="1"/>
  <c r="K1345" i="1"/>
  <c r="L1344" i="1"/>
  <c r="K1344" i="1"/>
  <c r="L1343" i="1"/>
  <c r="K1343" i="1"/>
  <c r="L1342" i="1"/>
  <c r="K1342" i="1"/>
  <c r="L1341" i="1"/>
  <c r="K1341" i="1"/>
  <c r="L1340" i="1"/>
  <c r="K1340" i="1"/>
  <c r="L1339" i="1"/>
  <c r="K1339" i="1"/>
  <c r="L1338" i="1"/>
  <c r="K1338" i="1"/>
  <c r="L1337" i="1"/>
  <c r="K1337" i="1"/>
  <c r="L1336" i="1"/>
  <c r="K1336" i="1"/>
  <c r="L1335" i="1"/>
  <c r="K1335" i="1"/>
  <c r="L1334" i="1"/>
  <c r="K1334" i="1"/>
  <c r="L1333" i="1"/>
  <c r="K1333" i="1"/>
  <c r="L1332" i="1"/>
  <c r="K1332" i="1"/>
  <c r="L1331" i="1"/>
  <c r="K1331" i="1"/>
  <c r="L1330" i="1"/>
  <c r="K1330" i="1"/>
  <c r="L1329" i="1"/>
  <c r="K1329" i="1"/>
  <c r="L1328" i="1"/>
  <c r="K1328" i="1"/>
  <c r="L1327" i="1"/>
  <c r="K1327" i="1"/>
  <c r="L1326" i="1"/>
  <c r="K1326" i="1"/>
  <c r="L1325" i="1"/>
  <c r="K1325" i="1"/>
  <c r="L1324" i="1"/>
  <c r="K1324" i="1"/>
  <c r="L1323" i="1"/>
  <c r="K1323" i="1"/>
  <c r="L1322" i="1"/>
  <c r="K1322" i="1"/>
  <c r="L1321" i="1"/>
  <c r="K1321" i="1"/>
  <c r="L1320" i="1"/>
  <c r="K1320" i="1"/>
  <c r="L1319" i="1"/>
  <c r="K1319" i="1"/>
  <c r="L1318" i="1"/>
  <c r="K1318" i="1"/>
  <c r="L1317" i="1"/>
  <c r="K1317" i="1"/>
  <c r="L1316" i="1"/>
  <c r="K1316" i="1"/>
  <c r="L1315" i="1"/>
  <c r="K1315" i="1"/>
  <c r="L1314" i="1"/>
  <c r="K1314" i="1"/>
  <c r="L1313" i="1"/>
  <c r="K1313" i="1"/>
  <c r="L1312" i="1"/>
  <c r="K1312" i="1"/>
  <c r="L1311" i="1"/>
  <c r="K1311" i="1"/>
  <c r="L1310" i="1"/>
  <c r="K1310" i="1"/>
  <c r="L1309" i="1"/>
  <c r="K1309" i="1"/>
  <c r="L1308" i="1"/>
  <c r="K1308" i="1"/>
  <c r="L1307" i="1"/>
  <c r="K1307" i="1"/>
  <c r="L1306" i="1"/>
  <c r="K1306" i="1"/>
  <c r="L1305" i="1"/>
  <c r="K1305" i="1"/>
  <c r="L1304" i="1"/>
  <c r="K1304" i="1"/>
  <c r="L1303" i="1"/>
  <c r="K1303" i="1"/>
  <c r="L1302" i="1"/>
  <c r="K1302" i="1"/>
  <c r="L1301" i="1"/>
  <c r="K1301" i="1"/>
  <c r="L1300" i="1"/>
  <c r="K1300" i="1"/>
  <c r="L1299" i="1"/>
  <c r="K1299" i="1"/>
  <c r="L1298" i="1"/>
  <c r="K1298" i="1"/>
  <c r="L1297" i="1"/>
  <c r="K1297" i="1"/>
  <c r="L1296" i="1"/>
  <c r="K1296" i="1"/>
  <c r="L1295" i="1"/>
  <c r="K1295" i="1"/>
  <c r="L1294" i="1"/>
  <c r="K1294" i="1"/>
  <c r="L1293" i="1"/>
  <c r="K1293" i="1"/>
  <c r="L1292" i="1"/>
  <c r="K1292" i="1"/>
  <c r="L1291" i="1"/>
  <c r="K1291" i="1"/>
  <c r="L1290" i="1"/>
  <c r="K1290" i="1"/>
  <c r="L1289" i="1"/>
  <c r="K1289" i="1"/>
  <c r="L1288" i="1"/>
  <c r="K1288" i="1"/>
  <c r="L1287" i="1"/>
  <c r="K1287" i="1"/>
  <c r="L1286" i="1"/>
  <c r="K1286" i="1"/>
  <c r="L1285" i="1"/>
  <c r="K1285" i="1"/>
  <c r="L1284" i="1"/>
  <c r="K1284" i="1"/>
  <c r="L1283" i="1"/>
  <c r="K1283" i="1"/>
  <c r="L1282" i="1"/>
  <c r="K1282" i="1"/>
  <c r="L1281" i="1"/>
  <c r="K1281" i="1"/>
  <c r="L1280" i="1"/>
  <c r="K1280" i="1"/>
  <c r="L1279" i="1"/>
  <c r="K1279" i="1"/>
  <c r="L1278" i="1"/>
  <c r="K1278" i="1"/>
  <c r="L1277" i="1"/>
  <c r="K1277" i="1"/>
  <c r="L1276" i="1"/>
  <c r="K1276" i="1"/>
  <c r="L1275" i="1"/>
  <c r="K1275" i="1"/>
  <c r="L1274" i="1"/>
  <c r="K1274" i="1"/>
  <c r="L1273" i="1"/>
  <c r="K1273" i="1"/>
  <c r="L1272" i="1"/>
  <c r="K1272" i="1"/>
  <c r="L1271" i="1"/>
  <c r="K1271" i="1"/>
  <c r="L1270" i="1"/>
  <c r="K1270" i="1"/>
  <c r="L1269" i="1"/>
  <c r="K1269" i="1"/>
  <c r="L1268" i="1"/>
  <c r="K1268" i="1"/>
  <c r="L1267" i="1"/>
  <c r="K1267" i="1"/>
  <c r="L1266" i="1"/>
  <c r="K1266" i="1"/>
  <c r="L1265" i="1"/>
  <c r="K1265" i="1"/>
  <c r="L1264" i="1"/>
  <c r="K1264" i="1"/>
  <c r="L1263" i="1"/>
  <c r="K1263" i="1"/>
  <c r="L1262" i="1"/>
  <c r="K1262" i="1"/>
  <c r="L1261" i="1"/>
  <c r="K1261" i="1"/>
  <c r="L1260" i="1"/>
  <c r="K1260" i="1"/>
  <c r="L1259" i="1"/>
  <c r="K1259" i="1"/>
  <c r="L1258" i="1"/>
  <c r="K1258" i="1"/>
  <c r="L1257" i="1"/>
  <c r="K1257" i="1"/>
  <c r="L1256" i="1"/>
  <c r="K1256" i="1"/>
  <c r="L1255" i="1"/>
  <c r="K1255" i="1"/>
  <c r="L1254" i="1"/>
  <c r="K1254" i="1"/>
  <c r="L1253" i="1"/>
  <c r="K1253" i="1"/>
  <c r="L1252" i="1"/>
  <c r="K1252" i="1"/>
  <c r="L1251" i="1"/>
  <c r="K1251" i="1"/>
  <c r="L1250" i="1"/>
  <c r="K1250" i="1"/>
  <c r="L1249" i="1"/>
  <c r="K1249" i="1"/>
  <c r="L1248" i="1"/>
  <c r="K1248" i="1"/>
  <c r="L1247" i="1"/>
  <c r="K1247" i="1"/>
  <c r="L1246" i="1"/>
  <c r="K1246" i="1"/>
  <c r="L1245" i="1"/>
  <c r="K1245" i="1"/>
  <c r="L1244" i="1"/>
  <c r="K1244" i="1"/>
  <c r="L1243" i="1"/>
  <c r="K1243" i="1"/>
  <c r="L1242" i="1"/>
  <c r="K1242" i="1"/>
  <c r="L1241" i="1"/>
  <c r="K1241" i="1"/>
  <c r="L1240" i="1"/>
  <c r="K1240" i="1"/>
  <c r="L1239" i="1"/>
  <c r="K1239" i="1"/>
  <c r="L1238" i="1"/>
  <c r="K1238" i="1"/>
  <c r="L1237" i="1"/>
  <c r="K1237" i="1"/>
  <c r="L1236" i="1"/>
  <c r="K1236" i="1"/>
  <c r="L1235" i="1"/>
  <c r="K1235" i="1"/>
  <c r="L1234" i="1"/>
  <c r="K1234" i="1"/>
  <c r="L1233" i="1"/>
  <c r="K1233" i="1"/>
  <c r="L1232" i="1"/>
  <c r="K1232" i="1"/>
  <c r="L1231" i="1"/>
  <c r="K1231" i="1"/>
  <c r="L1230" i="1"/>
  <c r="K1230" i="1"/>
  <c r="L1229" i="1"/>
  <c r="K1229" i="1"/>
  <c r="L1228" i="1"/>
  <c r="K1228" i="1"/>
  <c r="L1227" i="1"/>
  <c r="K1227" i="1"/>
  <c r="L1226" i="1"/>
  <c r="K1226" i="1"/>
  <c r="L1225" i="1"/>
  <c r="K1225" i="1"/>
  <c r="L1224" i="1"/>
  <c r="K1224" i="1"/>
  <c r="L1223" i="1"/>
  <c r="K1223" i="1"/>
  <c r="L1222" i="1"/>
  <c r="K1222" i="1"/>
  <c r="L1221" i="1"/>
  <c r="K1221" i="1"/>
  <c r="L1220" i="1"/>
  <c r="K1220" i="1"/>
  <c r="L1219" i="1"/>
  <c r="K1219" i="1"/>
  <c r="L1218" i="1"/>
  <c r="K1218" i="1"/>
  <c r="L1217" i="1"/>
  <c r="K1217" i="1"/>
  <c r="L1216" i="1"/>
  <c r="K1216" i="1"/>
  <c r="L1215" i="1"/>
  <c r="K1215" i="1"/>
  <c r="L1214" i="1"/>
  <c r="K1214" i="1"/>
  <c r="L1213" i="1"/>
  <c r="K1213" i="1"/>
  <c r="L1212" i="1"/>
  <c r="K1212" i="1"/>
  <c r="L1211" i="1"/>
  <c r="K1211" i="1"/>
  <c r="L1210" i="1"/>
  <c r="K1210" i="1"/>
  <c r="L1209" i="1"/>
  <c r="K1209" i="1"/>
  <c r="L1208" i="1"/>
  <c r="K1208" i="1"/>
  <c r="L1207" i="1"/>
  <c r="K1207" i="1"/>
  <c r="L1206" i="1"/>
  <c r="K1206" i="1"/>
  <c r="L1205" i="1"/>
  <c r="K1205" i="1"/>
  <c r="L1204" i="1"/>
  <c r="K1204" i="1"/>
  <c r="L1203" i="1"/>
  <c r="K1203" i="1"/>
  <c r="L1202" i="1"/>
  <c r="K1202" i="1"/>
  <c r="L1201" i="1"/>
  <c r="K1201" i="1"/>
  <c r="L1200" i="1"/>
  <c r="K1200" i="1"/>
  <c r="L1199" i="1"/>
  <c r="K1199" i="1"/>
  <c r="L1198" i="1"/>
  <c r="K1198" i="1"/>
  <c r="L1197" i="1"/>
  <c r="K1197" i="1"/>
  <c r="L1196" i="1"/>
  <c r="K1196" i="1"/>
  <c r="L1195" i="1"/>
  <c r="K1195" i="1"/>
  <c r="L1194" i="1"/>
  <c r="K1194" i="1"/>
  <c r="L1193" i="1"/>
  <c r="K1193" i="1"/>
  <c r="L1192" i="1"/>
  <c r="K1192" i="1"/>
  <c r="L1191" i="1"/>
  <c r="K1191" i="1"/>
  <c r="L1190" i="1"/>
  <c r="K1190" i="1"/>
  <c r="L1189" i="1"/>
  <c r="K1189" i="1"/>
  <c r="L1188" i="1"/>
  <c r="K1188" i="1"/>
  <c r="L1187" i="1"/>
  <c r="K1187" i="1"/>
  <c r="L1186" i="1"/>
  <c r="K1186" i="1"/>
  <c r="L1185" i="1"/>
  <c r="K1185" i="1"/>
  <c r="L1184" i="1"/>
  <c r="K1184" i="1"/>
  <c r="L1183" i="1"/>
  <c r="K1183" i="1"/>
  <c r="L1182" i="1"/>
  <c r="K1182" i="1"/>
  <c r="L1181" i="1"/>
  <c r="K1181" i="1"/>
  <c r="L1180" i="1"/>
  <c r="K1180" i="1"/>
  <c r="L1179" i="1"/>
  <c r="K1179" i="1"/>
  <c r="L1178" i="1"/>
  <c r="K1178" i="1"/>
  <c r="L1177" i="1"/>
  <c r="K1177" i="1"/>
  <c r="L1176" i="1"/>
  <c r="K1176" i="1"/>
  <c r="L1175" i="1"/>
  <c r="K1175" i="1"/>
  <c r="L1174" i="1"/>
  <c r="K1174" i="1"/>
  <c r="L1173" i="1"/>
  <c r="K1173" i="1"/>
  <c r="L1172" i="1"/>
  <c r="K1172" i="1"/>
  <c r="L1171" i="1"/>
  <c r="K1171" i="1"/>
  <c r="L1170" i="1"/>
  <c r="K1170" i="1"/>
  <c r="L1169" i="1"/>
  <c r="K1169" i="1"/>
  <c r="L1168" i="1"/>
  <c r="K1168" i="1"/>
  <c r="L1167" i="1"/>
  <c r="K1167" i="1"/>
  <c r="L1166" i="1"/>
  <c r="K1166" i="1"/>
  <c r="L1165" i="1"/>
  <c r="K1165" i="1"/>
  <c r="L1164" i="1"/>
  <c r="K1164" i="1"/>
  <c r="L1163" i="1"/>
  <c r="K1163" i="1"/>
  <c r="L1162" i="1"/>
  <c r="K1162" i="1"/>
  <c r="L1161" i="1"/>
  <c r="K1161" i="1"/>
  <c r="L1160" i="1"/>
  <c r="K1160" i="1"/>
  <c r="L1159" i="1"/>
  <c r="K1159" i="1"/>
  <c r="L1158" i="1"/>
  <c r="K1158" i="1"/>
  <c r="L1157" i="1"/>
  <c r="K1157" i="1"/>
  <c r="L1156" i="1"/>
  <c r="K1156" i="1"/>
  <c r="L1155" i="1"/>
  <c r="K1155" i="1"/>
  <c r="L1154" i="1"/>
  <c r="K1154" i="1"/>
  <c r="L1153" i="1"/>
  <c r="K1153" i="1"/>
  <c r="L1152" i="1"/>
  <c r="K1152" i="1"/>
  <c r="L1151" i="1"/>
  <c r="K1151" i="1"/>
  <c r="L1150" i="1"/>
  <c r="K1150" i="1"/>
  <c r="L1149" i="1"/>
  <c r="K1149" i="1"/>
  <c r="L1148" i="1"/>
  <c r="K1148" i="1"/>
  <c r="L1147" i="1"/>
  <c r="K1147" i="1"/>
  <c r="L1146" i="1"/>
  <c r="K1146" i="1"/>
  <c r="L1145" i="1"/>
  <c r="K1145" i="1"/>
  <c r="L1144" i="1"/>
  <c r="K1144" i="1"/>
  <c r="L1143" i="1"/>
  <c r="K1143" i="1"/>
  <c r="L1142" i="1"/>
  <c r="K1142" i="1"/>
  <c r="L1141" i="1"/>
  <c r="K1141" i="1"/>
  <c r="L1140" i="1"/>
  <c r="K1140" i="1"/>
  <c r="L1139" i="1"/>
  <c r="K1139" i="1"/>
  <c r="L1138" i="1"/>
  <c r="K1138" i="1"/>
  <c r="L1137" i="1"/>
  <c r="K1137" i="1"/>
  <c r="L1136" i="1"/>
  <c r="K1136" i="1"/>
  <c r="L1135" i="1"/>
  <c r="K1135" i="1"/>
  <c r="L1134" i="1"/>
  <c r="K1134" i="1"/>
  <c r="L1133" i="1"/>
  <c r="K1133" i="1"/>
  <c r="L1132" i="1"/>
  <c r="K1132" i="1"/>
  <c r="L1131" i="1"/>
  <c r="K1131" i="1"/>
  <c r="L1130" i="1"/>
  <c r="K1130" i="1"/>
  <c r="L1129" i="1"/>
  <c r="K1129" i="1"/>
  <c r="L1128" i="1"/>
  <c r="K1128" i="1"/>
  <c r="L1127" i="1"/>
  <c r="K1127" i="1"/>
  <c r="L1126" i="1"/>
  <c r="K1126" i="1"/>
  <c r="L1125" i="1"/>
  <c r="K1125" i="1"/>
  <c r="L1124" i="1"/>
  <c r="K1124" i="1"/>
  <c r="L1123" i="1"/>
  <c r="K1123" i="1"/>
  <c r="L1122" i="1"/>
  <c r="K1122" i="1"/>
  <c r="L1121" i="1"/>
  <c r="K1121" i="1"/>
  <c r="L1120" i="1"/>
  <c r="K1120" i="1"/>
  <c r="L1119" i="1"/>
  <c r="K1119" i="1"/>
  <c r="L1118" i="1"/>
  <c r="K1118" i="1"/>
  <c r="L1117" i="1"/>
  <c r="K1117" i="1"/>
  <c r="L1116" i="1"/>
  <c r="K1116" i="1"/>
  <c r="L1115" i="1"/>
  <c r="K1115" i="1"/>
  <c r="L1114" i="1"/>
  <c r="K1114" i="1"/>
  <c r="L1113" i="1"/>
  <c r="K1113" i="1"/>
  <c r="L1112" i="1"/>
  <c r="K1112" i="1"/>
  <c r="L1111" i="1"/>
  <c r="K1111" i="1"/>
  <c r="L1110" i="1"/>
  <c r="K1110" i="1"/>
  <c r="L1109" i="1"/>
  <c r="K1109" i="1"/>
  <c r="L1108" i="1"/>
  <c r="K1108" i="1"/>
  <c r="L1107" i="1"/>
  <c r="K1107" i="1"/>
  <c r="L1106" i="1"/>
  <c r="K1106" i="1"/>
  <c r="L1105" i="1"/>
  <c r="K1105" i="1"/>
  <c r="L1104" i="1"/>
  <c r="K1104" i="1"/>
  <c r="L1103" i="1"/>
  <c r="K1103" i="1"/>
  <c r="L1102" i="1"/>
  <c r="K1102" i="1"/>
  <c r="L1101" i="1"/>
  <c r="K1101" i="1"/>
  <c r="L1100" i="1"/>
  <c r="K1100" i="1"/>
  <c r="L1099" i="1"/>
  <c r="K1099" i="1"/>
  <c r="L1098" i="1"/>
  <c r="K1098" i="1"/>
  <c r="L1097" i="1"/>
  <c r="K1097" i="1"/>
  <c r="L1096" i="1"/>
  <c r="K1096" i="1"/>
  <c r="L1095" i="1"/>
  <c r="K1095" i="1"/>
  <c r="L1094" i="1"/>
  <c r="K1094" i="1"/>
  <c r="L1093" i="1"/>
  <c r="K1093" i="1"/>
  <c r="L1092" i="1"/>
  <c r="K1092" i="1"/>
  <c r="L1091" i="1"/>
  <c r="K1091" i="1"/>
  <c r="L1090" i="1"/>
  <c r="K1090" i="1"/>
  <c r="L1089" i="1"/>
  <c r="K1089" i="1"/>
  <c r="L1088" i="1"/>
  <c r="K1088" i="1"/>
  <c r="L1087" i="1"/>
  <c r="K1087" i="1"/>
  <c r="L1086" i="1"/>
  <c r="K1086" i="1"/>
  <c r="L1085" i="1"/>
  <c r="K1085" i="1"/>
  <c r="L1084" i="1"/>
  <c r="K1084" i="1"/>
  <c r="L1083" i="1"/>
  <c r="K1083" i="1"/>
  <c r="L1082" i="1"/>
  <c r="K1082" i="1"/>
  <c r="L1081" i="1"/>
  <c r="K1081" i="1"/>
  <c r="L1080" i="1"/>
  <c r="K1080" i="1"/>
  <c r="L1079" i="1"/>
  <c r="K1079" i="1"/>
  <c r="L1078" i="1"/>
  <c r="K1078" i="1"/>
  <c r="L1077" i="1"/>
  <c r="K1077" i="1"/>
  <c r="L1076" i="1"/>
  <c r="K1076" i="1"/>
  <c r="L1075" i="1"/>
  <c r="K1075" i="1"/>
  <c r="L1074" i="1"/>
  <c r="K1074" i="1"/>
  <c r="L1073" i="1"/>
  <c r="K1073" i="1"/>
  <c r="L1072" i="1"/>
  <c r="K1072" i="1"/>
  <c r="L1071" i="1"/>
  <c r="K1071" i="1"/>
  <c r="L1070" i="1"/>
  <c r="K1070" i="1"/>
  <c r="L1069" i="1"/>
  <c r="K1069" i="1"/>
  <c r="L1068" i="1"/>
  <c r="K1068" i="1"/>
  <c r="L1067" i="1"/>
  <c r="K1067" i="1"/>
  <c r="L1066" i="1"/>
  <c r="K1066" i="1"/>
  <c r="L1065" i="1"/>
  <c r="K1065" i="1"/>
  <c r="L1064" i="1"/>
  <c r="K1064" i="1"/>
  <c r="L1063" i="1"/>
  <c r="K1063" i="1"/>
  <c r="L1062" i="1"/>
  <c r="K1062" i="1"/>
  <c r="L1061" i="1"/>
  <c r="K1061" i="1"/>
  <c r="L1060" i="1"/>
  <c r="K1060" i="1"/>
  <c r="L1059" i="1"/>
  <c r="K1059" i="1"/>
  <c r="L1058" i="1"/>
  <c r="K1058" i="1"/>
  <c r="L1057" i="1"/>
  <c r="K1057" i="1"/>
  <c r="L1056" i="1"/>
  <c r="K1056" i="1"/>
  <c r="L1055" i="1"/>
  <c r="K1055" i="1"/>
  <c r="L1054" i="1"/>
  <c r="K1054" i="1"/>
  <c r="L1053" i="1"/>
  <c r="K1053" i="1"/>
  <c r="L1052" i="1"/>
  <c r="K1052" i="1"/>
  <c r="L1051" i="1"/>
  <c r="K1051" i="1"/>
  <c r="L1050" i="1"/>
  <c r="K1050" i="1"/>
  <c r="L1049" i="1"/>
  <c r="K1049" i="1"/>
  <c r="L1048" i="1"/>
  <c r="K1048" i="1"/>
  <c r="L1047" i="1"/>
  <c r="K1047" i="1"/>
  <c r="L1046" i="1"/>
  <c r="K1046" i="1"/>
  <c r="L1045" i="1"/>
  <c r="K1045" i="1"/>
  <c r="L1044" i="1"/>
  <c r="K1044" i="1"/>
  <c r="L1043" i="1"/>
  <c r="K1043" i="1"/>
  <c r="L1042" i="1"/>
  <c r="K1042" i="1"/>
  <c r="L1041" i="1"/>
  <c r="K1041" i="1"/>
  <c r="L1040" i="1"/>
  <c r="K1040" i="1"/>
  <c r="L1039" i="1"/>
  <c r="K1039" i="1"/>
  <c r="L1038" i="1"/>
  <c r="K1038" i="1"/>
  <c r="L1037" i="1"/>
  <c r="K1037" i="1"/>
  <c r="L1036" i="1"/>
  <c r="K1036" i="1"/>
  <c r="L1035" i="1"/>
  <c r="K1035" i="1"/>
  <c r="L1034" i="1"/>
  <c r="K1034" i="1"/>
  <c r="L1033" i="1"/>
  <c r="K1033" i="1"/>
  <c r="L1032" i="1"/>
  <c r="K1032" i="1"/>
  <c r="L1031" i="1"/>
  <c r="K1031" i="1"/>
  <c r="L1030" i="1"/>
  <c r="K1030" i="1"/>
  <c r="L1029" i="1"/>
  <c r="K1029" i="1"/>
  <c r="L1028" i="1"/>
  <c r="K1028" i="1"/>
  <c r="L1027" i="1"/>
  <c r="K1027" i="1"/>
  <c r="L1026" i="1"/>
  <c r="K1026" i="1"/>
  <c r="L1025" i="1"/>
  <c r="K1025" i="1"/>
  <c r="L1024" i="1"/>
  <c r="K1024" i="1"/>
  <c r="L1023" i="1"/>
  <c r="K1023" i="1"/>
  <c r="L1022" i="1"/>
  <c r="K1022" i="1"/>
  <c r="L1021" i="1"/>
  <c r="K1021" i="1"/>
  <c r="L1020" i="1"/>
  <c r="K1020" i="1"/>
  <c r="L1019" i="1"/>
  <c r="K1019" i="1"/>
  <c r="L1018" i="1"/>
  <c r="K1018" i="1"/>
  <c r="L1017" i="1"/>
  <c r="K1017" i="1"/>
  <c r="L1016" i="1"/>
  <c r="K1016" i="1"/>
  <c r="L1015" i="1"/>
  <c r="K1015" i="1"/>
  <c r="L1014" i="1"/>
  <c r="K1014" i="1"/>
  <c r="L1013" i="1"/>
  <c r="K1013" i="1"/>
  <c r="L1012" i="1"/>
  <c r="K1012" i="1"/>
  <c r="L1011" i="1"/>
  <c r="K1011" i="1"/>
  <c r="L1010" i="1"/>
  <c r="K1010" i="1"/>
  <c r="L1009" i="1"/>
  <c r="K1009" i="1"/>
  <c r="L1008" i="1"/>
  <c r="K1008" i="1"/>
  <c r="L1007" i="1"/>
  <c r="K1007" i="1"/>
  <c r="L1006" i="1"/>
  <c r="K1006" i="1"/>
  <c r="L1005" i="1"/>
  <c r="K1005" i="1"/>
  <c r="L1004" i="1"/>
  <c r="K1004" i="1"/>
  <c r="L1003" i="1"/>
  <c r="K1003" i="1"/>
  <c r="L1002" i="1"/>
  <c r="K1002" i="1"/>
  <c r="L1001" i="1"/>
  <c r="K1001" i="1"/>
  <c r="L1000" i="1"/>
  <c r="K1000" i="1"/>
  <c r="L999" i="1"/>
  <c r="K999" i="1"/>
  <c r="L998" i="1"/>
  <c r="K998" i="1"/>
  <c r="L997" i="1"/>
  <c r="K997" i="1"/>
  <c r="L996" i="1"/>
  <c r="K996" i="1"/>
  <c r="L995" i="1"/>
  <c r="K995" i="1"/>
  <c r="L994" i="1"/>
  <c r="K994" i="1"/>
  <c r="L993" i="1"/>
  <c r="K993" i="1"/>
  <c r="L992" i="1"/>
  <c r="K992" i="1"/>
  <c r="L991" i="1"/>
  <c r="K991" i="1"/>
  <c r="L990" i="1"/>
  <c r="K990" i="1"/>
  <c r="L989" i="1"/>
  <c r="K989" i="1"/>
  <c r="L988" i="1"/>
  <c r="K988" i="1"/>
  <c r="L987" i="1"/>
  <c r="K987" i="1"/>
  <c r="L986" i="1"/>
  <c r="K986" i="1"/>
  <c r="L985" i="1"/>
  <c r="K985" i="1"/>
  <c r="L984" i="1"/>
  <c r="K984" i="1"/>
  <c r="L983" i="1"/>
  <c r="K983" i="1"/>
  <c r="L982" i="1"/>
  <c r="K982" i="1"/>
  <c r="L981" i="1"/>
  <c r="K981" i="1"/>
  <c r="L980" i="1"/>
  <c r="K980" i="1"/>
  <c r="L979" i="1"/>
  <c r="K979" i="1"/>
  <c r="L978" i="1"/>
  <c r="K978" i="1"/>
  <c r="L977" i="1"/>
  <c r="K977" i="1"/>
  <c r="L976" i="1"/>
  <c r="K976" i="1"/>
  <c r="L975" i="1"/>
  <c r="K975" i="1"/>
  <c r="L974" i="1"/>
  <c r="K974" i="1"/>
  <c r="L973" i="1"/>
  <c r="K973" i="1"/>
  <c r="L972" i="1"/>
  <c r="K972" i="1"/>
  <c r="L971" i="1"/>
  <c r="K971" i="1"/>
  <c r="L970" i="1"/>
  <c r="K970" i="1"/>
  <c r="L969" i="1"/>
  <c r="K969" i="1"/>
  <c r="L968" i="1"/>
  <c r="K968" i="1"/>
  <c r="L967" i="1"/>
  <c r="K967" i="1"/>
  <c r="L966" i="1"/>
  <c r="K966" i="1"/>
  <c r="L965" i="1"/>
  <c r="K965" i="1"/>
  <c r="L964" i="1"/>
  <c r="K964" i="1"/>
  <c r="L963" i="1"/>
  <c r="K963" i="1"/>
  <c r="L962" i="1"/>
  <c r="K962" i="1"/>
  <c r="L961" i="1"/>
  <c r="K961" i="1"/>
  <c r="L960" i="1"/>
  <c r="K960" i="1"/>
  <c r="L959" i="1"/>
  <c r="K959" i="1"/>
  <c r="L958" i="1"/>
  <c r="K958" i="1"/>
  <c r="L957" i="1"/>
  <c r="K957" i="1"/>
  <c r="L956" i="1"/>
  <c r="K956" i="1"/>
  <c r="L955" i="1"/>
  <c r="K955" i="1"/>
  <c r="L954" i="1"/>
  <c r="K954" i="1"/>
  <c r="L953" i="1"/>
  <c r="K953" i="1"/>
  <c r="L952" i="1"/>
  <c r="K952" i="1"/>
  <c r="L951" i="1"/>
  <c r="K951" i="1"/>
  <c r="L950" i="1"/>
  <c r="K950" i="1"/>
  <c r="L949" i="1"/>
  <c r="K949" i="1"/>
  <c r="L948" i="1"/>
  <c r="K948" i="1"/>
  <c r="L947" i="1"/>
  <c r="K947" i="1"/>
  <c r="L946" i="1"/>
  <c r="K946" i="1"/>
  <c r="L945" i="1"/>
  <c r="K945" i="1"/>
  <c r="L944" i="1"/>
  <c r="K944" i="1"/>
  <c r="L943" i="1"/>
  <c r="K943" i="1"/>
  <c r="L942" i="1"/>
  <c r="K942" i="1"/>
  <c r="L941" i="1"/>
  <c r="K941" i="1"/>
  <c r="L940" i="1"/>
  <c r="K940" i="1"/>
  <c r="L939" i="1"/>
  <c r="K939" i="1"/>
  <c r="L938" i="1"/>
  <c r="K938" i="1"/>
  <c r="L937" i="1"/>
  <c r="K937" i="1"/>
  <c r="L936" i="1"/>
  <c r="K936" i="1"/>
  <c r="L935" i="1"/>
  <c r="K935" i="1"/>
  <c r="L934" i="1"/>
  <c r="K934" i="1"/>
  <c r="L933" i="1"/>
  <c r="K933" i="1"/>
  <c r="L932" i="1"/>
  <c r="K932" i="1"/>
  <c r="L931" i="1"/>
  <c r="K931" i="1"/>
  <c r="L930" i="1"/>
  <c r="K930" i="1"/>
  <c r="L929" i="1"/>
  <c r="K929" i="1"/>
  <c r="L928" i="1"/>
  <c r="K928" i="1"/>
  <c r="L927" i="1"/>
  <c r="K927" i="1"/>
  <c r="L926" i="1"/>
  <c r="K926" i="1"/>
  <c r="L925" i="1"/>
  <c r="K925" i="1"/>
  <c r="L924" i="1"/>
  <c r="K924" i="1"/>
  <c r="L923" i="1"/>
  <c r="K923" i="1"/>
  <c r="L922" i="1"/>
  <c r="K922" i="1"/>
  <c r="L921" i="1"/>
  <c r="K921" i="1"/>
  <c r="L920" i="1"/>
  <c r="K920" i="1"/>
  <c r="L919" i="1"/>
  <c r="K919" i="1"/>
  <c r="L918" i="1"/>
  <c r="K918" i="1"/>
  <c r="L917" i="1"/>
  <c r="K917" i="1"/>
  <c r="L916" i="1"/>
  <c r="K916" i="1"/>
  <c r="L915" i="1"/>
  <c r="K915" i="1"/>
  <c r="L914" i="1"/>
  <c r="K914" i="1"/>
  <c r="L913" i="1"/>
  <c r="K913" i="1"/>
  <c r="L912" i="1"/>
  <c r="K912" i="1"/>
  <c r="L911" i="1"/>
  <c r="K911" i="1"/>
  <c r="L910" i="1"/>
  <c r="K910" i="1"/>
  <c r="L909" i="1"/>
  <c r="K909" i="1"/>
  <c r="L908" i="1"/>
  <c r="K908" i="1"/>
  <c r="L907" i="1"/>
  <c r="K907" i="1"/>
  <c r="L906" i="1"/>
  <c r="K906" i="1"/>
  <c r="L905" i="1"/>
  <c r="K905" i="1"/>
  <c r="L904" i="1"/>
  <c r="K904" i="1"/>
  <c r="L903" i="1"/>
  <c r="K903" i="1"/>
  <c r="L902" i="1"/>
  <c r="K902" i="1"/>
  <c r="L901" i="1"/>
  <c r="K901" i="1"/>
  <c r="L900" i="1"/>
  <c r="K900" i="1"/>
  <c r="L899" i="1"/>
  <c r="K899" i="1"/>
  <c r="L898" i="1"/>
  <c r="K898" i="1"/>
  <c r="L897" i="1"/>
  <c r="K897" i="1"/>
  <c r="L896" i="1"/>
  <c r="K896" i="1"/>
  <c r="L895" i="1"/>
  <c r="K895" i="1"/>
  <c r="L894" i="1"/>
  <c r="K894" i="1"/>
  <c r="L893" i="1"/>
  <c r="K893" i="1"/>
  <c r="L892" i="1"/>
  <c r="K892" i="1"/>
  <c r="L891" i="1"/>
  <c r="K891" i="1"/>
  <c r="L890" i="1"/>
  <c r="K890" i="1"/>
  <c r="L889" i="1"/>
  <c r="K889" i="1"/>
  <c r="L888" i="1"/>
  <c r="K888" i="1"/>
  <c r="L887" i="1"/>
  <c r="K887" i="1"/>
  <c r="L886" i="1"/>
  <c r="K886" i="1"/>
  <c r="L885" i="1"/>
  <c r="K885" i="1"/>
  <c r="L884" i="1"/>
  <c r="K884" i="1"/>
  <c r="L883" i="1"/>
  <c r="K883" i="1"/>
  <c r="L882" i="1"/>
  <c r="K882" i="1"/>
  <c r="L881" i="1"/>
  <c r="K881" i="1"/>
  <c r="L880" i="1"/>
  <c r="K880" i="1"/>
  <c r="L879" i="1"/>
  <c r="K879" i="1"/>
  <c r="L878" i="1"/>
  <c r="K878" i="1"/>
  <c r="L877" i="1"/>
  <c r="K877" i="1"/>
  <c r="L876" i="1"/>
  <c r="K876" i="1"/>
  <c r="L875" i="1"/>
  <c r="K875" i="1"/>
  <c r="L874" i="1"/>
  <c r="K874" i="1"/>
  <c r="L873" i="1"/>
  <c r="K873" i="1"/>
  <c r="L872" i="1"/>
  <c r="K872" i="1"/>
  <c r="L871" i="1"/>
  <c r="K871" i="1"/>
  <c r="L870" i="1"/>
  <c r="K870" i="1"/>
  <c r="L869" i="1"/>
  <c r="K869" i="1"/>
  <c r="L868" i="1"/>
  <c r="K868" i="1"/>
  <c r="L867" i="1"/>
  <c r="K867" i="1"/>
  <c r="L866" i="1"/>
  <c r="K866" i="1"/>
  <c r="L865" i="1"/>
  <c r="K865" i="1"/>
  <c r="L864" i="1"/>
  <c r="K864" i="1"/>
  <c r="L863" i="1"/>
  <c r="K863" i="1"/>
  <c r="L862" i="1"/>
  <c r="K862" i="1"/>
  <c r="L861" i="1"/>
  <c r="K861" i="1"/>
  <c r="L860" i="1"/>
  <c r="K860" i="1"/>
  <c r="L859" i="1"/>
  <c r="K859" i="1"/>
  <c r="L858" i="1"/>
  <c r="K858" i="1"/>
  <c r="L857" i="1"/>
  <c r="K857" i="1"/>
  <c r="L856" i="1"/>
  <c r="K856" i="1"/>
  <c r="L855" i="1"/>
  <c r="K855" i="1"/>
  <c r="L854" i="1"/>
  <c r="K854" i="1"/>
  <c r="L853" i="1"/>
  <c r="K853" i="1"/>
  <c r="L852" i="1"/>
  <c r="K852" i="1"/>
  <c r="L851" i="1"/>
  <c r="K851" i="1"/>
  <c r="L850" i="1"/>
  <c r="K850" i="1"/>
  <c r="L849" i="1"/>
  <c r="K849" i="1"/>
  <c r="L848" i="1"/>
  <c r="K848" i="1"/>
  <c r="L847" i="1"/>
  <c r="K847" i="1"/>
  <c r="L846" i="1"/>
  <c r="K846" i="1"/>
  <c r="L845" i="1"/>
  <c r="K845" i="1"/>
  <c r="L844" i="1"/>
  <c r="K844" i="1"/>
  <c r="L843" i="1"/>
  <c r="K843" i="1"/>
  <c r="L842" i="1"/>
  <c r="K842" i="1"/>
  <c r="L841" i="1"/>
  <c r="K841" i="1"/>
  <c r="L840" i="1"/>
  <c r="K840" i="1"/>
  <c r="L839" i="1"/>
  <c r="K839" i="1"/>
  <c r="L838" i="1"/>
  <c r="K838" i="1"/>
  <c r="L837" i="1"/>
  <c r="K837" i="1"/>
  <c r="L836" i="1"/>
  <c r="K836" i="1"/>
  <c r="L835" i="1"/>
  <c r="K835" i="1"/>
  <c r="L834" i="1"/>
  <c r="K834" i="1"/>
  <c r="L833" i="1"/>
  <c r="K833" i="1"/>
  <c r="L832" i="1"/>
  <c r="K832" i="1"/>
  <c r="L831" i="1"/>
  <c r="K831" i="1"/>
  <c r="L830" i="1"/>
  <c r="K830" i="1"/>
  <c r="L829" i="1"/>
  <c r="K829" i="1"/>
  <c r="L828" i="1"/>
  <c r="K828" i="1"/>
  <c r="L827" i="1"/>
  <c r="K827" i="1"/>
  <c r="L826" i="1"/>
  <c r="K826" i="1"/>
  <c r="L825" i="1"/>
  <c r="K825" i="1"/>
  <c r="L824" i="1"/>
  <c r="K824" i="1"/>
  <c r="L823" i="1"/>
  <c r="K823" i="1"/>
  <c r="L822" i="1"/>
  <c r="K822" i="1"/>
  <c r="L821" i="1"/>
  <c r="K821" i="1"/>
  <c r="L820" i="1"/>
  <c r="K820" i="1"/>
  <c r="L819" i="1"/>
  <c r="K819" i="1"/>
  <c r="L818" i="1"/>
  <c r="K818" i="1"/>
  <c r="L817" i="1"/>
  <c r="K817" i="1"/>
  <c r="L816" i="1"/>
  <c r="K816" i="1"/>
  <c r="L815" i="1"/>
  <c r="K815" i="1"/>
  <c r="L814" i="1"/>
  <c r="K814" i="1"/>
  <c r="L813" i="1"/>
  <c r="K813" i="1"/>
  <c r="L812" i="1"/>
  <c r="K812" i="1"/>
  <c r="L811" i="1"/>
  <c r="K811" i="1"/>
  <c r="L810" i="1"/>
  <c r="K810" i="1"/>
  <c r="L809" i="1"/>
  <c r="K809" i="1"/>
  <c r="L808" i="1"/>
  <c r="K808" i="1"/>
  <c r="L807" i="1"/>
  <c r="K807" i="1"/>
  <c r="L806" i="1"/>
  <c r="K806" i="1"/>
  <c r="L805" i="1"/>
  <c r="K805" i="1"/>
  <c r="L804" i="1"/>
  <c r="K804" i="1"/>
  <c r="L803" i="1"/>
  <c r="K803" i="1"/>
  <c r="L802" i="1"/>
  <c r="K802" i="1"/>
  <c r="L801" i="1"/>
  <c r="K801" i="1"/>
  <c r="L800" i="1"/>
  <c r="K800" i="1"/>
  <c r="L799" i="1"/>
  <c r="K799" i="1"/>
  <c r="L798" i="1"/>
  <c r="K798" i="1"/>
  <c r="L797" i="1"/>
  <c r="K797" i="1"/>
  <c r="L796" i="1"/>
  <c r="K796" i="1"/>
  <c r="L795" i="1"/>
  <c r="K795" i="1"/>
  <c r="L794" i="1"/>
  <c r="K794" i="1"/>
  <c r="L793" i="1"/>
  <c r="K793" i="1"/>
  <c r="L792" i="1"/>
  <c r="K792" i="1"/>
  <c r="L791" i="1"/>
  <c r="K791" i="1"/>
  <c r="L790" i="1"/>
  <c r="K790" i="1"/>
  <c r="L789" i="1"/>
  <c r="K789" i="1"/>
  <c r="L788" i="1"/>
  <c r="K788" i="1"/>
  <c r="L787" i="1"/>
  <c r="K787" i="1"/>
  <c r="L786" i="1"/>
  <c r="K786" i="1"/>
  <c r="L785" i="1"/>
  <c r="K785" i="1"/>
  <c r="L784" i="1"/>
  <c r="K784" i="1"/>
  <c r="L783" i="1"/>
  <c r="K783" i="1"/>
  <c r="L782" i="1"/>
  <c r="K782" i="1"/>
  <c r="L781" i="1"/>
  <c r="K781" i="1"/>
  <c r="L780" i="1"/>
  <c r="K780" i="1"/>
  <c r="L779" i="1"/>
  <c r="K779" i="1"/>
  <c r="L778" i="1"/>
  <c r="K778" i="1"/>
  <c r="L777" i="1"/>
  <c r="K777" i="1"/>
  <c r="L776" i="1"/>
  <c r="K776" i="1"/>
  <c r="L775" i="1"/>
  <c r="K775" i="1"/>
  <c r="L774" i="1"/>
  <c r="K774" i="1"/>
  <c r="L773" i="1"/>
  <c r="K773" i="1"/>
  <c r="L772" i="1"/>
  <c r="K772" i="1"/>
  <c r="L771" i="1"/>
  <c r="K771" i="1"/>
  <c r="L770" i="1"/>
  <c r="K770" i="1"/>
  <c r="L769" i="1"/>
  <c r="K769" i="1"/>
  <c r="L768" i="1"/>
  <c r="K768" i="1"/>
  <c r="L767" i="1"/>
  <c r="K767" i="1"/>
  <c r="L766" i="1"/>
  <c r="K766" i="1"/>
  <c r="L765" i="1"/>
  <c r="K765" i="1"/>
  <c r="L764" i="1"/>
  <c r="K764" i="1"/>
  <c r="L763" i="1"/>
  <c r="K763" i="1"/>
  <c r="L762" i="1"/>
  <c r="K762" i="1"/>
  <c r="L761" i="1"/>
  <c r="K761" i="1"/>
  <c r="L760" i="1"/>
  <c r="K760" i="1"/>
  <c r="L759" i="1"/>
  <c r="K759" i="1"/>
  <c r="L758" i="1"/>
  <c r="K758" i="1"/>
  <c r="L757" i="1"/>
  <c r="K757" i="1"/>
  <c r="L756" i="1"/>
  <c r="K756" i="1"/>
  <c r="L755" i="1"/>
  <c r="K755" i="1"/>
  <c r="L754" i="1"/>
  <c r="K754" i="1"/>
  <c r="L753" i="1"/>
  <c r="K753" i="1"/>
  <c r="L752" i="1"/>
  <c r="K752" i="1"/>
  <c r="L751" i="1"/>
  <c r="K751" i="1"/>
  <c r="L750" i="1"/>
  <c r="K750" i="1"/>
  <c r="L749" i="1"/>
  <c r="K749" i="1"/>
  <c r="L748" i="1"/>
  <c r="K748" i="1"/>
  <c r="L747" i="1"/>
  <c r="K747" i="1"/>
  <c r="L746" i="1"/>
  <c r="K746" i="1"/>
  <c r="L745" i="1"/>
  <c r="K745" i="1"/>
  <c r="L744" i="1"/>
  <c r="K744" i="1"/>
  <c r="L743" i="1"/>
  <c r="K743" i="1"/>
  <c r="L742" i="1"/>
  <c r="K742" i="1"/>
  <c r="L741" i="1"/>
  <c r="K741" i="1"/>
  <c r="L740" i="1"/>
  <c r="K740" i="1"/>
  <c r="L739" i="1"/>
  <c r="K739" i="1"/>
  <c r="L738" i="1"/>
  <c r="K738" i="1"/>
  <c r="L737" i="1"/>
  <c r="K737" i="1"/>
  <c r="L736" i="1"/>
  <c r="K736" i="1"/>
  <c r="L735" i="1"/>
  <c r="K735" i="1"/>
  <c r="L734" i="1"/>
  <c r="K734" i="1"/>
  <c r="L733" i="1"/>
  <c r="K733" i="1"/>
  <c r="L732" i="1"/>
  <c r="K732" i="1"/>
  <c r="L731" i="1"/>
  <c r="K731" i="1"/>
  <c r="L730" i="1"/>
  <c r="K730" i="1"/>
  <c r="L729" i="1"/>
  <c r="K729" i="1"/>
  <c r="L728" i="1"/>
  <c r="K728" i="1"/>
  <c r="L727" i="1"/>
  <c r="K727" i="1"/>
  <c r="L726" i="1"/>
  <c r="K726" i="1"/>
  <c r="L725" i="1"/>
  <c r="K725" i="1"/>
  <c r="L724" i="1"/>
  <c r="K724" i="1"/>
  <c r="L723" i="1"/>
  <c r="K723" i="1"/>
  <c r="L722" i="1"/>
  <c r="K722" i="1"/>
  <c r="L721" i="1"/>
  <c r="K721" i="1"/>
  <c r="L720" i="1"/>
  <c r="K720" i="1"/>
  <c r="L719" i="1"/>
  <c r="K719" i="1"/>
  <c r="L718" i="1"/>
  <c r="K718" i="1"/>
  <c r="L717" i="1"/>
  <c r="K717" i="1"/>
  <c r="L716" i="1"/>
  <c r="K716" i="1"/>
  <c r="L715" i="1"/>
  <c r="K715" i="1"/>
  <c r="L714" i="1"/>
  <c r="K714" i="1"/>
  <c r="L713" i="1"/>
  <c r="K713" i="1"/>
  <c r="L712" i="1"/>
  <c r="K712" i="1"/>
  <c r="L711" i="1"/>
  <c r="K711" i="1"/>
  <c r="L710" i="1"/>
  <c r="K710" i="1"/>
  <c r="L709" i="1"/>
  <c r="K709" i="1"/>
  <c r="L708" i="1"/>
  <c r="K708" i="1"/>
  <c r="L707" i="1"/>
  <c r="K707" i="1"/>
  <c r="L706" i="1"/>
  <c r="K706" i="1"/>
  <c r="L705" i="1"/>
  <c r="K705" i="1"/>
  <c r="L704" i="1"/>
  <c r="K704" i="1"/>
  <c r="L703" i="1"/>
  <c r="K703" i="1"/>
  <c r="L702" i="1"/>
  <c r="K702" i="1"/>
  <c r="L701" i="1"/>
  <c r="K701" i="1"/>
  <c r="L700" i="1"/>
  <c r="K700" i="1"/>
  <c r="L699" i="1"/>
  <c r="K699" i="1"/>
  <c r="L698" i="1"/>
  <c r="K698" i="1"/>
  <c r="L697" i="1"/>
  <c r="K697" i="1"/>
  <c r="L696" i="1"/>
  <c r="K696" i="1"/>
  <c r="L695" i="1"/>
  <c r="K695" i="1"/>
  <c r="L694" i="1"/>
  <c r="K694" i="1"/>
  <c r="L693" i="1"/>
  <c r="K693" i="1"/>
  <c r="L692" i="1"/>
  <c r="K692" i="1"/>
  <c r="L691" i="1"/>
  <c r="K691" i="1"/>
  <c r="L690" i="1"/>
  <c r="K690" i="1"/>
  <c r="L689" i="1"/>
  <c r="K689" i="1"/>
  <c r="L688" i="1"/>
  <c r="K688" i="1"/>
  <c r="L687" i="1"/>
  <c r="K687" i="1"/>
  <c r="L686" i="1"/>
  <c r="K686" i="1"/>
  <c r="L685" i="1"/>
  <c r="K685" i="1"/>
  <c r="L684" i="1"/>
  <c r="K684" i="1"/>
  <c r="L683" i="1"/>
  <c r="K683" i="1"/>
  <c r="L682" i="1"/>
  <c r="K682" i="1"/>
  <c r="L681" i="1"/>
  <c r="K681" i="1"/>
  <c r="L680" i="1"/>
  <c r="K680" i="1"/>
  <c r="L679" i="1"/>
  <c r="K679" i="1"/>
  <c r="L678" i="1"/>
  <c r="K678" i="1"/>
  <c r="L677" i="1"/>
  <c r="K677" i="1"/>
  <c r="L676" i="1"/>
  <c r="K676" i="1"/>
  <c r="L675" i="1"/>
  <c r="K675" i="1"/>
  <c r="L674" i="1"/>
  <c r="K674" i="1"/>
  <c r="L673" i="1"/>
  <c r="K673" i="1"/>
  <c r="L672" i="1"/>
  <c r="K672" i="1"/>
  <c r="L671" i="1"/>
  <c r="K671" i="1"/>
  <c r="L670" i="1"/>
  <c r="K670" i="1"/>
  <c r="L669" i="1"/>
  <c r="K669" i="1"/>
  <c r="L668" i="1"/>
  <c r="K668" i="1"/>
  <c r="L667" i="1"/>
  <c r="K667" i="1"/>
  <c r="L666" i="1"/>
  <c r="K666" i="1"/>
  <c r="L665" i="1"/>
  <c r="K665" i="1"/>
  <c r="L664" i="1"/>
  <c r="K664" i="1"/>
  <c r="L663" i="1"/>
  <c r="K663" i="1"/>
  <c r="L662" i="1"/>
  <c r="K662" i="1"/>
  <c r="L661" i="1"/>
  <c r="K661" i="1"/>
  <c r="L660" i="1"/>
  <c r="K660" i="1"/>
  <c r="L659" i="1"/>
  <c r="K659" i="1"/>
  <c r="L658" i="1"/>
  <c r="K658" i="1"/>
  <c r="L657" i="1"/>
  <c r="K657" i="1"/>
  <c r="L656" i="1"/>
  <c r="K656" i="1"/>
  <c r="L655" i="1"/>
  <c r="K655" i="1"/>
  <c r="L654" i="1"/>
  <c r="K654" i="1"/>
  <c r="L653" i="1"/>
  <c r="K653" i="1"/>
  <c r="L652" i="1"/>
  <c r="K652" i="1"/>
  <c r="L651" i="1"/>
  <c r="K651" i="1"/>
  <c r="L650" i="1"/>
  <c r="K650" i="1"/>
  <c r="L649" i="1"/>
  <c r="K649" i="1"/>
  <c r="L648" i="1"/>
  <c r="K648" i="1"/>
  <c r="L647" i="1"/>
  <c r="K647" i="1"/>
  <c r="L646" i="1"/>
  <c r="K646" i="1"/>
  <c r="L645" i="1"/>
  <c r="K645" i="1"/>
  <c r="L644" i="1"/>
  <c r="K644" i="1"/>
  <c r="L643" i="1"/>
  <c r="K643" i="1"/>
  <c r="L642" i="1"/>
  <c r="K642" i="1"/>
  <c r="L641" i="1"/>
  <c r="K641" i="1"/>
  <c r="L640" i="1"/>
  <c r="K640" i="1"/>
  <c r="L639" i="1"/>
  <c r="K639" i="1"/>
  <c r="L638" i="1"/>
  <c r="K638" i="1"/>
  <c r="L637" i="1"/>
  <c r="K637" i="1"/>
  <c r="L636" i="1"/>
  <c r="K636" i="1"/>
  <c r="L635" i="1"/>
  <c r="K635" i="1"/>
  <c r="L634" i="1"/>
  <c r="K634" i="1"/>
  <c r="L633" i="1"/>
  <c r="K633" i="1"/>
  <c r="L632" i="1"/>
  <c r="K632" i="1"/>
  <c r="L631" i="1"/>
  <c r="K631" i="1"/>
  <c r="L630" i="1"/>
  <c r="K630" i="1"/>
  <c r="L629" i="1"/>
  <c r="K629" i="1"/>
  <c r="L628" i="1"/>
  <c r="K628" i="1"/>
  <c r="L627" i="1"/>
  <c r="K627" i="1"/>
  <c r="L626" i="1"/>
  <c r="K626" i="1"/>
  <c r="L625" i="1"/>
  <c r="K625" i="1"/>
  <c r="L624" i="1"/>
  <c r="K624" i="1"/>
  <c r="L623" i="1"/>
  <c r="K623" i="1"/>
  <c r="L622" i="1"/>
  <c r="K622" i="1"/>
  <c r="L621" i="1"/>
  <c r="K621" i="1"/>
  <c r="L620" i="1"/>
  <c r="K620" i="1"/>
  <c r="L619" i="1"/>
  <c r="K619" i="1"/>
  <c r="L618" i="1"/>
  <c r="K618" i="1"/>
  <c r="L617" i="1"/>
  <c r="K617" i="1"/>
  <c r="L616" i="1"/>
  <c r="K616" i="1"/>
  <c r="L615" i="1"/>
  <c r="K615" i="1"/>
  <c r="L614" i="1"/>
  <c r="K614" i="1"/>
  <c r="L613" i="1"/>
  <c r="K613" i="1"/>
  <c r="L612" i="1"/>
  <c r="K612" i="1"/>
  <c r="L611" i="1"/>
  <c r="K611" i="1"/>
  <c r="L610" i="1"/>
  <c r="K610" i="1"/>
  <c r="L609" i="1"/>
  <c r="K609" i="1"/>
  <c r="L608" i="1"/>
  <c r="K608" i="1"/>
  <c r="L607" i="1"/>
  <c r="K607" i="1"/>
  <c r="L606" i="1"/>
  <c r="K606" i="1"/>
  <c r="L605" i="1"/>
  <c r="K605" i="1"/>
  <c r="L604" i="1"/>
  <c r="K604" i="1"/>
  <c r="L603" i="1"/>
  <c r="K603" i="1"/>
  <c r="L602" i="1"/>
  <c r="K602" i="1"/>
  <c r="L601" i="1"/>
  <c r="K601" i="1"/>
  <c r="L600" i="1"/>
  <c r="K600" i="1"/>
  <c r="L599" i="1"/>
  <c r="K599" i="1"/>
  <c r="L598" i="1"/>
  <c r="K598" i="1"/>
  <c r="L597" i="1"/>
  <c r="K597" i="1"/>
  <c r="L596" i="1"/>
  <c r="K596" i="1"/>
  <c r="L595" i="1"/>
  <c r="K595" i="1"/>
  <c r="L594" i="1"/>
  <c r="K594" i="1"/>
  <c r="L593" i="1"/>
  <c r="K593" i="1"/>
  <c r="L592" i="1"/>
  <c r="K592" i="1"/>
  <c r="L591" i="1"/>
  <c r="K591" i="1"/>
  <c r="L590" i="1"/>
  <c r="K590" i="1"/>
  <c r="L589" i="1"/>
  <c r="K589" i="1"/>
  <c r="L588" i="1"/>
  <c r="K588" i="1"/>
  <c r="L587" i="1"/>
  <c r="K587" i="1"/>
  <c r="L586" i="1"/>
  <c r="K586" i="1"/>
  <c r="L585" i="1"/>
  <c r="K585" i="1"/>
  <c r="L584" i="1"/>
  <c r="K584" i="1"/>
  <c r="L583" i="1"/>
  <c r="K583" i="1"/>
  <c r="L582" i="1"/>
  <c r="K582" i="1"/>
  <c r="L581" i="1"/>
  <c r="K581" i="1"/>
  <c r="L580" i="1"/>
  <c r="K580" i="1"/>
  <c r="L579" i="1"/>
  <c r="K579" i="1"/>
  <c r="L578" i="1"/>
  <c r="K578" i="1"/>
  <c r="L577" i="1"/>
  <c r="K577" i="1"/>
  <c r="L576" i="1"/>
  <c r="K576" i="1"/>
  <c r="L575" i="1"/>
  <c r="K575" i="1"/>
  <c r="L574" i="1"/>
  <c r="K574" i="1"/>
  <c r="L573" i="1"/>
  <c r="K573" i="1"/>
  <c r="L572" i="1"/>
  <c r="K572" i="1"/>
  <c r="L571" i="1"/>
  <c r="K571" i="1"/>
  <c r="L570" i="1"/>
  <c r="K570" i="1"/>
  <c r="L569" i="1"/>
  <c r="K569" i="1"/>
  <c r="L568" i="1"/>
  <c r="K568" i="1"/>
  <c r="L567" i="1"/>
  <c r="K567" i="1"/>
  <c r="L566" i="1"/>
  <c r="K566" i="1"/>
  <c r="L565" i="1"/>
  <c r="K565" i="1"/>
  <c r="L564" i="1"/>
  <c r="K564" i="1"/>
  <c r="L563" i="1"/>
  <c r="K563" i="1"/>
  <c r="L562" i="1"/>
  <c r="K562" i="1"/>
  <c r="L561" i="1"/>
  <c r="K561" i="1"/>
  <c r="L560" i="1"/>
  <c r="K560" i="1"/>
  <c r="L559" i="1"/>
  <c r="K559" i="1"/>
  <c r="L558" i="1"/>
  <c r="K558" i="1"/>
  <c r="L557" i="1"/>
  <c r="K557" i="1"/>
  <c r="L556" i="1"/>
  <c r="K556" i="1"/>
  <c r="L555" i="1"/>
  <c r="K555" i="1"/>
  <c r="L554" i="1"/>
  <c r="K554" i="1"/>
  <c r="L553" i="1"/>
  <c r="K553" i="1"/>
  <c r="L552" i="1"/>
  <c r="K552" i="1"/>
  <c r="L551" i="1"/>
  <c r="K551" i="1"/>
  <c r="L550" i="1"/>
  <c r="K550" i="1"/>
  <c r="L549" i="1"/>
  <c r="K549" i="1"/>
  <c r="L548" i="1"/>
  <c r="K548" i="1"/>
  <c r="L547" i="1"/>
  <c r="K547" i="1"/>
  <c r="L546" i="1"/>
  <c r="K546" i="1"/>
  <c r="L545" i="1"/>
  <c r="K545" i="1"/>
  <c r="L544" i="1"/>
  <c r="K544" i="1"/>
  <c r="L543" i="1"/>
  <c r="K543" i="1"/>
  <c r="L542" i="1"/>
  <c r="K542" i="1"/>
  <c r="L541" i="1"/>
  <c r="K541" i="1"/>
  <c r="L540" i="1"/>
  <c r="K540" i="1"/>
  <c r="L539" i="1"/>
  <c r="K539" i="1"/>
  <c r="L538" i="1"/>
  <c r="K538" i="1"/>
  <c r="L537" i="1"/>
  <c r="K537" i="1"/>
  <c r="L536" i="1"/>
  <c r="K536" i="1"/>
  <c r="L535" i="1"/>
  <c r="K535" i="1"/>
  <c r="L534" i="1"/>
  <c r="K534" i="1"/>
  <c r="L533" i="1"/>
  <c r="K533" i="1"/>
  <c r="L532" i="1"/>
  <c r="K532" i="1"/>
  <c r="L531" i="1"/>
  <c r="K531" i="1"/>
  <c r="L530" i="1"/>
  <c r="K530" i="1"/>
  <c r="L529" i="1"/>
  <c r="K529" i="1"/>
  <c r="L528" i="1"/>
  <c r="K528" i="1"/>
  <c r="L527" i="1"/>
  <c r="K527" i="1"/>
  <c r="L526" i="1"/>
  <c r="K526" i="1"/>
  <c r="L525" i="1"/>
  <c r="K525" i="1"/>
  <c r="L524" i="1"/>
  <c r="K524" i="1"/>
  <c r="L523" i="1"/>
  <c r="K523" i="1"/>
  <c r="L522" i="1"/>
  <c r="K522" i="1"/>
  <c r="L521" i="1"/>
  <c r="K521" i="1"/>
  <c r="L520" i="1"/>
  <c r="K520" i="1"/>
  <c r="L519" i="1"/>
  <c r="K519" i="1"/>
  <c r="L518" i="1"/>
  <c r="K518" i="1"/>
  <c r="L517" i="1"/>
  <c r="K517" i="1"/>
  <c r="L516" i="1"/>
  <c r="K516" i="1"/>
  <c r="L515" i="1"/>
  <c r="K515" i="1"/>
  <c r="L514" i="1"/>
  <c r="K514" i="1"/>
  <c r="L513" i="1"/>
  <c r="K513" i="1"/>
  <c r="L512" i="1"/>
  <c r="K512" i="1"/>
  <c r="L511" i="1"/>
  <c r="K511" i="1"/>
  <c r="L510" i="1"/>
  <c r="K510" i="1"/>
  <c r="L509" i="1"/>
  <c r="K509" i="1"/>
  <c r="L508" i="1"/>
  <c r="K508" i="1"/>
  <c r="L507" i="1"/>
  <c r="K507" i="1"/>
  <c r="L506" i="1"/>
  <c r="K506" i="1"/>
  <c r="L505" i="1"/>
  <c r="K505" i="1"/>
  <c r="L504" i="1"/>
  <c r="K504" i="1"/>
  <c r="L503" i="1"/>
  <c r="K503" i="1"/>
  <c r="L502" i="1"/>
  <c r="K502" i="1"/>
  <c r="L501" i="1"/>
  <c r="K501" i="1"/>
  <c r="L500" i="1"/>
  <c r="K500" i="1"/>
  <c r="L499" i="1"/>
  <c r="K499" i="1"/>
  <c r="L498" i="1"/>
  <c r="K498" i="1"/>
  <c r="L497" i="1"/>
  <c r="K497" i="1"/>
  <c r="L496" i="1"/>
  <c r="K496" i="1"/>
  <c r="L495" i="1"/>
  <c r="K495" i="1"/>
  <c r="L494" i="1"/>
  <c r="K494" i="1"/>
  <c r="L493" i="1"/>
  <c r="K493" i="1"/>
  <c r="L492" i="1"/>
  <c r="K492" i="1"/>
  <c r="L491" i="1"/>
  <c r="K491" i="1"/>
  <c r="L490" i="1"/>
  <c r="K490" i="1"/>
  <c r="L489" i="1"/>
  <c r="K489" i="1"/>
  <c r="L488" i="1"/>
  <c r="K488" i="1"/>
  <c r="L487" i="1"/>
  <c r="K487" i="1"/>
  <c r="L486" i="1"/>
  <c r="K486" i="1"/>
  <c r="L485" i="1"/>
  <c r="K485" i="1"/>
  <c r="L484" i="1"/>
  <c r="K484" i="1"/>
  <c r="L483" i="1"/>
  <c r="K483" i="1"/>
  <c r="L482" i="1"/>
  <c r="K482" i="1"/>
  <c r="L481" i="1"/>
  <c r="K481" i="1"/>
  <c r="L480" i="1"/>
  <c r="K480" i="1"/>
  <c r="L479" i="1"/>
  <c r="K479" i="1"/>
  <c r="L478" i="1"/>
  <c r="K478" i="1"/>
  <c r="L477" i="1"/>
  <c r="K477" i="1"/>
  <c r="L476" i="1"/>
  <c r="K476" i="1"/>
  <c r="L475" i="1"/>
  <c r="K475" i="1"/>
  <c r="L474" i="1"/>
  <c r="K474" i="1"/>
  <c r="L473" i="1"/>
  <c r="K473" i="1"/>
  <c r="L472" i="1"/>
  <c r="K472" i="1"/>
  <c r="L471" i="1"/>
  <c r="K471" i="1"/>
  <c r="L470" i="1"/>
  <c r="K470" i="1"/>
  <c r="L469" i="1"/>
  <c r="K469" i="1"/>
  <c r="L468" i="1"/>
  <c r="K468" i="1"/>
  <c r="L467" i="1"/>
  <c r="K467" i="1"/>
  <c r="L466" i="1"/>
  <c r="K466" i="1"/>
  <c r="L465" i="1"/>
  <c r="K465" i="1"/>
  <c r="L464" i="1"/>
  <c r="K464" i="1"/>
  <c r="L463" i="1"/>
  <c r="K463" i="1"/>
  <c r="L462" i="1"/>
  <c r="K462" i="1"/>
  <c r="L461" i="1"/>
  <c r="K461" i="1"/>
  <c r="L460" i="1"/>
  <c r="K460" i="1"/>
  <c r="L459" i="1"/>
  <c r="K459" i="1"/>
  <c r="L458" i="1"/>
  <c r="K458" i="1"/>
  <c r="L457" i="1"/>
  <c r="K457" i="1"/>
  <c r="L456" i="1"/>
  <c r="K456" i="1"/>
  <c r="L455" i="1"/>
  <c r="K455" i="1"/>
  <c r="L454" i="1"/>
  <c r="K454" i="1"/>
  <c r="L453" i="1"/>
  <c r="K453" i="1"/>
  <c r="L452" i="1"/>
  <c r="K452" i="1"/>
  <c r="L451" i="1"/>
  <c r="K451" i="1"/>
  <c r="L450" i="1"/>
  <c r="K450" i="1"/>
  <c r="L449" i="1"/>
  <c r="K449" i="1"/>
  <c r="L448" i="1"/>
  <c r="K448" i="1"/>
  <c r="L447" i="1"/>
  <c r="K447" i="1"/>
  <c r="L446" i="1"/>
  <c r="K446" i="1"/>
  <c r="L445" i="1"/>
  <c r="K445" i="1"/>
  <c r="L444" i="1"/>
  <c r="K444" i="1"/>
  <c r="L443" i="1"/>
  <c r="K443" i="1"/>
  <c r="L442" i="1"/>
  <c r="K442" i="1"/>
  <c r="L441" i="1"/>
  <c r="K441" i="1"/>
  <c r="L440" i="1"/>
  <c r="K440" i="1"/>
  <c r="L439" i="1"/>
  <c r="K439" i="1"/>
  <c r="L438" i="1"/>
  <c r="K438" i="1"/>
  <c r="L437" i="1"/>
  <c r="K437" i="1"/>
  <c r="L436" i="1"/>
  <c r="K436" i="1"/>
  <c r="L435" i="1"/>
  <c r="K435" i="1"/>
  <c r="L434" i="1"/>
  <c r="K434" i="1"/>
  <c r="L433" i="1"/>
  <c r="K433" i="1"/>
  <c r="L432" i="1"/>
  <c r="K432" i="1"/>
  <c r="L431" i="1"/>
  <c r="K431" i="1"/>
  <c r="L430" i="1"/>
  <c r="K430" i="1"/>
  <c r="L429" i="1"/>
  <c r="K429" i="1"/>
  <c r="L428" i="1"/>
  <c r="K428" i="1"/>
  <c r="L427" i="1"/>
  <c r="K427" i="1"/>
  <c r="L426" i="1"/>
  <c r="K426" i="1"/>
  <c r="L425" i="1"/>
  <c r="K425" i="1"/>
  <c r="L424" i="1"/>
  <c r="K424" i="1"/>
  <c r="L423" i="1"/>
  <c r="K423" i="1"/>
  <c r="L422" i="1"/>
  <c r="K422" i="1"/>
  <c r="L421" i="1"/>
  <c r="K421" i="1"/>
  <c r="L420" i="1"/>
  <c r="K420" i="1"/>
  <c r="L419" i="1"/>
  <c r="K419" i="1"/>
  <c r="L418" i="1"/>
  <c r="K418" i="1"/>
  <c r="L417" i="1"/>
  <c r="K417" i="1"/>
  <c r="L416" i="1"/>
  <c r="K416" i="1"/>
  <c r="L415" i="1"/>
  <c r="K415" i="1"/>
  <c r="L414" i="1"/>
  <c r="K414" i="1"/>
  <c r="L413" i="1"/>
  <c r="K413" i="1"/>
  <c r="L412" i="1"/>
  <c r="K412" i="1"/>
  <c r="L411" i="1"/>
  <c r="K411" i="1"/>
  <c r="L410" i="1"/>
  <c r="K410" i="1"/>
  <c r="L409" i="1"/>
  <c r="K409" i="1"/>
  <c r="L408" i="1"/>
  <c r="K408" i="1"/>
  <c r="L407" i="1"/>
  <c r="K407" i="1"/>
  <c r="L406" i="1"/>
  <c r="K406" i="1"/>
  <c r="L405" i="1"/>
  <c r="K405" i="1"/>
  <c r="L404" i="1"/>
  <c r="K404" i="1"/>
  <c r="L403" i="1"/>
  <c r="K403" i="1"/>
  <c r="L402" i="1"/>
  <c r="K402" i="1"/>
  <c r="L401" i="1"/>
  <c r="K401" i="1"/>
  <c r="L400" i="1"/>
  <c r="K400" i="1"/>
  <c r="L399" i="1"/>
  <c r="K399" i="1"/>
  <c r="L398" i="1"/>
  <c r="K398" i="1"/>
  <c r="L397" i="1"/>
  <c r="K397" i="1"/>
  <c r="L396" i="1"/>
  <c r="K396" i="1"/>
  <c r="L395" i="1"/>
  <c r="K395" i="1"/>
  <c r="L394" i="1"/>
  <c r="K394" i="1"/>
  <c r="L393" i="1"/>
  <c r="K393" i="1"/>
  <c r="L392" i="1"/>
  <c r="K392" i="1"/>
  <c r="L391" i="1"/>
  <c r="K391" i="1"/>
  <c r="L390" i="1"/>
  <c r="K390" i="1"/>
  <c r="L389" i="1"/>
  <c r="K389" i="1"/>
  <c r="L388" i="1"/>
  <c r="K388" i="1"/>
  <c r="L387" i="1"/>
  <c r="K387" i="1"/>
  <c r="L386" i="1"/>
  <c r="K386" i="1"/>
  <c r="L385" i="1"/>
  <c r="K385" i="1"/>
  <c r="L384" i="1"/>
  <c r="K384" i="1"/>
  <c r="L383" i="1"/>
  <c r="K383" i="1"/>
  <c r="L382" i="1"/>
  <c r="K382" i="1"/>
  <c r="L381" i="1"/>
  <c r="K381" i="1"/>
  <c r="L380" i="1"/>
  <c r="K380" i="1"/>
  <c r="L379" i="1"/>
  <c r="K379" i="1"/>
  <c r="L378" i="1"/>
  <c r="K378" i="1"/>
  <c r="L377" i="1"/>
  <c r="K377" i="1"/>
  <c r="L376" i="1"/>
  <c r="K376" i="1"/>
  <c r="L375" i="1"/>
  <c r="K375" i="1"/>
  <c r="L374" i="1"/>
  <c r="K374" i="1"/>
  <c r="L373" i="1"/>
  <c r="K373" i="1"/>
  <c r="L372" i="1"/>
  <c r="K372" i="1"/>
  <c r="L371" i="1"/>
  <c r="K371" i="1"/>
  <c r="L370" i="1"/>
  <c r="K370" i="1"/>
  <c r="L369" i="1"/>
  <c r="K369" i="1"/>
  <c r="L368" i="1"/>
  <c r="K368" i="1"/>
  <c r="L367" i="1"/>
  <c r="K367" i="1"/>
  <c r="L366" i="1"/>
  <c r="K366" i="1"/>
  <c r="L365" i="1"/>
  <c r="K365" i="1"/>
  <c r="L364" i="1"/>
  <c r="K364" i="1"/>
  <c r="L363" i="1"/>
  <c r="K363" i="1"/>
  <c r="L362" i="1"/>
  <c r="K362" i="1"/>
  <c r="L361" i="1"/>
  <c r="K361" i="1"/>
  <c r="L360" i="1"/>
  <c r="K360" i="1"/>
  <c r="L359" i="1"/>
  <c r="K359" i="1"/>
  <c r="L358" i="1"/>
  <c r="K358" i="1"/>
  <c r="L357" i="1"/>
  <c r="K357" i="1"/>
  <c r="L356" i="1"/>
  <c r="K356" i="1"/>
  <c r="L355" i="1"/>
  <c r="K355" i="1"/>
  <c r="L354" i="1"/>
  <c r="K354" i="1"/>
  <c r="L353" i="1"/>
  <c r="K353" i="1"/>
  <c r="L352" i="1"/>
  <c r="K352" i="1"/>
  <c r="L351" i="1"/>
  <c r="K351" i="1"/>
  <c r="L350" i="1"/>
  <c r="K350" i="1"/>
  <c r="L349" i="1"/>
  <c r="K349" i="1"/>
  <c r="L348" i="1"/>
  <c r="K348" i="1"/>
  <c r="L347" i="1"/>
  <c r="K347" i="1"/>
  <c r="L346" i="1"/>
  <c r="K346" i="1"/>
  <c r="L345" i="1"/>
  <c r="K345" i="1"/>
  <c r="L344" i="1"/>
  <c r="K344" i="1"/>
  <c r="L343" i="1"/>
  <c r="K343" i="1"/>
  <c r="L342" i="1"/>
  <c r="K342" i="1"/>
  <c r="L341" i="1"/>
  <c r="K341" i="1"/>
  <c r="L340" i="1"/>
  <c r="K340" i="1"/>
  <c r="L339" i="1"/>
  <c r="K339" i="1"/>
  <c r="L338" i="1"/>
  <c r="K338" i="1"/>
  <c r="L337" i="1"/>
  <c r="K337" i="1"/>
  <c r="L336" i="1"/>
  <c r="K336" i="1"/>
  <c r="L335" i="1"/>
  <c r="K335" i="1"/>
  <c r="L334" i="1"/>
  <c r="K334" i="1"/>
  <c r="L333" i="1"/>
  <c r="K333" i="1"/>
  <c r="L332" i="1"/>
  <c r="K332" i="1"/>
  <c r="L331" i="1"/>
  <c r="K331" i="1"/>
  <c r="L330" i="1"/>
  <c r="K330" i="1"/>
  <c r="L329" i="1"/>
  <c r="K329" i="1"/>
  <c r="L328" i="1"/>
  <c r="K328" i="1"/>
  <c r="L327" i="1"/>
  <c r="K327" i="1"/>
  <c r="L326" i="1"/>
  <c r="K326" i="1"/>
  <c r="L325" i="1"/>
  <c r="K325" i="1"/>
  <c r="L324" i="1"/>
  <c r="K324" i="1"/>
  <c r="L323" i="1"/>
  <c r="K323" i="1"/>
  <c r="L322" i="1"/>
  <c r="K322" i="1"/>
  <c r="L321" i="1"/>
  <c r="K321" i="1"/>
  <c r="L320" i="1"/>
  <c r="K320" i="1"/>
  <c r="L319" i="1"/>
  <c r="K319" i="1"/>
  <c r="L318" i="1"/>
  <c r="K318" i="1"/>
  <c r="L317" i="1"/>
  <c r="K317" i="1"/>
  <c r="L316" i="1"/>
  <c r="K316" i="1"/>
  <c r="L315" i="1"/>
  <c r="K315" i="1"/>
  <c r="L314" i="1"/>
  <c r="K314" i="1"/>
  <c r="L313" i="1"/>
  <c r="K313" i="1"/>
  <c r="L312" i="1"/>
  <c r="K312" i="1"/>
  <c r="L311" i="1"/>
  <c r="K311" i="1"/>
  <c r="L310" i="1"/>
  <c r="K310" i="1"/>
  <c r="L309" i="1"/>
  <c r="K309" i="1"/>
  <c r="L308" i="1"/>
  <c r="K308" i="1"/>
  <c r="L307" i="1"/>
  <c r="K307" i="1"/>
  <c r="L306" i="1"/>
  <c r="K306" i="1"/>
  <c r="L305" i="1"/>
  <c r="K305" i="1"/>
  <c r="L304" i="1"/>
  <c r="K304" i="1"/>
  <c r="L303" i="1"/>
  <c r="K303" i="1"/>
  <c r="L302" i="1"/>
  <c r="K302" i="1"/>
  <c r="L301" i="1"/>
  <c r="K301" i="1"/>
  <c r="L300" i="1"/>
  <c r="K300" i="1"/>
  <c r="L299" i="1"/>
  <c r="K299" i="1"/>
  <c r="L298" i="1"/>
  <c r="K298" i="1"/>
  <c r="L297" i="1"/>
  <c r="K297" i="1"/>
  <c r="L296" i="1"/>
  <c r="K296" i="1"/>
  <c r="L295" i="1"/>
  <c r="K295" i="1"/>
  <c r="L294" i="1"/>
  <c r="K294" i="1"/>
  <c r="L293" i="1"/>
  <c r="K293" i="1"/>
  <c r="L292" i="1"/>
  <c r="K292" i="1"/>
  <c r="L291" i="1"/>
  <c r="K291" i="1"/>
  <c r="L290" i="1"/>
  <c r="K290" i="1"/>
  <c r="L289" i="1"/>
  <c r="K289" i="1"/>
  <c r="L288" i="1"/>
  <c r="K288" i="1"/>
  <c r="L287" i="1"/>
  <c r="K287" i="1"/>
  <c r="L286" i="1"/>
  <c r="K286" i="1"/>
  <c r="L285" i="1"/>
  <c r="K285" i="1"/>
  <c r="L284" i="1"/>
  <c r="K284" i="1"/>
  <c r="L283" i="1"/>
  <c r="K283" i="1"/>
  <c r="L282" i="1"/>
  <c r="K282" i="1"/>
  <c r="L281" i="1"/>
  <c r="K281" i="1"/>
  <c r="L280" i="1"/>
  <c r="K280" i="1"/>
  <c r="L279" i="1"/>
  <c r="K279" i="1"/>
  <c r="L278" i="1"/>
  <c r="K278" i="1"/>
  <c r="L277" i="1"/>
  <c r="K277" i="1"/>
  <c r="L276" i="1"/>
  <c r="K276" i="1"/>
  <c r="L275" i="1"/>
  <c r="K275" i="1"/>
  <c r="L274" i="1"/>
  <c r="K274" i="1"/>
  <c r="L273" i="1"/>
  <c r="K273" i="1"/>
  <c r="L272" i="1"/>
  <c r="K272" i="1"/>
  <c r="L271" i="1"/>
  <c r="K271" i="1"/>
  <c r="L270" i="1"/>
  <c r="K270" i="1"/>
  <c r="L269" i="1"/>
  <c r="K269" i="1"/>
  <c r="L268" i="1"/>
  <c r="K268" i="1"/>
  <c r="L267" i="1"/>
  <c r="K267" i="1"/>
  <c r="L266" i="1"/>
  <c r="K266" i="1"/>
  <c r="L265" i="1"/>
  <c r="K265" i="1"/>
  <c r="L264" i="1"/>
  <c r="K264" i="1"/>
  <c r="L263" i="1"/>
  <c r="K263" i="1"/>
  <c r="L262" i="1"/>
  <c r="K262" i="1"/>
  <c r="L261" i="1"/>
  <c r="K261" i="1"/>
  <c r="L260" i="1"/>
  <c r="K260" i="1"/>
  <c r="L259" i="1"/>
  <c r="K259" i="1"/>
  <c r="L258" i="1"/>
  <c r="K258" i="1"/>
  <c r="L257" i="1"/>
  <c r="K257" i="1"/>
  <c r="L256" i="1"/>
  <c r="K256" i="1"/>
  <c r="L255" i="1"/>
  <c r="K255" i="1"/>
  <c r="L254" i="1"/>
  <c r="K254" i="1"/>
  <c r="L253" i="1"/>
  <c r="K253" i="1"/>
  <c r="L252" i="1"/>
  <c r="K252" i="1"/>
  <c r="L251" i="1"/>
  <c r="K251" i="1"/>
  <c r="L250" i="1"/>
  <c r="K250" i="1"/>
  <c r="L249" i="1"/>
  <c r="K249" i="1"/>
  <c r="L248" i="1"/>
  <c r="K248" i="1"/>
  <c r="L247" i="1"/>
  <c r="K247" i="1"/>
  <c r="L246" i="1"/>
  <c r="K246" i="1"/>
  <c r="L245" i="1"/>
  <c r="K245" i="1"/>
  <c r="L244" i="1"/>
  <c r="K244" i="1"/>
  <c r="L243" i="1"/>
  <c r="K243" i="1"/>
  <c r="L242" i="1"/>
  <c r="K242" i="1"/>
  <c r="L241" i="1"/>
  <c r="K241" i="1"/>
  <c r="L240" i="1"/>
  <c r="K240" i="1"/>
  <c r="L239" i="1"/>
  <c r="K239" i="1"/>
  <c r="L238" i="1"/>
  <c r="K238" i="1"/>
  <c r="L237" i="1"/>
  <c r="K237" i="1"/>
  <c r="L236" i="1"/>
  <c r="K236" i="1"/>
  <c r="L235" i="1"/>
  <c r="K235" i="1"/>
  <c r="L234" i="1"/>
  <c r="K234" i="1"/>
  <c r="L233" i="1"/>
  <c r="K233" i="1"/>
  <c r="L232" i="1"/>
  <c r="K232" i="1"/>
  <c r="L231" i="1"/>
  <c r="K231" i="1"/>
  <c r="L230" i="1"/>
  <c r="K230" i="1"/>
  <c r="L229" i="1"/>
  <c r="K229" i="1"/>
  <c r="L228" i="1"/>
  <c r="K228" i="1"/>
  <c r="L227" i="1"/>
  <c r="K227" i="1"/>
  <c r="L226" i="1"/>
  <c r="K226" i="1"/>
  <c r="L225" i="1"/>
  <c r="K225" i="1"/>
  <c r="L224" i="1"/>
  <c r="K224" i="1"/>
  <c r="L223" i="1"/>
  <c r="K223" i="1"/>
  <c r="L222" i="1"/>
  <c r="K222" i="1"/>
  <c r="L221" i="1"/>
  <c r="K221" i="1"/>
  <c r="L220" i="1"/>
  <c r="K220" i="1"/>
  <c r="L219" i="1"/>
  <c r="K219" i="1"/>
  <c r="L218" i="1"/>
  <c r="K218" i="1"/>
  <c r="L217" i="1"/>
  <c r="K217" i="1"/>
  <c r="L216" i="1"/>
  <c r="K216" i="1"/>
  <c r="L215" i="1"/>
  <c r="K215" i="1"/>
  <c r="L214" i="1"/>
  <c r="K214" i="1"/>
  <c r="L213" i="1"/>
  <c r="K213" i="1"/>
  <c r="L212" i="1"/>
  <c r="K212" i="1"/>
  <c r="L211" i="1"/>
  <c r="K211" i="1"/>
  <c r="L210" i="1"/>
  <c r="K210" i="1"/>
  <c r="L209" i="1"/>
  <c r="K209" i="1"/>
  <c r="L208" i="1"/>
  <c r="K208" i="1"/>
  <c r="L207" i="1"/>
  <c r="K207" i="1"/>
  <c r="L206" i="1"/>
  <c r="K206" i="1"/>
  <c r="L205" i="1"/>
  <c r="K205" i="1"/>
  <c r="L204" i="1"/>
  <c r="K204" i="1"/>
  <c r="L203" i="1"/>
  <c r="K203" i="1"/>
  <c r="L202" i="1"/>
  <c r="K202" i="1"/>
  <c r="L201" i="1"/>
  <c r="K201" i="1"/>
  <c r="L200" i="1"/>
  <c r="K200" i="1"/>
  <c r="L199" i="1"/>
  <c r="K199" i="1"/>
  <c r="L198" i="1"/>
  <c r="K198" i="1"/>
  <c r="L197" i="1"/>
  <c r="K197" i="1"/>
  <c r="L196" i="1"/>
  <c r="K196" i="1"/>
  <c r="L195" i="1"/>
  <c r="K195" i="1"/>
  <c r="L194" i="1"/>
  <c r="K194" i="1"/>
  <c r="L193" i="1"/>
  <c r="K193" i="1"/>
  <c r="L192" i="1"/>
  <c r="K192" i="1"/>
  <c r="L191" i="1"/>
  <c r="K191" i="1"/>
  <c r="L190" i="1"/>
  <c r="K190" i="1"/>
  <c r="L189" i="1"/>
  <c r="K189" i="1"/>
  <c r="L188" i="1"/>
  <c r="K188" i="1"/>
  <c r="L187" i="1"/>
  <c r="K187" i="1"/>
  <c r="L186" i="1"/>
  <c r="K186" i="1"/>
  <c r="L185" i="1"/>
  <c r="K185" i="1"/>
  <c r="L184" i="1"/>
  <c r="K184" i="1"/>
  <c r="L183" i="1"/>
  <c r="K183" i="1"/>
  <c r="L182" i="1"/>
  <c r="K182" i="1"/>
  <c r="L181" i="1"/>
  <c r="K181" i="1"/>
  <c r="L180" i="1"/>
  <c r="K180" i="1"/>
  <c r="L179" i="1"/>
  <c r="K179" i="1"/>
  <c r="L178" i="1"/>
  <c r="K178" i="1"/>
  <c r="L177" i="1"/>
  <c r="K177" i="1"/>
  <c r="L176" i="1"/>
  <c r="K176" i="1"/>
  <c r="L175" i="1"/>
  <c r="K175" i="1"/>
  <c r="L174" i="1"/>
  <c r="K174" i="1"/>
  <c r="L173" i="1"/>
  <c r="K173" i="1"/>
  <c r="L172" i="1"/>
  <c r="K172" i="1"/>
  <c r="L171" i="1"/>
  <c r="K171" i="1"/>
  <c r="L170" i="1"/>
  <c r="K170" i="1"/>
  <c r="L169" i="1"/>
  <c r="K169" i="1"/>
  <c r="L168" i="1"/>
  <c r="K168" i="1"/>
  <c r="L167" i="1"/>
  <c r="K167" i="1"/>
  <c r="L166" i="1"/>
  <c r="K166" i="1"/>
  <c r="L165" i="1"/>
  <c r="K165" i="1"/>
  <c r="L164" i="1"/>
  <c r="K164" i="1"/>
  <c r="L163" i="1"/>
  <c r="K163" i="1"/>
  <c r="L162" i="1"/>
  <c r="K162" i="1"/>
  <c r="L161" i="1"/>
  <c r="K161" i="1"/>
  <c r="L160" i="1"/>
  <c r="K160" i="1"/>
  <c r="L159" i="1"/>
  <c r="K159" i="1"/>
  <c r="L158" i="1"/>
  <c r="K158" i="1"/>
  <c r="L157" i="1"/>
  <c r="K157" i="1"/>
  <c r="L156" i="1"/>
  <c r="K156" i="1"/>
  <c r="L155" i="1"/>
  <c r="K155" i="1"/>
  <c r="L154" i="1"/>
  <c r="K154" i="1"/>
  <c r="L153" i="1"/>
  <c r="K153" i="1"/>
  <c r="L152" i="1"/>
  <c r="K152" i="1"/>
  <c r="L151" i="1"/>
  <c r="K151" i="1"/>
  <c r="L150" i="1"/>
  <c r="K150" i="1"/>
  <c r="L149" i="1"/>
  <c r="K149" i="1"/>
  <c r="L148" i="1"/>
  <c r="K148" i="1"/>
  <c r="L147" i="1"/>
  <c r="K147" i="1"/>
  <c r="L146" i="1"/>
  <c r="K146" i="1"/>
  <c r="L145" i="1"/>
  <c r="K145" i="1"/>
  <c r="L144" i="1"/>
  <c r="K144" i="1"/>
  <c r="L143" i="1"/>
  <c r="K143" i="1"/>
  <c r="L142" i="1"/>
  <c r="K142" i="1"/>
  <c r="L141" i="1"/>
  <c r="K141" i="1"/>
  <c r="L140" i="1"/>
  <c r="K140" i="1"/>
  <c r="L139" i="1"/>
  <c r="K139" i="1"/>
  <c r="L138" i="1"/>
  <c r="K138" i="1"/>
  <c r="L137" i="1"/>
  <c r="K137" i="1"/>
  <c r="L136" i="1"/>
  <c r="K136" i="1"/>
  <c r="L135" i="1"/>
  <c r="K135" i="1"/>
  <c r="L134" i="1"/>
  <c r="K134" i="1"/>
  <c r="L133" i="1"/>
  <c r="K133" i="1"/>
  <c r="L132" i="1"/>
  <c r="K132" i="1"/>
  <c r="L131" i="1"/>
  <c r="K131" i="1"/>
  <c r="L130" i="1"/>
  <c r="K130" i="1"/>
  <c r="L129" i="1"/>
  <c r="K129" i="1"/>
  <c r="L128" i="1"/>
  <c r="K128" i="1"/>
  <c r="L127" i="1"/>
  <c r="K127" i="1"/>
  <c r="L126" i="1"/>
  <c r="K126" i="1"/>
  <c r="L125" i="1"/>
  <c r="K125" i="1"/>
  <c r="L124" i="1"/>
  <c r="K124" i="1"/>
  <c r="L123" i="1"/>
  <c r="K123" i="1"/>
  <c r="L122" i="1"/>
  <c r="K122" i="1"/>
  <c r="L121" i="1"/>
  <c r="K121" i="1"/>
  <c r="L120" i="1"/>
  <c r="K120" i="1"/>
  <c r="L119" i="1"/>
  <c r="K119" i="1"/>
  <c r="L118" i="1"/>
  <c r="K118" i="1"/>
  <c r="L117" i="1"/>
  <c r="K117" i="1"/>
  <c r="L116" i="1"/>
  <c r="K116" i="1"/>
  <c r="L115" i="1"/>
  <c r="K115" i="1"/>
  <c r="L114" i="1"/>
  <c r="K114" i="1"/>
  <c r="L113" i="1"/>
  <c r="K113" i="1"/>
  <c r="L112" i="1"/>
  <c r="K112" i="1"/>
  <c r="L111" i="1"/>
  <c r="K111" i="1"/>
  <c r="L110" i="1"/>
  <c r="K110" i="1"/>
  <c r="L109" i="1"/>
  <c r="K109" i="1"/>
  <c r="L108" i="1"/>
  <c r="K108" i="1"/>
  <c r="L107" i="1"/>
  <c r="K107" i="1"/>
  <c r="L106" i="1"/>
  <c r="K106" i="1"/>
  <c r="L105" i="1"/>
  <c r="K105" i="1"/>
  <c r="L104" i="1"/>
  <c r="K104" i="1"/>
  <c r="L103" i="1"/>
  <c r="K103" i="1"/>
  <c r="L102" i="1"/>
  <c r="K102" i="1"/>
  <c r="L101" i="1"/>
  <c r="K101" i="1"/>
  <c r="L100" i="1"/>
  <c r="K100" i="1"/>
  <c r="L99" i="1"/>
  <c r="K99" i="1"/>
  <c r="L98" i="1"/>
  <c r="K9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K82" i="1"/>
  <c r="L81" i="1"/>
  <c r="K81" i="1"/>
  <c r="L80" i="1"/>
  <c r="K80" i="1"/>
  <c r="L79" i="1"/>
  <c r="K79" i="1"/>
  <c r="L78" i="1"/>
  <c r="K78" i="1"/>
  <c r="L77" i="1"/>
  <c r="K77" i="1"/>
  <c r="L76" i="1"/>
  <c r="K76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L4" i="1"/>
  <c r="K4" i="1"/>
  <c r="L3" i="1"/>
  <c r="K3" i="1"/>
  <c r="L2" i="1"/>
  <c r="K2" i="1"/>
</calcChain>
</file>

<file path=xl/sharedStrings.xml><?xml version="1.0" encoding="utf-8"?>
<sst xmlns="http://schemas.openxmlformats.org/spreadsheetml/2006/main" count="41282" uniqueCount="5211">
  <si>
    <t>Id</t>
  </si>
  <si>
    <t>DealerId</t>
  </si>
  <si>
    <t>ProductId</t>
  </si>
  <si>
    <t>CustomerCity</t>
  </si>
  <si>
    <t>CustomerState</t>
  </si>
  <si>
    <t>SaleDate</t>
  </si>
  <si>
    <t>VehicleYear</t>
  </si>
  <si>
    <t>VehicleMake</t>
  </si>
  <si>
    <t>VehicleModel</t>
  </si>
  <si>
    <t>Retail</t>
  </si>
  <si>
    <t>HUMBLE</t>
  </si>
  <si>
    <t>TX</t>
  </si>
  <si>
    <t>NISSAN</t>
  </si>
  <si>
    <t>Altima 2.5 SL</t>
  </si>
  <si>
    <t>AUSTIN</t>
  </si>
  <si>
    <t>Altima 2.5 S</t>
  </si>
  <si>
    <t>WESTBURY</t>
  </si>
  <si>
    <t>NY</t>
  </si>
  <si>
    <t>JUKE NISMO</t>
  </si>
  <si>
    <t>GLEN ALLEN</t>
  </si>
  <si>
    <t>VA</t>
  </si>
  <si>
    <t>Altima 2.5</t>
  </si>
  <si>
    <t>FORT PIERCE</t>
  </si>
  <si>
    <t>FL</t>
  </si>
  <si>
    <t>ARVADA</t>
  </si>
  <si>
    <t>CO</t>
  </si>
  <si>
    <t>Titan Platinum Reserve</t>
  </si>
  <si>
    <t>MT PLEASANT</t>
  </si>
  <si>
    <t>SC</t>
  </si>
  <si>
    <t>Sentra S</t>
  </si>
  <si>
    <t>DENVER</t>
  </si>
  <si>
    <t>Rogue SV</t>
  </si>
  <si>
    <t>PLYMOUTH</t>
  </si>
  <si>
    <t>IN</t>
  </si>
  <si>
    <t>JUKE S</t>
  </si>
  <si>
    <t>PERRIS</t>
  </si>
  <si>
    <t>CA</t>
  </si>
  <si>
    <t>Maxima 3.5 S</t>
  </si>
  <si>
    <t>EDDY</t>
  </si>
  <si>
    <t>Rogue S</t>
  </si>
  <si>
    <t>TARPON SPRINGS</t>
  </si>
  <si>
    <t>FORD</t>
  </si>
  <si>
    <t>Escape S</t>
  </si>
  <si>
    <t>LAKE ZURICH</t>
  </si>
  <si>
    <t>IL</t>
  </si>
  <si>
    <t>INFINITI</t>
  </si>
  <si>
    <t>QX80 Base</t>
  </si>
  <si>
    <t>GREENWOOD</t>
  </si>
  <si>
    <t>SWAMPSCOTT</t>
  </si>
  <si>
    <t>MA</t>
  </si>
  <si>
    <t>MONROE</t>
  </si>
  <si>
    <t>GA</t>
  </si>
  <si>
    <t>Sentra SL</t>
  </si>
  <si>
    <t>OMAHA</t>
  </si>
  <si>
    <t>NE</t>
  </si>
  <si>
    <t>CARRIERE</t>
  </si>
  <si>
    <t>MS</t>
  </si>
  <si>
    <t>CHICAGO</t>
  </si>
  <si>
    <t>Frontier SL</t>
  </si>
  <si>
    <t>ROANOKE</t>
  </si>
  <si>
    <t>ORLANDO</t>
  </si>
  <si>
    <t>TEMPLE HILLS</t>
  </si>
  <si>
    <t>MD</t>
  </si>
  <si>
    <t>Maxima Platinum</t>
  </si>
  <si>
    <t>LIBERTY</t>
  </si>
  <si>
    <t>KERNERSVILLE</t>
  </si>
  <si>
    <t>NC</t>
  </si>
  <si>
    <t>MIAMI</t>
  </si>
  <si>
    <t>LAS VEGAS</t>
  </si>
  <si>
    <t>NV</t>
  </si>
  <si>
    <t>SAN TAN VALLEY</t>
  </si>
  <si>
    <t>AZ</t>
  </si>
  <si>
    <t>NORTH LAS VEGAS</t>
  </si>
  <si>
    <t>Rogue Select S</t>
  </si>
  <si>
    <t>WAILUKU</t>
  </si>
  <si>
    <t>HI</t>
  </si>
  <si>
    <t>EL PASO</t>
  </si>
  <si>
    <t>Fusion SE</t>
  </si>
  <si>
    <t>PACOIMA</t>
  </si>
  <si>
    <t>CHARLOTTE</t>
  </si>
  <si>
    <t>Rogue SL</t>
  </si>
  <si>
    <t>DENTON</t>
  </si>
  <si>
    <t>WOODBRIDGE</t>
  </si>
  <si>
    <t xml:space="preserve">LIBERTY </t>
  </si>
  <si>
    <t>MO</t>
  </si>
  <si>
    <t>BOGALUSA</t>
  </si>
  <si>
    <t>LA</t>
  </si>
  <si>
    <t>MANASSAS</t>
  </si>
  <si>
    <t>HYUNDAI</t>
  </si>
  <si>
    <t>Sonata SE 2.0T</t>
  </si>
  <si>
    <t>WAUWATOSA</t>
  </si>
  <si>
    <t>WI</t>
  </si>
  <si>
    <t>SUGAR LAND</t>
  </si>
  <si>
    <t>SAN ANTONIO</t>
  </si>
  <si>
    <t>QX50 Base</t>
  </si>
  <si>
    <t>ROCK HILL</t>
  </si>
  <si>
    <t>CUYAHOGA FALLS</t>
  </si>
  <si>
    <t>OH</t>
  </si>
  <si>
    <t>NORTHFIELD</t>
  </si>
  <si>
    <t>BUICK</t>
  </si>
  <si>
    <t>Encore Convenience</t>
  </si>
  <si>
    <t>HANNIBAL</t>
  </si>
  <si>
    <t>Pathfinder S</t>
  </si>
  <si>
    <t>TAMPA</t>
  </si>
  <si>
    <t>MALVERN</t>
  </si>
  <si>
    <t>PA</t>
  </si>
  <si>
    <t>Q50 Sport</t>
  </si>
  <si>
    <t>SINTON</t>
  </si>
  <si>
    <t>LEES SUMMIT</t>
  </si>
  <si>
    <t>SAN JOSE</t>
  </si>
  <si>
    <t>Elantra SE</t>
  </si>
  <si>
    <t xml:space="preserve">HOCKLEY </t>
  </si>
  <si>
    <t>HOUSTON</t>
  </si>
  <si>
    <t>KILLEEN</t>
  </si>
  <si>
    <t>PHILADELPHIA</t>
  </si>
  <si>
    <t>BURLESON</t>
  </si>
  <si>
    <t>BEL AIR</t>
  </si>
  <si>
    <t>ELKINS PARK</t>
  </si>
  <si>
    <t>MOBILE</t>
  </si>
  <si>
    <t>AL</t>
  </si>
  <si>
    <t>COVINA</t>
  </si>
  <si>
    <t>Versa 1.6 S</t>
  </si>
  <si>
    <t>GEORGETOWN</t>
  </si>
  <si>
    <t>OKEECHOBEE</t>
  </si>
  <si>
    <t>CADILLAC</t>
  </si>
  <si>
    <t>CTS 3.6L Premium Collection</t>
  </si>
  <si>
    <t>EL CENTRO</t>
  </si>
  <si>
    <t>INDIANAPOLIS</t>
  </si>
  <si>
    <t>FARMINGDALE</t>
  </si>
  <si>
    <t>Versa Note S</t>
  </si>
  <si>
    <t>BUFFALO</t>
  </si>
  <si>
    <t>GALT</t>
  </si>
  <si>
    <t>WOODLAKE</t>
  </si>
  <si>
    <t>TIFTON</t>
  </si>
  <si>
    <t>SCHILLER PARK</t>
  </si>
  <si>
    <t>Pathfinder Platinum</t>
  </si>
  <si>
    <t>BROKEN ARROW</t>
  </si>
  <si>
    <t>OK</t>
  </si>
  <si>
    <t>Murano S</t>
  </si>
  <si>
    <t>BONNEY LAKE</t>
  </si>
  <si>
    <t>WA</t>
  </si>
  <si>
    <t>WINSTON SALEM</t>
  </si>
  <si>
    <t>CUMMING</t>
  </si>
  <si>
    <t>IA</t>
  </si>
  <si>
    <t>MITSUBISHI</t>
  </si>
  <si>
    <t>Outlander Sport ES</t>
  </si>
  <si>
    <t>GREENVILLE</t>
  </si>
  <si>
    <t>QX60 Base</t>
  </si>
  <si>
    <t>FLORENCE</t>
  </si>
  <si>
    <t>INDIANA</t>
  </si>
  <si>
    <t>SANDY SPRINGS</t>
  </si>
  <si>
    <t>GASTONIA</t>
  </si>
  <si>
    <t>BAKERSFIELD</t>
  </si>
  <si>
    <t>MILWAUKEE</t>
  </si>
  <si>
    <t>WAKE FOREST</t>
  </si>
  <si>
    <t>CYPRESS</t>
  </si>
  <si>
    <t>GMC</t>
  </si>
  <si>
    <t>Terrain SLT-1</t>
  </si>
  <si>
    <t>SPRINGFIELD</t>
  </si>
  <si>
    <t>Q50 2.0T Premium</t>
  </si>
  <si>
    <t>Murano Platinum</t>
  </si>
  <si>
    <t>BLACK CANYON CITY</t>
  </si>
  <si>
    <t>Frontier S</t>
  </si>
  <si>
    <t>PHARR</t>
  </si>
  <si>
    <t>AURORA</t>
  </si>
  <si>
    <t>HAWTHORNWOODS</t>
  </si>
  <si>
    <t>QX30 Premium</t>
  </si>
  <si>
    <t>GARFIELD</t>
  </si>
  <si>
    <t>NJ</t>
  </si>
  <si>
    <t>VAN BUREN</t>
  </si>
  <si>
    <t>AR</t>
  </si>
  <si>
    <t>SELDEN</t>
  </si>
  <si>
    <t>LAWRENCEVILLE</t>
  </si>
  <si>
    <t>Versa 1.6 SL</t>
  </si>
  <si>
    <t>CHANDLER</t>
  </si>
  <si>
    <t>WILLINGBORO</t>
  </si>
  <si>
    <t>CORPUS CHRISTI</t>
  </si>
  <si>
    <t>LOS ANGELES</t>
  </si>
  <si>
    <t>GRETNA</t>
  </si>
  <si>
    <t>SAN MARCOS</t>
  </si>
  <si>
    <t>MENTOR</t>
  </si>
  <si>
    <t>HOUMA</t>
  </si>
  <si>
    <t>BRYAN</t>
  </si>
  <si>
    <t>COLLEYVILLE</t>
  </si>
  <si>
    <t>SAN LUIS</t>
  </si>
  <si>
    <t>CHEVROLET</t>
  </si>
  <si>
    <t>Silverado 1500 LT</t>
  </si>
  <si>
    <t>ALBANY</t>
  </si>
  <si>
    <t>Q50 2.0T</t>
  </si>
  <si>
    <t>WYLIE</t>
  </si>
  <si>
    <t>COCOA</t>
  </si>
  <si>
    <t>LAWNDALE</t>
  </si>
  <si>
    <t>MARNE</t>
  </si>
  <si>
    <t>MI</t>
  </si>
  <si>
    <t>PORTLAND</t>
  </si>
  <si>
    <t>OR</t>
  </si>
  <si>
    <t>GRAY</t>
  </si>
  <si>
    <t>Maxima 3.5 SV</t>
  </si>
  <si>
    <t>MORENO VALLEY</t>
  </si>
  <si>
    <t>FLOWERY BRANCH</t>
  </si>
  <si>
    <t>LAND O' LAKES</t>
  </si>
  <si>
    <t>RICHMOND</t>
  </si>
  <si>
    <t>PUNTA GORDA</t>
  </si>
  <si>
    <t>FORT MYERS</t>
  </si>
  <si>
    <t>RALEIGH</t>
  </si>
  <si>
    <t>Bedford</t>
  </si>
  <si>
    <t>COOKEVILLE</t>
  </si>
  <si>
    <t>TN</t>
  </si>
  <si>
    <t>DEARBORN</t>
  </si>
  <si>
    <t>WILSONVILLE</t>
  </si>
  <si>
    <t>QX70 Base</t>
  </si>
  <si>
    <t>LONGVIEW</t>
  </si>
  <si>
    <t>SHREVEPORT</t>
  </si>
  <si>
    <t>GALLATIN</t>
  </si>
  <si>
    <t>KENOSHA</t>
  </si>
  <si>
    <t>MERCEDES-BENZ</t>
  </si>
  <si>
    <t>C-Class C400 4MATIC</t>
  </si>
  <si>
    <t>PITTSFIELD</t>
  </si>
  <si>
    <t>G37 Sedan x</t>
  </si>
  <si>
    <t>PINELLAS PARK</t>
  </si>
  <si>
    <t>Altima 3.5 S</t>
  </si>
  <si>
    <t>DALLAS</t>
  </si>
  <si>
    <t>WINFIELD</t>
  </si>
  <si>
    <t>KS</t>
  </si>
  <si>
    <t>CLEVELAND</t>
  </si>
  <si>
    <t>RINCON</t>
  </si>
  <si>
    <t>POWELL</t>
  </si>
  <si>
    <t>MERRILLVILLE</t>
  </si>
  <si>
    <t>Q50 Hybrid Sport</t>
  </si>
  <si>
    <t>ENCINO</t>
  </si>
  <si>
    <t>ONTARIO</t>
  </si>
  <si>
    <t>NORTH MIAMI BEACH</t>
  </si>
  <si>
    <t>MIDDLETOWN</t>
  </si>
  <si>
    <t>CT</t>
  </si>
  <si>
    <t>DALTON</t>
  </si>
  <si>
    <t>MONMOUTH</t>
  </si>
  <si>
    <t>ST LOUIS</t>
  </si>
  <si>
    <t>SAN BERNARDINO</t>
  </si>
  <si>
    <t>COVINGTON</t>
  </si>
  <si>
    <t>CANOGA PARK</t>
  </si>
  <si>
    <t>TONAWANDA</t>
  </si>
  <si>
    <t>GAINESVILLE</t>
  </si>
  <si>
    <t>HUNTSVILLE</t>
  </si>
  <si>
    <t>BRISTOL</t>
  </si>
  <si>
    <t>ROCHESTER</t>
  </si>
  <si>
    <t>SAN ANGELO</t>
  </si>
  <si>
    <t>CHRYSLER</t>
  </si>
  <si>
    <t>200 Limited</t>
  </si>
  <si>
    <t>POMPANO BEACH</t>
  </si>
  <si>
    <t>G37 Sedan Sport</t>
  </si>
  <si>
    <t>WEST PALM BEACH</t>
  </si>
  <si>
    <t>Altima 3.5 SR</t>
  </si>
  <si>
    <t>ANAHEIM</t>
  </si>
  <si>
    <t>COLUMBUS</t>
  </si>
  <si>
    <t>DUARTE</t>
  </si>
  <si>
    <t>SACRAMENTO</t>
  </si>
  <si>
    <t>SAVANNAH</t>
  </si>
  <si>
    <t>WESTERVILLE</t>
  </si>
  <si>
    <t>LAKELAND</t>
  </si>
  <si>
    <t>Sentra SR Turbo</t>
  </si>
  <si>
    <t>NEW YORK</t>
  </si>
  <si>
    <t>BALTIMORE</t>
  </si>
  <si>
    <t>TUCSON</t>
  </si>
  <si>
    <t>IRVING</t>
  </si>
  <si>
    <t>M37 Base</t>
  </si>
  <si>
    <t>STRATFORD</t>
  </si>
  <si>
    <t>PAHOKEE</t>
  </si>
  <si>
    <t>LAKE WALES</t>
  </si>
  <si>
    <t>AZUSA</t>
  </si>
  <si>
    <t>Powder Springs</t>
  </si>
  <si>
    <t>LONG BEACH</t>
  </si>
  <si>
    <t>SCION</t>
  </si>
  <si>
    <t>FR-S Base</t>
  </si>
  <si>
    <t>WORCESTER</t>
  </si>
  <si>
    <t>Q70L 3.7</t>
  </si>
  <si>
    <t>LAKE CHARLES</t>
  </si>
  <si>
    <t>HOBART</t>
  </si>
  <si>
    <t>Equinox LT</t>
  </si>
  <si>
    <t>FOUNTAIN</t>
  </si>
  <si>
    <t>WALLINGFORD</t>
  </si>
  <si>
    <t>SAN PABLO</t>
  </si>
  <si>
    <t>OKC</t>
  </si>
  <si>
    <t>FW</t>
  </si>
  <si>
    <t>BROOKLYN</t>
  </si>
  <si>
    <t>Traverse LT</t>
  </si>
  <si>
    <t>ROCKVILLE CNTRE</t>
  </si>
  <si>
    <t>TOWSON</t>
  </si>
  <si>
    <t>Armada Platinum</t>
  </si>
  <si>
    <t>SKOKIE</t>
  </si>
  <si>
    <t>NOCONA</t>
  </si>
  <si>
    <t>ATHENS</t>
  </si>
  <si>
    <t>COLONIAL HEIGHTS</t>
  </si>
  <si>
    <t>Sentra SV</t>
  </si>
  <si>
    <t>DURANGO</t>
  </si>
  <si>
    <t>BARNHART</t>
  </si>
  <si>
    <t>Murano Platinum Edition</t>
  </si>
  <si>
    <t>SPARTA</t>
  </si>
  <si>
    <t>LAUREL</t>
  </si>
  <si>
    <t>HALTOM CITY</t>
  </si>
  <si>
    <t>CHINO</t>
  </si>
  <si>
    <t>HEWITT</t>
  </si>
  <si>
    <t>PENRYN</t>
  </si>
  <si>
    <t>ROCKLEDGE</t>
  </si>
  <si>
    <t>CTS 3.6L Performance</t>
  </si>
  <si>
    <t>CRANSTON</t>
  </si>
  <si>
    <t>RI</t>
  </si>
  <si>
    <t>MACON</t>
  </si>
  <si>
    <t>BAYTOWN</t>
  </si>
  <si>
    <t>DODGE</t>
  </si>
  <si>
    <t>Challenger SXT</t>
  </si>
  <si>
    <t>ARLINGTON</t>
  </si>
  <si>
    <t>FORT LEE</t>
  </si>
  <si>
    <t>NEWARK</t>
  </si>
  <si>
    <t>FISHERS</t>
  </si>
  <si>
    <t>Lawrenceville</t>
  </si>
  <si>
    <t>WHITTIER</t>
  </si>
  <si>
    <t>Union City</t>
  </si>
  <si>
    <t>GREENBELT</t>
  </si>
  <si>
    <t>BOURBONNAIS</t>
  </si>
  <si>
    <t>FREEPORT</t>
  </si>
  <si>
    <t>VOLKSWAGEN</t>
  </si>
  <si>
    <t>Tiguan S</t>
  </si>
  <si>
    <t>AVENEL</t>
  </si>
  <si>
    <t>JEEP</t>
  </si>
  <si>
    <t>Wrangler Unlimited Sport</t>
  </si>
  <si>
    <t>BROOKPARK</t>
  </si>
  <si>
    <t>SANTA CLARA</t>
  </si>
  <si>
    <t>TOLEDO</t>
  </si>
  <si>
    <t>Q60 Convertible IPL</t>
  </si>
  <si>
    <t>WEST WINDSOR</t>
  </si>
  <si>
    <t>REYNOLDS</t>
  </si>
  <si>
    <t>BURNSVILLE</t>
  </si>
  <si>
    <t>MN</t>
  </si>
  <si>
    <t>LAWTON</t>
  </si>
  <si>
    <t>AIKEN</t>
  </si>
  <si>
    <t>MESA</t>
  </si>
  <si>
    <t>RANCHO CUCAMONGA</t>
  </si>
  <si>
    <t>PLATTSBURGH</t>
  </si>
  <si>
    <t>LOUISVILLE</t>
  </si>
  <si>
    <t>KY</t>
  </si>
  <si>
    <t>LAKE JACKSON</t>
  </si>
  <si>
    <t>NESCONSET</t>
  </si>
  <si>
    <t>DUNLAP</t>
  </si>
  <si>
    <t xml:space="preserve">STUART </t>
  </si>
  <si>
    <t>PALM DESERT</t>
  </si>
  <si>
    <t>Murano Hybrid SL</t>
  </si>
  <si>
    <t>New Rochelle</t>
  </si>
  <si>
    <t>Versa 1.6 SV</t>
  </si>
  <si>
    <t>GRENADA</t>
  </si>
  <si>
    <t>PEARL RIVER</t>
  </si>
  <si>
    <t>BARTOW</t>
  </si>
  <si>
    <t>TOYOTA</t>
  </si>
  <si>
    <t>Tacoma SR V6</t>
  </si>
  <si>
    <t>ROUND ROCK</t>
  </si>
  <si>
    <t>PALM BAY</t>
  </si>
  <si>
    <t>ARROYO GRANDE</t>
  </si>
  <si>
    <t>PEMBROKE PINES</t>
  </si>
  <si>
    <t>MERRITT ISLAND</t>
  </si>
  <si>
    <t>DELTONA</t>
  </si>
  <si>
    <t>WINCHESTER</t>
  </si>
  <si>
    <t>BRANDON</t>
  </si>
  <si>
    <t>North Windom</t>
  </si>
  <si>
    <t>HINESVILLE</t>
  </si>
  <si>
    <t>ELMHURST</t>
  </si>
  <si>
    <t>KIA</t>
  </si>
  <si>
    <t>Optima LX</t>
  </si>
  <si>
    <t>RED BANK</t>
  </si>
  <si>
    <t>STEAMBOAT SPRINGS</t>
  </si>
  <si>
    <t>Xterra S</t>
  </si>
  <si>
    <t>DELRAY BEACH</t>
  </si>
  <si>
    <t>ELGIN</t>
  </si>
  <si>
    <t>PALM COAST</t>
  </si>
  <si>
    <t>NEWMARKET</t>
  </si>
  <si>
    <t>NH</t>
  </si>
  <si>
    <t>SANTA BARBARA</t>
  </si>
  <si>
    <t>WAGGAMAN</t>
  </si>
  <si>
    <t>ARGYLE</t>
  </si>
  <si>
    <t>BOYNTON BEACH</t>
  </si>
  <si>
    <t>BRONX</t>
  </si>
  <si>
    <t>ARNOLD</t>
  </si>
  <si>
    <t>QX80 Limited</t>
  </si>
  <si>
    <t>370Z Base</t>
  </si>
  <si>
    <t>Titan XD Platinum Reserve</t>
  </si>
  <si>
    <t>CLEARWATER</t>
  </si>
  <si>
    <t>SHRUB OAK</t>
  </si>
  <si>
    <t>MADISON</t>
  </si>
  <si>
    <t>SALISBURY</t>
  </si>
  <si>
    <t>NEW HAVEN</t>
  </si>
  <si>
    <t>LOWELL</t>
  </si>
  <si>
    <t>ALBUQUERQUE</t>
  </si>
  <si>
    <t>NM</t>
  </si>
  <si>
    <t>Frontier PRO-4X</t>
  </si>
  <si>
    <t>EUREKA</t>
  </si>
  <si>
    <t>SAPULPA</t>
  </si>
  <si>
    <t>ORMOND BEACH</t>
  </si>
  <si>
    <t>NORTH BALDWIN</t>
  </si>
  <si>
    <t>RIO GRANDE CITY</t>
  </si>
  <si>
    <t>CLERMONT</t>
  </si>
  <si>
    <t>PLAINSBORO</t>
  </si>
  <si>
    <t>URBANA</t>
  </si>
  <si>
    <t>MONCKS CORNER</t>
  </si>
  <si>
    <t>LA PLACE</t>
  </si>
  <si>
    <t>COLLEGE STATION</t>
  </si>
  <si>
    <t>DES MOINES</t>
  </si>
  <si>
    <t>SAINT LOUIS</t>
  </si>
  <si>
    <t>KENEFIC</t>
  </si>
  <si>
    <t>DARIEN</t>
  </si>
  <si>
    <t>Taurus SHO</t>
  </si>
  <si>
    <t>CRYSTAL RIVER</t>
  </si>
  <si>
    <t>COLUMBIA</t>
  </si>
  <si>
    <t>Pathfinder S V6</t>
  </si>
  <si>
    <t>EWA BEACH</t>
  </si>
  <si>
    <t>BRIDGEPORT</t>
  </si>
  <si>
    <t>ORANGE</t>
  </si>
  <si>
    <t>YONKERS</t>
  </si>
  <si>
    <t>HAMMOND</t>
  </si>
  <si>
    <t>MAZDA</t>
  </si>
  <si>
    <t>CX-9 Grand Touring</t>
  </si>
  <si>
    <t>Eastman</t>
  </si>
  <si>
    <t>RIVERSIDE</t>
  </si>
  <si>
    <t>Desoto</t>
  </si>
  <si>
    <t xml:space="preserve">GLEN BURNIE </t>
  </si>
  <si>
    <t>STANHOPE</t>
  </si>
  <si>
    <t>SOLON</t>
  </si>
  <si>
    <t>CHAUVIN</t>
  </si>
  <si>
    <t>WARNER ROBINS</t>
  </si>
  <si>
    <t>HOLMELS</t>
  </si>
  <si>
    <t>READING</t>
  </si>
  <si>
    <t>PENSACOLA</t>
  </si>
  <si>
    <t>COLORADO SPRINGS</t>
  </si>
  <si>
    <t>JUKE NISMO RS</t>
  </si>
  <si>
    <t>DAYTON</t>
  </si>
  <si>
    <t>VERO BEACH</t>
  </si>
  <si>
    <t>WHITE PLAINS</t>
  </si>
  <si>
    <t>AUSTINTOWN</t>
  </si>
  <si>
    <t>SPENCER</t>
  </si>
  <si>
    <t>STARR</t>
  </si>
  <si>
    <t>BURAS</t>
  </si>
  <si>
    <t>HONDA</t>
  </si>
  <si>
    <t>Civic LX</t>
  </si>
  <si>
    <t xml:space="preserve">DAVENPORT </t>
  </si>
  <si>
    <t>SUPERIOR TWP</t>
  </si>
  <si>
    <t>CIRCLE PINES</t>
  </si>
  <si>
    <t>BAY SHORE</t>
  </si>
  <si>
    <t>Tucson SE</t>
  </si>
  <si>
    <t>MCKINNEY</t>
  </si>
  <si>
    <t>CORONA</t>
  </si>
  <si>
    <t>NEWBURY PARK</t>
  </si>
  <si>
    <t>LEXINGTON</t>
  </si>
  <si>
    <t>GREENLAWN</t>
  </si>
  <si>
    <t>AMARILLO</t>
  </si>
  <si>
    <t>FULTON</t>
  </si>
  <si>
    <t>370Z NISMO</t>
  </si>
  <si>
    <t>BAY VILLAGE</t>
  </si>
  <si>
    <t>BIDDEFORD</t>
  </si>
  <si>
    <t>ME</t>
  </si>
  <si>
    <t>PATERSON</t>
  </si>
  <si>
    <t>PEORIA</t>
  </si>
  <si>
    <t>BELTSVILLE</t>
  </si>
  <si>
    <t>NORFOLK</t>
  </si>
  <si>
    <t>G37 Coupe IPL</t>
  </si>
  <si>
    <t>CARSON</t>
  </si>
  <si>
    <t>VALLEJO</t>
  </si>
  <si>
    <t>NETTLETON</t>
  </si>
  <si>
    <t>SILOAM</t>
  </si>
  <si>
    <t>Q50 Base</t>
  </si>
  <si>
    <t>GLENDORA</t>
  </si>
  <si>
    <t>DENHAM SPRINGS</t>
  </si>
  <si>
    <t>Highlander Plus</t>
  </si>
  <si>
    <t>FREDERICKSBURG</t>
  </si>
  <si>
    <t>BMW</t>
  </si>
  <si>
    <t>3 Series 335i</t>
  </si>
  <si>
    <t>STATESVILLE</t>
  </si>
  <si>
    <t>Pathfinder SV</t>
  </si>
  <si>
    <t>GLEN ROCK</t>
  </si>
  <si>
    <t>VIRGINIA BEACH</t>
  </si>
  <si>
    <t>ALLEN</t>
  </si>
  <si>
    <t>JX35 Base</t>
  </si>
  <si>
    <t>Mesa</t>
  </si>
  <si>
    <t>FORT WORTH</t>
  </si>
  <si>
    <t>JACKSONVILLE</t>
  </si>
  <si>
    <t>HAVERHILL</t>
  </si>
  <si>
    <t>POTTSTOWN</t>
  </si>
  <si>
    <t>NOBLESVILLE</t>
  </si>
  <si>
    <t>KELSO</t>
  </si>
  <si>
    <t>WESTMINSTER</t>
  </si>
  <si>
    <t>BETHEL</t>
  </si>
  <si>
    <t>HORSHAM</t>
  </si>
  <si>
    <t>DEPTFORD</t>
  </si>
  <si>
    <t>JOHNSTON</t>
  </si>
  <si>
    <t>Outlander SE</t>
  </si>
  <si>
    <t>PHOENIX</t>
  </si>
  <si>
    <t>JENKINTOWN</t>
  </si>
  <si>
    <t>PELHAM</t>
  </si>
  <si>
    <t>CLARKSBORO</t>
  </si>
  <si>
    <t>QX56 Base</t>
  </si>
  <si>
    <t>PARLIN</t>
  </si>
  <si>
    <t>N Chili</t>
  </si>
  <si>
    <t>PEARL</t>
  </si>
  <si>
    <t>HOMOSASSA</t>
  </si>
  <si>
    <t>SAN FRANCISCO</t>
  </si>
  <si>
    <t>PORTAGE</t>
  </si>
  <si>
    <t>ACURA</t>
  </si>
  <si>
    <t>TSX Special Edition</t>
  </si>
  <si>
    <t>VIDALIA</t>
  </si>
  <si>
    <t>BELLEVUE</t>
  </si>
  <si>
    <t>FX37 Base</t>
  </si>
  <si>
    <t>BOLTON</t>
  </si>
  <si>
    <t>SANFORD</t>
  </si>
  <si>
    <t>ADDISON</t>
  </si>
  <si>
    <t>WAYCROSS</t>
  </si>
  <si>
    <t>PURVIS</t>
  </si>
  <si>
    <t>CC</t>
  </si>
  <si>
    <t>CROWN POINT</t>
  </si>
  <si>
    <t>STOCKTON</t>
  </si>
  <si>
    <t>Oak Creek</t>
  </si>
  <si>
    <t>MODESTO</t>
  </si>
  <si>
    <t>METHUEN</t>
  </si>
  <si>
    <t>NASHVILLE</t>
  </si>
  <si>
    <t>DALY CITY</t>
  </si>
  <si>
    <t>CLINTON TOWNSHIP</t>
  </si>
  <si>
    <t>LONG GROVE</t>
  </si>
  <si>
    <t>LEAF S</t>
  </si>
  <si>
    <t>DEER PARK</t>
  </si>
  <si>
    <t>SPRINGHILL</t>
  </si>
  <si>
    <t>HAWKINSVILLE</t>
  </si>
  <si>
    <t>BETHPAGE</t>
  </si>
  <si>
    <t>Amherst</t>
  </si>
  <si>
    <t>SYLMAR</t>
  </si>
  <si>
    <t>Brockton</t>
  </si>
  <si>
    <t>RESCUE</t>
  </si>
  <si>
    <t>CHELMSFORD</t>
  </si>
  <si>
    <t>PHILA</t>
  </si>
  <si>
    <t>MONTGOMERY</t>
  </si>
  <si>
    <t>HESPERIA</t>
  </si>
  <si>
    <t>WALTHAM</t>
  </si>
  <si>
    <t>WARWICK</t>
  </si>
  <si>
    <t>HANOVER</t>
  </si>
  <si>
    <t>HOBESOUND</t>
  </si>
  <si>
    <t>UNIONDALE</t>
  </si>
  <si>
    <t>HAYWARD</t>
  </si>
  <si>
    <t>SOUTHWICK</t>
  </si>
  <si>
    <t>HARRIMAN</t>
  </si>
  <si>
    <t>MT DORA</t>
  </si>
  <si>
    <t>ALTAMONTE SPRINGS</t>
  </si>
  <si>
    <t>QUEENS VILLAGE</t>
  </si>
  <si>
    <t>GARLAND</t>
  </si>
  <si>
    <t>ALLENTOWN</t>
  </si>
  <si>
    <t>Q60 Red Sport 400</t>
  </si>
  <si>
    <t>NV200 SV</t>
  </si>
  <si>
    <t>MAYNARD</t>
  </si>
  <si>
    <t>RIO RANCHO</t>
  </si>
  <si>
    <t xml:space="preserve">WALSTONBURG </t>
  </si>
  <si>
    <t>BRIGHTON</t>
  </si>
  <si>
    <t>STAFFORD</t>
  </si>
  <si>
    <t>CHESAPEAKE</t>
  </si>
  <si>
    <t>SPRING</t>
  </si>
  <si>
    <t>LEWISBURG</t>
  </si>
  <si>
    <t>MURFREESBORO</t>
  </si>
  <si>
    <t>BALDWIN</t>
  </si>
  <si>
    <t>FORT STEWART</t>
  </si>
  <si>
    <t>GREENSBORO</t>
  </si>
  <si>
    <t>MONUMENT</t>
  </si>
  <si>
    <t>Valley Stream</t>
  </si>
  <si>
    <t>STATE COLLEGE</t>
  </si>
  <si>
    <t>FOLSOM</t>
  </si>
  <si>
    <t>CORTLAND</t>
  </si>
  <si>
    <t>UPPER MARLBORO</t>
  </si>
  <si>
    <t>JACKSON</t>
  </si>
  <si>
    <t>CHELTENHAM</t>
  </si>
  <si>
    <t>RAM</t>
  </si>
  <si>
    <t>Ram Pickup 1500 SLT</t>
  </si>
  <si>
    <t>LANCASTER</t>
  </si>
  <si>
    <t>HEMPSTEAD</t>
  </si>
  <si>
    <t>DUNDEE</t>
  </si>
  <si>
    <t>SCOTTSDALE</t>
  </si>
  <si>
    <t>SLIDELL</t>
  </si>
  <si>
    <t>VIENNA</t>
  </si>
  <si>
    <t>KIRKLAND</t>
  </si>
  <si>
    <t>TAYLOR</t>
  </si>
  <si>
    <t>HANOVER PARK</t>
  </si>
  <si>
    <t>HOPKINTON</t>
  </si>
  <si>
    <t>ROCK ISLAND</t>
  </si>
  <si>
    <t>KANSAS CITY</t>
  </si>
  <si>
    <t>WAUWOTOSA</t>
  </si>
  <si>
    <t>Q40 Base</t>
  </si>
  <si>
    <t>VANCOUVER</t>
  </si>
  <si>
    <t>Ontario</t>
  </si>
  <si>
    <t>PEMBROKE</t>
  </si>
  <si>
    <t>Q50 2.0T Sport</t>
  </si>
  <si>
    <t>MT. JULIET</t>
  </si>
  <si>
    <t>WICHITA</t>
  </si>
  <si>
    <t>LINDENHURST</t>
  </si>
  <si>
    <t>EDGARD</t>
  </si>
  <si>
    <t>OFALLON</t>
  </si>
  <si>
    <t>PORT RICHEY</t>
  </si>
  <si>
    <t>HILLSIDE</t>
  </si>
  <si>
    <t>WINTER HAVEN</t>
  </si>
  <si>
    <t>Armada SL</t>
  </si>
  <si>
    <t>HARRISBURG</t>
  </si>
  <si>
    <t>Impala LT</t>
  </si>
  <si>
    <t>DUMFRIES</t>
  </si>
  <si>
    <t>ESSEX</t>
  </si>
  <si>
    <t>PEARCY</t>
  </si>
  <si>
    <t>BROWNSVILLE</t>
  </si>
  <si>
    <t>DESERT HOT SPRINGS</t>
  </si>
  <si>
    <t>CLARKS SUMMIT</t>
  </si>
  <si>
    <t>ABITA SPRINGS</t>
  </si>
  <si>
    <t>FAR ROCKAWAY</t>
  </si>
  <si>
    <t>WESTBROOK</t>
  </si>
  <si>
    <t>Ram Pickup 2500 SLT</t>
  </si>
  <si>
    <t xml:space="preserve">OKLAHOMA CITY </t>
  </si>
  <si>
    <t>HUDSON</t>
  </si>
  <si>
    <t>DESOTO</t>
  </si>
  <si>
    <t>TROUP</t>
  </si>
  <si>
    <t>PORT SAINT LUCIE</t>
  </si>
  <si>
    <t>FOUNTAIN INN</t>
  </si>
  <si>
    <t>CINCINNATI</t>
  </si>
  <si>
    <t>PURYEAR</t>
  </si>
  <si>
    <t>PORT CHARLOTTE</t>
  </si>
  <si>
    <t>Titan SL</t>
  </si>
  <si>
    <t>HILLIARD</t>
  </si>
  <si>
    <t>Quest 3.5 S</t>
  </si>
  <si>
    <t>TATUM</t>
  </si>
  <si>
    <t>CARPENTERSVILLE</t>
  </si>
  <si>
    <t>PEABODY</t>
  </si>
  <si>
    <t>TOMS RIVER</t>
  </si>
  <si>
    <t>Camry SE Sport</t>
  </si>
  <si>
    <t>THOROFARE</t>
  </si>
  <si>
    <t>Camry LE</t>
  </si>
  <si>
    <t>MOHAVE VALLEY</t>
  </si>
  <si>
    <t>GLEN HEAD</t>
  </si>
  <si>
    <t>WACO</t>
  </si>
  <si>
    <t>MAPLEWOOD</t>
  </si>
  <si>
    <t>HENRICO</t>
  </si>
  <si>
    <t>RISING FAWN</t>
  </si>
  <si>
    <t>F-150 STX</t>
  </si>
  <si>
    <t>LA HABRA</t>
  </si>
  <si>
    <t>LEAF SL</t>
  </si>
  <si>
    <t>VERONA</t>
  </si>
  <si>
    <t>DUNCANVILLE</t>
  </si>
  <si>
    <t>LITTLEROCK</t>
  </si>
  <si>
    <t>VAN NUYS</t>
  </si>
  <si>
    <t>INWOOD</t>
  </si>
  <si>
    <t>Sentra 2.0</t>
  </si>
  <si>
    <t>GROVES</t>
  </si>
  <si>
    <t>RUNNING SPRINGS</t>
  </si>
  <si>
    <t>MASSAPEQUA</t>
  </si>
  <si>
    <t>DALE</t>
  </si>
  <si>
    <t>HIGH POINT</t>
  </si>
  <si>
    <t>SANDY</t>
  </si>
  <si>
    <t>UT</t>
  </si>
  <si>
    <t>SCHAUMBURG</t>
  </si>
  <si>
    <t>MISSOURI CITY</t>
  </si>
  <si>
    <t>EDWARDS</t>
  </si>
  <si>
    <t>KIRKWOOD</t>
  </si>
  <si>
    <t>OAKLEY</t>
  </si>
  <si>
    <t>CEDAR HILL</t>
  </si>
  <si>
    <t>LAKE</t>
  </si>
  <si>
    <t>FRESNO</t>
  </si>
  <si>
    <t>Titan SV</t>
  </si>
  <si>
    <t>NORTH FORT MYERS</t>
  </si>
  <si>
    <t>O FALLON</t>
  </si>
  <si>
    <t>Sonata SE</t>
  </si>
  <si>
    <t>NEWNAN</t>
  </si>
  <si>
    <t>CITY</t>
  </si>
  <si>
    <t>DANIELSVILLE</t>
  </si>
  <si>
    <t>GILBERT</t>
  </si>
  <si>
    <t>SOUTH WINDSOR</t>
  </si>
  <si>
    <t>Frontier SV V6</t>
  </si>
  <si>
    <t>BELLMEAD</t>
  </si>
  <si>
    <t>ANKENY</t>
  </si>
  <si>
    <t>ANTIOCH</t>
  </si>
  <si>
    <t>MELROSE PARK</t>
  </si>
  <si>
    <t>NV200 S</t>
  </si>
  <si>
    <t>FORSAN</t>
  </si>
  <si>
    <t>C-Class C250 Sport</t>
  </si>
  <si>
    <t>HONOLULU</t>
  </si>
  <si>
    <t>OCEANSIDE</t>
  </si>
  <si>
    <t>Rogue Spt/Qashqai</t>
  </si>
  <si>
    <t>OKLAHOMA CITY</t>
  </si>
  <si>
    <t>MELBOURNE</t>
  </si>
  <si>
    <t>DAVIE</t>
  </si>
  <si>
    <t>Kailua Kona</t>
  </si>
  <si>
    <t>MARLTON</t>
  </si>
  <si>
    <t>Versa Note SL</t>
  </si>
  <si>
    <t>WEST COVINA</t>
  </si>
  <si>
    <t>TOLLAND</t>
  </si>
  <si>
    <t>NORWALK</t>
  </si>
  <si>
    <t xml:space="preserve">VAN NUYS </t>
  </si>
  <si>
    <t>WEST HAVEN</t>
  </si>
  <si>
    <t>SCHENECTADY</t>
  </si>
  <si>
    <t>ELIZABETHTOWN</t>
  </si>
  <si>
    <t>Titan XD S</t>
  </si>
  <si>
    <t>DAVIS</t>
  </si>
  <si>
    <t>MIAMI GARDENS</t>
  </si>
  <si>
    <t>OWINGS MILLS</t>
  </si>
  <si>
    <t>FRANKLIN</t>
  </si>
  <si>
    <t>SARASOTA</t>
  </si>
  <si>
    <t>WEST PARK</t>
  </si>
  <si>
    <t>PLEASANT GROVE</t>
  </si>
  <si>
    <t>KALAMAZOO</t>
  </si>
  <si>
    <t>GARDEN GROVE</t>
  </si>
  <si>
    <t>NV Passenger 3500 HD SV</t>
  </si>
  <si>
    <t>TROY</t>
  </si>
  <si>
    <t xml:space="preserve">FRISCO </t>
  </si>
  <si>
    <t>GRAND PRAIRIE</t>
  </si>
  <si>
    <t>Grand Junction</t>
  </si>
  <si>
    <t>Outlander Sport 2.4 ES</t>
  </si>
  <si>
    <t>ARCOLA</t>
  </si>
  <si>
    <t>Quest 3.5 Platinum</t>
  </si>
  <si>
    <t xml:space="preserve">ROCKFORD </t>
  </si>
  <si>
    <t>OAKLAND</t>
  </si>
  <si>
    <t>300 Base</t>
  </si>
  <si>
    <t>LEEDS</t>
  </si>
  <si>
    <t>DUBLIN</t>
  </si>
  <si>
    <t>LEAF SV</t>
  </si>
  <si>
    <t>WESTLAKE VILLAGE</t>
  </si>
  <si>
    <t>UNION CITY</t>
  </si>
  <si>
    <t>MOORPARK</t>
  </si>
  <si>
    <t>MERRITT IS</t>
  </si>
  <si>
    <t>Cleveland</t>
  </si>
  <si>
    <t>RIDGECREST</t>
  </si>
  <si>
    <t>Fort Lauderdale</t>
  </si>
  <si>
    <t>JACKSON HEIGHTS</t>
  </si>
  <si>
    <t>LOUISBURG</t>
  </si>
  <si>
    <t>LEVITTOWN</t>
  </si>
  <si>
    <t>MASON</t>
  </si>
  <si>
    <t>LA PUENTE</t>
  </si>
  <si>
    <t>BULLHEAD CITY</t>
  </si>
  <si>
    <t>MIDVALE</t>
  </si>
  <si>
    <t>CX-5 Touring</t>
  </si>
  <si>
    <t>MEMPHIS</t>
  </si>
  <si>
    <t>ARDMORE</t>
  </si>
  <si>
    <t>HOPEDALE</t>
  </si>
  <si>
    <t>DREXEL HILL</t>
  </si>
  <si>
    <t>LYNWOOD</t>
  </si>
  <si>
    <t>BELLEVILLE</t>
  </si>
  <si>
    <t>PASADENA</t>
  </si>
  <si>
    <t>E BOSTON</t>
  </si>
  <si>
    <t>LUMBERTON</t>
  </si>
  <si>
    <t>SAN DIEGO</t>
  </si>
  <si>
    <t>GREENDALE</t>
  </si>
  <si>
    <t>FX35 Base</t>
  </si>
  <si>
    <t>LULING</t>
  </si>
  <si>
    <t>CHICAGO RIDGE</t>
  </si>
  <si>
    <t>POOLER</t>
  </si>
  <si>
    <t>BELLE HARBOR</t>
  </si>
  <si>
    <t>LEBANON</t>
  </si>
  <si>
    <t>M37 x</t>
  </si>
  <si>
    <t>CUTLER BAY</t>
  </si>
  <si>
    <t>Frontier SV</t>
  </si>
  <si>
    <t>HARDEEVILLE</t>
  </si>
  <si>
    <t>NEW PORT RICHEY</t>
  </si>
  <si>
    <t>ENGLEWOOD</t>
  </si>
  <si>
    <t>3 Series 328i xDrive</t>
  </si>
  <si>
    <t>MURRIETA</t>
  </si>
  <si>
    <t>Atlanta</t>
  </si>
  <si>
    <t>GTI Base</t>
  </si>
  <si>
    <t>AYDEN</t>
  </si>
  <si>
    <t>KEALAKEKUA</t>
  </si>
  <si>
    <t>Grand Cherokee Laredo</t>
  </si>
  <si>
    <t>PELAHATCHIE</t>
  </si>
  <si>
    <t>ALAMEDA</t>
  </si>
  <si>
    <t>LOMBARD</t>
  </si>
  <si>
    <t>SULPHUR</t>
  </si>
  <si>
    <t>HARLINGEN</t>
  </si>
  <si>
    <t>DES PLAINES</t>
  </si>
  <si>
    <t>NICHOLSON</t>
  </si>
  <si>
    <t>Yorktown Heights</t>
  </si>
  <si>
    <t>VILLA GROVE</t>
  </si>
  <si>
    <t>MOUNT JULIET</t>
  </si>
  <si>
    <t>JERSEY CITY</t>
  </si>
  <si>
    <t>STOCKBRIDGE</t>
  </si>
  <si>
    <t>SIMSBORO</t>
  </si>
  <si>
    <t>STANTON</t>
  </si>
  <si>
    <t>NISKAYUNA</t>
  </si>
  <si>
    <t>CONROE</t>
  </si>
  <si>
    <t>KILL DEVIL HILLS</t>
  </si>
  <si>
    <t>COLGATE</t>
  </si>
  <si>
    <t>PINETOP</t>
  </si>
  <si>
    <t>LAKE PLACID</t>
  </si>
  <si>
    <t>GLEN ROSE</t>
  </si>
  <si>
    <t>LAKE ST LOUIS</t>
  </si>
  <si>
    <t>BROOKLYN CENTER</t>
  </si>
  <si>
    <t>LAMESA</t>
  </si>
  <si>
    <t>SOMERSET</t>
  </si>
  <si>
    <t>ROTONDA WEST</t>
  </si>
  <si>
    <t>HAWLEY</t>
  </si>
  <si>
    <t>LINCOLN CITY</t>
  </si>
  <si>
    <t>COLTON</t>
  </si>
  <si>
    <t>LEXUS</t>
  </si>
  <si>
    <t>IS 250 Base</t>
  </si>
  <si>
    <t>MIDLAND</t>
  </si>
  <si>
    <t>PHILLIPSBURG</t>
  </si>
  <si>
    <t>VISALIA</t>
  </si>
  <si>
    <t>F-150 Platinum</t>
  </si>
  <si>
    <t>MORRIS TOWN</t>
  </si>
  <si>
    <t>SPRING HILL</t>
  </si>
  <si>
    <t>370Z NISMO Tech</t>
  </si>
  <si>
    <t>FORTVILLE</t>
  </si>
  <si>
    <t>BENTON CITY</t>
  </si>
  <si>
    <t>DANBURY</t>
  </si>
  <si>
    <t>HOGANSVILLE</t>
  </si>
  <si>
    <t>DUNWOODY</t>
  </si>
  <si>
    <t>SHERWOOD</t>
  </si>
  <si>
    <t>SANTA FE</t>
  </si>
  <si>
    <t>PLANO</t>
  </si>
  <si>
    <t>QX60 Hybrid Base</t>
  </si>
  <si>
    <t>HARTFORD</t>
  </si>
  <si>
    <t>PORT ARTHUR</t>
  </si>
  <si>
    <t>Tundra Grade</t>
  </si>
  <si>
    <t>MASTIC</t>
  </si>
  <si>
    <t>SAINT PETERSBURG</t>
  </si>
  <si>
    <t>EDINBURG</t>
  </si>
  <si>
    <t>SAN LEANDRO</t>
  </si>
  <si>
    <t>FISCHER</t>
  </si>
  <si>
    <t>WESLACO</t>
  </si>
  <si>
    <t>PEARLAND</t>
  </si>
  <si>
    <t>Journey SXT</t>
  </si>
  <si>
    <t>CUPERTINO</t>
  </si>
  <si>
    <t>WINTER GARDEN</t>
  </si>
  <si>
    <t>PALMDALE</t>
  </si>
  <si>
    <t>NEW ORLEANS</t>
  </si>
  <si>
    <t>VALE</t>
  </si>
  <si>
    <t>SUNNYVALE</t>
  </si>
  <si>
    <t>DECATUR</t>
  </si>
  <si>
    <t>ANDERSON</t>
  </si>
  <si>
    <t>Titan S</t>
  </si>
  <si>
    <t>NV Cargo 1500 S</t>
  </si>
  <si>
    <t>ROSENBERG</t>
  </si>
  <si>
    <t>SILSBEE</t>
  </si>
  <si>
    <t>AUDI</t>
  </si>
  <si>
    <t>Allroad 2.0T quattro Prestige</t>
  </si>
  <si>
    <t>CANYON CNTRY</t>
  </si>
  <si>
    <t>TAMARAC</t>
  </si>
  <si>
    <t>Bridgewater</t>
  </si>
  <si>
    <t>HAVRE DE GRACE</t>
  </si>
  <si>
    <t>CHASKA</t>
  </si>
  <si>
    <t>ELIZABETH</t>
  </si>
  <si>
    <t>GRAFTON</t>
  </si>
  <si>
    <t>FAIRBURN</t>
  </si>
  <si>
    <t>PATASKALA</t>
  </si>
  <si>
    <t>TSX Base</t>
  </si>
  <si>
    <t>EUFAULA</t>
  </si>
  <si>
    <t>JUKE SL</t>
  </si>
  <si>
    <t>NORTH BERGEN</t>
  </si>
  <si>
    <t>BENSALEM</t>
  </si>
  <si>
    <t>COPPERAS COVE</t>
  </si>
  <si>
    <t>LUCAS</t>
  </si>
  <si>
    <t>HARKER HEIGHTS</t>
  </si>
  <si>
    <t>WOOD DALE</t>
  </si>
  <si>
    <t xml:space="preserve">CANYON COUNTY </t>
  </si>
  <si>
    <t>STANLET</t>
  </si>
  <si>
    <t>Ram Pickup 1500 ST</t>
  </si>
  <si>
    <t>MILLERSBURG</t>
  </si>
  <si>
    <t>CLINTON</t>
  </si>
  <si>
    <t>MENIFEE</t>
  </si>
  <si>
    <t>CONWAY</t>
  </si>
  <si>
    <t>PARSONS</t>
  </si>
  <si>
    <t>HELENDALE</t>
  </si>
  <si>
    <t>NEW ROCHELLE</t>
  </si>
  <si>
    <t>Q50 3.0T Sport</t>
  </si>
  <si>
    <t>DOUGLASVILLE</t>
  </si>
  <si>
    <t>AMES</t>
  </si>
  <si>
    <t>NEW OXFORD</t>
  </si>
  <si>
    <t>MALVERNE</t>
  </si>
  <si>
    <t>FINDLAY</t>
  </si>
  <si>
    <t>RIVIERA BEACH</t>
  </si>
  <si>
    <t>UPPER DARBY</t>
  </si>
  <si>
    <t>HARTWELL</t>
  </si>
  <si>
    <t>BEAVERTON</t>
  </si>
  <si>
    <t>LAFAYETTE</t>
  </si>
  <si>
    <t>EPHRATA</t>
  </si>
  <si>
    <t>Corolla L</t>
  </si>
  <si>
    <t>KITTANNING</t>
  </si>
  <si>
    <t>LEWISVILLE</t>
  </si>
  <si>
    <t>PATCHOGUE</t>
  </si>
  <si>
    <t>Titan SE</t>
  </si>
  <si>
    <t>WINTER PARK</t>
  </si>
  <si>
    <t>THOMASVILLE</t>
  </si>
  <si>
    <t>PENNSAUKEN</t>
  </si>
  <si>
    <t>NORMANDY BEACH</t>
  </si>
  <si>
    <t>SHAW</t>
  </si>
  <si>
    <t>MANAHAWKIN</t>
  </si>
  <si>
    <t>350Z Base</t>
  </si>
  <si>
    <t>WARMINSTER</t>
  </si>
  <si>
    <t>PALATINE</t>
  </si>
  <si>
    <t>EAST NORTHPORT</t>
  </si>
  <si>
    <t>WILLIAMSTON</t>
  </si>
  <si>
    <t>ORLEANS</t>
  </si>
  <si>
    <t>ALEXANDRIA</t>
  </si>
  <si>
    <t>G37 Convertible IPL</t>
  </si>
  <si>
    <t>NACOGDOCHES</t>
  </si>
  <si>
    <t>Suburban LT 1500</t>
  </si>
  <si>
    <t>NEW MARKET</t>
  </si>
  <si>
    <t>TRENTON</t>
  </si>
  <si>
    <t>MIAMI BEACH</t>
  </si>
  <si>
    <t>MOUNT VERNON</t>
  </si>
  <si>
    <t>RED WING</t>
  </si>
  <si>
    <t>MASPETH</t>
  </si>
  <si>
    <t>SUTTER CREEK</t>
  </si>
  <si>
    <t>OYSTER BAY</t>
  </si>
  <si>
    <t>NAPERVILLE</t>
  </si>
  <si>
    <t>SWEENY</t>
  </si>
  <si>
    <t>Accord Sport</t>
  </si>
  <si>
    <t>LAUDERHILL</t>
  </si>
  <si>
    <t>PARKER</t>
  </si>
  <si>
    <t>NAPLES</t>
  </si>
  <si>
    <t>GALLOWAY</t>
  </si>
  <si>
    <t>THEODORE</t>
  </si>
  <si>
    <t>LINCOLN</t>
  </si>
  <si>
    <t>UNDERHILL</t>
  </si>
  <si>
    <t>VT</t>
  </si>
  <si>
    <t>Land Cruiser Base</t>
  </si>
  <si>
    <t>EPPING</t>
  </si>
  <si>
    <t>Altima 3.5 SL</t>
  </si>
  <si>
    <t>OXFORD</t>
  </si>
  <si>
    <t>ROBERSONVILLE</t>
  </si>
  <si>
    <t>SUNDOWN</t>
  </si>
  <si>
    <t>X6 xDrive50i</t>
  </si>
  <si>
    <t>SACHSE</t>
  </si>
  <si>
    <t>FALKVILLE</t>
  </si>
  <si>
    <t>PRINCETON</t>
  </si>
  <si>
    <t>BUDA</t>
  </si>
  <si>
    <t>Dublin</t>
  </si>
  <si>
    <t>ROSWELL</t>
  </si>
  <si>
    <t>MIDLOTHIAN</t>
  </si>
  <si>
    <t>Town and Country Touring</t>
  </si>
  <si>
    <t>MCDOMOUGH</t>
  </si>
  <si>
    <t>DEL VALLE</t>
  </si>
  <si>
    <t>PITTSBURG</t>
  </si>
  <si>
    <t>HUNTINGTON</t>
  </si>
  <si>
    <t>BOLINGBROOK</t>
  </si>
  <si>
    <t>SANTA ANA</t>
  </si>
  <si>
    <t>ATLANTA</t>
  </si>
  <si>
    <t>EVERETT</t>
  </si>
  <si>
    <t>LYNCHBURG</t>
  </si>
  <si>
    <t>HOLIDAY</t>
  </si>
  <si>
    <t>CHILLICOTHE</t>
  </si>
  <si>
    <t>Q50 3.0T Signature Edition</t>
  </si>
  <si>
    <t>BATON ROUGE</t>
  </si>
  <si>
    <t>LOST HILLS</t>
  </si>
  <si>
    <t>CORAM</t>
  </si>
  <si>
    <t>WINTHROP</t>
  </si>
  <si>
    <t>COCONUT CREEK</t>
  </si>
  <si>
    <t>DUNNELLON</t>
  </si>
  <si>
    <t>HUBBARD</t>
  </si>
  <si>
    <t>ROME</t>
  </si>
  <si>
    <t>RICHMOND HILL</t>
  </si>
  <si>
    <t>East Providence</t>
  </si>
  <si>
    <t>FROSTBURG</t>
  </si>
  <si>
    <t>HIALEAH</t>
  </si>
  <si>
    <t>VALLEY STREAM</t>
  </si>
  <si>
    <t>ALTA LOMA</t>
  </si>
  <si>
    <t>FALMOUTH</t>
  </si>
  <si>
    <t>NV Cargo 2500 HD S</t>
  </si>
  <si>
    <t>ENGLISHTOWN</t>
  </si>
  <si>
    <t>NAPA</t>
  </si>
  <si>
    <t>SIMPSONVILLE</t>
  </si>
  <si>
    <t>Passat Comfortline</t>
  </si>
  <si>
    <t>REIDSVILLE</t>
  </si>
  <si>
    <t>Sentra SR Premium</t>
  </si>
  <si>
    <t>PALM HARBOR</t>
  </si>
  <si>
    <t>FONTANA</t>
  </si>
  <si>
    <t>REDFORD</t>
  </si>
  <si>
    <t>POUND RIDGE</t>
  </si>
  <si>
    <t>CHESHIRE</t>
  </si>
  <si>
    <t>MANSFIELD</t>
  </si>
  <si>
    <t>WEST BABYLON</t>
  </si>
  <si>
    <t>Explorer XLT</t>
  </si>
  <si>
    <t>TOCCOA</t>
  </si>
  <si>
    <t>MOORESVILLE</t>
  </si>
  <si>
    <t>ORANGE CITY</t>
  </si>
  <si>
    <t>HAINES CITY</t>
  </si>
  <si>
    <t>CANUTILLO</t>
  </si>
  <si>
    <t>WALKERSVILLE</t>
  </si>
  <si>
    <t>NORTH RICHLAND HILLS</t>
  </si>
  <si>
    <t>COPPELL</t>
  </si>
  <si>
    <t>Accord LX</t>
  </si>
  <si>
    <t>GADSDEN</t>
  </si>
  <si>
    <t>TACOMA</t>
  </si>
  <si>
    <t>MORRISVILLE</t>
  </si>
  <si>
    <t>SWEDESBORO</t>
  </si>
  <si>
    <t>RANCHO SANTA MARGARITA</t>
  </si>
  <si>
    <t>PIKE ROAD</t>
  </si>
  <si>
    <t>RIDGEFIELD</t>
  </si>
  <si>
    <t>Enclave Leather</t>
  </si>
  <si>
    <t>Focus SE</t>
  </si>
  <si>
    <t>CHEEKTOWAGA</t>
  </si>
  <si>
    <t>MERCEDES</t>
  </si>
  <si>
    <t>MANLIUS</t>
  </si>
  <si>
    <t>PLAINFIELD</t>
  </si>
  <si>
    <t>KAILUA</t>
  </si>
  <si>
    <t>EDINA</t>
  </si>
  <si>
    <t>HENDERSON</t>
  </si>
  <si>
    <t>METAIRIE</t>
  </si>
  <si>
    <t>GOLDEN VALLEY</t>
  </si>
  <si>
    <t>WELLSVILLE</t>
  </si>
  <si>
    <t>LEESBURG</t>
  </si>
  <si>
    <t>SEBASTIAN</t>
  </si>
  <si>
    <t>LITTLETON</t>
  </si>
  <si>
    <t>HIGHLAND SPRINGS</t>
  </si>
  <si>
    <t>TOMBALL</t>
  </si>
  <si>
    <t>PACIFIC</t>
  </si>
  <si>
    <t>CEDAR PARK</t>
  </si>
  <si>
    <t>ODESSA</t>
  </si>
  <si>
    <t>WINNETKA</t>
  </si>
  <si>
    <t>JAMAICA</t>
  </si>
  <si>
    <t>MONMOUTH JUNCTION</t>
  </si>
  <si>
    <t>CARLE PLACE</t>
  </si>
  <si>
    <t>CONCORD</t>
  </si>
  <si>
    <t>SYLACAUGA</t>
  </si>
  <si>
    <t>LUDOWICI</t>
  </si>
  <si>
    <t>TUSCALOOSA</t>
  </si>
  <si>
    <t>MANCHESTER</t>
  </si>
  <si>
    <t>NORCROSS</t>
  </si>
  <si>
    <t>TUSTIN</t>
  </si>
  <si>
    <t>SAN FERNANDO</t>
  </si>
  <si>
    <t>DAVISBURG</t>
  </si>
  <si>
    <t>CENTER</t>
  </si>
  <si>
    <t>RESEDA</t>
  </si>
  <si>
    <t>MERIDEN</t>
  </si>
  <si>
    <t>LORTON</t>
  </si>
  <si>
    <t>MANITOWOC</t>
  </si>
  <si>
    <t>IVA</t>
  </si>
  <si>
    <t>KINGWOOD</t>
  </si>
  <si>
    <t>NEW FRANKLIN</t>
  </si>
  <si>
    <t>PORT ST. LUCIE</t>
  </si>
  <si>
    <t>MIDDLE RIVER</t>
  </si>
  <si>
    <t>BERKELEY</t>
  </si>
  <si>
    <t>KELLER</t>
  </si>
  <si>
    <t>Pahoa</t>
  </si>
  <si>
    <t>Douglasville</t>
  </si>
  <si>
    <t>FREMONT</t>
  </si>
  <si>
    <t>NEWBURG HTS</t>
  </si>
  <si>
    <t>OWENS CROSS ROADS</t>
  </si>
  <si>
    <t>DORAL</t>
  </si>
  <si>
    <t>WEST HAZELTON</t>
  </si>
  <si>
    <t>EX35 Base</t>
  </si>
  <si>
    <t>COCHRAN</t>
  </si>
  <si>
    <t>CLIFTON PARK</t>
  </si>
  <si>
    <t>CLARENCE CENTER</t>
  </si>
  <si>
    <t>MILLEN</t>
  </si>
  <si>
    <t>KENNER</t>
  </si>
  <si>
    <t>PORT LEYDEN</t>
  </si>
  <si>
    <t>SHELOCTA</t>
  </si>
  <si>
    <t>STERLING HTS</t>
  </si>
  <si>
    <t>URBANDALE</t>
  </si>
  <si>
    <t>FORT MOHAVE</t>
  </si>
  <si>
    <t>DAYTONA BEACH</t>
  </si>
  <si>
    <t>VIERA</t>
  </si>
  <si>
    <t>SPRINGVALE</t>
  </si>
  <si>
    <t>LATROBE</t>
  </si>
  <si>
    <t>Ellicott City</t>
  </si>
  <si>
    <t>PORTSMOUTH</t>
  </si>
  <si>
    <t>QX80 7-Passenger</t>
  </si>
  <si>
    <t>LARKSPUR</t>
  </si>
  <si>
    <t>KIRBYVILLE</t>
  </si>
  <si>
    <t>Ram Pickup 1500 Outdoorsman</t>
  </si>
  <si>
    <t>MYRTLE BEACH</t>
  </si>
  <si>
    <t>BARTLETT</t>
  </si>
  <si>
    <t>VISTA</t>
  </si>
  <si>
    <t>Streetsboro</t>
  </si>
  <si>
    <t>LARGO</t>
  </si>
  <si>
    <t>GLENVIEW</t>
  </si>
  <si>
    <t>Brooklyn Park</t>
  </si>
  <si>
    <t>WEATHERFORD</t>
  </si>
  <si>
    <t>ADA</t>
  </si>
  <si>
    <t>MADISONVILLE</t>
  </si>
  <si>
    <t>MECHANICSVILLE</t>
  </si>
  <si>
    <t>PITTSBURGH</t>
  </si>
  <si>
    <t>HOLLIS</t>
  </si>
  <si>
    <t>MARBLEHEAD</t>
  </si>
  <si>
    <t>BONITA SPRINGS</t>
  </si>
  <si>
    <t>ARLETA</t>
  </si>
  <si>
    <t>BRONSON</t>
  </si>
  <si>
    <t>TEXARKANA</t>
  </si>
  <si>
    <t>PLEASANT HILL</t>
  </si>
  <si>
    <t>SMITHFIELD</t>
  </si>
  <si>
    <t>LITTLE ROCK</t>
  </si>
  <si>
    <t>MANDEVILLE</t>
  </si>
  <si>
    <t>BEAVER FALLS</t>
  </si>
  <si>
    <t>INDEPENDENCE</t>
  </si>
  <si>
    <t>WV</t>
  </si>
  <si>
    <t>SANTA MARIA</t>
  </si>
  <si>
    <t>APOPKA</t>
  </si>
  <si>
    <t>BUFORD</t>
  </si>
  <si>
    <t>BURKE</t>
  </si>
  <si>
    <t>Versa 1.8 S</t>
  </si>
  <si>
    <t>PROSPECT</t>
  </si>
  <si>
    <t>SUMTER</t>
  </si>
  <si>
    <t>SOUTH PEKIN</t>
  </si>
  <si>
    <t>YUMA</t>
  </si>
  <si>
    <t>EPHARATA</t>
  </si>
  <si>
    <t>cube 1.8 SL</t>
  </si>
  <si>
    <t xml:space="preserve">CHARLOTTE </t>
  </si>
  <si>
    <t>CLIFTON</t>
  </si>
  <si>
    <t>TALLAHASSEE</t>
  </si>
  <si>
    <t>CHESTER</t>
  </si>
  <si>
    <t>Pathfinder Hybrid SL</t>
  </si>
  <si>
    <t>Frontier LE</t>
  </si>
  <si>
    <t>VALLIANT</t>
  </si>
  <si>
    <t>SICKLERVILLE</t>
  </si>
  <si>
    <t>CTS 3.6L DI</t>
  </si>
  <si>
    <t>HAMPTON</t>
  </si>
  <si>
    <t>SOUTH EL MONTE</t>
  </si>
  <si>
    <t>PERRY</t>
  </si>
  <si>
    <t>MARION</t>
  </si>
  <si>
    <t>LITTLE ELM</t>
  </si>
  <si>
    <t>MISSION</t>
  </si>
  <si>
    <t>ASTORIA</t>
  </si>
  <si>
    <t>BLYTHE</t>
  </si>
  <si>
    <t>QUEEN CREEK</t>
  </si>
  <si>
    <t>BELLINGHAM</t>
  </si>
  <si>
    <t xml:space="preserve">SAN BERNARDINO </t>
  </si>
  <si>
    <t>SANDY LAKE</t>
  </si>
  <si>
    <t>VIVIAN</t>
  </si>
  <si>
    <t>KENILWORTH</t>
  </si>
  <si>
    <t>EAST HARTFORD</t>
  </si>
  <si>
    <t>DICKSON</t>
  </si>
  <si>
    <t>GLENN HEIGHTS</t>
  </si>
  <si>
    <t>AVENTURA</t>
  </si>
  <si>
    <t>CLAREMONT</t>
  </si>
  <si>
    <t>HOLLYWOOD</t>
  </si>
  <si>
    <t>FAIRFAX</t>
  </si>
  <si>
    <t>SIMI VALLEY</t>
  </si>
  <si>
    <t>MINOOKA</t>
  </si>
  <si>
    <t>HAUPPAUGE</t>
  </si>
  <si>
    <t>OVERGAARD</t>
  </si>
  <si>
    <t>CROSBY</t>
  </si>
  <si>
    <t>PFLUGERVILLE</t>
  </si>
  <si>
    <t>EHRENBERG</t>
  </si>
  <si>
    <t>CASTAIC</t>
  </si>
  <si>
    <t>MECHANICVILLE</t>
  </si>
  <si>
    <t>CHRISTIANA</t>
  </si>
  <si>
    <t>RENO</t>
  </si>
  <si>
    <t>Durango R/T</t>
  </si>
  <si>
    <t>RIVERHEAD</t>
  </si>
  <si>
    <t>WESTLAKE</t>
  </si>
  <si>
    <t>LATHROP</t>
  </si>
  <si>
    <t>SMYRNA</t>
  </si>
  <si>
    <t>HAZEL GREEN</t>
  </si>
  <si>
    <t>Titan XD SV</t>
  </si>
  <si>
    <t>AVON</t>
  </si>
  <si>
    <t>LEHIGH ACRES</t>
  </si>
  <si>
    <t xml:space="preserve">KANSAS CITY </t>
  </si>
  <si>
    <t>Forte LX</t>
  </si>
  <si>
    <t>MARIETTA</t>
  </si>
  <si>
    <t>MUSKOGEE</t>
  </si>
  <si>
    <t>MAPLE HTS</t>
  </si>
  <si>
    <t>THE HILLS</t>
  </si>
  <si>
    <t>WAYNE</t>
  </si>
  <si>
    <t>LANSDOWNE</t>
  </si>
  <si>
    <t>DULUTH</t>
  </si>
  <si>
    <t>LIVONIA</t>
  </si>
  <si>
    <t xml:space="preserve">ACWORTH </t>
  </si>
  <si>
    <t>XENIA</t>
  </si>
  <si>
    <t>PORTER RANCH</t>
  </si>
  <si>
    <t>WHEAT RIDGE</t>
  </si>
  <si>
    <t>HOT SPRINGS VILLAGE</t>
  </si>
  <si>
    <t>North Lauderdale</t>
  </si>
  <si>
    <t>ROCKY RIVER</t>
  </si>
  <si>
    <t>RONKONKOMA</t>
  </si>
  <si>
    <t>VIDOR</t>
  </si>
  <si>
    <t>ELLISVILLE</t>
  </si>
  <si>
    <t>FAIRFIELD</t>
  </si>
  <si>
    <t>CALVERTON</t>
  </si>
  <si>
    <t>LARKSVILLE</t>
  </si>
  <si>
    <t>OWASSO</t>
  </si>
  <si>
    <t>MONTEBELLO</t>
  </si>
  <si>
    <t>POMONA</t>
  </si>
  <si>
    <t>MIDWAY</t>
  </si>
  <si>
    <t>BUCKEYE</t>
  </si>
  <si>
    <t>WILMINGTON</t>
  </si>
  <si>
    <t>DE</t>
  </si>
  <si>
    <t>PONCHATOULA</t>
  </si>
  <si>
    <t>APEX</t>
  </si>
  <si>
    <t>CHAPARRAL</t>
  </si>
  <si>
    <t>POWHATAN</t>
  </si>
  <si>
    <t>Passat Sport</t>
  </si>
  <si>
    <t>DARDANELLE</t>
  </si>
  <si>
    <t>ARVIN</t>
  </si>
  <si>
    <t>BALLWIN</t>
  </si>
  <si>
    <t>LITHONIA</t>
  </si>
  <si>
    <t>YAKIMA</t>
  </si>
  <si>
    <t>RIALTO</t>
  </si>
  <si>
    <t>BROCKTON</t>
  </si>
  <si>
    <t>RICHARDSON</t>
  </si>
  <si>
    <t>WESTWEGO</t>
  </si>
  <si>
    <t>REHOBOTH</t>
  </si>
  <si>
    <t>CAPE CORAL</t>
  </si>
  <si>
    <t>ZEPHYRHILLS</t>
  </si>
  <si>
    <t>BESSEMER CITY</t>
  </si>
  <si>
    <t>BILOXI</t>
  </si>
  <si>
    <t>INDIAN TRAIL</t>
  </si>
  <si>
    <t>LUBBOCK</t>
  </si>
  <si>
    <t>CUNNINGHAM</t>
  </si>
  <si>
    <t>7 Series 750Li</t>
  </si>
  <si>
    <t>CHARLOTTESVILLE</t>
  </si>
  <si>
    <t>NOLENSVILLE</t>
  </si>
  <si>
    <t>EUTAW</t>
  </si>
  <si>
    <t>COMPTON</t>
  </si>
  <si>
    <t>MUNFORD</t>
  </si>
  <si>
    <t>WEST WARWICK</t>
  </si>
  <si>
    <t>HERTFORD</t>
  </si>
  <si>
    <t>SEATTLE</t>
  </si>
  <si>
    <t>QX30 Luxury</t>
  </si>
  <si>
    <t>LITTLE EGG HARBOR</t>
  </si>
  <si>
    <t>WELLBORN</t>
  </si>
  <si>
    <t>HALLANDALE BEACH</t>
  </si>
  <si>
    <t>ST CHARLES</t>
  </si>
  <si>
    <t>EUSTIS</t>
  </si>
  <si>
    <t>GROVETOEN</t>
  </si>
  <si>
    <t>HALLANDALE</t>
  </si>
  <si>
    <t>SUBARU</t>
  </si>
  <si>
    <t>Outback 2.5i Limited</t>
  </si>
  <si>
    <t>WAYNESBORO</t>
  </si>
  <si>
    <t>Xterra SE</t>
  </si>
  <si>
    <t>Grand Cherokee Overland</t>
  </si>
  <si>
    <t>VICTORIA</t>
  </si>
  <si>
    <t>LACEY</t>
  </si>
  <si>
    <t>Redlands</t>
  </si>
  <si>
    <t>LA MESA</t>
  </si>
  <si>
    <t>DALEVILLE</t>
  </si>
  <si>
    <t>RAV4 XLE</t>
  </si>
  <si>
    <t>GARDENA</t>
  </si>
  <si>
    <t>CASPER</t>
  </si>
  <si>
    <t>WY</t>
  </si>
  <si>
    <t>HOMER CITY</t>
  </si>
  <si>
    <t>CHARLESTON</t>
  </si>
  <si>
    <t>DUNCAN</t>
  </si>
  <si>
    <t>ROLLA</t>
  </si>
  <si>
    <t>GLENROCK</t>
  </si>
  <si>
    <t>FRANKLINTON</t>
  </si>
  <si>
    <t>NEW BRITAIN</t>
  </si>
  <si>
    <t>MEXICO</t>
  </si>
  <si>
    <t>RYE</t>
  </si>
  <si>
    <t>SEVERNA PARK</t>
  </si>
  <si>
    <t>SACO</t>
  </si>
  <si>
    <t>Q70 3.7</t>
  </si>
  <si>
    <t>FORT LAUDERDALE</t>
  </si>
  <si>
    <t>Q60 Premium</t>
  </si>
  <si>
    <t>VICTOR</t>
  </si>
  <si>
    <t>Q50 Red Sport 400</t>
  </si>
  <si>
    <t>HASKELL</t>
  </si>
  <si>
    <t>HYATTSVILLE</t>
  </si>
  <si>
    <t>WICHITA FALLS</t>
  </si>
  <si>
    <t>FIAT</t>
  </si>
  <si>
    <t>500 Pop</t>
  </si>
  <si>
    <t>KEYPORT</t>
  </si>
  <si>
    <t>SAN JUAN</t>
  </si>
  <si>
    <t>Sierra 1500 SLE</t>
  </si>
  <si>
    <t>BYRON CENTER</t>
  </si>
  <si>
    <t>SOMERVILLE</t>
  </si>
  <si>
    <t>COATESVILLE</t>
  </si>
  <si>
    <t>OREGON CITY</t>
  </si>
  <si>
    <t>KEENE</t>
  </si>
  <si>
    <t>KERRVILLE</t>
  </si>
  <si>
    <t>HURON</t>
  </si>
  <si>
    <t>CX-5 Sport</t>
  </si>
  <si>
    <t>CLEAR LAKE</t>
  </si>
  <si>
    <t>GRAPEVINE</t>
  </si>
  <si>
    <t>PRINCEVILLE</t>
  </si>
  <si>
    <t>MIDDLEBURY</t>
  </si>
  <si>
    <t>OSTEEN</t>
  </si>
  <si>
    <t>RACELAND</t>
  </si>
  <si>
    <t>LAKEWOOD</t>
  </si>
  <si>
    <t xml:space="preserve">FORT WORTH </t>
  </si>
  <si>
    <t>WESLEY CHAPEL</t>
  </si>
  <si>
    <t>HOMESTEAD</t>
  </si>
  <si>
    <t>EGAN</t>
  </si>
  <si>
    <t>KATHLEEN</t>
  </si>
  <si>
    <t>EX35 Journey</t>
  </si>
  <si>
    <t>S GRAFTON</t>
  </si>
  <si>
    <t>MAGNOLIA</t>
  </si>
  <si>
    <t>NORTH HOLLYWOOD</t>
  </si>
  <si>
    <t>YORKTOWN</t>
  </si>
  <si>
    <t>Cherokee Trailhawk</t>
  </si>
  <si>
    <t>GREENEVILLE</t>
  </si>
  <si>
    <t>BEAUMONT</t>
  </si>
  <si>
    <t>INKSTER</t>
  </si>
  <si>
    <t>WASHINGTON</t>
  </si>
  <si>
    <t>DC</t>
  </si>
  <si>
    <t>FRIONA</t>
  </si>
  <si>
    <t>PASSAIC</t>
  </si>
  <si>
    <t>WAGONER</t>
  </si>
  <si>
    <t>BAYTONW</t>
  </si>
  <si>
    <t>Paramus</t>
  </si>
  <si>
    <t>NIAGARA FALLS</t>
  </si>
  <si>
    <t>BRIDGE CITY</t>
  </si>
  <si>
    <t>NORTH ANDOVER</t>
  </si>
  <si>
    <t>CR-V EX-L</t>
  </si>
  <si>
    <t>WEST CHESTER</t>
  </si>
  <si>
    <t>DELRAY</t>
  </si>
  <si>
    <t>EGG HARBOR TOWNSHIP</t>
  </si>
  <si>
    <t>ORANGEVALE</t>
  </si>
  <si>
    <t>370Z Touring</t>
  </si>
  <si>
    <t>RINGGOLD</t>
  </si>
  <si>
    <t>STATEN ISLAND</t>
  </si>
  <si>
    <t>ESTERO</t>
  </si>
  <si>
    <t>MESQUITE</t>
  </si>
  <si>
    <t>SEAFORD</t>
  </si>
  <si>
    <t>TEANECK</t>
  </si>
  <si>
    <t>GULFPORT</t>
  </si>
  <si>
    <t>N MIAMI</t>
  </si>
  <si>
    <t>DYERSBURG</t>
  </si>
  <si>
    <t>BINGHAMTON</t>
  </si>
  <si>
    <t>COACHELLA</t>
  </si>
  <si>
    <t>PENFIELD</t>
  </si>
  <si>
    <t>OLMSTED TWP</t>
  </si>
  <si>
    <t>Citrus Hts</t>
  </si>
  <si>
    <t>CALL</t>
  </si>
  <si>
    <t>OCOEE</t>
  </si>
  <si>
    <t>BAY POINT</t>
  </si>
  <si>
    <t>LA QUINTA</t>
  </si>
  <si>
    <t>ST LOUIS PARK</t>
  </si>
  <si>
    <t>CLAYTON</t>
  </si>
  <si>
    <t>IS 350C Base</t>
  </si>
  <si>
    <t>ROANOKE RAPIDS</t>
  </si>
  <si>
    <t>THIBODAUX</t>
  </si>
  <si>
    <t>NEWINGTON</t>
  </si>
  <si>
    <t>CHINO VALLEY</t>
  </si>
  <si>
    <t>KIMBERLING CITY</t>
  </si>
  <si>
    <t>INGLEWOOD</t>
  </si>
  <si>
    <t>SAN MATEO</t>
  </si>
  <si>
    <t>PENDLETON</t>
  </si>
  <si>
    <t>WINDER</t>
  </si>
  <si>
    <t>MIDDLEFIELD</t>
  </si>
  <si>
    <t>Lees Summit</t>
  </si>
  <si>
    <t>QUITMAN</t>
  </si>
  <si>
    <t>FAYETTEVILLE</t>
  </si>
  <si>
    <t>SAINT FRANCISVILLE</t>
  </si>
  <si>
    <t>CANFIELD</t>
  </si>
  <si>
    <t>COVENTRY</t>
  </si>
  <si>
    <t>Titan PRO-4X</t>
  </si>
  <si>
    <t>IRVINGTON</t>
  </si>
  <si>
    <t>PEEKSKILL</t>
  </si>
  <si>
    <t>DEFUNIAK SPRINGS</t>
  </si>
  <si>
    <t>KATY</t>
  </si>
  <si>
    <t>APPLETON</t>
  </si>
  <si>
    <t>HUNTINGTON BEACH</t>
  </si>
  <si>
    <t>PORT WENTWORTH</t>
  </si>
  <si>
    <t>Camry L</t>
  </si>
  <si>
    <t>BELMONT</t>
  </si>
  <si>
    <t>ARLINGTON HEIGHTS</t>
  </si>
  <si>
    <t>THOMPSONS STATION</t>
  </si>
  <si>
    <t>DANVILLE</t>
  </si>
  <si>
    <t>Lexington</t>
  </si>
  <si>
    <t>MCALLEN</t>
  </si>
  <si>
    <t>F-150 XL</t>
  </si>
  <si>
    <t>BERGENFIELD</t>
  </si>
  <si>
    <t>NORTH PALM BEACH</t>
  </si>
  <si>
    <t>BRIDGETON</t>
  </si>
  <si>
    <t>GIBSONTON</t>
  </si>
  <si>
    <t>BRENTWOOD</t>
  </si>
  <si>
    <t>COMMERCE</t>
  </si>
  <si>
    <t>ALAMO</t>
  </si>
  <si>
    <t>HEPHZIBAH</t>
  </si>
  <si>
    <t>NORTHRIDGE</t>
  </si>
  <si>
    <t>Marietta</t>
  </si>
  <si>
    <t>DOWNERS GROVE</t>
  </si>
  <si>
    <t>North Olmsted</t>
  </si>
  <si>
    <t>MERRICK</t>
  </si>
  <si>
    <t>Suwanee</t>
  </si>
  <si>
    <t>ABSECON</t>
  </si>
  <si>
    <t>SUWANEE</t>
  </si>
  <si>
    <t>MILLVILLE</t>
  </si>
  <si>
    <t>SNOHOMISH</t>
  </si>
  <si>
    <t>Focus Electric</t>
  </si>
  <si>
    <t>SILVER SPRING</t>
  </si>
  <si>
    <t>ST PETERS</t>
  </si>
  <si>
    <t>DUDLEY</t>
  </si>
  <si>
    <t>LATTA</t>
  </si>
  <si>
    <t>FRANKLINVILLE</t>
  </si>
  <si>
    <t>PINEVILLE</t>
  </si>
  <si>
    <t>CENTRAL SQUARE</t>
  </si>
  <si>
    <t>Q60 Coupe Base</t>
  </si>
  <si>
    <t>Soul Base</t>
  </si>
  <si>
    <t>WEST MONROE</t>
  </si>
  <si>
    <t>PINE BLUFF</t>
  </si>
  <si>
    <t>LAGRANEVILLE</t>
  </si>
  <si>
    <t>WEST LONG BRANCH</t>
  </si>
  <si>
    <t>WHITESBORO</t>
  </si>
  <si>
    <t>ABILENE</t>
  </si>
  <si>
    <t>SRX Performance Collection</t>
  </si>
  <si>
    <t>ARCADIA</t>
  </si>
  <si>
    <t>MILTON</t>
  </si>
  <si>
    <t>LAMONT</t>
  </si>
  <si>
    <t>CHICKAMAUGA</t>
  </si>
  <si>
    <t>OCALA</t>
  </si>
  <si>
    <t>E-Class E350</t>
  </si>
  <si>
    <t>WEIRSDALE</t>
  </si>
  <si>
    <t>DANVERS</t>
  </si>
  <si>
    <t>PAWTUCKET</t>
  </si>
  <si>
    <t>CHESTERTON</t>
  </si>
  <si>
    <t>MIDDLETON</t>
  </si>
  <si>
    <t>SAN RAFAEL</t>
  </si>
  <si>
    <t>WURTSBORO</t>
  </si>
  <si>
    <t>SHELBY</t>
  </si>
  <si>
    <t>ATLANTIC CITY</t>
  </si>
  <si>
    <t>BRECKSVILLE</t>
  </si>
  <si>
    <t>CENTERBURG</t>
  </si>
  <si>
    <t>WINDERMERE</t>
  </si>
  <si>
    <t>LAFAYETTE HILL</t>
  </si>
  <si>
    <t>MIDDLESEX</t>
  </si>
  <si>
    <t>BARRINGTON</t>
  </si>
  <si>
    <t>CHESTERFIELD</t>
  </si>
  <si>
    <t>G37 Sedan X</t>
  </si>
  <si>
    <t>CRYSTAL SPRINGS</t>
  </si>
  <si>
    <t>ANDOVER</t>
  </si>
  <si>
    <t>SIMSBURY</t>
  </si>
  <si>
    <t>EAST RUTHERFORD</t>
  </si>
  <si>
    <t>LOMA LINDA</t>
  </si>
  <si>
    <t>Grand Cherokee Altitude</t>
  </si>
  <si>
    <t>TEN MILE</t>
  </si>
  <si>
    <t>LIBERTYVILLE</t>
  </si>
  <si>
    <t>Jetta 1.8T Sport PZEV</t>
  </si>
  <si>
    <t>BELTON</t>
  </si>
  <si>
    <t>CITRONELLE</t>
  </si>
  <si>
    <t xml:space="preserve">ARGYLE </t>
  </si>
  <si>
    <t>DISTRICT HEIGHTS</t>
  </si>
  <si>
    <t>RIDGELAND</t>
  </si>
  <si>
    <t>NEW CANEY</t>
  </si>
  <si>
    <t>SOUTH MILWAUKEE</t>
  </si>
  <si>
    <t>Quest 3.5 LE</t>
  </si>
  <si>
    <t>SAYREVILLE</t>
  </si>
  <si>
    <t>HOPKINSVILLE</t>
  </si>
  <si>
    <t>DOWNINGTOWN</t>
  </si>
  <si>
    <t>AUGUSTA</t>
  </si>
  <si>
    <t>PEEBLES</t>
  </si>
  <si>
    <t>Bergenfield</t>
  </si>
  <si>
    <t>KYLE</t>
  </si>
  <si>
    <t>KEANSBURG</t>
  </si>
  <si>
    <t>LAGUNA NIGUEL</t>
  </si>
  <si>
    <t>Q60 3.0T Sport</t>
  </si>
  <si>
    <t>OPA LOCKA</t>
  </si>
  <si>
    <t>BOWIE</t>
  </si>
  <si>
    <t>STONE MOUNTAIN</t>
  </si>
  <si>
    <t>GLENS FALLS</t>
  </si>
  <si>
    <t>EAST DUBLIN</t>
  </si>
  <si>
    <t>NAPOLEONVILLE</t>
  </si>
  <si>
    <t>BETHLEHEM</t>
  </si>
  <si>
    <t>Lynnfield</t>
  </si>
  <si>
    <t>ADELL</t>
  </si>
  <si>
    <t>MONROEVILLE</t>
  </si>
  <si>
    <t>CHAMBERSBURG</t>
  </si>
  <si>
    <t>PAWLEYS ISLAND</t>
  </si>
  <si>
    <t>DAIELSVILLE</t>
  </si>
  <si>
    <t>BELLMORE</t>
  </si>
  <si>
    <t>GARNER</t>
  </si>
  <si>
    <t>FORT WASHINGTON</t>
  </si>
  <si>
    <t>HACKETTSTOWN</t>
  </si>
  <si>
    <t>FEDERAL WAY</t>
  </si>
  <si>
    <t>GUILFORD</t>
  </si>
  <si>
    <t>TAYLORS</t>
  </si>
  <si>
    <t>TERRE HAUTE</t>
  </si>
  <si>
    <t>HHR LT</t>
  </si>
  <si>
    <t>AVON PARK</t>
  </si>
  <si>
    <t>PICAYUNE</t>
  </si>
  <si>
    <t>DERRY</t>
  </si>
  <si>
    <t>FOREST</t>
  </si>
  <si>
    <t>WILDWOOD</t>
  </si>
  <si>
    <t>NEW MARTINSVILLE</t>
  </si>
  <si>
    <t>Optima Hybrid Base</t>
  </si>
  <si>
    <t>WESTFIELD</t>
  </si>
  <si>
    <t>SOUTH AMBOY</t>
  </si>
  <si>
    <t>AVONDALE</t>
  </si>
  <si>
    <t>HUNTINGTON PARK</t>
  </si>
  <si>
    <t>BETHESDA</t>
  </si>
  <si>
    <t>MONKTON</t>
  </si>
  <si>
    <t>Rio LX</t>
  </si>
  <si>
    <t>HOPATCONG</t>
  </si>
  <si>
    <t>G37 Coupe Sport M6</t>
  </si>
  <si>
    <t>NAUGATUCK</t>
  </si>
  <si>
    <t>GLENDALE</t>
  </si>
  <si>
    <t>BROOKHAVEN</t>
  </si>
  <si>
    <t>BOWLING GREEN</t>
  </si>
  <si>
    <t>TULSA</t>
  </si>
  <si>
    <t>TOWNSEND</t>
  </si>
  <si>
    <t>EAST NORRITON</t>
  </si>
  <si>
    <t>NORTH LAKE</t>
  </si>
  <si>
    <t>SYCAMORE</t>
  </si>
  <si>
    <t>SOUTH SAN FRANCISCO</t>
  </si>
  <si>
    <t>LEAF S-24</t>
  </si>
  <si>
    <t>Hawkinsville</t>
  </si>
  <si>
    <t>CULVER CITY</t>
  </si>
  <si>
    <t>Armada Platinum 8</t>
  </si>
  <si>
    <t>FREEDOM</t>
  </si>
  <si>
    <t>MILLWOOD</t>
  </si>
  <si>
    <t>FLUSHING</t>
  </si>
  <si>
    <t>WINNSBORO</t>
  </si>
  <si>
    <t>Sorento EX</t>
  </si>
  <si>
    <t>MACOMB</t>
  </si>
  <si>
    <t>HENDERSONVILLE</t>
  </si>
  <si>
    <t>SAN CLEMENTE</t>
  </si>
  <si>
    <t>Sportage EX</t>
  </si>
  <si>
    <t>Q60 Coupe IPL</t>
  </si>
  <si>
    <t>ROSE HILL</t>
  </si>
  <si>
    <t>Hartford</t>
  </si>
  <si>
    <t>HILO</t>
  </si>
  <si>
    <t>EDMOND</t>
  </si>
  <si>
    <t>BEAVER</t>
  </si>
  <si>
    <t>HUNTERSVILLE</t>
  </si>
  <si>
    <t>Snoqualmie</t>
  </si>
  <si>
    <t>GARDEN CITY</t>
  </si>
  <si>
    <t>NOVATO</t>
  </si>
  <si>
    <t>MORTON</t>
  </si>
  <si>
    <t>Sheffield</t>
  </si>
  <si>
    <t>MOUNT DORA</t>
  </si>
  <si>
    <t xml:space="preserve">RED BANK </t>
  </si>
  <si>
    <t>FULLERTON</t>
  </si>
  <si>
    <t>MANSON</t>
  </si>
  <si>
    <t>WESTLAND</t>
  </si>
  <si>
    <t>WHARTON</t>
  </si>
  <si>
    <t>ANGLETON</t>
  </si>
  <si>
    <t>TALLADEGA</t>
  </si>
  <si>
    <t>LAVONIA</t>
  </si>
  <si>
    <t xml:space="preserve">DETROIT </t>
  </si>
  <si>
    <t>GRAVETTE</t>
  </si>
  <si>
    <t>BUTLER</t>
  </si>
  <si>
    <t>Charger SE</t>
  </si>
  <si>
    <t>DWIGHT</t>
  </si>
  <si>
    <t>ALPHARETTA</t>
  </si>
  <si>
    <t>Montgomery</t>
  </si>
  <si>
    <t>WHITEFIELD</t>
  </si>
  <si>
    <t>BALCH SPRINGS</t>
  </si>
  <si>
    <t>ROMEOVILLE</t>
  </si>
  <si>
    <t>BOGUE CHITTO</t>
  </si>
  <si>
    <t>CORDOVA</t>
  </si>
  <si>
    <t>CLOVIS</t>
  </si>
  <si>
    <t>Totowa</t>
  </si>
  <si>
    <t>TRACY CITY</t>
  </si>
  <si>
    <t>LADERA RANCH</t>
  </si>
  <si>
    <t>WELLS</t>
  </si>
  <si>
    <t>ROSEDALE</t>
  </si>
  <si>
    <t>SEASIDE</t>
  </si>
  <si>
    <t>PALMER</t>
  </si>
  <si>
    <t>EAST ALTON</t>
  </si>
  <si>
    <t>WESTON</t>
  </si>
  <si>
    <t>SIMPSONVILE</t>
  </si>
  <si>
    <t>PETERSBURG</t>
  </si>
  <si>
    <t>LAKE WORTH</t>
  </si>
  <si>
    <t>EAST ELMHURST</t>
  </si>
  <si>
    <t>DALE CITY</t>
  </si>
  <si>
    <t>WATERLOO</t>
  </si>
  <si>
    <t>PT CHARLOTTE</t>
  </si>
  <si>
    <t>FRAMINGHAM</t>
  </si>
  <si>
    <t>WASKOM</t>
  </si>
  <si>
    <t>HILTON</t>
  </si>
  <si>
    <t>WINDSOR MILL</t>
  </si>
  <si>
    <t>Shelton</t>
  </si>
  <si>
    <t>BIRMINGHAM</t>
  </si>
  <si>
    <t>YOUNGSTOWN</t>
  </si>
  <si>
    <t>IMMOKALEE</t>
  </si>
  <si>
    <t>WYNCOTE</t>
  </si>
  <si>
    <t>ELYRIA</t>
  </si>
  <si>
    <t>SAINT JOHNS</t>
  </si>
  <si>
    <t>BENTON</t>
  </si>
  <si>
    <t>EATONTOWN</t>
  </si>
  <si>
    <t>WOODWARD</t>
  </si>
  <si>
    <t>FORNEY</t>
  </si>
  <si>
    <t>SHELBYVILLE</t>
  </si>
  <si>
    <t>ZIONSVILLE</t>
  </si>
  <si>
    <t>CROSSVILLE</t>
  </si>
  <si>
    <t xml:space="preserve">WASHINGTON XNG </t>
  </si>
  <si>
    <t>AMSTON</t>
  </si>
  <si>
    <t>Sylvania</t>
  </si>
  <si>
    <t>DENDRON</t>
  </si>
  <si>
    <t>SANTA ROSA</t>
  </si>
  <si>
    <t>UNIVERSITY PARK</t>
  </si>
  <si>
    <t>Passat TDI Comfortline</t>
  </si>
  <si>
    <t>NV Passenger 3500 HD SL</t>
  </si>
  <si>
    <t>GUYTON</t>
  </si>
  <si>
    <t>SHEBOYGAN</t>
  </si>
  <si>
    <t>WETHERSFIELD</t>
  </si>
  <si>
    <t>BEDFORD</t>
  </si>
  <si>
    <t>LITITZ</t>
  </si>
  <si>
    <t>GLENOLDEN</t>
  </si>
  <si>
    <t>370Z Roadster</t>
  </si>
  <si>
    <t>Camry SE Sport Limited Edition</t>
  </si>
  <si>
    <t>KNIGHTDALE</t>
  </si>
  <si>
    <t>CARTERSVILLE</t>
  </si>
  <si>
    <t>Cruze Limited 2LT Auto</t>
  </si>
  <si>
    <t>LESLIE</t>
  </si>
  <si>
    <t>SHEFFIELD LAKE</t>
  </si>
  <si>
    <t>NEW BOSTON</t>
  </si>
  <si>
    <t>SPRINGDALE</t>
  </si>
  <si>
    <t>PAINTED POST</t>
  </si>
  <si>
    <t>EDMONDS</t>
  </si>
  <si>
    <t>MONTAUK</t>
  </si>
  <si>
    <t>MOUNT JOY</t>
  </si>
  <si>
    <t>PUEBLO</t>
  </si>
  <si>
    <t>AUBURN</t>
  </si>
  <si>
    <t>Jamaica</t>
  </si>
  <si>
    <t xml:space="preserve">KANSA CITY  </t>
  </si>
  <si>
    <t>Tundra SR5</t>
  </si>
  <si>
    <t>LAWSONVILLE</t>
  </si>
  <si>
    <t>SWANTON</t>
  </si>
  <si>
    <t>NEWTON</t>
  </si>
  <si>
    <t>GLENARDEN</t>
  </si>
  <si>
    <t>RANCHO CORDOVA</t>
  </si>
  <si>
    <t>VINELAND</t>
  </si>
  <si>
    <t>Sentra SE-R</t>
  </si>
  <si>
    <t>CHAPEL HILL</t>
  </si>
  <si>
    <t>LOXAHATCHEE</t>
  </si>
  <si>
    <t>DUMAS</t>
  </si>
  <si>
    <t>TL w/Tech</t>
  </si>
  <si>
    <t>CEDAR FALLS</t>
  </si>
  <si>
    <t>EASTBOROUGH</t>
  </si>
  <si>
    <t>NOLANVILLE</t>
  </si>
  <si>
    <t>MORRILTON</t>
  </si>
  <si>
    <t>MOUNT PROSPECT</t>
  </si>
  <si>
    <t>AGAWAM</t>
  </si>
  <si>
    <t>MILL VALLEY</t>
  </si>
  <si>
    <t>RICKMAN</t>
  </si>
  <si>
    <t>BRADENTON</t>
  </si>
  <si>
    <t>CENTRAL ISLIP</t>
  </si>
  <si>
    <t>EASTLAKE</t>
  </si>
  <si>
    <t>ADEL</t>
  </si>
  <si>
    <t>TORRANCE</t>
  </si>
  <si>
    <t>GOLD RIVER</t>
  </si>
  <si>
    <t>HOWELL</t>
  </si>
  <si>
    <t>CLARENCE</t>
  </si>
  <si>
    <t>CITRUS HEIGHTS</t>
  </si>
  <si>
    <t>ECLECTIC</t>
  </si>
  <si>
    <t>TEXAS CITY</t>
  </si>
  <si>
    <t>ALABASTER</t>
  </si>
  <si>
    <t>PORT WASHINGTON</t>
  </si>
  <si>
    <t>NEW FLORENCE</t>
  </si>
  <si>
    <t>COLLEGEVILLE</t>
  </si>
  <si>
    <t>PHOENIXVILLE</t>
  </si>
  <si>
    <t>HAMMONTON</t>
  </si>
  <si>
    <t>LONGMONT</t>
  </si>
  <si>
    <t>KAILUA KONA</t>
  </si>
  <si>
    <t>Ram Pickup 1500 Tradesman</t>
  </si>
  <si>
    <t>Murano SV</t>
  </si>
  <si>
    <t>LAREDO</t>
  </si>
  <si>
    <t>MONTEREY PARK</t>
  </si>
  <si>
    <t>BRODNAX</t>
  </si>
  <si>
    <t>MIDDLEBURGH</t>
  </si>
  <si>
    <t>CATONSVILLE</t>
  </si>
  <si>
    <t>CAMPBELL</t>
  </si>
  <si>
    <t>MARICOPA</t>
  </si>
  <si>
    <t>SEABROOK</t>
  </si>
  <si>
    <t>ILX 2.0L</t>
  </si>
  <si>
    <t>WILLIAMSTOWN</t>
  </si>
  <si>
    <t>ROWLETT</t>
  </si>
  <si>
    <t>ROCKY POINT</t>
  </si>
  <si>
    <t>CASA GRANDE</t>
  </si>
  <si>
    <t>STERLINGTON</t>
  </si>
  <si>
    <t>Terrain SLT-2</t>
  </si>
  <si>
    <t>E PALO ALTO</t>
  </si>
  <si>
    <t>ST. PETERS</t>
  </si>
  <si>
    <t xml:space="preserve">HOUSTON </t>
  </si>
  <si>
    <t>COCKEYSVILLE</t>
  </si>
  <si>
    <t xml:space="preserve">MIAMI </t>
  </si>
  <si>
    <t>WEST SPRINGFIELD</t>
  </si>
  <si>
    <t>SUMMERVILLE</t>
  </si>
  <si>
    <t>OKEMOS</t>
  </si>
  <si>
    <t>HIGH RIDGE</t>
  </si>
  <si>
    <t>MC GREGOR</t>
  </si>
  <si>
    <t>WINDSOR</t>
  </si>
  <si>
    <t>TULLAHOMA</t>
  </si>
  <si>
    <t>QX70 Sport</t>
  </si>
  <si>
    <t xml:space="preserve">LEAGU CITY </t>
  </si>
  <si>
    <t>SUN PRAIRIE</t>
  </si>
  <si>
    <t>LONGWOOD</t>
  </si>
  <si>
    <t>ALMA</t>
  </si>
  <si>
    <t>Murano LE</t>
  </si>
  <si>
    <t>Newburgh</t>
  </si>
  <si>
    <t>SANDY CREEK</t>
  </si>
  <si>
    <t>PLEASANTVILLE</t>
  </si>
  <si>
    <t>STATESBORO</t>
  </si>
  <si>
    <t>BANNING</t>
  </si>
  <si>
    <t>SANGER</t>
  </si>
  <si>
    <t>KAPOLEI</t>
  </si>
  <si>
    <t>TAFT</t>
  </si>
  <si>
    <t>SYOSSET</t>
  </si>
  <si>
    <t>BIRDSNEST</t>
  </si>
  <si>
    <t>MCKENNA</t>
  </si>
  <si>
    <t>HUTTO</t>
  </si>
  <si>
    <t>CATHEDRAL CITY</t>
  </si>
  <si>
    <t>OAKLAND PARK</t>
  </si>
  <si>
    <t>Cruze LS Auto</t>
  </si>
  <si>
    <t>HAMDEN</t>
  </si>
  <si>
    <t>SAINT PETERS</t>
  </si>
  <si>
    <t>PUYALLUP</t>
  </si>
  <si>
    <t>YELM</t>
  </si>
  <si>
    <t>INDIAN WELLS</t>
  </si>
  <si>
    <t>BLYTHEWOOD</t>
  </si>
  <si>
    <t>MAHWAH</t>
  </si>
  <si>
    <t>Civic EX w/Navi</t>
  </si>
  <si>
    <t>CARY</t>
  </si>
  <si>
    <t>WEST EDMESTON</t>
  </si>
  <si>
    <t>SHENANDOAH JCT</t>
  </si>
  <si>
    <t>MIDDLE ISLAND</t>
  </si>
  <si>
    <t>Malibu LS</t>
  </si>
  <si>
    <t>ASHMORE</t>
  </si>
  <si>
    <t>E HARTFORD</t>
  </si>
  <si>
    <t>SALINAS</t>
  </si>
  <si>
    <t>EAST HAVEN</t>
  </si>
  <si>
    <t>OVIEDO</t>
  </si>
  <si>
    <t>BEAR</t>
  </si>
  <si>
    <t>PERU</t>
  </si>
  <si>
    <t>SPRING VALLEY</t>
  </si>
  <si>
    <t>NEW CASTLE</t>
  </si>
  <si>
    <t>FT MYERS</t>
  </si>
  <si>
    <t>MONTEREY</t>
  </si>
  <si>
    <t>DOLTON</t>
  </si>
  <si>
    <t>HOFFMAN ESTATES</t>
  </si>
  <si>
    <t>HIDDENITE</t>
  </si>
  <si>
    <t>BREWSTER</t>
  </si>
  <si>
    <t>CANADIAN</t>
  </si>
  <si>
    <t xml:space="preserve">GREAT FALLS </t>
  </si>
  <si>
    <t>SAN RAMON</t>
  </si>
  <si>
    <t>BEACH PARK</t>
  </si>
  <si>
    <t>LaCrosse Leather</t>
  </si>
  <si>
    <t>LIBERTY TOWNSHIP</t>
  </si>
  <si>
    <t>FARRELL</t>
  </si>
  <si>
    <t>SNELLVILLE</t>
  </si>
  <si>
    <t>ONANCOCK</t>
  </si>
  <si>
    <t>SARALAND</t>
  </si>
  <si>
    <t>WYOMING</t>
  </si>
  <si>
    <t>DUBLINDUBLIN</t>
  </si>
  <si>
    <t>MAYSVILLE</t>
  </si>
  <si>
    <t>HAVERTOWN</t>
  </si>
  <si>
    <t>Lakewood</t>
  </si>
  <si>
    <t>WELDON</t>
  </si>
  <si>
    <t>AMBLER</t>
  </si>
  <si>
    <t>STEVENSVILLE</t>
  </si>
  <si>
    <t>LA GRANGE PARK</t>
  </si>
  <si>
    <t>SALINA</t>
  </si>
  <si>
    <t>NORTHLAKE</t>
  </si>
  <si>
    <t>MISSION HILLS</t>
  </si>
  <si>
    <t>JOHNSTOWN</t>
  </si>
  <si>
    <t>ROSEMEAD</t>
  </si>
  <si>
    <t>FARMINGTON</t>
  </si>
  <si>
    <t>FRISCO</t>
  </si>
  <si>
    <t>CHESTERLAND</t>
  </si>
  <si>
    <t>STONE PARK</t>
  </si>
  <si>
    <t>CROSS PLAINS</t>
  </si>
  <si>
    <t>WHEELER</t>
  </si>
  <si>
    <t>PARK FOREST</t>
  </si>
  <si>
    <t>ELMWOOD PARK</t>
  </si>
  <si>
    <t>Soul +</t>
  </si>
  <si>
    <t>SURPRISE</t>
  </si>
  <si>
    <t>CHERRY HILL</t>
  </si>
  <si>
    <t>FAIRPORT</t>
  </si>
  <si>
    <t>ROCKFORD</t>
  </si>
  <si>
    <t>LAKE HAVASU</t>
  </si>
  <si>
    <t>KNOXVILLE</t>
  </si>
  <si>
    <t>MIRAMAR</t>
  </si>
  <si>
    <t>STAMFORD</t>
  </si>
  <si>
    <t>PARMA</t>
  </si>
  <si>
    <t>WENONAH</t>
  </si>
  <si>
    <t>NV200 Taxi</t>
  </si>
  <si>
    <t>SEWELL</t>
  </si>
  <si>
    <t>NEPTUNE</t>
  </si>
  <si>
    <t>OLATHE</t>
  </si>
  <si>
    <t>North Baldwin</t>
  </si>
  <si>
    <t>SOUTHAMPTON</t>
  </si>
  <si>
    <t>CAPE CANAVERAL</t>
  </si>
  <si>
    <t>POPRT CHARLOTTE</t>
  </si>
  <si>
    <t>DONALDS</t>
  </si>
  <si>
    <t>DORCHESTER</t>
  </si>
  <si>
    <t>LOS ALTOS</t>
  </si>
  <si>
    <t>CLARKSVILLE</t>
  </si>
  <si>
    <t>ANSONIA</t>
  </si>
  <si>
    <t>PORT HADLOCK</t>
  </si>
  <si>
    <t>RED CREEK</t>
  </si>
  <si>
    <t>JUSTIN</t>
  </si>
  <si>
    <t>LA FERIA</t>
  </si>
  <si>
    <t>ALHAMBRA</t>
  </si>
  <si>
    <t>WALL</t>
  </si>
  <si>
    <t>GOODYEAR</t>
  </si>
  <si>
    <t>OZONE PARK</t>
  </si>
  <si>
    <t>BILLERICA</t>
  </si>
  <si>
    <t>PLANT CITY</t>
  </si>
  <si>
    <t>VILLA PARK</t>
  </si>
  <si>
    <t>VINCENNES</t>
  </si>
  <si>
    <t>NORTH RIDGEVILLE</t>
  </si>
  <si>
    <t>OTHELLO</t>
  </si>
  <si>
    <t>Sedona LX</t>
  </si>
  <si>
    <t>PARKVILLE</t>
  </si>
  <si>
    <t>BOAZ</t>
  </si>
  <si>
    <t>VERNON</t>
  </si>
  <si>
    <t>EWING</t>
  </si>
  <si>
    <t>LAKE GROVE</t>
  </si>
  <si>
    <t>Hazle Township</t>
  </si>
  <si>
    <t>LYNDHURST</t>
  </si>
  <si>
    <t>Cherokee Altitude</t>
  </si>
  <si>
    <t>JOSHUA</t>
  </si>
  <si>
    <t>NEW FAIRFIELD</t>
  </si>
  <si>
    <t>FORCE</t>
  </si>
  <si>
    <t>ADAMSVILLE</t>
  </si>
  <si>
    <t>DEL RIO</t>
  </si>
  <si>
    <t>MIAMI LAKES</t>
  </si>
  <si>
    <t>SAINT PAUL</t>
  </si>
  <si>
    <t>TIPP CITY</t>
  </si>
  <si>
    <t>ROTAN</t>
  </si>
  <si>
    <t>LYNNWOOD</t>
  </si>
  <si>
    <t>IMPERIAL BEACH</t>
  </si>
  <si>
    <t>BOSTON</t>
  </si>
  <si>
    <t>ZION</t>
  </si>
  <si>
    <t>CEDAR CREEK</t>
  </si>
  <si>
    <t>Xterra X</t>
  </si>
  <si>
    <t>CENTRAL</t>
  </si>
  <si>
    <t>Nashville</t>
  </si>
  <si>
    <t xml:space="preserve">FT POLK </t>
  </si>
  <si>
    <t>PORT ST JOHN</t>
  </si>
  <si>
    <t>BROOMFIELD</t>
  </si>
  <si>
    <t>DUNN</t>
  </si>
  <si>
    <t>FRESH MEADOWS</t>
  </si>
  <si>
    <t>MISSION VIEJO</t>
  </si>
  <si>
    <t>ATHOL</t>
  </si>
  <si>
    <t>WHEATON</t>
  </si>
  <si>
    <t>HARVEST</t>
  </si>
  <si>
    <t>ELMONT</t>
  </si>
  <si>
    <t>CARROLLTON</t>
  </si>
  <si>
    <t xml:space="preserve">STAFFORD </t>
  </si>
  <si>
    <t>Civic EX</t>
  </si>
  <si>
    <t>HANCEVILLE</t>
  </si>
  <si>
    <t>TONTOGANY</t>
  </si>
  <si>
    <t>GOLETA</t>
  </si>
  <si>
    <t>NORTH OLMSTED</t>
  </si>
  <si>
    <t>NANUET</t>
  </si>
  <si>
    <t>PAPAIKOU</t>
  </si>
  <si>
    <t>Georgetown</t>
  </si>
  <si>
    <t>PRYOR</t>
  </si>
  <si>
    <t>Compass Latitude</t>
  </si>
  <si>
    <t>Silverado 1500 High Country</t>
  </si>
  <si>
    <t>BRISTOW</t>
  </si>
  <si>
    <t>NORMAN</t>
  </si>
  <si>
    <t>Riverdale</t>
  </si>
  <si>
    <t>VENICE</t>
  </si>
  <si>
    <t>RIVERVIEW</t>
  </si>
  <si>
    <t>ROYAL OAKS</t>
  </si>
  <si>
    <t>WOODSTOCK</t>
  </si>
  <si>
    <t>Mustang GT Premium</t>
  </si>
  <si>
    <t>TUPELO</t>
  </si>
  <si>
    <t>SUNRAY</t>
  </si>
  <si>
    <t>BROOKFIELD</t>
  </si>
  <si>
    <t>Escape SE</t>
  </si>
  <si>
    <t>UNION</t>
  </si>
  <si>
    <t>SUN VALLEY</t>
  </si>
  <si>
    <t>Camaro LS</t>
  </si>
  <si>
    <t>BROOKELAND</t>
  </si>
  <si>
    <t>REDWOOD CITY</t>
  </si>
  <si>
    <t>SPARTANBURG</t>
  </si>
  <si>
    <t>HEBER</t>
  </si>
  <si>
    <t>ROGERS</t>
  </si>
  <si>
    <t>Sierra 1500 SLT</t>
  </si>
  <si>
    <t>MAMARONECK</t>
  </si>
  <si>
    <t>GLK GLK350</t>
  </si>
  <si>
    <t>UNIONTOWN</t>
  </si>
  <si>
    <t>CALDWELL</t>
  </si>
  <si>
    <t>ID</t>
  </si>
  <si>
    <t>SAYVILLE</t>
  </si>
  <si>
    <t>MILWAUKEEWAUKEE</t>
  </si>
  <si>
    <t>SUMMIT</t>
  </si>
  <si>
    <t>DELEVAN</t>
  </si>
  <si>
    <t>ROHNERT PARK</t>
  </si>
  <si>
    <t>CANAL WINCHESTER</t>
  </si>
  <si>
    <t>tC Base</t>
  </si>
  <si>
    <t>NEOGA</t>
  </si>
  <si>
    <t>AZLE</t>
  </si>
  <si>
    <t>3 Series 328i</t>
  </si>
  <si>
    <t>ROSENBURG</t>
  </si>
  <si>
    <t>TRAVELERS RST</t>
  </si>
  <si>
    <t>Mustang V6</t>
  </si>
  <si>
    <t>Sentra 2.0 SL</t>
  </si>
  <si>
    <t>GS 350 Base</t>
  </si>
  <si>
    <t>HOLLY SPRINGS</t>
  </si>
  <si>
    <t>ROCKY MOUNT</t>
  </si>
  <si>
    <t>MANCHESTER TOWNSHIP</t>
  </si>
  <si>
    <t>HAYMARKET</t>
  </si>
  <si>
    <t>STOW</t>
  </si>
  <si>
    <t>WINTERS</t>
  </si>
  <si>
    <t>RUTHER GLEN</t>
  </si>
  <si>
    <t>Encore Premium</t>
  </si>
  <si>
    <t>Merrillville</t>
  </si>
  <si>
    <t>MIAMISBURG</t>
  </si>
  <si>
    <t>CLOVER</t>
  </si>
  <si>
    <t>COLOGNE</t>
  </si>
  <si>
    <t>ROYSE CITY</t>
  </si>
  <si>
    <t>CALEXICO</t>
  </si>
  <si>
    <t>G37 Coupe x</t>
  </si>
  <si>
    <t>MANTECA</t>
  </si>
  <si>
    <t>VERNON ROCKVILLE</t>
  </si>
  <si>
    <t>WINTER SPRINGS</t>
  </si>
  <si>
    <t>ALFRED</t>
  </si>
  <si>
    <t>FUQUAY VARINA</t>
  </si>
  <si>
    <t>COLLINSVILLE</t>
  </si>
  <si>
    <t>BREMERTON</t>
  </si>
  <si>
    <t>PARKERSBURG</t>
  </si>
  <si>
    <t>BLACKWOOD</t>
  </si>
  <si>
    <t>GLENMONT</t>
  </si>
  <si>
    <t>Baton Rouge</t>
  </si>
  <si>
    <t>GOTHA</t>
  </si>
  <si>
    <t>FREEHOLD</t>
  </si>
  <si>
    <t>CHAPIN</t>
  </si>
  <si>
    <t>MALAGA</t>
  </si>
  <si>
    <t>ABINGDON</t>
  </si>
  <si>
    <t>MINNEOLA</t>
  </si>
  <si>
    <t>MT.JULIET</t>
  </si>
  <si>
    <t>CRANDALL</t>
  </si>
  <si>
    <t>JETERSVILLE</t>
  </si>
  <si>
    <t>BURLINGTON</t>
  </si>
  <si>
    <t>GILA BEND</t>
  </si>
  <si>
    <t>ASPERMONT</t>
  </si>
  <si>
    <t>AUSTELL</t>
  </si>
  <si>
    <t>Clifton Heights</t>
  </si>
  <si>
    <t>E Providence</t>
  </si>
  <si>
    <t>ST. MARTINVILLE</t>
  </si>
  <si>
    <t>NEWBERRY</t>
  </si>
  <si>
    <t>SCOTTDALE</t>
  </si>
  <si>
    <t>FRANKFORT</t>
  </si>
  <si>
    <t>DISCOVERY BAY</t>
  </si>
  <si>
    <t>Impala Limited LTZ Fleet</t>
  </si>
  <si>
    <t>MARLBOROUGH</t>
  </si>
  <si>
    <t>DIXON SPRINGS</t>
  </si>
  <si>
    <t>UPLAND</t>
  </si>
  <si>
    <t>FRIENDSWOOD</t>
  </si>
  <si>
    <t>GROVELAND</t>
  </si>
  <si>
    <t>RANBURNE</t>
  </si>
  <si>
    <t>KING OF PRUSSIA</t>
  </si>
  <si>
    <t>ACWORTH</t>
  </si>
  <si>
    <t>GRAND RAPIDS</t>
  </si>
  <si>
    <t>Okemos</t>
  </si>
  <si>
    <t>LA MARQUE</t>
  </si>
  <si>
    <t>LAKE PROVIDENCE</t>
  </si>
  <si>
    <t>PIEDMONT</t>
  </si>
  <si>
    <t>POTOMAC FALLS</t>
  </si>
  <si>
    <t>Silverado 1500 LTZ</t>
  </si>
  <si>
    <t>Grand Cherokee Laredo E</t>
  </si>
  <si>
    <t>REGO PARK</t>
  </si>
  <si>
    <t>DEL NORTE</t>
  </si>
  <si>
    <t>SALEM</t>
  </si>
  <si>
    <t>HAW RIVER</t>
  </si>
  <si>
    <t>LEHIGH</t>
  </si>
  <si>
    <t>SILOAM SPRINGS</t>
  </si>
  <si>
    <t>ELM CITY</t>
  </si>
  <si>
    <t>YORK</t>
  </si>
  <si>
    <t>Volt Premium</t>
  </si>
  <si>
    <t>HIBBS</t>
  </si>
  <si>
    <t>OREGON</t>
  </si>
  <si>
    <t>NORTHBROOK</t>
  </si>
  <si>
    <t>CANTON</t>
  </si>
  <si>
    <t>BELLMAWR</t>
  </si>
  <si>
    <t>STREAMWOOD</t>
  </si>
  <si>
    <t>HAWAIIAN GARDENS</t>
  </si>
  <si>
    <t>CHERRY HILLS VILLAGE</t>
  </si>
  <si>
    <t>VALENCIA</t>
  </si>
  <si>
    <t>Cruze Limited 1LT Auto</t>
  </si>
  <si>
    <t xml:space="preserve">ALMA </t>
  </si>
  <si>
    <t>SANTEE</t>
  </si>
  <si>
    <t>HURST</t>
  </si>
  <si>
    <t>JUPITER</t>
  </si>
  <si>
    <t>EDGEWATER</t>
  </si>
  <si>
    <t>EL CAJON</t>
  </si>
  <si>
    <t>MEADOWS PLACE</t>
  </si>
  <si>
    <t>ARAB</t>
  </si>
  <si>
    <t>BOCA RATON</t>
  </si>
  <si>
    <t>BATTLEBORO</t>
  </si>
  <si>
    <t>YARDLEY</t>
  </si>
  <si>
    <t>MELVILLE</t>
  </si>
  <si>
    <t>TOANO</t>
  </si>
  <si>
    <t>HATTIESBURG</t>
  </si>
  <si>
    <t>NORTH AURORA</t>
  </si>
  <si>
    <t>IRONDALE</t>
  </si>
  <si>
    <t>Florence</t>
  </si>
  <si>
    <t>Woodland</t>
  </si>
  <si>
    <t>SEMMES</t>
  </si>
  <si>
    <t>JESSUP</t>
  </si>
  <si>
    <t>HATBORO</t>
  </si>
  <si>
    <t>F-250 Super Duty XL</t>
  </si>
  <si>
    <t>TYLER</t>
  </si>
  <si>
    <t>Antioch</t>
  </si>
  <si>
    <t>EFFINGHAM</t>
  </si>
  <si>
    <t xml:space="preserve">VENTURA </t>
  </si>
  <si>
    <t>CARTHAGE</t>
  </si>
  <si>
    <t>SEGUIN</t>
  </si>
  <si>
    <t>West Haven</t>
  </si>
  <si>
    <t>HILLSBORO</t>
  </si>
  <si>
    <t>BALL GROUND</t>
  </si>
  <si>
    <t>GRAND FORKS</t>
  </si>
  <si>
    <t>ND</t>
  </si>
  <si>
    <t>ATWOOD</t>
  </si>
  <si>
    <t>DONNA</t>
  </si>
  <si>
    <t>MOORHEAD</t>
  </si>
  <si>
    <t>WALKWICK</t>
  </si>
  <si>
    <t>N BELLMORE</t>
  </si>
  <si>
    <t>DODGE CITY</t>
  </si>
  <si>
    <t>OXNARD</t>
  </si>
  <si>
    <t>HILTON HEAD</t>
  </si>
  <si>
    <t>BREA</t>
  </si>
  <si>
    <t>VACAVILLE</t>
  </si>
  <si>
    <t>YORKTOWN HEIGHTS</t>
  </si>
  <si>
    <t xml:space="preserve">GARLAND </t>
  </si>
  <si>
    <t>MARYSVILLE</t>
  </si>
  <si>
    <t>CROCKETT</t>
  </si>
  <si>
    <t>JUNIOR</t>
  </si>
  <si>
    <t>SHELTON</t>
  </si>
  <si>
    <t>ELIZABETH CITY</t>
  </si>
  <si>
    <t>HAZLETON</t>
  </si>
  <si>
    <t>Impreza 2.5i</t>
  </si>
  <si>
    <t>CAMARILLO</t>
  </si>
  <si>
    <t>ALBERTVILLE</t>
  </si>
  <si>
    <t>Charger SXT</t>
  </si>
  <si>
    <t>BLACKSBURG</t>
  </si>
  <si>
    <t>Limerick</t>
  </si>
  <si>
    <t>LAKE FOREST</t>
  </si>
  <si>
    <t>LAS CRUCES</t>
  </si>
  <si>
    <t>WDM</t>
  </si>
  <si>
    <t>Avalon XLE</t>
  </si>
  <si>
    <t>BANDY</t>
  </si>
  <si>
    <t>HOLLISTON</t>
  </si>
  <si>
    <t>WOBURN</t>
  </si>
  <si>
    <t>LASARA</t>
  </si>
  <si>
    <t>ODENTON</t>
  </si>
  <si>
    <t>EAST SETAUKET</t>
  </si>
  <si>
    <t>HAZELTON</t>
  </si>
  <si>
    <t>IPL G Coupe Base</t>
  </si>
  <si>
    <t>DOYLINE</t>
  </si>
  <si>
    <t>MIDLAND PARK</t>
  </si>
  <si>
    <t>JENKS</t>
  </si>
  <si>
    <t>BESSEMER</t>
  </si>
  <si>
    <t>CELINA</t>
  </si>
  <si>
    <t>LAKE OSWEGO</t>
  </si>
  <si>
    <t>MOUNTAIN TOP</t>
  </si>
  <si>
    <t>ENFIELD</t>
  </si>
  <si>
    <t>SHEBOYGAN FALLS</t>
  </si>
  <si>
    <t>LOCUST GROVE</t>
  </si>
  <si>
    <t>PONTIAC</t>
  </si>
  <si>
    <t>GTO Base</t>
  </si>
  <si>
    <t>ELKINS</t>
  </si>
  <si>
    <t>VALLEY VILLAGE</t>
  </si>
  <si>
    <t>ENTERPRISE</t>
  </si>
  <si>
    <t>NEW IBERIA</t>
  </si>
  <si>
    <t>BARBERTON</t>
  </si>
  <si>
    <t>DIETERICH</t>
  </si>
  <si>
    <t>SOUTHLAKE</t>
  </si>
  <si>
    <t>GULF SHORES</t>
  </si>
  <si>
    <t>CLEMENTON</t>
  </si>
  <si>
    <t>MDX SH-AWD w/Tech</t>
  </si>
  <si>
    <t>SPARKS</t>
  </si>
  <si>
    <t>STONEHAM</t>
  </si>
  <si>
    <t>G25 Sedan Base</t>
  </si>
  <si>
    <t>M35 Base</t>
  </si>
  <si>
    <t>ROBESONIA</t>
  </si>
  <si>
    <t>BIG SPRING</t>
  </si>
  <si>
    <t>UNIVERSAL CITY</t>
  </si>
  <si>
    <t>WAKEFIELD</t>
  </si>
  <si>
    <t>MAZDA2 Sport</t>
  </si>
  <si>
    <t>Edison</t>
  </si>
  <si>
    <t>SAN BENITO</t>
  </si>
  <si>
    <t>EDEN PRAIRIE</t>
  </si>
  <si>
    <t>Durango SXT</t>
  </si>
  <si>
    <t>CLARKS GREEN</t>
  </si>
  <si>
    <t>VENTURA</t>
  </si>
  <si>
    <t>SILVERDALE</t>
  </si>
  <si>
    <t>Lima</t>
  </si>
  <si>
    <t>VILLAS</t>
  </si>
  <si>
    <t>NEW CARLISLE</t>
  </si>
  <si>
    <t>MURRELLS INLET</t>
  </si>
  <si>
    <t>ONEONTA</t>
  </si>
  <si>
    <t>PALM BEACH GARDENS</t>
  </si>
  <si>
    <t>SHIREMANSTOWN</t>
  </si>
  <si>
    <t>SEATAC</t>
  </si>
  <si>
    <t>FLOWOOD</t>
  </si>
  <si>
    <t>POTEAU</t>
  </si>
  <si>
    <t>SOPERTON</t>
  </si>
  <si>
    <t>QUAKER CITY</t>
  </si>
  <si>
    <t>THE COLONY</t>
  </si>
  <si>
    <t>POOLVILLE</t>
  </si>
  <si>
    <t>HIGHTSTOWN</t>
  </si>
  <si>
    <t>CHATTANOOGA</t>
  </si>
  <si>
    <t>SHOREHAM</t>
  </si>
  <si>
    <t>GILLETT</t>
  </si>
  <si>
    <t>TEMPLE</t>
  </si>
  <si>
    <t>NOTTINGHAM</t>
  </si>
  <si>
    <t>JAL</t>
  </si>
  <si>
    <t>BLOOMINGTON</t>
  </si>
  <si>
    <t>CR-V EX-L w/Navi</t>
  </si>
  <si>
    <t>ECTOR</t>
  </si>
  <si>
    <t>NORTH HIGHLANDS</t>
  </si>
  <si>
    <t>NEW YORK CITY</t>
  </si>
  <si>
    <t>ANTLERS</t>
  </si>
  <si>
    <t>WINSTON</t>
  </si>
  <si>
    <t>PLANTATION</t>
  </si>
  <si>
    <t>Oklahoma City</t>
  </si>
  <si>
    <t>OLDSMAR</t>
  </si>
  <si>
    <t>BARNEGAT</t>
  </si>
  <si>
    <t>TOLLESON</t>
  </si>
  <si>
    <t>LANGHORNE</t>
  </si>
  <si>
    <t>EAST ORANGE</t>
  </si>
  <si>
    <t>GRAYSLAKE</t>
  </si>
  <si>
    <t>CICERO</t>
  </si>
  <si>
    <t>WABASH</t>
  </si>
  <si>
    <t>TRACY</t>
  </si>
  <si>
    <t>WOODRIDGE</t>
  </si>
  <si>
    <t>N PROVIDENCE</t>
  </si>
  <si>
    <t>PENTWATER</t>
  </si>
  <si>
    <t>FERNDALE</t>
  </si>
  <si>
    <t>OSAGE</t>
  </si>
  <si>
    <t>EL MONTE</t>
  </si>
  <si>
    <t>WEBSTER</t>
  </si>
  <si>
    <t>LINCOLNTON</t>
  </si>
  <si>
    <t>LA CRESCENTA</t>
  </si>
  <si>
    <t>DAVENPORT</t>
  </si>
  <si>
    <t>MICCO</t>
  </si>
  <si>
    <t>SOMERDALE</t>
  </si>
  <si>
    <t>NEWPORT NEWS</t>
  </si>
  <si>
    <t>FLORISSANT</t>
  </si>
  <si>
    <t>OSKALOOSA</t>
  </si>
  <si>
    <t>MULBERRY</t>
  </si>
  <si>
    <t>DICKINSON</t>
  </si>
  <si>
    <t>LYNBROOK</t>
  </si>
  <si>
    <t>DUNKERTON</t>
  </si>
  <si>
    <t>Massapequa</t>
  </si>
  <si>
    <t>ATLANTIC</t>
  </si>
  <si>
    <t>ACCOMACK</t>
  </si>
  <si>
    <t>LAPLACE</t>
  </si>
  <si>
    <t>YORBA LINDA</t>
  </si>
  <si>
    <t>VALPARAISO</t>
  </si>
  <si>
    <t>SAGAMORE HILLS</t>
  </si>
  <si>
    <t>Traverse LTZ</t>
  </si>
  <si>
    <t>A4 2.0T Premium Plus</t>
  </si>
  <si>
    <t>CORVALLIS</t>
  </si>
  <si>
    <t>SHEFFIELD VILLAGE</t>
  </si>
  <si>
    <t>Rogue SV w/SL Package</t>
  </si>
  <si>
    <t>MILLERSVILLE</t>
  </si>
  <si>
    <t>GARDENDALE</t>
  </si>
  <si>
    <t>ANTON</t>
  </si>
  <si>
    <t>CLIFFSIDE PARK</t>
  </si>
  <si>
    <t>Jonesboro</t>
  </si>
  <si>
    <t>CABOT</t>
  </si>
  <si>
    <t>GLENPOOL</t>
  </si>
  <si>
    <t>Warner Robins</t>
  </si>
  <si>
    <t>CONGERS</t>
  </si>
  <si>
    <t>PINCKNEY</t>
  </si>
  <si>
    <t>MCFARLAND</t>
  </si>
  <si>
    <t>NORTH CHARLESTON</t>
  </si>
  <si>
    <t>EARTH</t>
  </si>
  <si>
    <t>EAST PALMDALE</t>
  </si>
  <si>
    <t>SAINT AUGUSTINE</t>
  </si>
  <si>
    <t>CAROL STREAM</t>
  </si>
  <si>
    <t>TAYLOR FALLS</t>
  </si>
  <si>
    <t>Edge Limited</t>
  </si>
  <si>
    <t>BEAVER MEADOWS</t>
  </si>
  <si>
    <t>Jerseyville</t>
  </si>
  <si>
    <t>IS 250 Crafted Line</t>
  </si>
  <si>
    <t>WAIPAHU</t>
  </si>
  <si>
    <t>MEDIA</t>
  </si>
  <si>
    <t>PAINESVILLE</t>
  </si>
  <si>
    <t>BLUFFTON</t>
  </si>
  <si>
    <t>SUGARLAND</t>
  </si>
  <si>
    <t>MULESHOE</t>
  </si>
  <si>
    <t>SAUGERTIES</t>
  </si>
  <si>
    <t>OLIVE BRANCH</t>
  </si>
  <si>
    <t>DRAPER</t>
  </si>
  <si>
    <t>TABERNACLE</t>
  </si>
  <si>
    <t>LUDLOW</t>
  </si>
  <si>
    <t>CLITON</t>
  </si>
  <si>
    <t>NORTH ROYALTON</t>
  </si>
  <si>
    <t>EVANS</t>
  </si>
  <si>
    <t>EL DORADO HILLS</t>
  </si>
  <si>
    <t>SHERMAN OAKS</t>
  </si>
  <si>
    <t>RESTON</t>
  </si>
  <si>
    <t>HOLT</t>
  </si>
  <si>
    <t>WATERBURY</t>
  </si>
  <si>
    <t>FRONT ROYAL</t>
  </si>
  <si>
    <t>BOERNE</t>
  </si>
  <si>
    <t>CORNELIUS</t>
  </si>
  <si>
    <t>SCHWENKSVILLE</t>
  </si>
  <si>
    <t>LAVEEN</t>
  </si>
  <si>
    <t>QX50 Journey</t>
  </si>
  <si>
    <t>FJ Cruiser Base</t>
  </si>
  <si>
    <t>CHINO HILLS</t>
  </si>
  <si>
    <t>SAINT CHARLES</t>
  </si>
  <si>
    <t>BROWN DEER</t>
  </si>
  <si>
    <t>CALIFORNIA CITY</t>
  </si>
  <si>
    <t>OAK CREEK</t>
  </si>
  <si>
    <t>SOLEDAD</t>
  </si>
  <si>
    <t>WILLIAMSBURG</t>
  </si>
  <si>
    <t>DIAMOND BAR</t>
  </si>
  <si>
    <t>XTS Luxury Collection</t>
  </si>
  <si>
    <t>ISLE OF PALMS</t>
  </si>
  <si>
    <t>5 Series 535i</t>
  </si>
  <si>
    <t>PORTVILLE</t>
  </si>
  <si>
    <t>Xterra PRO-4X</t>
  </si>
  <si>
    <t>MOUNT POCONO</t>
  </si>
  <si>
    <t>NV Passenger 3500 HD S</t>
  </si>
  <si>
    <t>EAST MORICHES</t>
  </si>
  <si>
    <t>Taurus SEL</t>
  </si>
  <si>
    <t>Louisville</t>
  </si>
  <si>
    <t>METROPOLIS</t>
  </si>
  <si>
    <t>MORELAND HILLS</t>
  </si>
  <si>
    <t>MIMS</t>
  </si>
  <si>
    <t>ALTON</t>
  </si>
  <si>
    <t>BERLIN</t>
  </si>
  <si>
    <t>TARRYTOWN</t>
  </si>
  <si>
    <t>Equinox LS</t>
  </si>
  <si>
    <t>BLUE ISLAND</t>
  </si>
  <si>
    <t>WOODLYN</t>
  </si>
  <si>
    <t>HILLBORO</t>
  </si>
  <si>
    <t>MOUNT OLIVE</t>
  </si>
  <si>
    <t>SHABBONA</t>
  </si>
  <si>
    <t>SHREWSBURY</t>
  </si>
  <si>
    <t>BAY CITY</t>
  </si>
  <si>
    <t>LEAGUE CITY</t>
  </si>
  <si>
    <t>MORGANVILLE</t>
  </si>
  <si>
    <t>NEW BRAUNFELS</t>
  </si>
  <si>
    <t>AUBURNDALE</t>
  </si>
  <si>
    <t>FOREST PARK</t>
  </si>
  <si>
    <t>PORT ORANGE</t>
  </si>
  <si>
    <t xml:space="preserve">GOLD BEACH </t>
  </si>
  <si>
    <t>GT-R NISMO</t>
  </si>
  <si>
    <t>SCHUYLER</t>
  </si>
  <si>
    <t xml:space="preserve">PALM COAST </t>
  </si>
  <si>
    <t>GOLD CANYON</t>
  </si>
  <si>
    <t>IRVINE</t>
  </si>
  <si>
    <t>G37 Convertible Base</t>
  </si>
  <si>
    <t>HIXSON</t>
  </si>
  <si>
    <t>HEALDSBURG</t>
  </si>
  <si>
    <t>SMITHTOWN</t>
  </si>
  <si>
    <t>GROSSE ILE</t>
  </si>
  <si>
    <t>CHULA VISTA</t>
  </si>
  <si>
    <t>EAST PO1NT</t>
  </si>
  <si>
    <t>BAYONNE</t>
  </si>
  <si>
    <t>BENTONVILLE</t>
  </si>
  <si>
    <t>AMORY</t>
  </si>
  <si>
    <t>RAV4 Limited</t>
  </si>
  <si>
    <t>RANCHO MIRAGE</t>
  </si>
  <si>
    <t>LEWIS CENTER</t>
  </si>
  <si>
    <t>N LAWRENCE</t>
  </si>
  <si>
    <t>EASTMAN</t>
  </si>
  <si>
    <t>CHOCTAW</t>
  </si>
  <si>
    <t>CONWAY SPRINGS</t>
  </si>
  <si>
    <t>Silverado 2500HD LT</t>
  </si>
  <si>
    <t>EASTON</t>
  </si>
  <si>
    <t>Sonic LT Auto</t>
  </si>
  <si>
    <t>WEST BROOKFIELD</t>
  </si>
  <si>
    <t>LOMITA</t>
  </si>
  <si>
    <t>Corvette Z16 Grand Sport</t>
  </si>
  <si>
    <t>SOUTH WEST RANCHES</t>
  </si>
  <si>
    <t>BASTROP</t>
  </si>
  <si>
    <t>Optima SXL Turbo</t>
  </si>
  <si>
    <t>CEDAR RAPIDS</t>
  </si>
  <si>
    <t>DRUMS</t>
  </si>
  <si>
    <t>SULLIVAN ISLAND</t>
  </si>
  <si>
    <t>STERLING HEIGHTS</t>
  </si>
  <si>
    <t>SOUTH GATE</t>
  </si>
  <si>
    <t>LOGAN TWP</t>
  </si>
  <si>
    <t>SAN CARLOS</t>
  </si>
  <si>
    <t>WHEATLAND</t>
  </si>
  <si>
    <t>Jetta 1.4T SE</t>
  </si>
  <si>
    <t>NEWFIELD</t>
  </si>
  <si>
    <t>LA JOLLA</t>
  </si>
  <si>
    <t>WILMETTE</t>
  </si>
  <si>
    <t>Olmsted Twp</t>
  </si>
  <si>
    <t>Mentor</t>
  </si>
  <si>
    <t>PICKERINGTON</t>
  </si>
  <si>
    <t>ESCONDIDO</t>
  </si>
  <si>
    <t>SOUTH BEND</t>
  </si>
  <si>
    <t>HAWTHORN WOODS</t>
  </si>
  <si>
    <t>MCLEAN</t>
  </si>
  <si>
    <t>MILILANI</t>
  </si>
  <si>
    <t>ZEBULON</t>
  </si>
  <si>
    <t>Malibu LT</t>
  </si>
  <si>
    <t>F-150 XLT</t>
  </si>
  <si>
    <t>OLD BETHPAGE</t>
  </si>
  <si>
    <t>BALDWIN PARK</t>
  </si>
  <si>
    <t>200 Touring</t>
  </si>
  <si>
    <t>BONDSVILLE</t>
  </si>
  <si>
    <t>Mirage ES</t>
  </si>
  <si>
    <t>MIAMI SPRINGS</t>
  </si>
  <si>
    <t>SHAWNEE</t>
  </si>
  <si>
    <t>Cherokee Limited</t>
  </si>
  <si>
    <t>ANCHORAGE</t>
  </si>
  <si>
    <t>AK</t>
  </si>
  <si>
    <t>BOLTON LANDING</t>
  </si>
  <si>
    <t>FLOSSMOOR</t>
  </si>
  <si>
    <t>PORUM</t>
  </si>
  <si>
    <t>DEFIANCE</t>
  </si>
  <si>
    <t>WATERMAN</t>
  </si>
  <si>
    <t>Versa Note SV</t>
  </si>
  <si>
    <t>IGNACIO</t>
  </si>
  <si>
    <t>LAKE WYLIE</t>
  </si>
  <si>
    <t>Elantra GT Base</t>
  </si>
  <si>
    <t xml:space="preserve">COSTA MESA </t>
  </si>
  <si>
    <t>LAWRENCE</t>
  </si>
  <si>
    <t>VERNON HILLS</t>
  </si>
  <si>
    <t>GILFORD</t>
  </si>
  <si>
    <t>SUNRISE</t>
  </si>
  <si>
    <t>GRIFFIN</t>
  </si>
  <si>
    <t>MCMINNVILLE</t>
  </si>
  <si>
    <t>CAMDEN</t>
  </si>
  <si>
    <t>Fiesta SE</t>
  </si>
  <si>
    <t>Passaic</t>
  </si>
  <si>
    <t>MEDFORD</t>
  </si>
  <si>
    <t>MOUNT ANGEL</t>
  </si>
  <si>
    <t>PISCATAWAY</t>
  </si>
  <si>
    <t>AKRON</t>
  </si>
  <si>
    <t>GOSHEN</t>
  </si>
  <si>
    <t>CLIO</t>
  </si>
  <si>
    <t>MAZDA6 GT</t>
  </si>
  <si>
    <t>CONSHOHOCKEN</t>
  </si>
  <si>
    <t>Lake City</t>
  </si>
  <si>
    <t>SRX Luxury Collection</t>
  </si>
  <si>
    <t>NORTH BERWICK</t>
  </si>
  <si>
    <t>WALNUT CREEK</t>
  </si>
  <si>
    <t>TUCKAHOE</t>
  </si>
  <si>
    <t>Q70L 5.6</t>
  </si>
  <si>
    <t>PALM SPRINGS</t>
  </si>
  <si>
    <t>PRICHARD</t>
  </si>
  <si>
    <t>BAYVILLE</t>
  </si>
  <si>
    <t>Sierra 1500 Work Truck</t>
  </si>
  <si>
    <t>WEST PALM BCH</t>
  </si>
  <si>
    <t>GRAFORD</t>
  </si>
  <si>
    <t>STUART</t>
  </si>
  <si>
    <t>Beetle Turbo PZEV</t>
  </si>
  <si>
    <t>LITTLE NECK</t>
  </si>
  <si>
    <t>TRABUCO CANYON</t>
  </si>
  <si>
    <t>Statesboro</t>
  </si>
  <si>
    <t>BELLEROSE</t>
  </si>
  <si>
    <t>SOUTHFIELD</t>
  </si>
  <si>
    <t>YUCCA VALLEY</t>
  </si>
  <si>
    <t>MILLER PLACE</t>
  </si>
  <si>
    <t>ROCKINGHAM</t>
  </si>
  <si>
    <t>SOUTH RICHMOND HILL</t>
  </si>
  <si>
    <t>YUKON</t>
  </si>
  <si>
    <t>TWINSBURG</t>
  </si>
  <si>
    <t>HIGHLAND</t>
  </si>
  <si>
    <t>BUFFALO GROVE</t>
  </si>
  <si>
    <t>HOLLIS CENTER</t>
  </si>
  <si>
    <t>W ST PAUL</t>
  </si>
  <si>
    <t>LV</t>
  </si>
  <si>
    <t>PANAMA CITY BEACH</t>
  </si>
  <si>
    <t>SMITHLAND</t>
  </si>
  <si>
    <t>HARRISON</t>
  </si>
  <si>
    <t>Williamstown</t>
  </si>
  <si>
    <t>HOWARD BEACH</t>
  </si>
  <si>
    <t>WAUKEGAN</t>
  </si>
  <si>
    <t>SUFFOLK</t>
  </si>
  <si>
    <t>MANORVILLE</t>
  </si>
  <si>
    <t>Oneida</t>
  </si>
  <si>
    <t>GRANTVILLE</t>
  </si>
  <si>
    <t>Impala Limited LS Fleet</t>
  </si>
  <si>
    <t>CENTREVILLE</t>
  </si>
  <si>
    <t>PRESTON</t>
  </si>
  <si>
    <t>HIGHLAND PARK</t>
  </si>
  <si>
    <t>ELLERSLIE</t>
  </si>
  <si>
    <t>MONROE TOWNSHIP</t>
  </si>
  <si>
    <t>BIXBY</t>
  </si>
  <si>
    <t>POTOMAC</t>
  </si>
  <si>
    <t>BROOKSVILLE</t>
  </si>
  <si>
    <t>ORANGE BEACH</t>
  </si>
  <si>
    <t>BLOOMFIELD</t>
  </si>
  <si>
    <t>SPENCERPORT</t>
  </si>
  <si>
    <t>RICHMOND HEIGHTS</t>
  </si>
  <si>
    <t>WIMBERLEY</t>
  </si>
  <si>
    <t>LONG BRANCH</t>
  </si>
  <si>
    <t>DURHAM</t>
  </si>
  <si>
    <t>ROBSTOWN</t>
  </si>
  <si>
    <t>ROCHESTER HILLS</t>
  </si>
  <si>
    <t>CLIVE</t>
  </si>
  <si>
    <t>EAST MEADOW</t>
  </si>
  <si>
    <t>NEW HYDE PARK</t>
  </si>
  <si>
    <t>WARREN</t>
  </si>
  <si>
    <t>WEST HOLLYWOOD</t>
  </si>
  <si>
    <t>Houston</t>
  </si>
  <si>
    <t>COLBERT</t>
  </si>
  <si>
    <t>BELL GARDENS</t>
  </si>
  <si>
    <t>VA BEACH</t>
  </si>
  <si>
    <t>RENTON</t>
  </si>
  <si>
    <t>WEST ROXBURY</t>
  </si>
  <si>
    <t>KENNESAW</t>
  </si>
  <si>
    <t>MILLEDGEVILLE</t>
  </si>
  <si>
    <t>Tahoe LT</t>
  </si>
  <si>
    <t>DAHLONEGA</t>
  </si>
  <si>
    <t>UTICA</t>
  </si>
  <si>
    <t>ALTOONA</t>
  </si>
  <si>
    <t>ESTACADA</t>
  </si>
  <si>
    <t>N. EASTON</t>
  </si>
  <si>
    <t>ALLENHURST</t>
  </si>
  <si>
    <t>SEMINARY</t>
  </si>
  <si>
    <t>MCRAE</t>
  </si>
  <si>
    <t>MELISSA</t>
  </si>
  <si>
    <t>KISSIMMEE</t>
  </si>
  <si>
    <t>SOCIAL CIRCLE</t>
  </si>
  <si>
    <t>NORTH PORT</t>
  </si>
  <si>
    <t>300 Touring</t>
  </si>
  <si>
    <t>OSSIPEE</t>
  </si>
  <si>
    <t>N SMITHFIELD</t>
  </si>
  <si>
    <t>SOMERSWORTH</t>
  </si>
  <si>
    <t>Elyria</t>
  </si>
  <si>
    <t xml:space="preserve">RIVERSIDE </t>
  </si>
  <si>
    <t>Sportage LX</t>
  </si>
  <si>
    <t>ANNISTON</t>
  </si>
  <si>
    <t>BON AQUA</t>
  </si>
  <si>
    <t>HEARNE</t>
  </si>
  <si>
    <t>HOLLOW ROCK</t>
  </si>
  <si>
    <t>PANORAMA CITY</t>
  </si>
  <si>
    <t>E STROUDSBURG</t>
  </si>
  <si>
    <t>WANTAGH</t>
  </si>
  <si>
    <t>WELLESLEY ISLAND</t>
  </si>
  <si>
    <t>Cincinnati</t>
  </si>
  <si>
    <t>GL-Class GL550 4MATIC</t>
  </si>
  <si>
    <t>RIDGEWOOD</t>
  </si>
  <si>
    <t>HOT SPRINGS NATIONAL PARK</t>
  </si>
  <si>
    <t>SOUTH RIDING</t>
  </si>
  <si>
    <t>HUNTSBURG</t>
  </si>
  <si>
    <t>Lowell</t>
  </si>
  <si>
    <t>ELLABELL</t>
  </si>
  <si>
    <t>SEYMOUR</t>
  </si>
  <si>
    <t>SUPPLY</t>
  </si>
  <si>
    <t>BENNINING</t>
  </si>
  <si>
    <t>WILBRAHAM</t>
  </si>
  <si>
    <t>CHESTER SPRINGS</t>
  </si>
  <si>
    <t>Duluth</t>
  </si>
  <si>
    <t>CRESSON</t>
  </si>
  <si>
    <t>EAGLE LAKE</t>
  </si>
  <si>
    <t>GRANNIS</t>
  </si>
  <si>
    <t>SATELLITE BCH</t>
  </si>
  <si>
    <t>EDISON</t>
  </si>
  <si>
    <t>NEW IPSWICH</t>
  </si>
  <si>
    <t>Highlander Limited</t>
  </si>
  <si>
    <t>NORTH OXFORD</t>
  </si>
  <si>
    <t>FIELDSTOWN CIRCLE</t>
  </si>
  <si>
    <t>Sonic LS Auto</t>
  </si>
  <si>
    <t>FERNDALEFERNDALE</t>
  </si>
  <si>
    <t>GLEN BURNIE</t>
  </si>
  <si>
    <t>SAINT PAULS</t>
  </si>
  <si>
    <t>GARDNER</t>
  </si>
  <si>
    <t>EL MIRAGE</t>
  </si>
  <si>
    <t>SAN BENARDINO</t>
  </si>
  <si>
    <t>HOLCOMB</t>
  </si>
  <si>
    <t>ENID</t>
  </si>
  <si>
    <t>EUCLID</t>
  </si>
  <si>
    <t>SAINT CLOUD</t>
  </si>
  <si>
    <t>MANSFIELD CTR</t>
  </si>
  <si>
    <t>SALTILLO</t>
  </si>
  <si>
    <t>CALERA</t>
  </si>
  <si>
    <t>Kailua</t>
  </si>
  <si>
    <t>Kendall Park</t>
  </si>
  <si>
    <t>ENDWELL</t>
  </si>
  <si>
    <t>THORNDIKE</t>
  </si>
  <si>
    <t>BELL BUCKLE</t>
  </si>
  <si>
    <t>CANNON FALLS</t>
  </si>
  <si>
    <t>Pathfinder LE</t>
  </si>
  <si>
    <t>ALEXANDER</t>
  </si>
  <si>
    <t>IRMO</t>
  </si>
  <si>
    <t>Encore Leather</t>
  </si>
  <si>
    <t>BUXTON</t>
  </si>
  <si>
    <t>OLMSTED TOWNSHIP</t>
  </si>
  <si>
    <t>Cruze 1LT Auto</t>
  </si>
  <si>
    <t>REINBECK</t>
  </si>
  <si>
    <t>WAUKEE</t>
  </si>
  <si>
    <t>GRANADA HILLS</t>
  </si>
  <si>
    <t>SEBRING</t>
  </si>
  <si>
    <t>TITUSVILLE</t>
  </si>
  <si>
    <t>RHINEBECK</t>
  </si>
  <si>
    <t>MORGANTOWN</t>
  </si>
  <si>
    <t>ADRIAN</t>
  </si>
  <si>
    <t>LEESVILLE</t>
  </si>
  <si>
    <t>Lynnwood</t>
  </si>
  <si>
    <t>ANOKA</t>
  </si>
  <si>
    <t>NATIONAL PARK</t>
  </si>
  <si>
    <t>Tundra SR</t>
  </si>
  <si>
    <t>PARIS</t>
  </si>
  <si>
    <t>LEANDER</t>
  </si>
  <si>
    <t>Patriot Sport</t>
  </si>
  <si>
    <t>Madison</t>
  </si>
  <si>
    <t>Accent GLS</t>
  </si>
  <si>
    <t>PRESIDIO</t>
  </si>
  <si>
    <t>SOUTHBRIDGE</t>
  </si>
  <si>
    <t>GLENDALE HEIGHTS</t>
  </si>
  <si>
    <t>LAKE ELSINORE</t>
  </si>
  <si>
    <t>CALEDONIA</t>
  </si>
  <si>
    <t>SANTA CLARITA</t>
  </si>
  <si>
    <t>Rogue</t>
  </si>
  <si>
    <t>RANDOLPH</t>
  </si>
  <si>
    <t>HAGERSTOWN</t>
  </si>
  <si>
    <t>EAST BRUNSWICK</t>
  </si>
  <si>
    <t>PACIFICA</t>
  </si>
  <si>
    <t>NOBLE</t>
  </si>
  <si>
    <t>EXTON</t>
  </si>
  <si>
    <t>HIRAM</t>
  </si>
  <si>
    <t>BERRYVILLE</t>
  </si>
  <si>
    <t>Ram Pickup 2500 Laramie</t>
  </si>
  <si>
    <t>Malibu Limited LTZ</t>
  </si>
  <si>
    <t>Captiva Sport LTZ</t>
  </si>
  <si>
    <t>ASHLAND</t>
  </si>
  <si>
    <t>FORT DEFIANCE</t>
  </si>
  <si>
    <t>HUMMELSTOWN</t>
  </si>
  <si>
    <t>Veloster Base</t>
  </si>
  <si>
    <t>BIVINS</t>
  </si>
  <si>
    <t>BREWERTON</t>
  </si>
  <si>
    <t>PLEASANTON</t>
  </si>
  <si>
    <t>LANGLEY</t>
  </si>
  <si>
    <t>PHIADELPHIA</t>
  </si>
  <si>
    <t>COTULLA</t>
  </si>
  <si>
    <t>MATHEWS</t>
  </si>
  <si>
    <t>FISHKILL</t>
  </si>
  <si>
    <t>BERWICK</t>
  </si>
  <si>
    <t>FARMERS BRANCH</t>
  </si>
  <si>
    <t>BABSON PARK</t>
  </si>
  <si>
    <t>SHIOCTON</t>
  </si>
  <si>
    <t>M-Class ML350 4MATIC</t>
  </si>
  <si>
    <t>BALD KNOB</t>
  </si>
  <si>
    <t>NEWPORT BEACH</t>
  </si>
  <si>
    <t>KEW GARDENS</t>
  </si>
  <si>
    <t>EAGAN</t>
  </si>
  <si>
    <t>CHATHAM</t>
  </si>
  <si>
    <t>MOUNT KISCO</t>
  </si>
  <si>
    <t>Venice</t>
  </si>
  <si>
    <t>BURBANK</t>
  </si>
  <si>
    <t>WOODLAND HILLS</t>
  </si>
  <si>
    <t>SILVER CITY</t>
  </si>
  <si>
    <t>PEN ARGYL</t>
  </si>
  <si>
    <t>STREETMAN</t>
  </si>
  <si>
    <t>Suburban LTZ 1500</t>
  </si>
  <si>
    <t>LORENA</t>
  </si>
  <si>
    <t>HAUGHTON</t>
  </si>
  <si>
    <t>FLEMING</t>
  </si>
  <si>
    <t>LISLE</t>
  </si>
  <si>
    <t>G25 Sedan x</t>
  </si>
  <si>
    <t>AIEA</t>
  </si>
  <si>
    <t>LINCOLN UNIVERSITY</t>
  </si>
  <si>
    <t>SOUTHINGTON</t>
  </si>
  <si>
    <t>HUNTINGTON STATION</t>
  </si>
  <si>
    <t>MOUNTAIN VIEW</t>
  </si>
  <si>
    <t>Pathfinder Platinum V6</t>
  </si>
  <si>
    <t>COLLEGE POINT</t>
  </si>
  <si>
    <t>TULARE</t>
  </si>
  <si>
    <t>WHALEYVILLE</t>
  </si>
  <si>
    <t>HUFFMAN</t>
  </si>
  <si>
    <t>HOUCK</t>
  </si>
  <si>
    <t>SENECA</t>
  </si>
  <si>
    <t>BOARDMAN</t>
  </si>
  <si>
    <t>ST. ALBANS</t>
  </si>
  <si>
    <t>SANTA ROSA BEACH</t>
  </si>
  <si>
    <t>Fusion Titanium</t>
  </si>
  <si>
    <t>CHALMETTE</t>
  </si>
  <si>
    <t>BEVERLY HILLS</t>
  </si>
  <si>
    <t>WEST DES MOINES</t>
  </si>
  <si>
    <t>GLEN LYON</t>
  </si>
  <si>
    <t>BONSALL</t>
  </si>
  <si>
    <t>MANOR</t>
  </si>
  <si>
    <t>CORINTH</t>
  </si>
  <si>
    <t>SEARCHLIGHT</t>
  </si>
  <si>
    <t>STOUGHTON</t>
  </si>
  <si>
    <t>WEST ALLIS</t>
  </si>
  <si>
    <t>LA VISTA</t>
  </si>
  <si>
    <t>CORSICANA</t>
  </si>
  <si>
    <t>AMITYVILLE</t>
  </si>
  <si>
    <t>SMITH</t>
  </si>
  <si>
    <t>INDIAN HARBOR BEACH</t>
  </si>
  <si>
    <t>CONCORD TWP.</t>
  </si>
  <si>
    <t>Forte Koup EX</t>
  </si>
  <si>
    <t>FINLEYVILLE</t>
  </si>
  <si>
    <t>SAN ELIZARIO</t>
  </si>
  <si>
    <t>MT OLIVE</t>
  </si>
  <si>
    <t>PALATKA</t>
  </si>
  <si>
    <t>PASS CHRISTIAN</t>
  </si>
  <si>
    <t>WEST SENECA</t>
  </si>
  <si>
    <t>Rio5 LX</t>
  </si>
  <si>
    <t>FT. WRIGHT</t>
  </si>
  <si>
    <t>FORT MILL</t>
  </si>
  <si>
    <t>200 S</t>
  </si>
  <si>
    <t>CHATEAUGAY</t>
  </si>
  <si>
    <t>GREENBRIER</t>
  </si>
  <si>
    <t>EAST BOSTON</t>
  </si>
  <si>
    <t>FOREST HILL</t>
  </si>
  <si>
    <t>MEDINA</t>
  </si>
  <si>
    <t>INDIO</t>
  </si>
  <si>
    <t>HIALEAH GARDENS</t>
  </si>
  <si>
    <t>WHELLING</t>
  </si>
  <si>
    <t>HOLLEY</t>
  </si>
  <si>
    <t>PRIOR LAKE</t>
  </si>
  <si>
    <t>HUNTINGTON STA</t>
  </si>
  <si>
    <t>RIVER RIDGE</t>
  </si>
  <si>
    <t>FORT HOOD</t>
  </si>
  <si>
    <t>FOSTER CITY</t>
  </si>
  <si>
    <t>TRIANGLE</t>
  </si>
  <si>
    <t>AUBURN HILLS</t>
  </si>
  <si>
    <t>LAKE SUZY</t>
  </si>
  <si>
    <t>NV Cargo 2500 HD SV</t>
  </si>
  <si>
    <t>PARRISH</t>
  </si>
  <si>
    <t>LAKEPORT</t>
  </si>
  <si>
    <t>GAMBRILLS</t>
  </si>
  <si>
    <t>DACULA</t>
  </si>
  <si>
    <t>MATTESON</t>
  </si>
  <si>
    <t>GARNERVILLE</t>
  </si>
  <si>
    <t>TOPSFIELD</t>
  </si>
  <si>
    <t>OLMITO</t>
  </si>
  <si>
    <t>BERWYN</t>
  </si>
  <si>
    <t>GRUNDY CENTER</t>
  </si>
  <si>
    <t>Warminster</t>
  </si>
  <si>
    <t>KANNAPOLIS</t>
  </si>
  <si>
    <t>CLIFTON HEIGHTS</t>
  </si>
  <si>
    <t>MAYLENE</t>
  </si>
  <si>
    <t>MERKEL</t>
  </si>
  <si>
    <t>AVON LAKE</t>
  </si>
  <si>
    <t>AXIS</t>
  </si>
  <si>
    <t>LITTLE FALLS</t>
  </si>
  <si>
    <t>FOTANA</t>
  </si>
  <si>
    <t>PLAINVILLE</t>
  </si>
  <si>
    <t>VERMILION</t>
  </si>
  <si>
    <t>BELAIR</t>
  </si>
  <si>
    <t>BLADENSBURG</t>
  </si>
  <si>
    <t>FOUNTAIN HILLS</t>
  </si>
  <si>
    <t>RED OAK</t>
  </si>
  <si>
    <t>OSBURN</t>
  </si>
  <si>
    <t>WELAKA</t>
  </si>
  <si>
    <t>CALIPATRIA</t>
  </si>
  <si>
    <t>CHIAGO</t>
  </si>
  <si>
    <t>MCFADDIN</t>
  </si>
  <si>
    <t>PEACHTREE CITY</t>
  </si>
  <si>
    <t>BROWNSTOWN</t>
  </si>
  <si>
    <t>SOUTH EASTON</t>
  </si>
  <si>
    <t>NORTH GRANBY</t>
  </si>
  <si>
    <t>WEST TAWAKONI</t>
  </si>
  <si>
    <t>BRYANT</t>
  </si>
  <si>
    <t>ANTHONY</t>
  </si>
  <si>
    <t>ARANSAS PASS</t>
  </si>
  <si>
    <t>Tahoe LS</t>
  </si>
  <si>
    <t>GALVESTON</t>
  </si>
  <si>
    <t>WHEELING</t>
  </si>
  <si>
    <t>RISING STAR</t>
  </si>
  <si>
    <t>NYACK</t>
  </si>
  <si>
    <t>PACE</t>
  </si>
  <si>
    <t>FULSHEAR</t>
  </si>
  <si>
    <t>A6 2.0T Premium Plus</t>
  </si>
  <si>
    <t>SATELLITE BEACH</t>
  </si>
  <si>
    <t>Journey SE</t>
  </si>
  <si>
    <t>ATS 2.0T</t>
  </si>
  <si>
    <t>MOCKSVILLE</t>
  </si>
  <si>
    <t>MT</t>
  </si>
  <si>
    <t>Cruze ECO</t>
  </si>
  <si>
    <t>MOUNT AIRY</t>
  </si>
  <si>
    <t>DOVER</t>
  </si>
  <si>
    <t>SHIRLEY</t>
  </si>
  <si>
    <t>JEWELL</t>
  </si>
  <si>
    <t>NEW WINDSOR</t>
  </si>
  <si>
    <t>CEDAR BROOK</t>
  </si>
  <si>
    <t>THOUSAND OAKS</t>
  </si>
  <si>
    <t>WISCONSIN RAPIDS</t>
  </si>
  <si>
    <t>HOPEWELL JCT</t>
  </si>
  <si>
    <t>Versa 1.8 SL</t>
  </si>
  <si>
    <t>ISLAND PARK</t>
  </si>
  <si>
    <t>DEARBORN HTS</t>
  </si>
  <si>
    <t>COURTDALE</t>
  </si>
  <si>
    <t>WESTMONT</t>
  </si>
  <si>
    <t>STONY POINT</t>
  </si>
  <si>
    <t>AUBREY</t>
  </si>
  <si>
    <t>G37 Sedan Limited Edition</t>
  </si>
  <si>
    <t>ROBERT</t>
  </si>
  <si>
    <t>RAEFROD</t>
  </si>
  <si>
    <t>Vista</t>
  </si>
  <si>
    <t>BOWERBANK</t>
  </si>
  <si>
    <t>GOOSE CREEK</t>
  </si>
  <si>
    <t>CORAL SPRINGS</t>
  </si>
  <si>
    <t>G37 Coupe x Premium Sport</t>
  </si>
  <si>
    <t>CHATSWORTH</t>
  </si>
  <si>
    <t>RAYNHAM</t>
  </si>
  <si>
    <t>PRESCOTT</t>
  </si>
  <si>
    <t>Syosset</t>
  </si>
  <si>
    <t>METUCHEN</t>
  </si>
  <si>
    <t>TOHATCHI</t>
  </si>
  <si>
    <t>GENEVA</t>
  </si>
  <si>
    <t>CLYDE</t>
  </si>
  <si>
    <t>Genesis 4.6L V8</t>
  </si>
  <si>
    <t>GOLDEN</t>
  </si>
  <si>
    <t>GEORGE WEST</t>
  </si>
  <si>
    <t>QUANTICO</t>
  </si>
  <si>
    <t>Acadia Denali</t>
  </si>
  <si>
    <t>LATHAM</t>
  </si>
  <si>
    <t>MCDONALD</t>
  </si>
  <si>
    <t>LUTHER</t>
  </si>
  <si>
    <t>MINEOLA</t>
  </si>
  <si>
    <t>TIGARD</t>
  </si>
  <si>
    <t>BUNKIE</t>
  </si>
  <si>
    <t>MONSEY</t>
  </si>
  <si>
    <t>HOWE</t>
  </si>
  <si>
    <t>BRENHAM</t>
  </si>
  <si>
    <t>ROSEVILLE</t>
  </si>
  <si>
    <t>VOORHEES</t>
  </si>
  <si>
    <t>YOUNGSVILLE</t>
  </si>
  <si>
    <t>OLYMPIA</t>
  </si>
  <si>
    <t>DIAMOND SPRINGS</t>
  </si>
  <si>
    <t>WHITMAN</t>
  </si>
  <si>
    <t>MIZE</t>
  </si>
  <si>
    <t>Forte S</t>
  </si>
  <si>
    <t>HAZLET</t>
  </si>
  <si>
    <t>TrailBlazer LT</t>
  </si>
  <si>
    <t>OILVILLE</t>
  </si>
  <si>
    <t>Acworth</t>
  </si>
  <si>
    <t>STREETSBORO</t>
  </si>
  <si>
    <t>GT-R Premium</t>
  </si>
  <si>
    <t>NEWARK VALLEY</t>
  </si>
  <si>
    <t>GREEN BAY</t>
  </si>
  <si>
    <t>CORTE MADERA</t>
  </si>
  <si>
    <t>EDWARDSBURG</t>
  </si>
  <si>
    <t>KILGORE</t>
  </si>
  <si>
    <t>CASTLE ROCK</t>
  </si>
  <si>
    <t>HILLSBOROUGH</t>
  </si>
  <si>
    <t>WEST PITTSTON</t>
  </si>
  <si>
    <t>MAIDENS</t>
  </si>
  <si>
    <t>SOUTH PLAINFIELD</t>
  </si>
  <si>
    <t>ROCKDALE</t>
  </si>
  <si>
    <t>SHAKER HTS</t>
  </si>
  <si>
    <t>EMERYVILLE</t>
  </si>
  <si>
    <t>WOODBURY</t>
  </si>
  <si>
    <t>LA PORTE</t>
  </si>
  <si>
    <t>WALPOLE</t>
  </si>
  <si>
    <t>Canton</t>
  </si>
  <si>
    <t>MOUNT PLEASANT</t>
  </si>
  <si>
    <t>PORTER</t>
  </si>
  <si>
    <t>WATER VALLEY</t>
  </si>
  <si>
    <t>SAFFORD</t>
  </si>
  <si>
    <t>ACCOKEEK</t>
  </si>
  <si>
    <t>6 Series 640i Gran Coupe</t>
  </si>
  <si>
    <t>MICHIGAN CITY</t>
  </si>
  <si>
    <t>MARFA</t>
  </si>
  <si>
    <t>SAN BERANRDINO</t>
  </si>
  <si>
    <t>LORAIN</t>
  </si>
  <si>
    <t>SOUTH JORDAN</t>
  </si>
  <si>
    <t>Passat SE</t>
  </si>
  <si>
    <t>MASCOUTAH</t>
  </si>
  <si>
    <t>DOWNEY</t>
  </si>
  <si>
    <t>GANSEVOORT</t>
  </si>
  <si>
    <t>GREENFIELD</t>
  </si>
  <si>
    <t>RANCHO PALOS VERDES</t>
  </si>
  <si>
    <t>FORT DIX</t>
  </si>
  <si>
    <t>Saint Paul</t>
  </si>
  <si>
    <t>Newnan</t>
  </si>
  <si>
    <t>DOBSON</t>
  </si>
  <si>
    <t>cube 1.8</t>
  </si>
  <si>
    <t>SWAINSBORO</t>
  </si>
  <si>
    <t xml:space="preserve">SUGAR LAND </t>
  </si>
  <si>
    <t>STRATHAM</t>
  </si>
  <si>
    <t>PALMETTO</t>
  </si>
  <si>
    <t>ELK GROVE</t>
  </si>
  <si>
    <t>Elantra Limited</t>
  </si>
  <si>
    <t>ELBERTON</t>
  </si>
  <si>
    <t>CHICOPEE</t>
  </si>
  <si>
    <t>GREEN COVE SPRG</t>
  </si>
  <si>
    <t>Saint Charles</t>
  </si>
  <si>
    <t>BERNICE</t>
  </si>
  <si>
    <t xml:space="preserve">EULESS </t>
  </si>
  <si>
    <t>MARANA</t>
  </si>
  <si>
    <t>WEST CHICAGO</t>
  </si>
  <si>
    <t>Ram Pickup 1500 SSV</t>
  </si>
  <si>
    <t>MILPITAS</t>
  </si>
  <si>
    <t>WAXAHACHIE</t>
  </si>
  <si>
    <t xml:space="preserve">WATERTOWN </t>
  </si>
  <si>
    <t xml:space="preserve">CHULA VISTA </t>
  </si>
  <si>
    <t>North Ridgeville</t>
  </si>
  <si>
    <t>SPRINGBORO</t>
  </si>
  <si>
    <t>MOKENA</t>
  </si>
  <si>
    <t>CRYSTAL LAKE</t>
  </si>
  <si>
    <t>TENNILLE</t>
  </si>
  <si>
    <t>Acadia SLT-1</t>
  </si>
  <si>
    <t>SULPHUR SPRINGS</t>
  </si>
  <si>
    <t>MOUNTAIN IRON</t>
  </si>
  <si>
    <t>TALCOTT</t>
  </si>
  <si>
    <t>HEIDELBERG</t>
  </si>
  <si>
    <t>JENA</t>
  </si>
  <si>
    <t>JURUPA VALLEY</t>
  </si>
  <si>
    <t>SAN PEDRO</t>
  </si>
  <si>
    <t>GREELEY</t>
  </si>
  <si>
    <t>Bronx</t>
  </si>
  <si>
    <t>COSTA MESA</t>
  </si>
  <si>
    <t>WARD</t>
  </si>
  <si>
    <t>WALDOF</t>
  </si>
  <si>
    <t>RACINE</t>
  </si>
  <si>
    <t xml:space="preserve">HOFFMAN ESTATE </t>
  </si>
  <si>
    <t xml:space="preserve">EAST FREETOWN </t>
  </si>
  <si>
    <t>ROBINSON</t>
  </si>
  <si>
    <t>WESTHAMPTON BEACH</t>
  </si>
  <si>
    <t>Yukon XL Denali</t>
  </si>
  <si>
    <t>CX-5 Grand Touring</t>
  </si>
  <si>
    <t>Sumter</t>
  </si>
  <si>
    <t>CROWLEY</t>
  </si>
  <si>
    <t>PLAIN DEALING</t>
  </si>
  <si>
    <t>MIDDLEBURG</t>
  </si>
  <si>
    <t>BOSSIER CITY</t>
  </si>
  <si>
    <t>HOLDENVILLE</t>
  </si>
  <si>
    <t>Impala LS</t>
  </si>
  <si>
    <t>PROVIDENCE FORGE</t>
  </si>
  <si>
    <t>LAUREL SPRINGS</t>
  </si>
  <si>
    <t>SPRINGFIELD GARDENS</t>
  </si>
  <si>
    <t>HOLYOKE</t>
  </si>
  <si>
    <t>Oakland</t>
  </si>
  <si>
    <t xml:space="preserve">SNELLVILLE </t>
  </si>
  <si>
    <t>BRICK</t>
  </si>
  <si>
    <t>ESCALON</t>
  </si>
  <si>
    <t>CARNESVILLE</t>
  </si>
  <si>
    <t>MICKLETON</t>
  </si>
  <si>
    <t>PALACIOS</t>
  </si>
  <si>
    <t>SAUK VILLAGE</t>
  </si>
  <si>
    <t>EVERGREEN</t>
  </si>
  <si>
    <t>EAST PETERSBURG</t>
  </si>
  <si>
    <t>BONAIRE</t>
  </si>
  <si>
    <t>VALLEY CENTER</t>
  </si>
  <si>
    <t>SECOND MESA</t>
  </si>
  <si>
    <t>TAYLORSVILLE</t>
  </si>
  <si>
    <t>HEBRON</t>
  </si>
  <si>
    <t>tC Monogram</t>
  </si>
  <si>
    <t>BOTHELL</t>
  </si>
  <si>
    <t>C-Class C 250</t>
  </si>
  <si>
    <t>ETOWAH</t>
  </si>
  <si>
    <t>HACKETT</t>
  </si>
  <si>
    <t>YEAGERTOWN</t>
  </si>
  <si>
    <t>TUCKERTON</t>
  </si>
  <si>
    <t xml:space="preserve">BAY POINT </t>
  </si>
  <si>
    <t>LAWN</t>
  </si>
  <si>
    <t>Camaro ZL1</t>
  </si>
  <si>
    <t>MT JULIET</t>
  </si>
  <si>
    <t>SUMTERVILLE</t>
  </si>
  <si>
    <t>Dart SXT</t>
  </si>
  <si>
    <t>ORANGE PARK</t>
  </si>
  <si>
    <t>WRIGHTSVILLE</t>
  </si>
  <si>
    <t>COUNCIL BLUFFS</t>
  </si>
  <si>
    <t>SCOTCH PLAINS</t>
  </si>
  <si>
    <t>SAINT ROSE</t>
  </si>
  <si>
    <t>HAWI</t>
  </si>
  <si>
    <t>SUNMAN</t>
  </si>
  <si>
    <t>CRAWFORD</t>
  </si>
  <si>
    <t>YEADON</t>
  </si>
  <si>
    <t>G37 Coupe IPL Manual</t>
  </si>
  <si>
    <t>Fairburn</t>
  </si>
  <si>
    <t>SANDERSON</t>
  </si>
  <si>
    <t>ROCKY FORD</t>
  </si>
  <si>
    <t>SUMITON</t>
  </si>
  <si>
    <t>HERCULES</t>
  </si>
  <si>
    <t>SANDIA</t>
  </si>
  <si>
    <t>JESUP</t>
  </si>
  <si>
    <t>MIDFIELD</t>
  </si>
  <si>
    <t>COLLINS</t>
  </si>
  <si>
    <t>FREDERICK</t>
  </si>
  <si>
    <t>WILLISTON PARK</t>
  </si>
  <si>
    <t xml:space="preserve">CHICAGO </t>
  </si>
  <si>
    <t>TUCKER</t>
  </si>
  <si>
    <t>PARKSLEY</t>
  </si>
  <si>
    <t>LOCKHART</t>
  </si>
  <si>
    <t>LAWENCEVILLE</t>
  </si>
  <si>
    <t>ABINGTON</t>
  </si>
  <si>
    <t>Challenger R/T Shaker Package</t>
  </si>
  <si>
    <t>ROYAL PALM BEACH</t>
  </si>
  <si>
    <t>RIO LINDA</t>
  </si>
  <si>
    <t>DELANO</t>
  </si>
  <si>
    <t>Vienna</t>
  </si>
  <si>
    <t>GRANBURY</t>
  </si>
  <si>
    <t>ROCKPORT</t>
  </si>
  <si>
    <t>FAIRVIEW</t>
  </si>
  <si>
    <t>STRONGSVILLE</t>
  </si>
  <si>
    <t>CLAUDE</t>
  </si>
  <si>
    <t>PAWCATUCK</t>
  </si>
  <si>
    <t>LOCKPORT</t>
  </si>
  <si>
    <t>CONRAD</t>
  </si>
  <si>
    <t>JONESBORO</t>
  </si>
  <si>
    <t>Impala Limited LT Fleet</t>
  </si>
  <si>
    <t>DIAMONDHEAD</t>
  </si>
  <si>
    <t>FLORAHOME</t>
  </si>
  <si>
    <t>Murano CrossCabriolet Base</t>
  </si>
  <si>
    <t>DELMAR</t>
  </si>
  <si>
    <t>GREENLAND</t>
  </si>
  <si>
    <t>ORANGEBURG</t>
  </si>
  <si>
    <t>DANIELSON</t>
  </si>
  <si>
    <t>CRESTVIEW</t>
  </si>
  <si>
    <t>Denver</t>
  </si>
  <si>
    <t>ELLINGTON</t>
  </si>
  <si>
    <t>NORWICH</t>
  </si>
  <si>
    <t>WEST DEPTFORD</t>
  </si>
  <si>
    <t>NORTH BAY VILLAGE</t>
  </si>
  <si>
    <t>LINDEN</t>
  </si>
  <si>
    <t>CLAREMORE</t>
  </si>
  <si>
    <t>FORT MCCOY</t>
  </si>
  <si>
    <t>HR-V LX</t>
  </si>
  <si>
    <t>SAN YSIDRO</t>
  </si>
  <si>
    <t>BLACKHAWK</t>
  </si>
  <si>
    <t>MOROCCO</t>
  </si>
  <si>
    <t>PORSCHE</t>
  </si>
  <si>
    <t>911 Carrera 4</t>
  </si>
  <si>
    <t>Renegade Latitude</t>
  </si>
  <si>
    <t>Levittown</t>
  </si>
  <si>
    <t>QUINCY</t>
  </si>
  <si>
    <t>WINTERVILLE</t>
  </si>
  <si>
    <t>Escape SEL</t>
  </si>
  <si>
    <t>Cruze LT</t>
  </si>
  <si>
    <t>MOODY</t>
  </si>
  <si>
    <t xml:space="preserve"> VENICE</t>
  </si>
  <si>
    <t>MOSCOW</t>
  </si>
  <si>
    <t>RUTHERFORD</t>
  </si>
  <si>
    <t>EIGHT MILE</t>
  </si>
  <si>
    <t>SEQUIM</t>
  </si>
  <si>
    <t>MOUNT HOLLY</t>
  </si>
  <si>
    <t>STRAFFORD</t>
  </si>
  <si>
    <t>WYNNEWOOD</t>
  </si>
  <si>
    <t>WARE</t>
  </si>
  <si>
    <t>Sonata GLS</t>
  </si>
  <si>
    <t>LIVINGSTON</t>
  </si>
  <si>
    <t>WOODLAND</t>
  </si>
  <si>
    <t>NORTH WHITE PLAINS</t>
  </si>
  <si>
    <t>ZANESVILLE</t>
  </si>
  <si>
    <t>HOBOKEN</t>
  </si>
  <si>
    <t>DE PERE</t>
  </si>
  <si>
    <t>WASCO</t>
  </si>
  <si>
    <t>COLONIA</t>
  </si>
  <si>
    <t>WARRENTON</t>
  </si>
  <si>
    <t>CR-V EX-L w/DVD</t>
  </si>
  <si>
    <t>E DUBLIN</t>
  </si>
  <si>
    <t>VALDOSTA</t>
  </si>
  <si>
    <t>VICTORVILLE</t>
  </si>
  <si>
    <t>DAVIDSON</t>
  </si>
  <si>
    <t>TOMAH</t>
  </si>
  <si>
    <t>WALLKILL</t>
  </si>
  <si>
    <t>OAK HILL</t>
  </si>
  <si>
    <t>LANSDALE</t>
  </si>
  <si>
    <t>LOCUST</t>
  </si>
  <si>
    <t>RICHFIELD</t>
  </si>
  <si>
    <t xml:space="preserve">PLANTATION </t>
  </si>
  <si>
    <t>COLLEGE PARK</t>
  </si>
  <si>
    <t>LAKE VIEW</t>
  </si>
  <si>
    <t>GREAT NECK</t>
  </si>
  <si>
    <t>ENDICOTT</t>
  </si>
  <si>
    <t>GUTHRIE</t>
  </si>
  <si>
    <t>WOODSIDE</t>
  </si>
  <si>
    <t>LAKE MARY</t>
  </si>
  <si>
    <t>LOS BANOS</t>
  </si>
  <si>
    <t>LAKEMORE</t>
  </si>
  <si>
    <t>OLD BRIDGE</t>
  </si>
  <si>
    <t>STEVENSON RANCH</t>
  </si>
  <si>
    <t>Colorado LT</t>
  </si>
  <si>
    <t>FERNANDINA</t>
  </si>
  <si>
    <t>BETHEL HEIGHTS</t>
  </si>
  <si>
    <t>CHELSEA</t>
  </si>
  <si>
    <t>SAINT MARYS</t>
  </si>
  <si>
    <t>ASHER</t>
  </si>
  <si>
    <t>WALDORF</t>
  </si>
  <si>
    <t>VOLVO</t>
  </si>
  <si>
    <t>XC90 T6 Momentum</t>
  </si>
  <si>
    <t>GREENWOOD LAKE</t>
  </si>
  <si>
    <t>GLENSIDE</t>
  </si>
  <si>
    <t>NEDERLAND</t>
  </si>
  <si>
    <t>HAZLEHURST</t>
  </si>
  <si>
    <t>Mustang EcoBoost</t>
  </si>
  <si>
    <t>Colfax</t>
  </si>
  <si>
    <t>CC Sport</t>
  </si>
  <si>
    <t>ELMA</t>
  </si>
  <si>
    <t>ISLAND LAKE</t>
  </si>
  <si>
    <t>WEST HARTFORD</t>
  </si>
  <si>
    <t>STUDIO CITY</t>
  </si>
  <si>
    <t>SAUCIER</t>
  </si>
  <si>
    <t>NEW GLOUCESTER</t>
  </si>
  <si>
    <t>BEND</t>
  </si>
  <si>
    <t>BRIDGEWATER</t>
  </si>
  <si>
    <t>Charlotte</t>
  </si>
  <si>
    <t>HOMER</t>
  </si>
  <si>
    <t>VALATIE</t>
  </si>
  <si>
    <t>Buford</t>
  </si>
  <si>
    <t>MOHEGAN LAKE</t>
  </si>
  <si>
    <t>ROCKWALL</t>
  </si>
  <si>
    <t>GLENCOE</t>
  </si>
  <si>
    <t>DANIA</t>
  </si>
  <si>
    <t>BLOOMINGBURG</t>
  </si>
  <si>
    <t>Verano Convenience Group</t>
  </si>
  <si>
    <t>NORTH HAVEN</t>
  </si>
  <si>
    <t>SEMINOLE</t>
  </si>
  <si>
    <t>STANDISH</t>
  </si>
  <si>
    <t>SCHERERVILLE</t>
  </si>
  <si>
    <t>DEERFIELD BEACH</t>
  </si>
  <si>
    <t>PENN HILLS</t>
  </si>
  <si>
    <t>Grand Caravan R/T</t>
  </si>
  <si>
    <t xml:space="preserve">GLENVIEW </t>
  </si>
  <si>
    <t>LUTHERVILLE TIMONIUM</t>
  </si>
  <si>
    <t>MONT CLARE</t>
  </si>
  <si>
    <t>CITRUS SPRINGS</t>
  </si>
  <si>
    <t>Outlander Sport SE</t>
  </si>
  <si>
    <t>BALLSTON LAKE</t>
  </si>
  <si>
    <t>TRUMBULL</t>
  </si>
  <si>
    <t>GLADEWATER</t>
  </si>
  <si>
    <t>Lancer Sportback ES</t>
  </si>
  <si>
    <t>LABELLE</t>
  </si>
  <si>
    <t>WILLIAMSPORT</t>
  </si>
  <si>
    <t>EVERGREEN PARK</t>
  </si>
  <si>
    <t>COPPEROPOLIS</t>
  </si>
  <si>
    <t>MT LAUREL</t>
  </si>
  <si>
    <t>370Z Roadster Touring Sport</t>
  </si>
  <si>
    <t>IOLA</t>
  </si>
  <si>
    <t>PAMPA</t>
  </si>
  <si>
    <t>SIDELL</t>
  </si>
  <si>
    <t>Accord SE</t>
  </si>
  <si>
    <t>WILLOUGHBY</t>
  </si>
  <si>
    <t>WEAVERVILLE</t>
  </si>
  <si>
    <t>Santa Fe Sport 2.4L</t>
  </si>
  <si>
    <t>GOODRICH</t>
  </si>
  <si>
    <t>WAKEMAN</t>
  </si>
  <si>
    <t>WEST HAVERSTRAW</t>
  </si>
  <si>
    <t>MELROSE</t>
  </si>
  <si>
    <t>Jersey City</t>
  </si>
  <si>
    <t>Summit</t>
  </si>
  <si>
    <t>DICKSON CITY</t>
  </si>
  <si>
    <t>DOUGLASSVILLE</t>
  </si>
  <si>
    <t>CHAGRIN FALLS</t>
  </si>
  <si>
    <t>PULASKI</t>
  </si>
  <si>
    <t>G37 Sedan Sport M6</t>
  </si>
  <si>
    <t>TRINITY</t>
  </si>
  <si>
    <t>BEAUMONt</t>
  </si>
  <si>
    <t>MINT HILL</t>
  </si>
  <si>
    <t>RX 350 Base</t>
  </si>
  <si>
    <t>MIDDLEBURG HTS</t>
  </si>
  <si>
    <t>APPLE VALLEY</t>
  </si>
  <si>
    <t>350Z Touring</t>
  </si>
  <si>
    <t>FLEMINGTON</t>
  </si>
  <si>
    <t>MC FARLAND</t>
  </si>
  <si>
    <t>NEVADA CITY</t>
  </si>
  <si>
    <t>M35h Base</t>
  </si>
  <si>
    <t>NATALIA</t>
  </si>
  <si>
    <t>WALDWICK</t>
  </si>
  <si>
    <t>POULSBO</t>
  </si>
  <si>
    <t>CAMBRIDGE</t>
  </si>
  <si>
    <t>LAGRANGE</t>
  </si>
  <si>
    <t>PALO ALTO</t>
  </si>
  <si>
    <t>MARTINEZ</t>
  </si>
  <si>
    <t>CAPEC CORAL</t>
  </si>
  <si>
    <t>CONYERS</t>
  </si>
  <si>
    <t>DENVILLE</t>
  </si>
  <si>
    <t>RALIEGH</t>
  </si>
  <si>
    <t>TLX V6 w/Tech</t>
  </si>
  <si>
    <t>ISSAQUAH</t>
  </si>
  <si>
    <t>Indiana</t>
  </si>
  <si>
    <t>French Settlement</t>
  </si>
  <si>
    <t>MEQUON</t>
  </si>
  <si>
    <t>Optima EX</t>
  </si>
  <si>
    <t>HEMET</t>
  </si>
  <si>
    <t>KRUM</t>
  </si>
  <si>
    <t>SELMA</t>
  </si>
  <si>
    <t>COLLIERVILLE</t>
  </si>
  <si>
    <t>ITASCA</t>
  </si>
  <si>
    <t>Hawthorne</t>
  </si>
  <si>
    <t>Murano Hybrid Platinum</t>
  </si>
  <si>
    <t>PADUCAH</t>
  </si>
  <si>
    <t>WAUKESHA</t>
  </si>
  <si>
    <t>Staten Island</t>
  </si>
  <si>
    <t>OVERLAND PARK</t>
  </si>
  <si>
    <t>Q70 Hybrid Base</t>
  </si>
  <si>
    <t>GROVE CITY</t>
  </si>
  <si>
    <t>PRAIRIE VILLAGE</t>
  </si>
  <si>
    <t>BLUE RIDGE</t>
  </si>
  <si>
    <t>CARLISLE</t>
  </si>
  <si>
    <t>FT LAUDERDALE</t>
  </si>
  <si>
    <t>SPURGER</t>
  </si>
  <si>
    <t>FT WORTH</t>
  </si>
  <si>
    <t>AMHERST</t>
  </si>
  <si>
    <t>THORNTON</t>
  </si>
  <si>
    <t>BELLA VISTA</t>
  </si>
  <si>
    <t>BOISE</t>
  </si>
  <si>
    <t>Milwaukee</t>
  </si>
  <si>
    <t>ES 350 Base</t>
  </si>
  <si>
    <t>WEST SACRAMENTO</t>
  </si>
  <si>
    <t>CORONADO</t>
  </si>
  <si>
    <t>ELKHORN</t>
  </si>
  <si>
    <t>EYNON</t>
  </si>
  <si>
    <t>VICKSBURG</t>
  </si>
  <si>
    <t>LAURELTON</t>
  </si>
  <si>
    <t>Hicksville</t>
  </si>
  <si>
    <t>PICO RIVERA</t>
  </si>
  <si>
    <t xml:space="preserve">EL SOBRANTE </t>
  </si>
  <si>
    <t>SAN GABRIEL</t>
  </si>
  <si>
    <t>GIBBSTOWN</t>
  </si>
  <si>
    <t>NATCHEZ</t>
  </si>
  <si>
    <t>TEMPE</t>
  </si>
  <si>
    <t>Sanford</t>
  </si>
  <si>
    <t>PORT ST LUCIE</t>
  </si>
  <si>
    <t xml:space="preserve">MORROW </t>
  </si>
  <si>
    <t>IOWA CITY</t>
  </si>
  <si>
    <t>FORT WALTON BEACH</t>
  </si>
  <si>
    <t>GERMANTOWN</t>
  </si>
  <si>
    <t>Loris</t>
  </si>
  <si>
    <t>Lancer Evolution GSR</t>
  </si>
  <si>
    <t xml:space="preserve">AKRON </t>
  </si>
  <si>
    <t>FORT WAYNE</t>
  </si>
  <si>
    <t>PLEASANT VIEW</t>
  </si>
  <si>
    <t>FAIRBORN</t>
  </si>
  <si>
    <t>LAHOMA</t>
  </si>
  <si>
    <t>MKZ Base</t>
  </si>
  <si>
    <t>lantana</t>
  </si>
  <si>
    <t>Kissee Mills</t>
  </si>
  <si>
    <t>QUINTON</t>
  </si>
  <si>
    <t>FREELAND</t>
  </si>
  <si>
    <t>HAWTHORNE</t>
  </si>
  <si>
    <t>NEWBERN</t>
  </si>
  <si>
    <t>BENTON HARBOR</t>
  </si>
  <si>
    <t>SULLIVAN CITY</t>
  </si>
  <si>
    <t>COMANCHE</t>
  </si>
  <si>
    <t>MIRA LOMA</t>
  </si>
  <si>
    <t>CHINLE</t>
  </si>
  <si>
    <t>MINNEAPOLIS</t>
  </si>
  <si>
    <t>SAINT JOSEPH</t>
  </si>
  <si>
    <t>TERRY</t>
  </si>
  <si>
    <t>Attalla</t>
  </si>
  <si>
    <t>SHOREWOOD</t>
  </si>
  <si>
    <t>PLEASANT SHADE</t>
  </si>
  <si>
    <t xml:space="preserve">NEW HAMPTON </t>
  </si>
  <si>
    <t>KENNETT SQUARE</t>
  </si>
  <si>
    <t>QX80 8-Passenger</t>
  </si>
  <si>
    <t>KOUNTZE</t>
  </si>
  <si>
    <t xml:space="preserve">FORT STEWART </t>
  </si>
  <si>
    <t>SURING</t>
  </si>
  <si>
    <t>CAMPO</t>
  </si>
  <si>
    <t>CARVER</t>
  </si>
  <si>
    <t>NEWHALL</t>
  </si>
  <si>
    <t>ROSLYN HEIGHTS</t>
  </si>
  <si>
    <t>LOBELVILLE</t>
  </si>
  <si>
    <t>HIGHLANDS RANCH</t>
  </si>
  <si>
    <t>BAYSHORE</t>
  </si>
  <si>
    <t>WAPWALLOPEN</t>
  </si>
  <si>
    <t>GAITHERSBURG</t>
  </si>
  <si>
    <t>HICKORY</t>
  </si>
  <si>
    <t>WHITELAND</t>
  </si>
  <si>
    <t>LONDON</t>
  </si>
  <si>
    <t>LAYTON</t>
  </si>
  <si>
    <t>BELVIDERE</t>
  </si>
  <si>
    <t>PORT JEFFERSON STATION</t>
  </si>
  <si>
    <t>ST GEORGE</t>
  </si>
  <si>
    <t>LK WALES</t>
  </si>
  <si>
    <t>LANSING</t>
  </si>
  <si>
    <t>Seaford</t>
  </si>
  <si>
    <t>MADERA</t>
  </si>
  <si>
    <t>Accord EX-L V6</t>
  </si>
  <si>
    <t>RIPON</t>
  </si>
  <si>
    <t>HONEY BROOK</t>
  </si>
  <si>
    <t>GLENN DALE</t>
  </si>
  <si>
    <t>DAVENPROT</t>
  </si>
  <si>
    <t>BELLWOOD</t>
  </si>
  <si>
    <t>MANASQUAN</t>
  </si>
  <si>
    <t>EXETER</t>
  </si>
  <si>
    <t>PANAMA CITY</t>
  </si>
  <si>
    <t>Kansas City</t>
  </si>
  <si>
    <t>LAKE HAVASU CITY</t>
  </si>
  <si>
    <t>GX 460 Base</t>
  </si>
  <si>
    <t>HOBE SOUND</t>
  </si>
  <si>
    <t xml:space="preserve">PARKLAND </t>
  </si>
  <si>
    <t>GRIMES</t>
  </si>
  <si>
    <t>JARRELL</t>
  </si>
  <si>
    <t>BRADLEY</t>
  </si>
  <si>
    <t>BELLFLOWER</t>
  </si>
  <si>
    <t>IOWA PARK</t>
  </si>
  <si>
    <t>HERMITAGE</t>
  </si>
  <si>
    <t>ROOSEVELT</t>
  </si>
  <si>
    <t>Norcross</t>
  </si>
  <si>
    <t>F-150 Lariat</t>
  </si>
  <si>
    <t>W LONG BRANCH</t>
  </si>
  <si>
    <t>Yukon Denali</t>
  </si>
  <si>
    <t>200 Limited Platinum</t>
  </si>
  <si>
    <t>HEISLERVILLE</t>
  </si>
  <si>
    <t>KENT</t>
  </si>
  <si>
    <t>MARLBORO</t>
  </si>
  <si>
    <t>Normal</t>
  </si>
  <si>
    <t>ZACHARY</t>
  </si>
  <si>
    <t>PEYTON</t>
  </si>
  <si>
    <t>MORGAN</t>
  </si>
  <si>
    <t>PARSONSFIELD</t>
  </si>
  <si>
    <t>PATUXENT RIVER</t>
  </si>
  <si>
    <t>Roswell</t>
  </si>
  <si>
    <t>Hemingway</t>
  </si>
  <si>
    <t>YUCAIPA</t>
  </si>
  <si>
    <t>BEAUFORT</t>
  </si>
  <si>
    <t>W HEMPSTEAD</t>
  </si>
  <si>
    <t>CRETE</t>
  </si>
  <si>
    <t>PURCHASE</t>
  </si>
  <si>
    <t>KAHULUI</t>
  </si>
  <si>
    <t>Passat TDI SE</t>
  </si>
  <si>
    <t>MARGATE</t>
  </si>
  <si>
    <t>ANNANDALE</t>
  </si>
  <si>
    <t>LA VERGNE</t>
  </si>
  <si>
    <t>SOUTH ELGIN</t>
  </si>
  <si>
    <t>SPOTSWOOD</t>
  </si>
  <si>
    <t>COLORADO CITY</t>
  </si>
  <si>
    <t>ORLAND</t>
  </si>
  <si>
    <t>Sonata SE V6</t>
  </si>
  <si>
    <t>TYNGSBOROUGH</t>
  </si>
  <si>
    <t>HEATHROW</t>
  </si>
  <si>
    <t>BLOOMSBURG</t>
  </si>
  <si>
    <t>SUMMERVILEE</t>
  </si>
  <si>
    <t>BOONE</t>
  </si>
  <si>
    <t>Lancaster</t>
  </si>
  <si>
    <t>ARMONA</t>
  </si>
  <si>
    <t>ANGOLA</t>
  </si>
  <si>
    <t>GUYMON</t>
  </si>
  <si>
    <t>INDEPENDANCE</t>
  </si>
  <si>
    <t>GAINSVILLE</t>
  </si>
  <si>
    <t>LANOKA HARBOR</t>
  </si>
  <si>
    <t>PUTNAM VALLEY</t>
  </si>
  <si>
    <t>NORTH BILLERICA</t>
  </si>
  <si>
    <t>DALWORTHINGTON GARDENS</t>
  </si>
  <si>
    <t>MOORE</t>
  </si>
  <si>
    <t>WALKERTOWN</t>
  </si>
  <si>
    <t>RAYMONDVILLE</t>
  </si>
  <si>
    <t>Camry XSE</t>
  </si>
  <si>
    <t>GLEN OAKS</t>
  </si>
  <si>
    <t>Prius I</t>
  </si>
  <si>
    <t>DELAND</t>
  </si>
  <si>
    <t>RED BOILING SPRINGS</t>
  </si>
  <si>
    <t>PEACHTREE CORNERS</t>
  </si>
  <si>
    <t>SOUTHGATE</t>
  </si>
  <si>
    <t>CHEYENNE</t>
  </si>
  <si>
    <t>JOHNSON CITY</t>
  </si>
  <si>
    <t>Kokomo</t>
  </si>
  <si>
    <t>PAOLI</t>
  </si>
  <si>
    <t>HOPKINS</t>
  </si>
  <si>
    <t>CHANNELVIEW</t>
  </si>
  <si>
    <t>LAKE SAINT LOUIS</t>
  </si>
  <si>
    <t>CLA CLA 250</t>
  </si>
  <si>
    <t>EDGEWOOD</t>
  </si>
  <si>
    <t>CANYON COUNTRY</t>
  </si>
  <si>
    <t>BAY SPRINGS</t>
  </si>
  <si>
    <t>ROCKLIN</t>
  </si>
  <si>
    <t>Compass Sport</t>
  </si>
  <si>
    <t>CANYON</t>
  </si>
  <si>
    <t>JAMESBURG</t>
  </si>
  <si>
    <t>EDEN</t>
  </si>
  <si>
    <t>MULLICA HILL</t>
  </si>
  <si>
    <t>GWYNN OAK</t>
  </si>
  <si>
    <t xml:space="preserve">EDMOND </t>
  </si>
  <si>
    <t>BROADVIEW HTS</t>
  </si>
  <si>
    <t>SOMERS</t>
  </si>
  <si>
    <t>FAIR PLAY</t>
  </si>
  <si>
    <t>MARBLE FALLS</t>
  </si>
  <si>
    <t>THE VILLAGES</t>
  </si>
  <si>
    <t>RIPLEY</t>
  </si>
  <si>
    <t>KINGSBURG</t>
  </si>
  <si>
    <t>Q60 3.0T Premium</t>
  </si>
  <si>
    <t>SPRING RUN</t>
  </si>
  <si>
    <t>LENA</t>
  </si>
  <si>
    <t xml:space="preserve">MAPLE HEIGHTS  </t>
  </si>
  <si>
    <t>WYNANTSKILL</t>
  </si>
  <si>
    <t>Pilot Touring</t>
  </si>
  <si>
    <t>Yukon SLE</t>
  </si>
  <si>
    <t>INGLESIDE</t>
  </si>
  <si>
    <t>NORTH BRUNSWICK</t>
  </si>
  <si>
    <t>BRUNSWICK</t>
  </si>
  <si>
    <t>BORGER</t>
  </si>
  <si>
    <t xml:space="preserve">HOBBS </t>
  </si>
  <si>
    <t>SUN CITY</t>
  </si>
  <si>
    <t>WILLMINGTON</t>
  </si>
  <si>
    <t>PFAFFTOWN</t>
  </si>
  <si>
    <t>GARVERVILLE</t>
  </si>
  <si>
    <t>Durango Limited</t>
  </si>
  <si>
    <t>ROCKAWAY PARK</t>
  </si>
  <si>
    <t>IMPERIAL</t>
  </si>
  <si>
    <t>PECOS</t>
  </si>
  <si>
    <t>EULESS</t>
  </si>
  <si>
    <t>HICKSVILLE</t>
  </si>
  <si>
    <t>ROYERSFORD</t>
  </si>
  <si>
    <t>OOLTEWAH</t>
  </si>
  <si>
    <t>TOOMSBORO</t>
  </si>
  <si>
    <t>SANDSTON</t>
  </si>
  <si>
    <t>RINDGELAND</t>
  </si>
  <si>
    <t>DOTHAN</t>
  </si>
  <si>
    <t>CUMBERLAND</t>
  </si>
  <si>
    <t>KINGMAN</t>
  </si>
  <si>
    <t>DE FOREST</t>
  </si>
  <si>
    <t>DEBARY</t>
  </si>
  <si>
    <t>NORRISTOWN</t>
  </si>
  <si>
    <t>WRX Limited</t>
  </si>
  <si>
    <t>CALHOUN</t>
  </si>
  <si>
    <t>CAPITOL HEIGHTS</t>
  </si>
  <si>
    <t>PESCADERO</t>
  </si>
  <si>
    <t xml:space="preserve">ISSAQUAH </t>
  </si>
  <si>
    <t>HS 250h Premium</t>
  </si>
  <si>
    <t>LITCHFIELD PARK</t>
  </si>
  <si>
    <t>Veracruz GLS</t>
  </si>
  <si>
    <t>SAINT GEORGE</t>
  </si>
  <si>
    <t>DEMAREST</t>
  </si>
  <si>
    <t>PALMYRA</t>
  </si>
  <si>
    <t>EAST BERNARD</t>
  </si>
  <si>
    <t>ATLANTIS</t>
  </si>
  <si>
    <t>BAY ST LOUIS</t>
  </si>
  <si>
    <t>WEST POINT</t>
  </si>
  <si>
    <t>LOGANVILLE</t>
  </si>
  <si>
    <t>SODDY DAISY</t>
  </si>
  <si>
    <t>NORTH WALES</t>
  </si>
  <si>
    <t>CLOVERDALE</t>
  </si>
  <si>
    <t>5 Series 528i</t>
  </si>
  <si>
    <t>ASHEVILLE</t>
  </si>
  <si>
    <t>FALLBROOK</t>
  </si>
  <si>
    <t>LOS GATOS</t>
  </si>
  <si>
    <t>SOUTH HOUSTON</t>
  </si>
  <si>
    <t>IVANHOE</t>
  </si>
  <si>
    <t>ROUND LAKE BEACH</t>
  </si>
  <si>
    <t>MORRISON</t>
  </si>
  <si>
    <t>BISMARCK</t>
  </si>
  <si>
    <t>Passat SEL Premium</t>
  </si>
  <si>
    <t>Tyngsboro</t>
  </si>
  <si>
    <t>SNYDER</t>
  </si>
  <si>
    <t>SALIDA</t>
  </si>
  <si>
    <t>MCDONOUGH</t>
  </si>
  <si>
    <t>HOLLAND</t>
  </si>
  <si>
    <t>GREER</t>
  </si>
  <si>
    <t>DTREAMWOOD</t>
  </si>
  <si>
    <t>DELANCO</t>
  </si>
  <si>
    <t>LEOMINSTER</t>
  </si>
  <si>
    <t>Cortlandt Manor</t>
  </si>
  <si>
    <t>EVANSTON</t>
  </si>
  <si>
    <t>BUCYRUS</t>
  </si>
  <si>
    <t>JUKE SV</t>
  </si>
  <si>
    <t>CULLMAN</t>
  </si>
  <si>
    <t xml:space="preserve">IMPERIAL </t>
  </si>
  <si>
    <t>ASHBURN</t>
  </si>
  <si>
    <t>GOULD</t>
  </si>
  <si>
    <t>OROVILLE</t>
  </si>
  <si>
    <t>LYNN</t>
  </si>
  <si>
    <t>Venza LE</t>
  </si>
  <si>
    <t>West New York</t>
  </si>
  <si>
    <t>HAINESPORT</t>
  </si>
  <si>
    <t>PALOS HILLS</t>
  </si>
  <si>
    <t>LAKE SHORE</t>
  </si>
  <si>
    <t>HARVEY</t>
  </si>
  <si>
    <t>LACOMBE</t>
  </si>
  <si>
    <t>POLK CITY</t>
  </si>
  <si>
    <t>NORTH HILLS</t>
  </si>
  <si>
    <t>Shelby GT500 Base</t>
  </si>
  <si>
    <t>ASTON</t>
  </si>
  <si>
    <t>GRAND JUNCTION</t>
  </si>
  <si>
    <t>N MYTLE BEACH</t>
  </si>
  <si>
    <t>Yorkville</t>
  </si>
  <si>
    <t>CORAOPOLIS</t>
  </si>
  <si>
    <t>NELIGH</t>
  </si>
  <si>
    <t>QUARTZ HILL</t>
  </si>
  <si>
    <t>CLARKSBURG</t>
  </si>
  <si>
    <t>Terrain SLE-2</t>
  </si>
  <si>
    <t>G37 Convertible Sport</t>
  </si>
  <si>
    <t>MENOMONEE FALLS</t>
  </si>
  <si>
    <t>MALTA</t>
  </si>
  <si>
    <t>PAWLING</t>
  </si>
  <si>
    <t>UNION BEACH</t>
  </si>
  <si>
    <t>BELMAR</t>
  </si>
  <si>
    <t>Highlander XLE</t>
  </si>
  <si>
    <t>Terrain Denali</t>
  </si>
  <si>
    <t>DEERFIELD</t>
  </si>
  <si>
    <t>MANTUA</t>
  </si>
  <si>
    <t>STONEWALL</t>
  </si>
  <si>
    <t>MONTVALE</t>
  </si>
  <si>
    <t>FERN PARK</t>
  </si>
  <si>
    <t>DINGMAS FERRY</t>
  </si>
  <si>
    <t>NORTH CANTON</t>
  </si>
  <si>
    <t>Peoria</t>
  </si>
  <si>
    <t>GUTTENBERG</t>
  </si>
  <si>
    <t>KINGSTON SPRINGS</t>
  </si>
  <si>
    <t>PANHANDLE</t>
  </si>
  <si>
    <t>PITMAN</t>
  </si>
  <si>
    <t>Ponchatoula</t>
  </si>
  <si>
    <t>EL SOBRANTE</t>
  </si>
  <si>
    <t>ROSSEVILLE</t>
  </si>
  <si>
    <t>NEWPORT</t>
  </si>
  <si>
    <t>PALISADES PARK</t>
  </si>
  <si>
    <t>Tucson GLS</t>
  </si>
  <si>
    <t>DUNDALK</t>
  </si>
  <si>
    <t>OAKMONT</t>
  </si>
  <si>
    <t>PORT ORCHARD</t>
  </si>
  <si>
    <t>SOUTH HAMILTON</t>
  </si>
  <si>
    <t>FROSTPROOF</t>
  </si>
  <si>
    <t>MC LEANSVILLE</t>
  </si>
  <si>
    <t>EXIRA</t>
  </si>
  <si>
    <t>GREENWICH</t>
  </si>
  <si>
    <t>MONTE VISTA</t>
  </si>
  <si>
    <t>PRESCOTT VALLEY</t>
  </si>
  <si>
    <t>300 Limited</t>
  </si>
  <si>
    <t>FAIRVIEW HEIGHTS</t>
  </si>
  <si>
    <t>THOMPSON STATION</t>
  </si>
  <si>
    <t>WESTERN SPRINGS</t>
  </si>
  <si>
    <t>IRA</t>
  </si>
  <si>
    <t>CAMAS</t>
  </si>
  <si>
    <t>CHAMBERINO</t>
  </si>
  <si>
    <t>Santa Fe Limited</t>
  </si>
  <si>
    <t>MC SHERRYSTOWN</t>
  </si>
  <si>
    <t>CHECOTAH</t>
  </si>
  <si>
    <t>COOEVILLE</t>
  </si>
  <si>
    <t>BRADFORD</t>
  </si>
  <si>
    <t>ODENVILLE</t>
  </si>
  <si>
    <t>DOUBLE SPRINGS</t>
  </si>
  <si>
    <t>BRAINTREE</t>
  </si>
  <si>
    <t>MARYVILLE</t>
  </si>
  <si>
    <t>GATESVILLE</t>
  </si>
  <si>
    <t>SHELDON</t>
  </si>
  <si>
    <t>HELENA</t>
  </si>
  <si>
    <t>Silverado 1500 Work Truck</t>
  </si>
  <si>
    <t>NEW BRUNSWICK</t>
  </si>
  <si>
    <t>Brunswick</t>
  </si>
  <si>
    <t>SAN BRUNO</t>
  </si>
  <si>
    <t>RINGWOOD</t>
  </si>
  <si>
    <t>HOCKESSIN</t>
  </si>
  <si>
    <t>EASTVALE</t>
  </si>
  <si>
    <t>BLANDFORD</t>
  </si>
  <si>
    <t>HULL</t>
  </si>
  <si>
    <t>CAIRO</t>
  </si>
  <si>
    <t>BILLINGS</t>
  </si>
  <si>
    <t>SMART</t>
  </si>
  <si>
    <t>fortwo passion</t>
  </si>
  <si>
    <t>REVERE</t>
  </si>
  <si>
    <t>ANNA</t>
  </si>
  <si>
    <t>WEST HURLEY</t>
  </si>
  <si>
    <t>OAKFOREST</t>
  </si>
  <si>
    <t>DISTRICK HEIGHTS</t>
  </si>
  <si>
    <t>HOBBS</t>
  </si>
  <si>
    <t>MERRIMAC</t>
  </si>
  <si>
    <t>NORTHVALE</t>
  </si>
  <si>
    <t>Acadia SLE-1</t>
  </si>
  <si>
    <t>MINOT</t>
  </si>
  <si>
    <t>Boulder</t>
  </si>
  <si>
    <t>WEST ORANGE</t>
  </si>
  <si>
    <t>ROCKVILLE</t>
  </si>
  <si>
    <t xml:space="preserve">RAMSEY </t>
  </si>
  <si>
    <t>NOVICE</t>
  </si>
  <si>
    <t>TAHLEQUAH</t>
  </si>
  <si>
    <t>Beetle 1.8T S</t>
  </si>
  <si>
    <t>CANTERBURY</t>
  </si>
  <si>
    <t>KENMORE</t>
  </si>
  <si>
    <t>LA MIRADA</t>
  </si>
  <si>
    <t>MENDENHALL</t>
  </si>
  <si>
    <t>RULE</t>
  </si>
  <si>
    <t>DEWEY</t>
  </si>
  <si>
    <t>JEANNETTE</t>
  </si>
  <si>
    <t xml:space="preserve">FORDS </t>
  </si>
  <si>
    <t>Sorento SX</t>
  </si>
  <si>
    <t>ROCKY FACE</t>
  </si>
  <si>
    <t>Huntsville</t>
  </si>
  <si>
    <t>COWETA</t>
  </si>
  <si>
    <t>TAPPAHANNOCK</t>
  </si>
  <si>
    <t>ROCKVILLE CENTER</t>
  </si>
  <si>
    <t>HACKENSACK</t>
  </si>
  <si>
    <t>LOXLEY</t>
  </si>
  <si>
    <t>WEST BLOOMFIELD</t>
  </si>
  <si>
    <t>GRASSFLAT</t>
  </si>
  <si>
    <t>DELPHI</t>
  </si>
  <si>
    <t>CARROLTON</t>
  </si>
  <si>
    <t>FT SALONGA</t>
  </si>
  <si>
    <t>MINDEN</t>
  </si>
  <si>
    <t>TISHOMINGO</t>
  </si>
  <si>
    <t>BROWNS MILLS</t>
  </si>
  <si>
    <t>Accord EX-L w/Navi</t>
  </si>
  <si>
    <t>LAVERGNE</t>
  </si>
  <si>
    <t>BATTLE CREEK</t>
  </si>
  <si>
    <t>GREEN COVE</t>
  </si>
  <si>
    <t>NORTH ATTLEBORO</t>
  </si>
  <si>
    <t>FORT SCOTT</t>
  </si>
  <si>
    <t>TAMIMENT</t>
  </si>
  <si>
    <t>BEVERLY</t>
  </si>
  <si>
    <t>SOUTHSIDE</t>
  </si>
  <si>
    <t>MARTINSBURG</t>
  </si>
  <si>
    <t>FIREBAUGH</t>
  </si>
  <si>
    <t>KENSETT</t>
  </si>
  <si>
    <t>CASSELBERRY</t>
  </si>
  <si>
    <t>ORELAND</t>
  </si>
  <si>
    <t>VESTAL</t>
  </si>
  <si>
    <t>WALLIS</t>
  </si>
  <si>
    <t>NORTH CHESTERFIELD</t>
  </si>
  <si>
    <t>Altima Hybrid Base</t>
  </si>
  <si>
    <t>Accord LX-S</t>
  </si>
  <si>
    <t>F-350 Super Duty XL</t>
  </si>
  <si>
    <t>ORO VALLEY</t>
  </si>
  <si>
    <t>UNCASVILLE</t>
  </si>
  <si>
    <t>TUALATIN</t>
  </si>
  <si>
    <t>VALRICO</t>
  </si>
  <si>
    <t>WOODBURN</t>
  </si>
  <si>
    <t xml:space="preserve">LAKESIDE </t>
  </si>
  <si>
    <t>SAN JUAN CAPISTRANO</t>
  </si>
  <si>
    <t>TEMECULA</t>
  </si>
  <si>
    <t>FOUKE</t>
  </si>
  <si>
    <t>ELKRIDGE</t>
  </si>
  <si>
    <t>SUGAR HILL</t>
  </si>
  <si>
    <t>MARRERO</t>
  </si>
  <si>
    <t>HUNTLEY</t>
  </si>
  <si>
    <t>GLENRIDGE</t>
  </si>
  <si>
    <t>WOODINVILLE</t>
  </si>
  <si>
    <t>DUCK HILL</t>
  </si>
  <si>
    <t>GUN BARRELL CITY</t>
  </si>
  <si>
    <t>OSSINING</t>
  </si>
  <si>
    <t>N Arlington</t>
  </si>
  <si>
    <t>WARSAW</t>
  </si>
  <si>
    <t>NILES</t>
  </si>
  <si>
    <t>Devon</t>
  </si>
  <si>
    <t>Pa</t>
  </si>
  <si>
    <t>FRIENDSHIP</t>
  </si>
  <si>
    <t>M56 Base</t>
  </si>
  <si>
    <t>FORTSON</t>
  </si>
  <si>
    <t>FLATONIA</t>
  </si>
  <si>
    <t>JAMES CREEK</t>
  </si>
  <si>
    <t>Walden</t>
  </si>
  <si>
    <t>BUZZARDS BAY</t>
  </si>
  <si>
    <t>Simpsonville</t>
  </si>
  <si>
    <t>SECTION</t>
  </si>
  <si>
    <t>MONROVIA</t>
  </si>
  <si>
    <t>BOOTHWYN</t>
  </si>
  <si>
    <t>STUTTGART</t>
  </si>
  <si>
    <t>MOHAWK</t>
  </si>
  <si>
    <t xml:space="preserve">HINSDALE </t>
  </si>
  <si>
    <t>WEBSTER CITY</t>
  </si>
  <si>
    <t>MEBANE</t>
  </si>
  <si>
    <t>LINEVILLE</t>
  </si>
  <si>
    <t>LODA</t>
  </si>
  <si>
    <t>WILLOW SPRINGS</t>
  </si>
  <si>
    <t>TIOGA</t>
  </si>
  <si>
    <t>CENTER CITY</t>
  </si>
  <si>
    <t>GLENWOOD</t>
  </si>
  <si>
    <t>Q60 2.0T Premium</t>
  </si>
  <si>
    <t xml:space="preserve">DUMFRIES </t>
  </si>
  <si>
    <t>FRITCH</t>
  </si>
  <si>
    <t>WEST MELBOUNRE</t>
  </si>
  <si>
    <t>APOLLO BEACH</t>
  </si>
  <si>
    <t>Colorado Springs</t>
  </si>
  <si>
    <t>MALONE</t>
  </si>
  <si>
    <t>Kenosha</t>
  </si>
  <si>
    <t xml:space="preserve">GLENDALE </t>
  </si>
  <si>
    <t>ADELPHI</t>
  </si>
  <si>
    <t>OTTAWA</t>
  </si>
  <si>
    <t>EXCELSIOR</t>
  </si>
  <si>
    <t>GRAMERCY</t>
  </si>
  <si>
    <t>HOT SPRINGS</t>
  </si>
  <si>
    <t>SD</t>
  </si>
  <si>
    <t xml:space="preserve">THORNTON </t>
  </si>
  <si>
    <t>HINGHAM</t>
  </si>
  <si>
    <t>WEEKI WACHEE</t>
  </si>
  <si>
    <t>SWANZEY</t>
  </si>
  <si>
    <t xml:space="preserve">MARIETTA </t>
  </si>
  <si>
    <t>WEST JORDAN</t>
  </si>
  <si>
    <t>LUMMI ISLAND</t>
  </si>
  <si>
    <t xml:space="preserve">NORTH HOLLYWOOD </t>
  </si>
  <si>
    <t>GROESBECK</t>
  </si>
  <si>
    <t>CENTERVILLE</t>
  </si>
  <si>
    <t>COMMACK</t>
  </si>
  <si>
    <t>FORT SMITH</t>
  </si>
  <si>
    <t>CENTERTON</t>
  </si>
  <si>
    <t>TARBORO</t>
  </si>
  <si>
    <t>FRANKLIN SQUARE</t>
  </si>
  <si>
    <t>GLENVILLE</t>
  </si>
  <si>
    <t>Columbus</t>
  </si>
  <si>
    <t>RIO HONDO</t>
  </si>
  <si>
    <t>FRANKLIN PARK</t>
  </si>
  <si>
    <t>QX30 Base</t>
  </si>
  <si>
    <t xml:space="preserve">WASCO </t>
  </si>
  <si>
    <t>SAULSBERRY</t>
  </si>
  <si>
    <t>OLEAN</t>
  </si>
  <si>
    <t>DOVER PLAINS</t>
  </si>
  <si>
    <t>Grand Cherokee Limited</t>
  </si>
  <si>
    <t>BATAVIA</t>
  </si>
  <si>
    <t>Grand Caravan SE Plus</t>
  </si>
  <si>
    <t>SECAUCUS</t>
  </si>
  <si>
    <t>GS 300 Base</t>
  </si>
  <si>
    <t>SOUTHERN PINES</t>
  </si>
  <si>
    <t>ROCK PORT</t>
  </si>
  <si>
    <t>C-Class C300 Sport 4MATIC</t>
  </si>
  <si>
    <t>RULEVILLE</t>
  </si>
  <si>
    <t>BLACKSTONE</t>
  </si>
  <si>
    <t>Escape XLT</t>
  </si>
  <si>
    <t>SIGNAL MTN</t>
  </si>
  <si>
    <t>WILLIMANTIC</t>
  </si>
  <si>
    <t>CENTENNIAL</t>
  </si>
  <si>
    <t>HOMERVILLE</t>
  </si>
  <si>
    <t>WALDEN</t>
  </si>
  <si>
    <t>STEPHENVILLE</t>
  </si>
  <si>
    <t>DIAMOND SPGS</t>
  </si>
  <si>
    <t>Q60 Premium Sport</t>
  </si>
  <si>
    <t>ETHEL</t>
  </si>
  <si>
    <t>BALDWINSVILLE</t>
  </si>
  <si>
    <t>Passat S PZEV</t>
  </si>
  <si>
    <t>NORTHEAST HARBOR</t>
  </si>
  <si>
    <t>NEWFOUNDLAND</t>
  </si>
  <si>
    <t>Putnam</t>
  </si>
  <si>
    <t>MILFORD</t>
  </si>
  <si>
    <t>LENEXA</t>
  </si>
  <si>
    <t>HERMANN</t>
  </si>
  <si>
    <t>RICHLANDS</t>
  </si>
  <si>
    <t>SYLVESTER</t>
  </si>
  <si>
    <t>SPOTSYLVANIA</t>
  </si>
  <si>
    <t>Yonkers</t>
  </si>
  <si>
    <t>OAK GROVE</t>
  </si>
  <si>
    <t>SUITLAND</t>
  </si>
  <si>
    <t>ATTALLA</t>
  </si>
  <si>
    <t>WAUCONDA</t>
  </si>
  <si>
    <t>BEACHWOOD</t>
  </si>
  <si>
    <t>MERIDIANVILLE</t>
  </si>
  <si>
    <t>TORRAANCE</t>
  </si>
  <si>
    <t>WASHINGTONVILLE</t>
  </si>
  <si>
    <t>LAGUNA WOODS</t>
  </si>
  <si>
    <t>Yaris 3-Door L</t>
  </si>
  <si>
    <t xml:space="preserve">SAN MARCOS </t>
  </si>
  <si>
    <t>STREET</t>
  </si>
  <si>
    <t xml:space="preserve">HARTFORD </t>
  </si>
  <si>
    <t>KAUFMAN</t>
  </si>
  <si>
    <t>MCGREGOR</t>
  </si>
  <si>
    <t>Santa Fe SE</t>
  </si>
  <si>
    <t>REINHOLDS</t>
  </si>
  <si>
    <t>Wrangler Sahara</t>
  </si>
  <si>
    <t>LUTZ</t>
  </si>
  <si>
    <t>HERNDON</t>
  </si>
  <si>
    <t>WESTCHESTER</t>
  </si>
  <si>
    <t>ST CLOUD</t>
  </si>
  <si>
    <t>CORDELL</t>
  </si>
  <si>
    <t>CROMWELL</t>
  </si>
  <si>
    <t>PARKESBURG</t>
  </si>
  <si>
    <t>TURLOCK</t>
  </si>
  <si>
    <t>MACEDON</t>
  </si>
  <si>
    <t>WELCOME</t>
  </si>
  <si>
    <t>JOSEPHINE</t>
  </si>
  <si>
    <t>POUGHKEEPSIE</t>
  </si>
  <si>
    <t>Greenfield</t>
  </si>
  <si>
    <t>BUSHNELL</t>
  </si>
  <si>
    <t>EAST SAINT LOUIS</t>
  </si>
  <si>
    <t>LEMOORE</t>
  </si>
  <si>
    <t>PELL CITY</t>
  </si>
  <si>
    <t>KANEOHE</t>
  </si>
  <si>
    <t>JERICHO</t>
  </si>
  <si>
    <t>DUNEDIN</t>
  </si>
  <si>
    <t>Maria Stein</t>
  </si>
  <si>
    <t>MAPLE HEIGHTS</t>
  </si>
  <si>
    <t>NORTHPORT</t>
  </si>
  <si>
    <t>VIRGINIA</t>
  </si>
  <si>
    <t>Impreza WRX</t>
  </si>
  <si>
    <t>LA CANADA FLINTRIDGE</t>
  </si>
  <si>
    <t>PORT CHESTER</t>
  </si>
  <si>
    <t>NEWTOWN</t>
  </si>
  <si>
    <t>Escape Limited</t>
  </si>
  <si>
    <t>Homosassa</t>
  </si>
  <si>
    <t>Eos Komfort SULEV</t>
  </si>
  <si>
    <t>LITHIA</t>
  </si>
  <si>
    <t>Rogue S Krom</t>
  </si>
  <si>
    <t>LUFKIN</t>
  </si>
  <si>
    <t>HYTTSVILLE</t>
  </si>
  <si>
    <t>TOPEKA</t>
  </si>
  <si>
    <t>OLMSTED FALLS</t>
  </si>
  <si>
    <t>Elizabeth Cty</t>
  </si>
  <si>
    <t>JUDSONIA</t>
  </si>
  <si>
    <t>RESACA</t>
  </si>
  <si>
    <t>WALKER</t>
  </si>
  <si>
    <t>SHARON HILL</t>
  </si>
  <si>
    <t>HOPE</t>
  </si>
  <si>
    <t>LUCEDALE</t>
  </si>
  <si>
    <t>JAY</t>
  </si>
  <si>
    <t>DE QUEEN</t>
  </si>
  <si>
    <t>FAYETEVILLE</t>
  </si>
  <si>
    <t>BURGETTSTOWN</t>
  </si>
  <si>
    <t>NORTH MIAMI</t>
  </si>
  <si>
    <t>SEILING</t>
  </si>
  <si>
    <t>Sorento LX</t>
  </si>
  <si>
    <t>HASBROUCK HEIGHTS</t>
  </si>
  <si>
    <t>WEST PARIS</t>
  </si>
  <si>
    <t>GLEN ELLYN</t>
  </si>
  <si>
    <t>UNION SPRINGS</t>
  </si>
  <si>
    <t>LAKEWOOD RANCH</t>
  </si>
  <si>
    <t>FANNIN</t>
  </si>
  <si>
    <t>OSCEOLA</t>
  </si>
  <si>
    <t>CIBOLO</t>
  </si>
  <si>
    <t>Phoenix</t>
  </si>
  <si>
    <t>ERIE</t>
  </si>
  <si>
    <t>CORYDON</t>
  </si>
  <si>
    <t>200 LX</t>
  </si>
  <si>
    <t>SPRING CITY</t>
  </si>
  <si>
    <t>ROWLEY</t>
  </si>
  <si>
    <t>GROVE LAND FL</t>
  </si>
  <si>
    <t>ROSHARON</t>
  </si>
  <si>
    <t>JOHNS ISLAND</t>
  </si>
  <si>
    <t>MORTON GROVE</t>
  </si>
  <si>
    <t>CLALLAM BAY</t>
  </si>
  <si>
    <t>LONDONDERRY</t>
  </si>
  <si>
    <t>CLAIRTON</t>
  </si>
  <si>
    <t>Los Angeles</t>
  </si>
  <si>
    <t>NEW PROVIDENCE</t>
  </si>
  <si>
    <t>PORT MATILDA</t>
  </si>
  <si>
    <t>JONESVILLE</t>
  </si>
  <si>
    <t>APACHE JUNCTION</t>
  </si>
  <si>
    <t>HUEYTOWN</t>
  </si>
  <si>
    <t>LAUDERDALE LAKES</t>
  </si>
  <si>
    <t>BLOUNTVILLE</t>
  </si>
  <si>
    <t xml:space="preserve">ELIZABETH </t>
  </si>
  <si>
    <t>LEMON GROVE</t>
  </si>
  <si>
    <t>WELLESLEY</t>
  </si>
  <si>
    <t>WELLINGTON</t>
  </si>
  <si>
    <t>FLETCHER</t>
  </si>
  <si>
    <t>OAK LAWN</t>
  </si>
  <si>
    <t>SAN BERNARDINOSAN BERNARDINO</t>
  </si>
  <si>
    <t>SANDY RIDGE</t>
  </si>
  <si>
    <t>Camaro LT</t>
  </si>
  <si>
    <t xml:space="preserve">BANNING </t>
  </si>
  <si>
    <t>Prescott</t>
  </si>
  <si>
    <t>East Hanover</t>
  </si>
  <si>
    <t>HUNTINGTON VALLEY</t>
  </si>
  <si>
    <t>WHITESTONE</t>
  </si>
  <si>
    <t>LENOX</t>
  </si>
  <si>
    <t>S RICHMOND HL</t>
  </si>
  <si>
    <t>JOHNS CREEK</t>
  </si>
  <si>
    <t>OSWEGO</t>
  </si>
  <si>
    <t>Woodbridge</t>
  </si>
  <si>
    <t>Cadenza Base</t>
  </si>
  <si>
    <t>DOUGLAS</t>
  </si>
  <si>
    <t>BLAIR</t>
  </si>
  <si>
    <t>NEW KENSINGTON</t>
  </si>
  <si>
    <t>NILESNILES</t>
  </si>
  <si>
    <t>Cruze 2LT Auto</t>
  </si>
  <si>
    <t>WEST MILFORD</t>
  </si>
  <si>
    <t>MAYFIELD HTS</t>
  </si>
  <si>
    <t>MERRIMACK</t>
  </si>
  <si>
    <t>CULLEN</t>
  </si>
  <si>
    <t>MATTHEWS</t>
  </si>
  <si>
    <t>F-150 FX4</t>
  </si>
  <si>
    <t>5 Series 535i xDrive</t>
  </si>
  <si>
    <t>MCALESTER</t>
  </si>
  <si>
    <t>GUNTERSVILLE</t>
  </si>
  <si>
    <t>GLOUCESTER</t>
  </si>
  <si>
    <t>Maple Heights</t>
  </si>
  <si>
    <t>PONTOTOC</t>
  </si>
  <si>
    <t xml:space="preserve">WADSWORTH </t>
  </si>
  <si>
    <t>TYRONE</t>
  </si>
  <si>
    <t>ERIAL</t>
  </si>
  <si>
    <t>DOWNS</t>
  </si>
  <si>
    <t xml:space="preserve">BALTIMORE </t>
  </si>
  <si>
    <t>FAIRLAWN</t>
  </si>
  <si>
    <t>CRAWFORDSVILLE</t>
  </si>
  <si>
    <t>BAXLEY</t>
  </si>
  <si>
    <t>SATSUMA</t>
  </si>
  <si>
    <t>CLANTON</t>
  </si>
  <si>
    <t>BUNA</t>
  </si>
  <si>
    <t>WAVERLY</t>
  </si>
  <si>
    <t>ANNAPOLIS</t>
  </si>
  <si>
    <t>LINDALE</t>
  </si>
  <si>
    <t>OCHELATA</t>
  </si>
  <si>
    <t>PLAISTOW</t>
  </si>
  <si>
    <t>SEABECK</t>
  </si>
  <si>
    <t>Sentra NISMO</t>
  </si>
  <si>
    <t>HR-V EX</t>
  </si>
  <si>
    <t>NEW CITY</t>
  </si>
  <si>
    <t xml:space="preserve">MENLO PARK </t>
  </si>
  <si>
    <t>DEFOREST</t>
  </si>
  <si>
    <t>RCH CUCAMONGA</t>
  </si>
  <si>
    <t>CARNEY</t>
  </si>
  <si>
    <t>SPRINGFIELD GARDEN</t>
  </si>
  <si>
    <t>SERGEANT BLUFF</t>
  </si>
  <si>
    <t>KILN</t>
  </si>
  <si>
    <t>TECUMSEH</t>
  </si>
  <si>
    <t>ATOKA</t>
  </si>
  <si>
    <t>CHAMISAL</t>
  </si>
  <si>
    <t>Tacoma Base</t>
  </si>
  <si>
    <t>JASPER</t>
  </si>
  <si>
    <t>Canyon SLE</t>
  </si>
  <si>
    <t>E LONGMEADOW</t>
  </si>
  <si>
    <t>NEW RIVER</t>
  </si>
  <si>
    <t>MIDWEST CITY</t>
  </si>
  <si>
    <t>TUJUNGA</t>
  </si>
  <si>
    <t>NLV</t>
  </si>
  <si>
    <t>OAK PARK</t>
  </si>
  <si>
    <t>BYLAS</t>
  </si>
  <si>
    <t>4Runner SR5</t>
  </si>
  <si>
    <t>TAVERNIER</t>
  </si>
  <si>
    <t>Pineville</t>
  </si>
  <si>
    <t>HUXLEY</t>
  </si>
  <si>
    <t>FORT POLK</t>
  </si>
  <si>
    <t>ASBURY PARK</t>
  </si>
  <si>
    <t>Civic EX-L w/Navi</t>
  </si>
  <si>
    <t>GILROY</t>
  </si>
  <si>
    <t>NEW ALBANY</t>
  </si>
  <si>
    <t>ATTLEBORO</t>
  </si>
  <si>
    <t>SOUTH PORTLAND</t>
  </si>
  <si>
    <t>RIVER GROVE</t>
  </si>
  <si>
    <t>Compass High Altitude</t>
  </si>
  <si>
    <t>RAMONA</t>
  </si>
  <si>
    <t>WEST NEW YORK</t>
  </si>
  <si>
    <t xml:space="preserve">OAKDALE </t>
  </si>
  <si>
    <t>PINETOPS</t>
  </si>
  <si>
    <t>MOUNTAIN REST</t>
  </si>
  <si>
    <t>FT HOOD</t>
  </si>
  <si>
    <t>SCARSDALE</t>
  </si>
  <si>
    <t>FORT WAINWRIGHT</t>
  </si>
  <si>
    <t>HEATH</t>
  </si>
  <si>
    <t>Hasbrouck Heights</t>
  </si>
  <si>
    <t>FIFE</t>
  </si>
  <si>
    <t>NORTH WILDWOOD</t>
  </si>
  <si>
    <t>Express Passenger LT 3500</t>
  </si>
  <si>
    <t>GETTYSBURG</t>
  </si>
  <si>
    <t>DOYLESTOWN</t>
  </si>
  <si>
    <t>SPLENDORA</t>
  </si>
  <si>
    <t>LAND O LAKES</t>
  </si>
  <si>
    <t>SAYLORSBURG</t>
  </si>
  <si>
    <t>LIMA</t>
  </si>
  <si>
    <t>Charger R/T</t>
  </si>
  <si>
    <t>SHALLOWATER</t>
  </si>
  <si>
    <t>GREEN VALLEY</t>
  </si>
  <si>
    <t xml:space="preserve">PLYMOUTH </t>
  </si>
  <si>
    <t>LEOMA</t>
  </si>
  <si>
    <t>SAINT ELMO</t>
  </si>
  <si>
    <t>Winchester</t>
  </si>
  <si>
    <t>UNION MILLS</t>
  </si>
  <si>
    <t>SOUTH MILLS NC</t>
  </si>
  <si>
    <t>BELLE ISLE</t>
  </si>
  <si>
    <t>Corolla S</t>
  </si>
  <si>
    <t>OAKLYN</t>
  </si>
  <si>
    <t>VALLEY CITY</t>
  </si>
  <si>
    <t>PELZER</t>
  </si>
  <si>
    <t>GASBURG</t>
  </si>
  <si>
    <t>WADDELL</t>
  </si>
  <si>
    <t>Q60 Coupe Sport Limited</t>
  </si>
  <si>
    <t>SARATOGA SPRINGS</t>
  </si>
  <si>
    <t>SCOTTSBORO</t>
  </si>
  <si>
    <t>ELLICOTT CITY</t>
  </si>
  <si>
    <t>RICHMOND HTS</t>
  </si>
  <si>
    <t>ROUNDROCK</t>
  </si>
  <si>
    <t>ST PETERSBURG</t>
  </si>
  <si>
    <t>JUKE</t>
  </si>
  <si>
    <t>WICKLIFFE</t>
  </si>
  <si>
    <t>MARTIN</t>
  </si>
  <si>
    <t>ALKOL</t>
  </si>
  <si>
    <t>MURRAY</t>
  </si>
  <si>
    <t xml:space="preserve">SOUTH OZONE PARK </t>
  </si>
  <si>
    <t>UNDERWOOD</t>
  </si>
  <si>
    <t>BARTLESVILLE</t>
  </si>
  <si>
    <t>REDMOND</t>
  </si>
  <si>
    <t>STRUTHERS</t>
  </si>
  <si>
    <t>BLUE SPRINGS</t>
  </si>
  <si>
    <t>POWDER SPRINGS</t>
  </si>
  <si>
    <t>DEWEYVILLE</t>
  </si>
  <si>
    <t>BONNEYMAN</t>
  </si>
  <si>
    <t>NOWHERE</t>
  </si>
  <si>
    <t>CLEO SPRINGS</t>
  </si>
  <si>
    <t>Worthington</t>
  </si>
  <si>
    <t>SHERMAN</t>
  </si>
  <si>
    <t>W WARWICK</t>
  </si>
  <si>
    <t>KAAAWA</t>
  </si>
  <si>
    <t>ST AUGUSTINE</t>
  </si>
  <si>
    <t>MARTINDALE</t>
  </si>
  <si>
    <t>LITHIONIA</t>
  </si>
  <si>
    <t>Franklin</t>
  </si>
  <si>
    <t>WHITTER</t>
  </si>
  <si>
    <t>ATTICA</t>
  </si>
  <si>
    <t>CHAMPLIN</t>
  </si>
  <si>
    <t>PROVIDENCE</t>
  </si>
  <si>
    <t>FLINT</t>
  </si>
  <si>
    <t>FARMERSVILLE</t>
  </si>
  <si>
    <t>SEVILLE</t>
  </si>
  <si>
    <t>Trenton</t>
  </si>
  <si>
    <t>MEDICINE LODGE</t>
  </si>
  <si>
    <t>S WINDHAM</t>
  </si>
  <si>
    <t>ELBA</t>
  </si>
  <si>
    <t xml:space="preserve">BEL AIR </t>
  </si>
  <si>
    <t xml:space="preserve">SILVERTON </t>
  </si>
  <si>
    <t>GALENA</t>
  </si>
  <si>
    <t>PLACENTIA</t>
  </si>
  <si>
    <t>WENDEN</t>
  </si>
  <si>
    <t>FAIRHAVEN</t>
  </si>
  <si>
    <t>QUAKERTOWN</t>
  </si>
  <si>
    <t>DEPORT</t>
  </si>
  <si>
    <t>ARDEN HILLS</t>
  </si>
  <si>
    <t>S OZONE PARK</t>
  </si>
  <si>
    <t>Brooklyn Center</t>
  </si>
  <si>
    <t>MANDAN</t>
  </si>
  <si>
    <t>WINDHAM</t>
  </si>
  <si>
    <t>SOUTH EUCLID</t>
  </si>
  <si>
    <t>Journey R/T</t>
  </si>
  <si>
    <t>WILTON MANORS</t>
  </si>
  <si>
    <t>G37 Sedan x Sport Appearance Edition</t>
  </si>
  <si>
    <t>EAST KINGSTON</t>
  </si>
  <si>
    <t>MASCOTTE</t>
  </si>
  <si>
    <t>E-Class E350 Sport 4MATIC</t>
  </si>
  <si>
    <t>WIGGINS</t>
  </si>
  <si>
    <t>KONAWA</t>
  </si>
  <si>
    <t>Glendale</t>
  </si>
  <si>
    <t>NEWALLA</t>
  </si>
  <si>
    <t>MENLO PARK</t>
  </si>
  <si>
    <t>CORNWALL</t>
  </si>
  <si>
    <t>JOPLIN</t>
  </si>
  <si>
    <t>HERKIMER</t>
  </si>
  <si>
    <t>OCEAN</t>
  </si>
  <si>
    <t>Genesis 3.8L</t>
  </si>
  <si>
    <t>BONIARE</t>
  </si>
  <si>
    <t>LUNENBURG</t>
  </si>
  <si>
    <t>Elantra GLS</t>
  </si>
  <si>
    <t>LADY LAKE</t>
  </si>
  <si>
    <t>N. LAS VEGAS</t>
  </si>
  <si>
    <t>BARDWELL</t>
  </si>
  <si>
    <t>BOULEVARD</t>
  </si>
  <si>
    <t>Odyssey EX-L</t>
  </si>
  <si>
    <t>ISELIN</t>
  </si>
  <si>
    <t>Grand Caravan SXT</t>
  </si>
  <si>
    <t>DIME BOX</t>
  </si>
  <si>
    <t>CHURCHVILLE</t>
  </si>
  <si>
    <t>BANQUETE</t>
  </si>
  <si>
    <t>EASLEY</t>
  </si>
  <si>
    <t>ASUZA</t>
  </si>
  <si>
    <t>PORT EWEN</t>
  </si>
  <si>
    <t>Charger SXT Plus</t>
  </si>
  <si>
    <t>SOUR LAKE</t>
  </si>
  <si>
    <t>COLCHESTER</t>
  </si>
  <si>
    <t>RIVERDALE</t>
  </si>
  <si>
    <t>WEIRTON</t>
  </si>
  <si>
    <t>CHICO</t>
  </si>
  <si>
    <t>Cherokee Latitude 75th Anniversary</t>
  </si>
  <si>
    <t>FORESTVILLE</t>
  </si>
  <si>
    <t>Patriot Altitude Edition</t>
  </si>
  <si>
    <t>Blythewood</t>
  </si>
  <si>
    <t>BANDERA</t>
  </si>
  <si>
    <t>PARMA HTS</t>
  </si>
  <si>
    <t>LIMERICK</t>
  </si>
  <si>
    <t>BURNET</t>
  </si>
  <si>
    <t>Ram Pickup 2500 Powerwagon ST</t>
  </si>
  <si>
    <t>BROAD BROOK</t>
  </si>
  <si>
    <t>ATKINS</t>
  </si>
  <si>
    <t>SCANDIA</t>
  </si>
  <si>
    <t>SEVERN</t>
  </si>
  <si>
    <t>FRED</t>
  </si>
  <si>
    <t>NORWOOD</t>
  </si>
  <si>
    <t>Concord</t>
  </si>
  <si>
    <t>CR-V LX</t>
  </si>
  <si>
    <t>ELIOT</t>
  </si>
  <si>
    <t>Fitchburg</t>
  </si>
  <si>
    <t xml:space="preserve">TONAWANDA </t>
  </si>
  <si>
    <t>WEYMOUTH</t>
  </si>
  <si>
    <t>ROSELLE</t>
  </si>
  <si>
    <t>MIAMIGARDENS</t>
  </si>
  <si>
    <t>HOP BOTTOM</t>
  </si>
  <si>
    <t>E-Class E 350 Sport 4MATIC</t>
  </si>
  <si>
    <t>WOODBINE</t>
  </si>
  <si>
    <t>BARSTOW</t>
  </si>
  <si>
    <t>COFFEEVILLE</t>
  </si>
  <si>
    <t>MATTITUCK</t>
  </si>
  <si>
    <t>HOLLISTER</t>
  </si>
  <si>
    <t>7 Series ALPINA B7 LWB xDrive</t>
  </si>
  <si>
    <t>GLEN COVE</t>
  </si>
  <si>
    <t>PETAL</t>
  </si>
  <si>
    <t>Sierra 2500HD SLT</t>
  </si>
  <si>
    <t>ELLENVILLE</t>
  </si>
  <si>
    <t>STONY CREEK</t>
  </si>
  <si>
    <t>EAST LIVERPOOL</t>
  </si>
  <si>
    <t>NEWBURGH</t>
  </si>
  <si>
    <t>COPIAGUE</t>
  </si>
  <si>
    <t>DealerName</t>
  </si>
  <si>
    <t>TYNAN'S NISSAN INC 442/014C</t>
  </si>
  <si>
    <t>PETER'S NISSAN OF NASHUA 1329/02005</t>
  </si>
  <si>
    <t>CHICO NISSAN, INC. 192/024B</t>
  </si>
  <si>
    <t>GIRARD MOTORS, INC 1049/06033</t>
  </si>
  <si>
    <t>NAPOLI NISSAN 1440/06036</t>
  </si>
  <si>
    <t>DECORMIER MOTOR SALES INC 1042/06037</t>
  </si>
  <si>
    <t>BARBERINO NISSAN 1033/06038</t>
  </si>
  <si>
    <t>COUNTY LINE NISSAN 1056/06041</t>
  </si>
  <si>
    <t>ROGERS &amp; ROGERS NISSAN 331/071A</t>
  </si>
  <si>
    <t>JOHN SISSON MOTORS, INC. 1333/09087</t>
  </si>
  <si>
    <t>WRIGHT AUTOMOTIVE GROUP 1254/09095</t>
  </si>
  <si>
    <t>AUTONATION NISSAN SOUTH BAY 106/090A</t>
  </si>
  <si>
    <t>SUNBELT NISSAN 334/17006</t>
  </si>
  <si>
    <t>VADEN NISSAN 389/17010</t>
  </si>
  <si>
    <t>NISSAN OF MURFREESBORO 383/18051</t>
  </si>
  <si>
    <t>HAROLD MATHEWS NISSAN 380/18054</t>
  </si>
  <si>
    <t>JOHN ROBERTS NISSAN 376/18064</t>
  </si>
  <si>
    <t>DCH FREEHOLD NISSAN 1767/1898</t>
  </si>
  <si>
    <t>REED NISSAN 1277/19029</t>
  </si>
  <si>
    <t>BILL RAY NISSAN 1079/19051</t>
  </si>
  <si>
    <t>FENTON NISSAN 321/2061</t>
  </si>
  <si>
    <t>KRENZEN NISSAN 977/2081</t>
  </si>
  <si>
    <t>CHRIS MYERS NISSAN 609/2087</t>
  </si>
  <si>
    <t>D'ADDARIO NISSAN 1459/2178</t>
  </si>
  <si>
    <t>AUTONATION NISSAN THORNTON 350/2181</t>
  </si>
  <si>
    <t>SUBURBAN NISSAN OF TROY 1008/2186</t>
  </si>
  <si>
    <t>COURTESY NISSAN 261/2190</t>
  </si>
  <si>
    <t>JIM CLICK NISSAN 459/2192</t>
  </si>
  <si>
    <t>RAY BRANDT NISSAN INC 357/2198</t>
  </si>
  <si>
    <t>CASA NISSAN, INC. 1467/2232</t>
  </si>
  <si>
    <t>WOOD MOTOR COMPANY INC 732/2240</t>
  </si>
  <si>
    <t>JEFF WYLER NISSAN 449/2248</t>
  </si>
  <si>
    <t>THOROUGHBRED NISSAN 472/225</t>
  </si>
  <si>
    <t>DELAND NISSAN 516/2329</t>
  </si>
  <si>
    <t>CORAL SPRINGS NISSAN INC 1266/2361</t>
  </si>
  <si>
    <t>O'NEIL NISSAN INC. 1330/2428</t>
  </si>
  <si>
    <t>COURTESY NISSAN OF TAMPA 1114/2445</t>
  </si>
  <si>
    <t>HARRY GREEN CHEVROLET INC 1094/2532</t>
  </si>
  <si>
    <t>STAR CHEV-NISSAN-VOLVO 1236/2551</t>
  </si>
  <si>
    <t>SANDY SANSING NISSAN, INC 1596/2629</t>
  </si>
  <si>
    <t>FUTURE NISSAN, INC. 270/2648</t>
  </si>
  <si>
    <t>JEFF SCHMITT NISSAN, INC. 2012/2740</t>
  </si>
  <si>
    <t>MODERN NISSAN, LLC 1885/2755</t>
  </si>
  <si>
    <t>HERITAGE NISSAN 1908/2756</t>
  </si>
  <si>
    <t>ILLINI NISSAN 1952/2766</t>
  </si>
  <si>
    <t>CHARLIE'S NISSAN 2000/2822</t>
  </si>
  <si>
    <t>WESTON NISSAN 1974/2831</t>
  </si>
  <si>
    <t>NELSON NISSAN 1978/2832</t>
  </si>
  <si>
    <t>NISSAN OF RENO 1984/2836</t>
  </si>
  <si>
    <t>LANCASTER NISSAN, INC. 2002/2840</t>
  </si>
  <si>
    <t>CONCORDVILLE NISSAN 2112/2936</t>
  </si>
  <si>
    <t>TEAM NISSAN, INC. 2106/2940</t>
  </si>
  <si>
    <t>GANLEY NISSAN, INC. 2122/2948</t>
  </si>
  <si>
    <t>LAMB NISSAN, INC. 975/2950</t>
  </si>
  <si>
    <t>LEE NISSAN OF AUBURN 1101/2953</t>
  </si>
  <si>
    <t>RAMSEY NISSAN, INC. 2222/3035</t>
  </si>
  <si>
    <t>FIRST NISSAN 2227/3037</t>
  </si>
  <si>
    <t>PASSPORT NISSAN OF MARLOW HEIGHTS 2221/3038</t>
  </si>
  <si>
    <t>NISSAN OF TURNERSVILLE 2224/3042</t>
  </si>
  <si>
    <t>NISSAN OF CLINTON 2225/3043</t>
  </si>
  <si>
    <t>LYNN LAYTON CAD-NISSAN 2234/3049</t>
  </si>
  <si>
    <t>HUDSON NISSAN 2308/3136</t>
  </si>
  <si>
    <t>DON DAVIS NISSAN, INC. 2194/3225</t>
  </si>
  <si>
    <t>WOODFIELD NISSAN, INC. 2379/3229</t>
  </si>
  <si>
    <t>ROUTE 22 NISSAN, INC. 2402/3246</t>
  </si>
  <si>
    <t>TORRE NISSAN 2396/3247</t>
  </si>
  <si>
    <t>GRAND STRAND NISSAN, INC. 2398/3248</t>
  </si>
  <si>
    <t>AUTONATION NISSAN CHANDLER 2478/3331</t>
  </si>
  <si>
    <t>NISSAN SOUTH UNION CITY 2479/3332</t>
  </si>
  <si>
    <t>KERRY NISSAN, INC. 2481/3333</t>
  </si>
  <si>
    <t>SERAFINI NISSAN-VOLVO 2483/3335</t>
  </si>
  <si>
    <t>GLENDALE NISSAN 2489/3341</t>
  </si>
  <si>
    <t>STAR NISSAN, INC. 2494/3345</t>
  </si>
  <si>
    <t>STREATER-SMITH NISSAN 2495/3346</t>
  </si>
  <si>
    <t>SHEEHY NISSAN 2578/3435</t>
  </si>
  <si>
    <t>AUTONATION NISSAN LEWISVILLE 2597/3437</t>
  </si>
  <si>
    <t>RUSS DARROW NISSAN, LLC 2586/3438</t>
  </si>
  <si>
    <t>MOSSY NISSAN EL CAJON 2585/3439</t>
  </si>
  <si>
    <t>COUNTRY NISSAN 2590/3441</t>
  </si>
  <si>
    <t>AUTONATION NISSAN 104 2675/3525</t>
  </si>
  <si>
    <t>AUTOCENTERS NISSAN, INC. 2679/3526</t>
  </si>
  <si>
    <t>MIKE SMITH NISSAN 2671/3529</t>
  </si>
  <si>
    <t>MCDAVID NISSAN 2688/3531</t>
  </si>
  <si>
    <t>GETTEL NISSAN OF SARASOTA 2677/3536</t>
  </si>
  <si>
    <t>FIRKINS NISSAN, INC. 2682/3537</t>
  </si>
  <si>
    <t>COUGHLIN NISSAN 2689/3543</t>
  </si>
  <si>
    <t>NISSAN 46 2690/3544</t>
  </si>
  <si>
    <t>YARK NISSAN 2691/3545</t>
  </si>
  <si>
    <t>WHARTON NISSAN 2694/3548</t>
  </si>
  <si>
    <t>CARLOCK NISSAN OF JACKSON 2695/3549</t>
  </si>
  <si>
    <t>SANTA BARBARA NISSAN, LLC 2771/3630</t>
  </si>
  <si>
    <t>ROYAL NISSAN-SUBARU 2776/3633</t>
  </si>
  <si>
    <t>NISSAN WORLD OF SPRINGFIELD 2777/3635</t>
  </si>
  <si>
    <t>POMOCO NISSAN OF HAMPTON 2783/3638</t>
  </si>
  <si>
    <t>GERWECK NISSAN 2787/3643</t>
  </si>
  <si>
    <t>MCCARTHY OLATHE NISSAN 2786/3644</t>
  </si>
  <si>
    <t>BALISE NISSAN OF WEST SPRINGFIELD 2791/3647</t>
  </si>
  <si>
    <t>MAGUIRE NISSAN, INC 2864/3719</t>
  </si>
  <si>
    <t>AUTONATION NISSAN MEMPHIS 2867/3721</t>
  </si>
  <si>
    <t>NISSAN CITY OF PORT CHESTER 2866/3722</t>
  </si>
  <si>
    <t>COLE NISSAN 2869/3724</t>
  </si>
  <si>
    <t>OLYMPIA NISSAN 2872/3727</t>
  </si>
  <si>
    <t>ANTELOPE VALLEY NISSAN 2873/3728</t>
  </si>
  <si>
    <t>WINDSOR NISSAN 2880/3732</t>
  </si>
  <si>
    <t>LEGACY NISSAN OF LONDON 2876/3733</t>
  </si>
  <si>
    <t>MIDWAY NISSAN 2879/3734</t>
  </si>
  <si>
    <t>ANDERSON NISSAN, INC. 1364/38031</t>
  </si>
  <si>
    <t>EARNHARDT'S NISSAN AT SUPERSTITION SPRINGS 3033/3886</t>
  </si>
  <si>
    <t>PREMIER NISSAN OF METAIRIE 3034/3888</t>
  </si>
  <si>
    <t>FOX NISSAN OF GRAND RAPIDS 3039/3889</t>
  </si>
  <si>
    <t>GATES NISSAN, LLC 3036/3890</t>
  </si>
  <si>
    <t>COLONIAL NISSAN OF MEDFORD 3037/3893</t>
  </si>
  <si>
    <t>PAUL BARNETT NISSAN 3032/3894</t>
  </si>
  <si>
    <t>PEORIA NISSAN 3044/3895</t>
  </si>
  <si>
    <t>DUBLIN NISSAN 3041/3896</t>
  </si>
  <si>
    <t>CENTRAL AVENUE NISSAN INC 3042/3897</t>
  </si>
  <si>
    <t>ORR NISSAN 3038/3898</t>
  </si>
  <si>
    <t>MOSSY NISSAN POWAY 3043/3899</t>
  </si>
  <si>
    <t>ZIMBRICK NISSAN 3045/3900</t>
  </si>
  <si>
    <t>MCGAVOCK NISSAN ABILENE 3114/3969</t>
  </si>
  <si>
    <t>WOODY FOLSOM NISSAN 3122/3970</t>
  </si>
  <si>
    <t>FENTON NISSAN WEST 3120/3971</t>
  </si>
  <si>
    <t>DAVE SOLON NISSAN, LLC 3126/3977</t>
  </si>
  <si>
    <t>JIM BONE NISSAN SANTA ROSA 3129/3979</t>
  </si>
  <si>
    <t>MASTRIA NISSAN, INC. 3132/3980</t>
  </si>
  <si>
    <t>CONTINENTAL NISSAN OF ANCHORAGE 3134/3982</t>
  </si>
  <si>
    <t>BELLEVUE NISSAN 3121/3985</t>
  </si>
  <si>
    <t>CLEAR LAKE NISSAN 3137/3986</t>
  </si>
  <si>
    <t>CONYERS NISSAN 3138/3987</t>
  </si>
  <si>
    <t>HALL NISSAN CHESAPEAKE 3192/5043</t>
  </si>
  <si>
    <t>HALL NISSAN VIRGINIA BCH 3191/5044</t>
  </si>
  <si>
    <t>COULTER NISSAN 3203/5046</t>
  </si>
  <si>
    <t>FRED BEANS NISSAN OF DOYLESTOWN 3204/5053</t>
  </si>
  <si>
    <t>BOUCHER NISSAN OF WAUKESHA 3206/5057</t>
  </si>
  <si>
    <t>NISSAN OF MOBILE 3214/5062</t>
  </si>
  <si>
    <t>PAT PECK NISSAN 3215/5063</t>
  </si>
  <si>
    <t>BALISE NISSAN 3217/5064</t>
  </si>
  <si>
    <t>SHEEHY NISSAN OF SPRINGFIELD 3219/5065</t>
  </si>
  <si>
    <t>ACTION NISSAN 3287/5136</t>
  </si>
  <si>
    <t>KELLY NISSAN 3289/5138</t>
  </si>
  <si>
    <t>JOHN HOWARD NISSAN 3290/5139</t>
  </si>
  <si>
    <t>ORR NISSAN SOUTH 3285/5141</t>
  </si>
  <si>
    <t>BERTERA NISSAN, INC. 3272/5142</t>
  </si>
  <si>
    <t>HUDSON NISSAN 3292/5145</t>
  </si>
  <si>
    <t>SIMMONS ROCKWELL NISSAN 3296/5147</t>
  </si>
  <si>
    <t>SCOTT CLARK NISSAN 3295/5148</t>
  </si>
  <si>
    <t>AUTONATION NISSAN SOUTHWEST 3294/5149</t>
  </si>
  <si>
    <t>DOWNEY NISSAN 3300/5154</t>
  </si>
  <si>
    <t>DREXEL HILL NISSAN, LLC 3298/5155</t>
  </si>
  <si>
    <t>GREAT NECK NISSAN, LLC 3304/5156</t>
  </si>
  <si>
    <t>DICK SMITH NISSAN 3361/5206</t>
  </si>
  <si>
    <t>BERGSTROM NISSAN OF APPLETON 3360/5207</t>
  </si>
  <si>
    <t>GRIECO NISSAN 3364/5210</t>
  </si>
  <si>
    <t>QUALITY NISSAN OF GREENWOOD 3362/5211</t>
  </si>
  <si>
    <t>NEWTON NISSAN OF GALLATIN 3365/5212</t>
  </si>
  <si>
    <t>JOHN LEE NISSAN 3363/5213</t>
  </si>
  <si>
    <t>VADEN NISSAN HINESVILLE 3371/5216</t>
  </si>
  <si>
    <t>TEDDY NISSAN, LLC 3369/5219</t>
  </si>
  <si>
    <t>PREMIER NISSAN 3381/5222</t>
  </si>
  <si>
    <t>JOHN AMATO NISSAN, INC. 3384/5225</t>
  </si>
  <si>
    <t>SORG NISSAN 3386/5226</t>
  </si>
  <si>
    <t>HEADQUARTER NISS COLUMBUS 3408/5273</t>
  </si>
  <si>
    <t>171 NISSAN 3433/5277</t>
  </si>
  <si>
    <t>ROSS NISSAN OF EL MONTE 3432/5278</t>
  </si>
  <si>
    <t>EXTON NISSAN 3438/5279</t>
  </si>
  <si>
    <t>FIVE STAR NISSAN OF ALBANY 3443/5282</t>
  </si>
  <si>
    <t>NISSAN OF SILSBEE 3399/5283</t>
  </si>
  <si>
    <t>VADEN NISSAN OF STATESBORO 3449/5284</t>
  </si>
  <si>
    <t>HOOMAN NISSAN LONG BEACH 3445/5285</t>
  </si>
  <si>
    <t>LUPIENT NISSAN 3448/5288</t>
  </si>
  <si>
    <t>CURRY NISSAN CHICOPEE 3453/5290</t>
  </si>
  <si>
    <t>RON MARHOFER NISSAN 3459/5295</t>
  </si>
  <si>
    <t>DORSETT NISSAN 3505/5340</t>
  </si>
  <si>
    <t>NISSAN OF BOWIE 3430/5341</t>
  </si>
  <si>
    <t>HENDRICK NISSAN KC 3509/5342</t>
  </si>
  <si>
    <t>FRED HAAS NISSAN 3511/5345</t>
  </si>
  <si>
    <t>FUTURE NISSAN OF FOLSOM 3510/5347</t>
  </si>
  <si>
    <t>ALFANO NISSAN 3513/5348</t>
  </si>
  <si>
    <t>FENTON NISSAN OF ARDMORE 3514/5349</t>
  </si>
  <si>
    <t>CHARLIE CLARK NISSAN BROWNSVILLE 3494/5350</t>
  </si>
  <si>
    <t>ANDY MOHR AVON NISSAN INC 3512/5351</t>
  </si>
  <si>
    <t>AIRPORT NISSAN 3516/5352</t>
  </si>
  <si>
    <t>TEAM ONE NISSAN OF ALBERTVILLE 3517/5353</t>
  </si>
  <si>
    <t>EMPIRE LAKEWOOD NISSAN 3525/5356</t>
  </si>
  <si>
    <t>NORTHWOODS NISSAN 3519/5357</t>
  </si>
  <si>
    <t>COYLE NISSAN, LLC 3526/5358</t>
  </si>
  <si>
    <t>FUCCILLO NISSAN 3521/5360</t>
  </si>
  <si>
    <t>BURLESON NISSAN  3527/5361</t>
  </si>
  <si>
    <t>SMOLICH NISSAN 178/563</t>
  </si>
  <si>
    <t>KINGS INFINITI, INC. 5011/70012</t>
  </si>
  <si>
    <t>COMPETITION INFINITI 5008/70016</t>
  </si>
  <si>
    <t>INFINITI OF MASSAPEQUA 5025/70017</t>
  </si>
  <si>
    <t>RAY CATENA INFINITI, INC. 5040/70024</t>
  </si>
  <si>
    <t>DOUGLAS MOTORS CORP. 5071/70025</t>
  </si>
  <si>
    <t>COCHRAN INFINITI, INC. 5064/70031</t>
  </si>
  <si>
    <t>NATIONWIDE INF TIMONIUM 5005/70032</t>
  </si>
  <si>
    <t>ROSWELL INF OF N. ATLANTA 5007/70044</t>
  </si>
  <si>
    <t>HERRIN-GEAR INFINITI, INC 5133/70203</t>
  </si>
  <si>
    <t>FIELDS INFINITI 5112/70207</t>
  </si>
  <si>
    <t>INFINITI OF NORWOOD 5173/70209</t>
  </si>
  <si>
    <t>HOLMAN INFINITI 5098/70211</t>
  </si>
  <si>
    <t>RAMSEY INFINITI, INC. 5085/70212</t>
  </si>
  <si>
    <t>CIRCLE INFINITI, INC. 5135/70214</t>
  </si>
  <si>
    <t>NIELLO INFINITI 5102/70219</t>
  </si>
  <si>
    <t>PEPE INFINITI, INC. 5099/70221</t>
  </si>
  <si>
    <t>PEARSON INFINITI 5114/70225</t>
  </si>
  <si>
    <t>JIM COLEMAN INFINITI 5119/70226</t>
  </si>
  <si>
    <t>INFINITI OF CINCINNATI 5152/70231</t>
  </si>
  <si>
    <t>INFINITI OF BATON ROUGE 5131/70443</t>
  </si>
  <si>
    <t>FOX INFINITI OF EL PASO 5139/70447</t>
  </si>
  <si>
    <t>CREST INFINITI 5178/70477</t>
  </si>
  <si>
    <t>DREYER &amp; REINBOLD OF GREENWOOD 5198/70478</t>
  </si>
  <si>
    <t>INFINITI OF LAFAYETTE 5377/70483</t>
  </si>
  <si>
    <t>JACKIE COOPER INFINITI 5227/70487</t>
  </si>
  <si>
    <t>INFINITI OF MISSION VIEJO 5245/70492</t>
  </si>
  <si>
    <t>INFINITI OF GWINNETT 5252/70493</t>
  </si>
  <si>
    <t>CROSSROADS INFINITI OF APEX 5374/70494</t>
  </si>
  <si>
    <t>INFINITI OF SOUTH ATLANTA 5256/70498</t>
  </si>
  <si>
    <t>INFINITI OF MANHASSET 5282/71014</t>
  </si>
  <si>
    <t>FETTE INFINITI, L.L.C. 5328/71021</t>
  </si>
  <si>
    <t>SALERNO*DUANE INFINITI 5230/71023</t>
  </si>
  <si>
    <t>INFINITI OF WILLOW GROVE 5199/71028</t>
  </si>
  <si>
    <t>MODERN INFINITI, LLC 5242/71041</t>
  </si>
  <si>
    <t>INFINITI OF CHARLOTTE 5224/71042</t>
  </si>
  <si>
    <t>NALLEY INFINITI OF ATLANTA 5322/71045</t>
  </si>
  <si>
    <t>ORLANDO INFINITI 5233/71047</t>
  </si>
  <si>
    <t>INFINITI OF PALM BEACHES 5254/71050</t>
  </si>
  <si>
    <t>INTERNATIONAL INFINITI 5226/71065</t>
  </si>
  <si>
    <t>LIA INFINITI 5195/71407</t>
  </si>
  <si>
    <t>INFINITI OF SYRACUSE 5310/71408</t>
  </si>
  <si>
    <t>J.B.A. INFINITI OF ELLICOTT CTY 5276/71481</t>
  </si>
  <si>
    <t>INFINITI OF SCOTTSDALE 5342/71482</t>
  </si>
  <si>
    <t>SEWELL INFINITI OF N HOUSTON 5330/71488</t>
  </si>
  <si>
    <t>PERRY INFINITI 5353/71491</t>
  </si>
  <si>
    <t>MIKE WARD INFINITI 5304/71505</t>
  </si>
  <si>
    <t>INFINITI OF MODESTO 5308/71510</t>
  </si>
  <si>
    <t>PRIME INFINITI OF HANOVER 5315/71514</t>
  </si>
  <si>
    <t>GREENWICH INFINITI 5354/71518</t>
  </si>
  <si>
    <t>INTL INFINITI NORTH SHORE 5391/71525</t>
  </si>
  <si>
    <t>COULTER INFINITI 5316/71526</t>
  </si>
  <si>
    <t>INFINITI OF CHATTANOOGA 5386/74233</t>
  </si>
  <si>
    <t>MARSHALL MOTOR CO INC 901/867B</t>
  </si>
  <si>
    <t>AUTONATION NISSAN DALLAS 224/872A</t>
  </si>
  <si>
    <t>JIM BURKE NISSAN 582/878A</t>
  </si>
  <si>
    <t>AUTONATION NISSAN IRVING 223/946</t>
  </si>
  <si>
    <t>HUDIBURG NISSAN, L.L.C. 316/996</t>
  </si>
  <si>
    <t>ROYAL NISSAN INC 355/998</t>
  </si>
  <si>
    <t>BAYTOWN NISSAN 3559/5399</t>
  </si>
  <si>
    <t>PACIFIC NISSAN 3560/5400</t>
  </si>
  <si>
    <t>CENTRAL HOUSTON NISSAN 3566/5401</t>
  </si>
  <si>
    <t>VICTORY NISSAN 3567/5402</t>
  </si>
  <si>
    <t>NISSAN OF STOCKTON 3574/5403</t>
  </si>
  <si>
    <t>RICKENBAUGH INFINITI 5393/70558</t>
  </si>
  <si>
    <t>INFINITI OF AKRON 5384/70559</t>
  </si>
  <si>
    <t>PERFORMANCE NISSAN 3577/5406</t>
  </si>
  <si>
    <t>NISSAN OF NEW ORLEANS 3573/5405</t>
  </si>
  <si>
    <t>FENTON NISSAN OF TIFFANY SPRINGS 3576/5408</t>
  </si>
  <si>
    <t>FUCCILLO NISSAN OF LATHAM 3571/5409</t>
  </si>
  <si>
    <t>ED HICKS NISSAN, LTD. 264/977</t>
  </si>
  <si>
    <t>FENTON NISSAN OF LEE'S SUMMIT 3579/5410</t>
  </si>
  <si>
    <t>BERGLUND INFINITI ROANOKE 5396/71549</t>
  </si>
  <si>
    <t>INFINITI STUART 5395/70557</t>
  </si>
  <si>
    <t>GRAINGER NISSAN, INC. 3531/5366</t>
  </si>
  <si>
    <t>CORONA NISSAN 3532/5367</t>
  </si>
  <si>
    <t>KELLY NISSAN OF WOBURN 3536/5370</t>
  </si>
  <si>
    <t>DESTINATION NISSAN 3538/5372</t>
  </si>
  <si>
    <t>HANOVER NISSAN, INC. 3529/5373</t>
  </si>
  <si>
    <t>AUTOFAIR NISSAN OF CHELMSFORD 3539/5374</t>
  </si>
  <si>
    <t>FRED ANDERSON NISSAN OF FAYETTEVILLE 3541/5376</t>
  </si>
  <si>
    <t>MOSSY NISSAN CHULA VISTA 3535/5377</t>
  </si>
  <si>
    <t>PALMETTO57 NISSAN 3542/5378</t>
  </si>
  <si>
    <t>NISSAN OF MUSKOGEE LLC 3547/5379</t>
  </si>
  <si>
    <t>NISSAN OF DUARTE 3545/5380</t>
  </si>
  <si>
    <t>BILL DODGE NISSAN OF SACO 3543/5381</t>
  </si>
  <si>
    <t>TATE'S AUTO CNTR WINSLOW 3548/5382</t>
  </si>
  <si>
    <t>WATERMARK NISSAN OF MARION 3553/5384</t>
  </si>
  <si>
    <t>NISSAN OF SAN MARCOS 3551/5386</t>
  </si>
  <si>
    <t>LEE NISSAN 3555/5387</t>
  </si>
  <si>
    <t>BILLION NISSAN 1066/597</t>
  </si>
  <si>
    <t>ATLANTIC INFINITI, INC. 5002/70046</t>
  </si>
  <si>
    <t>INFINITI OF TAMPA 5006/70048</t>
  </si>
  <si>
    <t>LOKEY MOTOR COMPANY 5081/70049</t>
  </si>
  <si>
    <t>WARREN HENRY INFINITI 5010/70052</t>
  </si>
  <si>
    <t>SOUTH MOTORS INFINITI 5096/70053</t>
  </si>
  <si>
    <t>DREYER&amp;REINBOLD INFINITI 5019/70059</t>
  </si>
  <si>
    <t>INFINITI OF NAPERVILLE 5083/70062</t>
  </si>
  <si>
    <t>LUTHER INF OF BLOOMINGTON 5094/70066</t>
  </si>
  <si>
    <t>BOMMARITO INFINITI 5013/70069</t>
  </si>
  <si>
    <t>INFINITI OF MEMPHIS, INC. 5061/70072</t>
  </si>
  <si>
    <t>BOB MOORE INFINITI, LLC. 5054/70075</t>
  </si>
  <si>
    <t>GRUBBS INFINITI, LTD. 5016/70078</t>
  </si>
  <si>
    <t>SOUTHWEST INFINITI 5086/70235</t>
  </si>
  <si>
    <t>GUNN INFINITI, LTD. 5107/70236</t>
  </si>
  <si>
    <t>INFINITI OF TUCSON 5097/70237</t>
  </si>
  <si>
    <t>RED NOLAND INFINITI 5161/70260</t>
  </si>
  <si>
    <t>AUTONATION NISSAN BRANDON 2888/3740</t>
  </si>
  <si>
    <t>COASTAL NISSAN 2886/3743</t>
  </si>
  <si>
    <t>BOULDER NISSAN 2892/3748</t>
  </si>
  <si>
    <t>RIVERSIDE NISSAN 2898/3753</t>
  </si>
  <si>
    <t>CHARLIE CLARK NISSAN 2899/3754</t>
  </si>
  <si>
    <t>WALLACE NISSAN 2902/3755</t>
  </si>
  <si>
    <t>DARCARS NISSAN 2908/3759</t>
  </si>
  <si>
    <t>SANTA MARIA NISSAN 2907/3763</t>
  </si>
  <si>
    <t>INFINITI OF ELK GROVE 5291/70506</t>
  </si>
  <si>
    <t>INFINITI OF TACOMA AT FIFE 5264/70507</t>
  </si>
  <si>
    <t>INFINITI OF WEST CHESTER 5281/70508</t>
  </si>
  <si>
    <t>INFINITI OF COCONUT CREEK 5289/70512</t>
  </si>
  <si>
    <t>INFINITI OF HONOLULU 9014/70519</t>
  </si>
  <si>
    <t>RAY CATENA INFINITI OF BRIDGEWATER 5303/70520</t>
  </si>
  <si>
    <t>INFINITI HOFFMAN ESTATES 5311/70521</t>
  </si>
  <si>
    <t>LAKE NORMAN INFINITI 5297/70522</t>
  </si>
  <si>
    <t>SHEEHY INFINITI OF ANNAPOLIS 5298/70523</t>
  </si>
  <si>
    <t>CANNON NISSAN 2948/3806</t>
  </si>
  <si>
    <t>AL PIEMONTE NISSAN INC 232/38061</t>
  </si>
  <si>
    <t>SUTHERLIN NISSAN MALL OF GEORGIA 2950/3808</t>
  </si>
  <si>
    <t>NISSAN OF BAKERSFIELD 2951/3810</t>
  </si>
  <si>
    <t>NISSAN OF QUEENS 2961/3811</t>
  </si>
  <si>
    <t>GREENVILLE NISSAN 2957/3814</t>
  </si>
  <si>
    <t>WEST-HERR NISSAN 2965/3820</t>
  </si>
  <si>
    <t>KLINE NISSAN 957/39007</t>
  </si>
  <si>
    <t>UNITED NISSAN 3048/3902</t>
  </si>
  <si>
    <t>WEST TEXAS NISSAN, LLLP 3050/3904</t>
  </si>
  <si>
    <t>CARDINALE NISSAN 3052/3905</t>
  </si>
  <si>
    <t>YOUNGER NISSAN OF FREDERICK 3051/3906</t>
  </si>
  <si>
    <t>NISSAN OF MELBOURNE 3055/3909</t>
  </si>
  <si>
    <t>ALAN WEBB NISSAN 3057/3910</t>
  </si>
  <si>
    <t>PLANET NISSAN 2955/3912</t>
  </si>
  <si>
    <t>HANLEES NISSAN 3065/3917</t>
  </si>
  <si>
    <t>PLAZA INFINITI 5212/71068</t>
  </si>
  <si>
    <t>SEWELL INFINITI 5220/71077</t>
  </si>
  <si>
    <t>INFINITI ON CAMELBACK 5343/71082</t>
  </si>
  <si>
    <t>TIM DAHLE INFINITI 5167/71085</t>
  </si>
  <si>
    <t>INFINITI OF BELLEVUE 5202/71088</t>
  </si>
  <si>
    <t>PENINSULA INFINITI LLC 5237/71094</t>
  </si>
  <si>
    <t>FRESNO INFINITI 5260/71097</t>
  </si>
  <si>
    <t>INFINITI OF VAN NUYS 5389/71101</t>
  </si>
  <si>
    <t>AUTONATION INFINITI SOUTH BAY 5165/71105</t>
  </si>
  <si>
    <t>CERRITOS INFINITI 5169/71107</t>
  </si>
  <si>
    <t>INFINITI OF MONTCLAIR 5207/71110</t>
  </si>
  <si>
    <t>MOTOR WERKS INFINITI, INC 5065/71119</t>
  </si>
  <si>
    <t>PALM SPRINGS INFINITI 5182/71205</t>
  </si>
  <si>
    <t>FLEMINGTON INFINITI 5247/71213</t>
  </si>
  <si>
    <t>PARK PLACE INFINITI 5372/71215</t>
  </si>
  <si>
    <t>NISSAN SOUTH 3140/3991</t>
  </si>
  <si>
    <t>FENTON NISSAN EAST 3119/3992</t>
  </si>
  <si>
    <t>COVINGTON NISSAN 3128/3997</t>
  </si>
  <si>
    <t>TONKIN NISSAN 3145/3999</t>
  </si>
  <si>
    <t>EAST CHARLOTTE NISSAN 3147/4000</t>
  </si>
  <si>
    <t>HUMMEL'S NISSAN 971/40006</t>
  </si>
  <si>
    <t>JOHN DEERY MOTORS, INC. 981/40018</t>
  </si>
  <si>
    <t>DAVE WRIGHT NISSAN 968/40019</t>
  </si>
  <si>
    <t>SUPERIOR NISSAN 2151/2963</t>
  </si>
  <si>
    <t>BECK NISSAN, INC. 2141/2964</t>
  </si>
  <si>
    <t>PERUZZI NISSAN 2138/2965</t>
  </si>
  <si>
    <t>GLICK NISSAN, INC. 2149/2975</t>
  </si>
  <si>
    <t>DARCARS NISSAN OF COLLEGE PARK 3222/5068</t>
  </si>
  <si>
    <t>BENTON NISSAN 3213/5069</t>
  </si>
  <si>
    <t>NISSAN OF STATE COLLEGE 3228/5073</t>
  </si>
  <si>
    <t>GRIFFIN NISSAN, INC. 3190/5074</t>
  </si>
  <si>
    <t>MAGUIRE'S NISSAN OF LEBANON 3225/5075</t>
  </si>
  <si>
    <t>LARRY H. MILLER NIS MESA 3240/5077</t>
  </si>
  <si>
    <t>WEST COVINA NISSAN 3153/5078</t>
  </si>
  <si>
    <t>NISSAN VILLAGE OF NORTH  ATTLEBORO 3235/5080</t>
  </si>
  <si>
    <t>VALLEY NISSAN, LLC 3226/5082</t>
  </si>
  <si>
    <t>NISSAN OF MIDLAND 3234/5086</t>
  </si>
  <si>
    <t>CHILDRE NISSAN, INC. 2248/3057</t>
  </si>
  <si>
    <t>GATES NISSAN 2243/3063</t>
  </si>
  <si>
    <t>NISSAN OF KEENE, INC. 2250/3064</t>
  </si>
  <si>
    <t>ALAN JAY NISSAN, INC. 2253/3068</t>
  </si>
  <si>
    <t>GORDIE BOUCHER NISSAN 2241/3070</t>
  </si>
  <si>
    <t>RYDELL NISSAN OF GRAND FORKS 2257/3071</t>
  </si>
  <si>
    <t>STUART NISSAN 2265/3073</t>
  </si>
  <si>
    <t>LIBERTY IMPORT CENTER 2259/3076</t>
  </si>
  <si>
    <t>HILLTOP NISSAN, INC. 2260/3078</t>
  </si>
  <si>
    <t>JIM M'LADY NISSAN 2261/3079</t>
  </si>
  <si>
    <t>LAUDERDALE INFINITI 5341/71527</t>
  </si>
  <si>
    <t>FORT MYERS INFINITI 5387/71529</t>
  </si>
  <si>
    <t>AIRPORT INFINITI 5344/71531</t>
  </si>
  <si>
    <t>INFINITI OF WARWICK 5275/72005</t>
  </si>
  <si>
    <t>DEVAN INFINITI OF FAIRFIELD 5261/72007</t>
  </si>
  <si>
    <t>DORSCHEL INFINITI 5243/72009</t>
  </si>
  <si>
    <t>INFINITI OF ARDMORE 5258/72029</t>
  </si>
  <si>
    <t>CROSSROADS INFINITI OF RALEIGH 5262/72040</t>
  </si>
  <si>
    <t>INFINITI OF BEACHWOOD 5375/72055</t>
  </si>
  <si>
    <t>GREGORY INFINITI, INC. 5381/72060</t>
  </si>
  <si>
    <t>INFINITI OF KANSAS CITY 5357/72067</t>
  </si>
  <si>
    <t>INFINITI OF THOUSAND OAKS 5228/72100</t>
  </si>
  <si>
    <t>NISSAN OF BOURNE 2336/3172</t>
  </si>
  <si>
    <t>FORT WAYNE NISSAN 2346/3174</t>
  </si>
  <si>
    <t>TOM PEACOCK NISSAN 2342/3175</t>
  </si>
  <si>
    <t>WAYZATA NISSAN, LLC 2355/3196</t>
  </si>
  <si>
    <t>CRISWELL NISSAN 3306/5158</t>
  </si>
  <si>
    <t>FONTANA NISSAN 3305/5159</t>
  </si>
  <si>
    <t>GRANITE NISSAN 3307/5161</t>
  </si>
  <si>
    <t>STADIUM NISSAN 3313/5162</t>
  </si>
  <si>
    <t>SURF CITY NISSAN 3312/5163</t>
  </si>
  <si>
    <t>BOARDMAN NISSAN 3309/5165</t>
  </si>
  <si>
    <t>MARK ARBUCKLE NISSAN 3316/5169</t>
  </si>
  <si>
    <t>NISSAN OF PICAYUNE 3325/5173</t>
  </si>
  <si>
    <t>MASSAPEQUA NISSAN 3328/5175</t>
  </si>
  <si>
    <t>HENDERSON NISSAN 3327/5179</t>
  </si>
  <si>
    <t>TRI STAR NISSAN 3331/5180</t>
  </si>
  <si>
    <t>MARC MOTORS, INC. 2399/3252</t>
  </si>
  <si>
    <t>WALLACE NISSAN OLDSMOBILE 2408/3256</t>
  </si>
  <si>
    <t>FIRST TEAM NISSAN 2405/3258</t>
  </si>
  <si>
    <t>NISSAN OF VISALIA 2406/3259</t>
  </si>
  <si>
    <t>LIA NISSAN OF ENFIELD 2409/3261</t>
  </si>
  <si>
    <t>JIM FUOCO MOTOR COMPANY 2412/3262</t>
  </si>
  <si>
    <t>PINE BELT NISSAN OF KEYPORT 2411/3263</t>
  </si>
  <si>
    <t>GULF COAST NISSAN 2414/3264</t>
  </si>
  <si>
    <t>PAUL MILLER NISSAN, LLC 2413/3265</t>
  </si>
  <si>
    <t>RON BOUCHARD'S NISSAN 2418/3268</t>
  </si>
  <si>
    <t>NISSAN NORTH, INC 450/22003</t>
  </si>
  <si>
    <t>BEDFORD NISSAN INC 564/22031</t>
  </si>
  <si>
    <t>HOVE NISSAN INC. 2500/3353</t>
  </si>
  <si>
    <t>KELLY NISSAN OF LYNNFIELD 2509/3362</t>
  </si>
  <si>
    <t>GALESBURG NISSAN, CORP. 2512/3364</t>
  </si>
  <si>
    <t>NISSAN OF MIDDLETOWN 2513/3367</t>
  </si>
  <si>
    <t>BROWN'S FAIRFAX NISSAN 1452/2266</t>
  </si>
  <si>
    <t>BROWN NISSAN OF DEL RIO 1562/2268</t>
  </si>
  <si>
    <t>SUNTRUP NISSAN VOLKSWAGEN 895/2273</t>
  </si>
  <si>
    <t>COUNTRY CLUB NISSAN 3376/5229</t>
  </si>
  <si>
    <t>CARSON NISSAN 3367/5230</t>
  </si>
  <si>
    <t>STRAUB NISSAN 3389/5233</t>
  </si>
  <si>
    <t>HARRELSON NISSAN OF SOUTH CAROLINA 3382/5234</t>
  </si>
  <si>
    <t>NISSAN 24 3391/5235</t>
  </si>
  <si>
    <t>PALM SPRINGS NISSAN 3378/5236</t>
  </si>
  <si>
    <t>LANDERS MCLARTY NISSAN 3395/5238</t>
  </si>
  <si>
    <t>MOORE NISSAN 3393/5239</t>
  </si>
  <si>
    <t>SANSONE JR'S 66 NISSAN 3403/5240</t>
  </si>
  <si>
    <t>GASTONIA NISSAN 3398/5241</t>
  </si>
  <si>
    <t>PREMIER NISSAN OF FREMONT 3396/5242</t>
  </si>
  <si>
    <t>BOB ROHRMAN NISSAN 3404/5244</t>
  </si>
  <si>
    <t>PRIORITY NISSAN RICHMOND 3405/5245</t>
  </si>
  <si>
    <t>TENNESON NISSAN 3392/5246</t>
  </si>
  <si>
    <t>CANNON NISSAN JACKSON LLC 3401/5247</t>
  </si>
  <si>
    <t>NISSAN OF MISSION HILLS 3406/5248</t>
  </si>
  <si>
    <t>MOMENTUM NISSAN 3407/5249</t>
  </si>
  <si>
    <t>UNIVERSAL NISSAN 1085/2363</t>
  </si>
  <si>
    <t>WARNER NISSAN 622/2371</t>
  </si>
  <si>
    <t>CHERRY HILL NISSAN, INC. 1298/2372</t>
  </si>
  <si>
    <t>AUTONATION NISSAN LAS VEGAS 2599/3452</t>
  </si>
  <si>
    <t>TROPHY NISSAN 2593/3453</t>
  </si>
  <si>
    <t>MONTGOMERYVILLE NISSAN 2600/3458</t>
  </si>
  <si>
    <t>BONDY'S NISSAN, INC. 2605/3464</t>
  </si>
  <si>
    <t>DORSCHEL NISSAN 2614/3471</t>
  </si>
  <si>
    <t>NISSAN OF SAN BERNARDINO 2615/3472</t>
  </si>
  <si>
    <t>GERMAIN NISSAN 2616/3473</t>
  </si>
  <si>
    <t>MITCHELL NISSAN INC. 710/2460</t>
  </si>
  <si>
    <t>NAPA NISSAN, INC. 194/247</t>
  </si>
  <si>
    <t>MTN. VIEW NISSAN INC. 782/2474</t>
  </si>
  <si>
    <t>PETE MANKINS, INC. 627/826B</t>
  </si>
  <si>
    <t>BRIDGEWATER NISSAN 1369/08053</t>
  </si>
  <si>
    <t>ACME NISSAN 1413/08064</t>
  </si>
  <si>
    <t>LYNNES NISSAN CITY INC. 1263/08068</t>
  </si>
  <si>
    <t>EMPIRE NISSAN, INC. 142/102C</t>
  </si>
  <si>
    <t>HAMILTON NISSAN, INC. 1134/11025</t>
  </si>
  <si>
    <t>BEL AIR NISSAN 1494/11026</t>
  </si>
  <si>
    <t>NATIONWIDE NISSAN 1149/11027</t>
  </si>
  <si>
    <t>RELIABLE NISSAN 2699/3553</t>
  </si>
  <si>
    <t>HERB GORDON NISSAN 2697/3554</t>
  </si>
  <si>
    <t>BURDICK NISSAN 2702/3558</t>
  </si>
  <si>
    <t>WORLD CAR NISSAN 2707/3565</t>
  </si>
  <si>
    <t>STATE LINE NISSAN, INC. 2711/3568</t>
  </si>
  <si>
    <t>ANTIOCH NISSAN 2712/3570</t>
  </si>
  <si>
    <t>VISION NISSAN 2715/3575</t>
  </si>
  <si>
    <t>CROWN NISSAN 2716/3576</t>
  </si>
  <si>
    <t>SIMMONS NISSAN, INC. 755/15033</t>
  </si>
  <si>
    <t>GRENADA NISSAN 1594/2664</t>
  </si>
  <si>
    <t>LEBRUN NISSAN 1412/2667</t>
  </si>
  <si>
    <t>THAYER NISSAN 1731/2671</t>
  </si>
  <si>
    <t>CRONIC NISSAN 328/17043</t>
  </si>
  <si>
    <t>COWLES NISSAN 1193/1744</t>
  </si>
  <si>
    <t>MIKE BARNEY NISSAN 1326/1749</t>
  </si>
  <si>
    <t>LANSING NISSAN 3457/5297</t>
  </si>
  <si>
    <t>GREEN NISSAN 3463/5298</t>
  </si>
  <si>
    <t>MCKINNON NISSAN 3466/5300</t>
  </si>
  <si>
    <t>SALEM NISSAN, INC. 3451/5301</t>
  </si>
  <si>
    <t>MAGIC NISSAN OF EVERETT 3467/5302</t>
  </si>
  <si>
    <t>SUTHERLIN NISSAN ORLANDO 3472/5303</t>
  </si>
  <si>
    <t>REINEKE NISSAN 3462/5304</t>
  </si>
  <si>
    <t>RACEWAY NISSAN 3465/5305</t>
  </si>
  <si>
    <t>LAUREL NISSAN 3475/5306</t>
  </si>
  <si>
    <t>COMMONWEALTH NISSAN 3474/5307</t>
  </si>
  <si>
    <t>NISSAN OF COOKEVILLE 3469/5308</t>
  </si>
  <si>
    <t>NISSAN OF COOL SPRINGS 3468/5309</t>
  </si>
  <si>
    <t>BILL KORUM'S PUYALLUP NISSAN 256/530A</t>
  </si>
  <si>
    <t>LEE NISSAN OF TOPSHAM 3478/5310</t>
  </si>
  <si>
    <t>EAU CLAIRE NISSAN 3477/5311</t>
  </si>
  <si>
    <t>NISSAN OF GREER 3482/5312</t>
  </si>
  <si>
    <t>CAPITAL NISSAN WILMINGTON 3483/5313</t>
  </si>
  <si>
    <t>MADISONVILLE FORD-NISSAN 3484/5314</t>
  </si>
  <si>
    <t>NISSAN OF BISMARCK 3473/5315</t>
  </si>
  <si>
    <t>BILL ROBERTSON NISSAN 3485/5317</t>
  </si>
  <si>
    <t>PEARSON NISSAN OF OCALA 1338/1821</t>
  </si>
  <si>
    <t>TAMAROFF NISSAN 1923/2788</t>
  </si>
  <si>
    <t>TEAM NISSAN, INC. 1904/2790</t>
  </si>
  <si>
    <t>AUTONATION NISSAN MIAMI 1088/19068</t>
  </si>
  <si>
    <t>BILL SEIDLE'S NISSAN INC. 1073/19074</t>
  </si>
  <si>
    <t>UFTRING NISSAN, INC. 2796/3661</t>
  </si>
  <si>
    <t>NISSAN OF NORWICH 2804/3664</t>
  </si>
  <si>
    <t>SIMS BUICK-GMC-NISSAN 2806/3667</t>
  </si>
  <si>
    <t>LEGEND NISSAN, LTD 2807/3670</t>
  </si>
  <si>
    <t>SELMA NISSAN 2810/3671</t>
  </si>
  <si>
    <t>BOWSER NISSAN 2821/3678</t>
  </si>
  <si>
    <t>PORTER NISSAN 2823/3681</t>
  </si>
  <si>
    <t>BOMMARITO NISSAN INC 891/1964</t>
  </si>
  <si>
    <t>JIM KERAS NISSAN INC 414/1971</t>
  </si>
  <si>
    <t>POHANKA NISSAN-CAD-OLDS 1138/1980</t>
  </si>
  <si>
    <t>CARRIAGE NISSAN 2014/2854</t>
  </si>
  <si>
    <t>TOWNSEND NISSAN 2046/2861</t>
  </si>
  <si>
    <t>TEAM NISSAN 2015/2867</t>
  </si>
  <si>
    <t>MIKE ERDMAN NISSAN 2037/2868</t>
  </si>
  <si>
    <t>BAKER NISSAN NORTH 2030/2869</t>
  </si>
  <si>
    <t>BERT OGDEN NISSAN 2041/2871</t>
  </si>
  <si>
    <t>ADVANTAGE NISSAN 258/2104</t>
  </si>
  <si>
    <t>SANTA CRUZ NISSAN 306/063B</t>
  </si>
  <si>
    <t>ROLAND D. KELLY NISSAN 1058/04039</t>
  </si>
  <si>
    <t>GREGORIS MOTORS INC 1418/07105</t>
  </si>
  <si>
    <t>KINGS NISSAN INC 1222/07126</t>
  </si>
  <si>
    <t>SANSONE NISSAN, INC. 1282/08073</t>
  </si>
  <si>
    <t>WOODBURY NISSAN, INC 1332/08074</t>
  </si>
  <si>
    <t>FRED ANDERSON NISSAN ASHEVILLE 1180/15039</t>
  </si>
  <si>
    <t>GARDENA NISSAN, INC 110/153C</t>
  </si>
  <si>
    <t>COLUMBUS NISSAN INC 630/1759</t>
  </si>
  <si>
    <t>ST. CHARLES NISSAN INC 896/1768</t>
  </si>
  <si>
    <t>REGAL NISSAN INC 345/1841</t>
  </si>
  <si>
    <t>CONTINENTAL NISSAN 864/1847</t>
  </si>
  <si>
    <t>KELLY NISSAN, INC. 827/1864</t>
  </si>
  <si>
    <t>HARBOR NISSAN 1132/19089</t>
  </si>
  <si>
    <t>HILL NISSAN, INC. 1078/19090</t>
  </si>
  <si>
    <t>AUTONATION NISSAN ORANGE 1116/19099</t>
  </si>
  <si>
    <t>WEST HILLS NISSAN 1239/1910</t>
  </si>
  <si>
    <t>CROWN NISSAN 1472/19103</t>
  </si>
  <si>
    <t>COGGIN NISSAN 1226/19113</t>
  </si>
  <si>
    <t>WILLIAMS-WOODY NISSAN INC 870/1990</t>
  </si>
  <si>
    <t>ECONOMY NISSAN, INC. 523/1998</t>
  </si>
  <si>
    <t>CAROLINA NISSAN INC 708/1999</t>
  </si>
  <si>
    <t>SERRA NISSAN 602/2000</t>
  </si>
  <si>
    <t>GABE ROWE NISSAN 836/2003</t>
  </si>
  <si>
    <t>MARTIN NISSAN 863/2144</t>
  </si>
  <si>
    <t>HARTE NISSAN, INC. 1045/2148</t>
  </si>
  <si>
    <t>BUSAM MOTOR SALES, INC. 453/22040</t>
  </si>
  <si>
    <t>BUCKEYE NISSAN, INC. 444/22047</t>
  </si>
  <si>
    <t>COLONIAL NISSAN 1123/2280</t>
  </si>
  <si>
    <t>RICK HILL NISSAN, INC 502/2284</t>
  </si>
  <si>
    <t>BOB ALLEN MOTOR MALL 1820/2287</t>
  </si>
  <si>
    <t>CROWN NISSAN OF DECATUR 565/2296</t>
  </si>
  <si>
    <t>PINE BELT AUTOMOTIVE, INC 1300/2393</t>
  </si>
  <si>
    <t>ROYAL PALM NISSAN 1117/2395</t>
  </si>
  <si>
    <t>NISSAN OF DOWNTOWN L.A. 137/249</t>
  </si>
  <si>
    <t>TRACY NISSAN 845/2494</t>
  </si>
  <si>
    <t>NORTH CENTRAL CA CONTRACT</t>
  </si>
  <si>
    <t>MOTORVILLE NISSAN 1017/26011</t>
  </si>
  <si>
    <t>GANDRUD NISSAN 1475/2602</t>
  </si>
  <si>
    <t>COURTESY CAR CITY 1697/2684</t>
  </si>
  <si>
    <t>SMITHTOWN NISSAN, INC. 1274/2691</t>
  </si>
  <si>
    <t>TWIN CITY NISSAN 1715/2694</t>
  </si>
  <si>
    <t>NORTHEAST CA CONTRACTS</t>
  </si>
  <si>
    <t>PORT CITY NISSAN, INC. 1951/2797</t>
  </si>
  <si>
    <t>PELTIER NISSAN 1949/2800</t>
  </si>
  <si>
    <t>WAIKEM NISSAN, INC. 1947/2801</t>
  </si>
  <si>
    <t>ROBBINS NISSAN 1932/2802</t>
  </si>
  <si>
    <t>MY NISSAN 1938/2803</t>
  </si>
  <si>
    <t>GILLMAN NISSAN 2047/2876</t>
  </si>
  <si>
    <t>GLENDALE NISSAN, INC. 2054/2888</t>
  </si>
  <si>
    <t>SULLIVAN BROS. NISSAN LINCOLN MERCURY 1034/2894</t>
  </si>
  <si>
    <t>CARBONE NISSAN 2089/2895</t>
  </si>
  <si>
    <t>FAULKNER NISSAN, INC 2081/2901</t>
  </si>
  <si>
    <t>PAT FISCHER NISSAN 2170/2985</t>
  </si>
  <si>
    <t>GRUBBS NISSAN 216/2987</t>
  </si>
  <si>
    <t>SONORA NISSAN 578/2990</t>
  </si>
  <si>
    <t>NISSAN OF SOUTH HOLLAND 2184/2993</t>
  </si>
  <si>
    <t>METRO NISSAN OF MONTCLAIR 139/300</t>
  </si>
  <si>
    <t>GROSSMAN CHEV-NISSAN-GEO 2188/3000</t>
  </si>
  <si>
    <t>AUTONATION NISSAN TEMPE 2201/3006</t>
  </si>
  <si>
    <t>JACKIE COOPER NISSAN 2193/3007</t>
  </si>
  <si>
    <t>GERALD NISSAN, INC. 2267/3089</t>
  </si>
  <si>
    <t>MOSSY NISSAN 2269/3090</t>
  </si>
  <si>
    <t>ATLANTIC NISSAN SUPERSTORE 2268/3091</t>
  </si>
  <si>
    <t>AL WEST NISSAN 2273/3093</t>
  </si>
  <si>
    <t>CONICELLI NISSAN 2272/3094</t>
  </si>
  <si>
    <t>BILL GATTON NISSAN 2279/3100</t>
  </si>
  <si>
    <t>ED MARTIN NISSAN 2359/3202</t>
  </si>
  <si>
    <t>MOSSY NISSAN KEARNY MESA 2432/3283</t>
  </si>
  <si>
    <t>ANCIRA NISSAN, INC. 2436/3287</t>
  </si>
  <si>
    <t>SHERIDAN NISSAN, L.L.C. 2434/3288</t>
  </si>
  <si>
    <t>SOUTH CENTRAL CA CONTRACT</t>
  </si>
  <si>
    <t>METRO NISSAN OF REDLANDS 2523/3378</t>
  </si>
  <si>
    <t>MOSSY NISSAN OCEANSIDE 2528/3383</t>
  </si>
  <si>
    <t>PINNACLE NISSAN 2527/3384</t>
  </si>
  <si>
    <t>MARLBORO NISSAN 2529/3385</t>
  </si>
  <si>
    <t>CERRITOS NISSAN 2530/3387</t>
  </si>
  <si>
    <t>LUTHER NISSAN 2533/3388</t>
  </si>
  <si>
    <t>HANLEES HILLTOP NISSAN 2537/3392</t>
  </si>
  <si>
    <t>ROUND ROCK NISSAN 2539/3394</t>
  </si>
  <si>
    <t>BRENNER NISSAN 2543/3396</t>
  </si>
  <si>
    <t>MOSSY NISSAN ESCONDIDO 2541/3397</t>
  </si>
  <si>
    <t>CORLEY NISSAN, LLC 2560/3401</t>
  </si>
  <si>
    <t>FERMAN NISSAN OF NORTH TAMPA 2631/3480</t>
  </si>
  <si>
    <t>TIM DAHLE NISSAN SOUTHTOWNE 2630/3481</t>
  </si>
  <si>
    <t>JEFF WYLER NISSAN FAIRFIELD 2628/3485</t>
  </si>
  <si>
    <t>BOB HOWARD NISSAN, INC. 2622/3488</t>
  </si>
  <si>
    <t>AUTONATION NISSAN PEMBROK 2640/3489</t>
  </si>
  <si>
    <t>LITHIA NISSAN OF FRESNO 2639/3495</t>
  </si>
  <si>
    <t>PASSPORT NISSAN OF ALEXANDRIA 2641/3497</t>
  </si>
  <si>
    <t>SOUTHEAST CA CONTRACTS</t>
  </si>
  <si>
    <t>TRI-CITIES NISSAN, INC. 2721/3580</t>
  </si>
  <si>
    <t>WESTERN AVENUE NISSAN 2727/3585</t>
  </si>
  <si>
    <t>ADA NISSAN, INC. 2729/3588</t>
  </si>
  <si>
    <t>AUFFENBERG NISSAN 2741/3601</t>
  </si>
  <si>
    <t>TISCHER NISSAN 2827/3685</t>
  </si>
  <si>
    <t>SUTHERLIN NISSAN 2830/3686</t>
  </si>
  <si>
    <t>GRAY-DANIELS NISSAN BRANDON 2834/3687</t>
  </si>
  <si>
    <t>GRAY-DANIELS NISSAN NORTH 2833/3688</t>
  </si>
  <si>
    <t>WALSER NISSAN 2832/3690</t>
  </si>
  <si>
    <t>SOMERSWORTH NISSAN 2837/3693</t>
  </si>
  <si>
    <t>MID-ATLANTIC CA CONTRACTS</t>
  </si>
  <si>
    <t>MODERN NISSAN OF CONCORD 2912/3768</t>
  </si>
  <si>
    <t>ALLIANCE NISSAN 2913/3769</t>
  </si>
  <si>
    <t>MCGAVOCK NISSAN 2914/3771</t>
  </si>
  <si>
    <t>NISSAN OF ELK GROVE 2917/3773</t>
  </si>
  <si>
    <t>NISSAN OF NORTH OLMSTED 2922/3779</t>
  </si>
  <si>
    <t>STONE MOUNTAIN NISSAN 2818/3783</t>
  </si>
  <si>
    <t>CROWLEY NISSAN 2929/3784</t>
  </si>
  <si>
    <t>BOARDWALK NISSAN 2968/3822</t>
  </si>
  <si>
    <t>JIM BASS NISSAN 2971/3824</t>
  </si>
  <si>
    <t>BEN MYNATT NISSAN 2970/3825</t>
  </si>
  <si>
    <t>TOWN CENTER NISSAN 2973/3829</t>
  </si>
  <si>
    <t>NISSAN OF ST. CHARLES 2978/3831</t>
  </si>
  <si>
    <t>PRESTON NISSAN 2979/3834</t>
  </si>
  <si>
    <t>STERLING MCCALL NISSAN 2981/3837</t>
  </si>
  <si>
    <t>KRAFT NISSAN 2982/3839</t>
  </si>
  <si>
    <t>NISSAN WORLD OF RED BANK 2985/3840</t>
  </si>
  <si>
    <t>WOODHOUSE NISSAN, INC. 2986/3842</t>
  </si>
  <si>
    <t>MODERN NISSAN OF LAKE NORMAN 2960/3919</t>
  </si>
  <si>
    <t>GURLEY-LEEP NISSAN 3068/3921</t>
  </si>
  <si>
    <t>CROWN NISSAN GREENVILLE 3069/3923</t>
  </si>
  <si>
    <t>TWIN CITY NISSAN 3070/3924</t>
  </si>
  <si>
    <t>AVONDALE NISSAN 3073/3928</t>
  </si>
  <si>
    <t>JENKINS NISSAN, INC. 3077/3931</t>
  </si>
  <si>
    <t>ANTWERPEN SECURITY NISSAN 3082/3937</t>
  </si>
  <si>
    <t>NISSAN OF MCKINNEY 3086/3939</t>
  </si>
  <si>
    <t>SOUTHWEST CA CONTRACTS</t>
  </si>
  <si>
    <t>NISSAN EXTENDED SERVICES (44SMP)</t>
  </si>
  <si>
    <t>WESLEY CHAPEL NISSAN 3047/5001</t>
  </si>
  <si>
    <t>ANDY MOHR NISSAN, INC. 3155/5009</t>
  </si>
  <si>
    <t>VANN YORKS HIGH PT NISSAN 3152/5010</t>
  </si>
  <si>
    <t>ROLLING HILLS NISSAN 3161/5011</t>
  </si>
  <si>
    <t>K.C. SUMMERS NISSAN, INC. 3168/5012</t>
  </si>
  <si>
    <t>WOODMEN NISSAN 3171/5017</t>
  </si>
  <si>
    <t>SOUTH COLORADO SPRINGS NISSAN 3170/5018</t>
  </si>
  <si>
    <t>BUENA PARK NISSAN 3246/5093</t>
  </si>
  <si>
    <t>OAK RIDGE NISSAN 3175/5094</t>
  </si>
  <si>
    <t>LITHIA NISSAN OF AMES 3247/5096</t>
  </si>
  <si>
    <t>CAUSEWAY NISSAN LLC 3250/5098</t>
  </si>
  <si>
    <t>MCLARTY DANIEL NISSAN 3251/5104</t>
  </si>
  <si>
    <t>ORR NISSAN OF SEARCY 3254/5105</t>
  </si>
  <si>
    <t>NALLEY NISSAN 3261/5107</t>
  </si>
  <si>
    <t>CONCORD NISSAN, INC. 3258/5108</t>
  </si>
  <si>
    <t>JAMES CERANTI NISSAN 3255/5109</t>
  </si>
  <si>
    <t>DOWNTOWN NASHVILLE NISSAN 3257/5110</t>
  </si>
  <si>
    <t>PEDDER NISSAN 3324/5181</t>
  </si>
  <si>
    <t>NISSAN OF FIFE 3336/5182</t>
  </si>
  <si>
    <t>RUSTOM NISSAN OF PORTLAND 3338/5183</t>
  </si>
  <si>
    <t>NISSAN OF FORT WORTH 3330/5186</t>
  </si>
  <si>
    <t>TATES NISSAN BUICK GMC 3342/5190</t>
  </si>
  <si>
    <t>HAYWARD NISSAN 3345/5191</t>
  </si>
  <si>
    <t>NISSAN OF ST. AUGUSTINE 3353/5198</t>
  </si>
  <si>
    <t>MCGAVOCK NISSAN OF AMARILLO 3356/5201</t>
  </si>
  <si>
    <t>FAULKNER NISSAN 3358/5202</t>
  </si>
  <si>
    <t>LEITH NISSAN 3410/5251</t>
  </si>
  <si>
    <t>CLASSIC NISSAN STATESVILLE 3411/5252</t>
  </si>
  <si>
    <t>PUENTE HILLS NISSAN 3416/5258</t>
  </si>
  <si>
    <t>CLAY COOLEY NISSAN 3418/5262</t>
  </si>
  <si>
    <t>NISSAN SUNNYVALE 3420/5263</t>
  </si>
  <si>
    <t>NISSAN OF HAWTHORNE LLC 3422/5264</t>
  </si>
  <si>
    <t>SHEEHY NISSAN OF MECHANICSVILLE  3424/5265</t>
  </si>
  <si>
    <t>SOUTHWEST NISSAN 3425/5266</t>
  </si>
  <si>
    <t>ANDERSON NISSAN 3423/5267</t>
  </si>
  <si>
    <t>RAIRDON'S NISSAN OF AUBURN 3431/5271</t>
  </si>
  <si>
    <t>NISSAN OF CHESAPEAKE, LLC 3426/5272</t>
  </si>
  <si>
    <t>MILFORD NISSAN 3471/5322</t>
  </si>
  <si>
    <t>NISSAN OF BURLINGAME 3492/5324</t>
  </si>
  <si>
    <t>NISSAN OF ATHENS 3489/5325</t>
  </si>
  <si>
    <t>NISSAN OF HUNTINGTON 3495/5326</t>
  </si>
  <si>
    <t>MENTOR NISSAN 3491/5328</t>
  </si>
  <si>
    <t>EDISON NISSAN 3470/5331</t>
  </si>
  <si>
    <t>AUTOFAIR NISSAN 3515/5333</t>
  </si>
  <si>
    <t>TONY SERRA NISSAN 3496/5335</t>
  </si>
  <si>
    <t>TACOMA NISSAN 3503/5337</t>
  </si>
  <si>
    <t>TUSTIN NISSAN 3502/5338</t>
  </si>
  <si>
    <t>JENKINS NISSAN OF BRUNSWICK 3554/5388</t>
  </si>
  <si>
    <t>STEVENS POINT NISSAN 3562/5390</t>
  </si>
  <si>
    <t>NISSAN OF VAN NUYS 3561/5393</t>
  </si>
  <si>
    <t>AUTOCOM NISSAN OF OAKLAND 3570/5394</t>
  </si>
  <si>
    <t>LIA NISSAN OF SARATOGA 3568/5395</t>
  </si>
  <si>
    <t>FRED ANDERSON NISSAN OF RALEIGH 3569/5396</t>
  </si>
  <si>
    <t>JOHN SINCLAIR NISSAN 3564/5398</t>
  </si>
  <si>
    <t>EDWARDS NISSAN 967/614</t>
  </si>
  <si>
    <t>KELLY INFINITI 5048/70001</t>
  </si>
  <si>
    <t>HARTE INFINITI, INC. 5077/70006</t>
  </si>
  <si>
    <t>WEST HOUSTON INFINITI LTD 5020/70079</t>
  </si>
  <si>
    <t>BEAVERTON INFINITI 5047/70089</t>
  </si>
  <si>
    <t>SACRAMENTO INFINITI, INC. 5076/70090</t>
  </si>
  <si>
    <t>FRONTIER INFINITI 5067/70096</t>
  </si>
  <si>
    <t>AUTONATION INFINITI TUSTIN 5036/70112</t>
  </si>
  <si>
    <t>HARPER INFINITI, INC. 5109/70309</t>
  </si>
  <si>
    <t>SUBURBAN INFINITI, INC. 5132/70310</t>
  </si>
  <si>
    <t>JIM LUPIENT INFINITI 5176/70311</t>
  </si>
  <si>
    <t>METRO INFINITI 5149/70317</t>
  </si>
  <si>
    <t>AUSTIN INFINITI, INC. 5120/70403</t>
  </si>
  <si>
    <t>GEORGE HARTE INFINITI 5157/70406</t>
  </si>
  <si>
    <t>BENNETT INF OF ALLENTOWN 5106/70414</t>
  </si>
  <si>
    <t>HERB CHAMBERS INFINITI OF WESTBOROUGH 5331/70534</t>
  </si>
  <si>
    <t>BESHOFF INFINITI 5327/70535</t>
  </si>
  <si>
    <t>INFINITI OF CLARENDON HILLS 5369/70536</t>
  </si>
  <si>
    <t>GERMAIN INFINITI OF EASTON 5388/70537</t>
  </si>
  <si>
    <t>SEWELL INFINITI OF FT. WORTH 5368/70538</t>
  </si>
  <si>
    <t>INFINITI OF BAKERSFIELD 5345/70541</t>
  </si>
  <si>
    <t>BENNETT INF WILKES-BARRE 5350/70543</t>
  </si>
  <si>
    <t>INFINITI OF MECHANICSBURG 5352/70544</t>
  </si>
  <si>
    <t>BERT OGDEN INFINITI 5347/70545</t>
  </si>
  <si>
    <t>BERGSTROM INFINITI 5351/70546</t>
  </si>
  <si>
    <t>ORANGE COAST INFINITI 5355/70548</t>
  </si>
  <si>
    <t>ED HICKS INFINITI 5364/70551</t>
  </si>
  <si>
    <t>SANFORD INFINITI 5371/70554</t>
  </si>
  <si>
    <t>INFINITI OF ORANGE PARK 5378/70555</t>
  </si>
  <si>
    <t>BERMAN'S INFINITI OF MERRILLVILLE 5382/70556</t>
  </si>
  <si>
    <t>LITHIA NISSAN 2650/3505</t>
  </si>
  <si>
    <t>GERALD NISSAN OF N AURORA 2656/3510</t>
  </si>
  <si>
    <t>EDDIE TOURELLE'S NORTHPARK NISSAN 2660/3512</t>
  </si>
  <si>
    <t>COGGIN NISSAN AT THE AVENUES 2659/3515</t>
  </si>
  <si>
    <t>AUTONATION NISSAN ARAPAHOE 2674/3524</t>
  </si>
  <si>
    <t>PORTER INFINITI 5324/71220</t>
  </si>
  <si>
    <t>RAY BRANDT INFINITI OF METAIRIE 5285/71229</t>
  </si>
  <si>
    <t>STEVEN INFINITI 5217/71230</t>
  </si>
  <si>
    <t>INFINITI OF COLUMBUS, LLC 5172/71232</t>
  </si>
  <si>
    <t>GLENDALE INFINITI 5186/71238</t>
  </si>
  <si>
    <t>INFINITI OF MOBILE, INC. 5136/71239</t>
  </si>
  <si>
    <t>INFINITI OF SARASOTA 5203/71245</t>
  </si>
  <si>
    <t>PASSPORT INFINITI OF ALEXANDRIA 5268/71248</t>
  </si>
  <si>
    <t>ORR INFINITI 5213/71264</t>
  </si>
  <si>
    <t>BREWBAKER INFINITI 5222/71266</t>
  </si>
  <si>
    <t>INFINITI OF MELBOURNE 5255/71268</t>
  </si>
  <si>
    <t>NALLEY INFINITI-MARIETTA 5249/71304</t>
  </si>
  <si>
    <t>AUTONATION NISSAN KENDALL 2748/3606</t>
  </si>
  <si>
    <t>GWINNETT PLACE NISSAN 2752/3611</t>
  </si>
  <si>
    <t>REIDSVILLE NISSAN, INC. 2754/3613</t>
  </si>
  <si>
    <t>POHANKA NISSAN OF SALISBURY 2764/3621</t>
  </si>
  <si>
    <t>CARLOCK NISSAN OF TUPELO 2766/3623</t>
  </si>
  <si>
    <t>KEARNY MESA INFINITI 5307/72115</t>
  </si>
  <si>
    <t>INFINITI OF COOL SPRINGS 5358/72234</t>
  </si>
  <si>
    <t>INFINITI OF SPRINGFIELD 5329/72253</t>
  </si>
  <si>
    <t>WILLIS INFINITI 5326/72254</t>
  </si>
  <si>
    <t>INFINITI OF OMAHA 5367/72313</t>
  </si>
  <si>
    <t>SMITH INFINITI OF HUNTSVILLE 5332/72486</t>
  </si>
  <si>
    <t>CA/EXT. PROTECTION PLAN</t>
  </si>
  <si>
    <t>INFINITI OF ENGLEWOOD LLC 5320/73020</t>
  </si>
  <si>
    <t>SAWGRASS INFINITI 5278/73051</t>
  </si>
  <si>
    <t>BERMAN'S INFINITI CHICAGO 5339/73063</t>
  </si>
  <si>
    <t>INFINITI OF DENVER 5334/73084</t>
  </si>
  <si>
    <t>COLLINS NISSAN 2845/3702</t>
  </si>
  <si>
    <t>JIM JOHNSON NISSAN 817/37026</t>
  </si>
  <si>
    <t>SID DILLON NISSAN 2854/3711</t>
  </si>
  <si>
    <t>WELCH MOTOR COMPANY 747/838C</t>
  </si>
  <si>
    <t>PATTERSON NISSAN OF LONGVIEW 2935/3793</t>
  </si>
  <si>
    <t>SUPREME NISSAN OF SLIDELL 2937/3794</t>
  </si>
  <si>
    <t>JACK INGRAM MOTORS, INC. 596/908</t>
  </si>
  <si>
    <t>BLACKBURN NISSAN 644/929</t>
  </si>
  <si>
    <t>ABC NISSAN 457/2718</t>
  </si>
  <si>
    <t>HUNTER NISSAN 1343/2729</t>
  </si>
  <si>
    <t>FREEDOM NISSAN, INC. 1818/2730</t>
  </si>
  <si>
    <t>CENTRAL VALLEY NISSAN INC 1832/2731</t>
  </si>
  <si>
    <t>BOB BELL CHEVROLET NISSAN 1838/2734</t>
  </si>
  <si>
    <t>SHEEHY NISSAN OF WALDORF 2993/3850</t>
  </si>
  <si>
    <t>PREMIER NISSAN, INC. 2994/3851</t>
  </si>
  <si>
    <t>ARDMORE NISSAN, LLC 3003/3854</t>
  </si>
  <si>
    <t>SPARKS NISSAN 2997/3858</t>
  </si>
  <si>
    <t>BEAVER COUNTY NISSAN 3004/3863</t>
  </si>
  <si>
    <t>BEAU TOWNSEND NISSAN, INC 3012/3865</t>
  </si>
  <si>
    <t>BLUE RIDGE NISSAN 3013/3866</t>
  </si>
  <si>
    <t>NISSAN OF LAKE CHARLES 3014/3868</t>
  </si>
  <si>
    <t>TOM HESSER NISSAN, LLC 3009/3869</t>
  </si>
  <si>
    <t>CAMPBELL NISSAN OF EDMONDS 3022/3872</t>
  </si>
  <si>
    <t>GEZON MOTORS, INC. 1093/28051</t>
  </si>
  <si>
    <t>BATES NISSAN, INC. 343/979</t>
  </si>
  <si>
    <t>KING WINDWARD NISSAN 9012/98002</t>
  </si>
  <si>
    <t>NEW CITY NISSAN 9010/98003</t>
  </si>
  <si>
    <t>KONA NISSAN 9007/98007</t>
  </si>
  <si>
    <t>KAMAAINA NISSAN 9006/98008</t>
  </si>
  <si>
    <t>TONY NISSAN 9009/98009</t>
  </si>
  <si>
    <t>JIM FALK MOTORS OF MAUI 9013/98010</t>
  </si>
  <si>
    <t>GUNN NISSAN, LTD. 266/986</t>
  </si>
  <si>
    <t>LOU FUSZ MOTOR COMPANY 878/988</t>
  </si>
  <si>
    <t>GARLYN SHELTON NISSAN 218/990</t>
  </si>
  <si>
    <t>CAROUSEL NISSAN 1196/2904</t>
  </si>
  <si>
    <t>SUBURBAN NISSAN OF FARMINGTON HILLS 2080/2907</t>
  </si>
  <si>
    <t>MCGRATH NISSAN, INC. 2085/2908</t>
  </si>
  <si>
    <t>PETRO NISSAN 2069/2909</t>
  </si>
  <si>
    <t>AUTONATION NISSAN KATY 3087/3943</t>
  </si>
  <si>
    <t>BOB RICHARDS NISSAN 3076/3944</t>
  </si>
  <si>
    <t>COCHRAN NISSAN OF SOUTH HILLS 3093/3948</t>
  </si>
  <si>
    <t>VALLEY HI NISSAN 3102/3951</t>
  </si>
  <si>
    <t>CAPITAL CITY NISSAN OF TOPEKA 3103/3955</t>
  </si>
  <si>
    <t>PITTSBURGH EAST NISSAN 3075/3961</t>
  </si>
  <si>
    <t>DEACON JONES NISSAN, LLC 3112/3963</t>
  </si>
  <si>
    <t>NISSAN OF GADSDEN, INC. 3115/3965</t>
  </si>
  <si>
    <t>LITHIA NISSAN OF EUGENE 166/3014</t>
  </si>
  <si>
    <t>LOKEY NISSAN 2214/3022</t>
  </si>
  <si>
    <t>CHUCK COLVIN NISSAN 2216/3027</t>
  </si>
  <si>
    <t>DAYTONA NISSAN 2218/3029</t>
  </si>
  <si>
    <t>SHEEHY NISSAN OF MANASSAS 2220/3031</t>
  </si>
  <si>
    <t>GEORGE HARTE NISSAN, INC. 2226/3033</t>
  </si>
  <si>
    <t>LEGLUE NISSAN 2293/3112</t>
  </si>
  <si>
    <t>ARLINGTON NISSAN IN ARLINGTON HEIGHTS 2291/3115</t>
  </si>
  <si>
    <t>COLE NISSAN, LLC 2303/3117</t>
  </si>
  <si>
    <t>NISSAN OF RIVERGATE 2304/3131</t>
  </si>
  <si>
    <t>GRINER NISSAN 314/2032</t>
  </si>
  <si>
    <t>MOSSY NISSAN NATIONAL CITY 120/2036</t>
  </si>
  <si>
    <t>K. H. NISSAN 632/2058</t>
  </si>
  <si>
    <t>KEN POLLOCK NISSAN, LLC 3169/5024</t>
  </si>
  <si>
    <t>CHAPMAN NISSAN LLC 3160/5028</t>
  </si>
  <si>
    <t>KEN GANLEY NISSAN, INC. 3182/5032</t>
  </si>
  <si>
    <t>WILLIAMS NISSAN SAYRE,INC 3188/5035</t>
  </si>
  <si>
    <t>NISSAN OF GARDEN CITY 3179/5036</t>
  </si>
  <si>
    <t>LARRY H. MILLER NISSAN 3189/5041</t>
  </si>
  <si>
    <t>KOEPPEL NISSAN INC 1178/2157</t>
  </si>
  <si>
    <t>BERMAN NISSAN OF CHICAGO, INC. 932/2160</t>
  </si>
  <si>
    <t>WEAKLEY COUNTY MTRS, INC 424/2172</t>
  </si>
  <si>
    <t>SOUTHLAKE NISSAN INC 1352/32037</t>
  </si>
  <si>
    <t>DICK SMITH NISSAN, INC. 2364/3206</t>
  </si>
  <si>
    <t>ROCKLAND NISSAN 2360/3207</t>
  </si>
  <si>
    <t>NISSAN WORLD OF DENVILLE 2366/3212</t>
  </si>
  <si>
    <t>AUTONATION NISSAN MARIETTA 2369/3213</t>
  </si>
  <si>
    <t>RIVERHEAD AUTO MALL, LTD. 2472/3214</t>
  </si>
  <si>
    <t>NISSAN 112 SALES CORP 1275/2214</t>
  </si>
  <si>
    <t>LYNNES NISSAN WEST, INC. 1368/2215</t>
  </si>
  <si>
    <t>TYNAN'S FT COLLINS NISSAN 400/2216</t>
  </si>
  <si>
    <t>TOWN NORTH NISSAN 513/2304</t>
  </si>
  <si>
    <t>JEFFREY NISSAN 1007/2316</t>
  </si>
  <si>
    <t>KENDRICK NISSAN 934/2319</t>
  </si>
  <si>
    <t>CLASSIC CARS NISSAN INC 1278/2323</t>
  </si>
  <si>
    <t>GERI LYNN NISSAN 532/2324</t>
  </si>
  <si>
    <t>UNIVERSAL CITY NISSAN INC 113/042B</t>
  </si>
  <si>
    <t>BROSE AUTO-PLEX 2447/3302</t>
  </si>
  <si>
    <t>PRICE LEBLANC NISSAN, L.C 2452/3306</t>
  </si>
  <si>
    <t>BILL KAY'S DOWNERS GROVE 2457/3310</t>
  </si>
  <si>
    <t>POUGHKEEPSIE NISSAN INC 1416/07132</t>
  </si>
  <si>
    <t>HOSELTON NISSAN, INC. 1444/07156</t>
  </si>
  <si>
    <t>BERLIN CITY NISSAN 1031/01016</t>
  </si>
  <si>
    <t>BARON NISSAN, INC. 1218/2404</t>
  </si>
  <si>
    <t>WOLFCHASE NISSAN 593/2409</t>
  </si>
  <si>
    <t>COURTESY MOTOR SALES INC 1238/09064</t>
  </si>
  <si>
    <t>EISENHAUER NISSAN, INC. 1262/09066</t>
  </si>
  <si>
    <t>COLONIAL NISSAN INC 1311/09071</t>
  </si>
  <si>
    <t>LOUGHEAD NISSAN 1273/09078</t>
  </si>
  <si>
    <t>ABELOFF NISSAN 1315/09080</t>
  </si>
  <si>
    <t>RISER NISSAN, INC. 3260/5113</t>
  </si>
  <si>
    <t>APPLE NISSAN, INC. 3259/5115</t>
  </si>
  <si>
    <t>NISSAN OF PADUCAH 3268/5117</t>
  </si>
  <si>
    <t>FIVE STAR NISSAN 3275/5121</t>
  </si>
  <si>
    <t>KENNY ROSS NISSAN 3270/5122</t>
  </si>
  <si>
    <t>TEXAS NISSAN OF GRAPEVINE 3277/5125</t>
  </si>
  <si>
    <t>CROSSROADS NISSAN OF WAKE FOREST 3271/5127</t>
  </si>
  <si>
    <t>VICTORY NISSAN WEST 3279/5129</t>
  </si>
  <si>
    <t>NAPLES NISSAN 3281/5134</t>
  </si>
  <si>
    <t>TRI-STATE NISSAN 1146/13020</t>
  </si>
  <si>
    <t>HORACE NISSAN, INC. 995/2524</t>
  </si>
  <si>
    <t>DICK SMITH NISSAN 727/16007</t>
  </si>
  <si>
    <t>BAY RIDGE NISSAN, INC. 2546/3403</t>
  </si>
  <si>
    <t>GAINESVILLE NISSAN 2548/3406</t>
  </si>
  <si>
    <t>FITZGERALD NISSAN 2559/3416</t>
  </si>
  <si>
    <t>SUPERIOR NISSAN OF CONWAY 2565/3420</t>
  </si>
  <si>
    <t>EXECUTIVE NISSAN 2563/3422</t>
  </si>
  <si>
    <t>MELLOY NISSAN 663/179A</t>
  </si>
  <si>
    <t>BARR MOTOR COMPANY 395/18043</t>
  </si>
  <si>
    <t>BOB MOORE NISSAN OF NORMAN 1471/2606</t>
  </si>
  <si>
    <t>ASHEBORO NISSAN, INC. 1518/2611</t>
  </si>
  <si>
    <t>DOUGLASS NISSAN, INC. 1493/2614</t>
  </si>
  <si>
    <t>TROY NISSAN, INC. 1462/2618</t>
  </si>
  <si>
    <t>BRUCE BENNETT NISSAN 1633/2620</t>
  </si>
  <si>
    <t>CORNHUSKER NISSAN OF NORFOLK 2450/2624</t>
  </si>
  <si>
    <t>LIA NISSAN 1674/1894</t>
  </si>
  <si>
    <t>NORTH PLAINFIELD NISSAN 3149/5003</t>
  </si>
  <si>
    <t>KINGSTON NISSAN 3150/5006</t>
  </si>
  <si>
    <t>TOM WOOD NISSAN, INC. 2210/3004</t>
  </si>
  <si>
    <t>NISSAN OF OMAHA, LLC 3151/5004</t>
  </si>
  <si>
    <t>NISSAN OF RICHMOND 3581/5413</t>
  </si>
  <si>
    <t>BOB JOHNSON NISSAN 3584/5412</t>
  </si>
  <si>
    <t>INFINITI OF RIVERSIDE 5394/72499</t>
  </si>
  <si>
    <t>NEWTON NISSAN SOUTH, INC. 3580/5411</t>
  </si>
  <si>
    <t>LEGACY NISSAN 3586/5414</t>
  </si>
  <si>
    <t>KIEFER NISSAN OF GRESHAM 3583/5415</t>
  </si>
  <si>
    <t>MaximTrak TEST Infiniti</t>
  </si>
  <si>
    <t>Nissan SSO Test dealer</t>
  </si>
  <si>
    <t>MCGAVOCK NISSAN WICHITA 3610/5434</t>
  </si>
  <si>
    <t>I-90 NISSAN 3601/5427</t>
  </si>
  <si>
    <t>ELITE NIS OF BERGENFIELD 3589/5423</t>
  </si>
  <si>
    <t>AUTOCOM NISSAN OF CONCORD 3588/5417</t>
  </si>
  <si>
    <t>AUTOCOM NISSAN OF WALNUT CREEK 3587/5416</t>
  </si>
  <si>
    <t>NISSAN OF LAGRANGE 3582/5418</t>
  </si>
  <si>
    <t>SERRA NISSAN OF SYLACAUGA 3591/5419</t>
  </si>
  <si>
    <t>BENTON NISSAN OF HOOVER 3612/5439</t>
  </si>
  <si>
    <t>IMPERIO NISSAN OF SAN JUAN CAPISTRANO 3618/5438</t>
  </si>
  <si>
    <t>CARR NISSAN 3609/5436</t>
  </si>
  <si>
    <t>NISSAN OF CASPER 3590/5421</t>
  </si>
  <si>
    <t>JIMMY CLEVELAND NISSAN 3600/5435</t>
  </si>
  <si>
    <t>CLAY COOLEY NIS AUSTIN SO 3592/5422</t>
  </si>
  <si>
    <t>ALHAMBRA NISSAN 3594/5424</t>
  </si>
  <si>
    <t>GRAND BLANC NISSAN 3598/5426</t>
  </si>
  <si>
    <t>FIVE STAR NISSAN FLORENCE 3613/5433</t>
  </si>
  <si>
    <t>INFINITI OF BEVERLY HILLS 5373/70553</t>
  </si>
  <si>
    <t>NISSAN OF NEWNAN 3616/5432</t>
  </si>
  <si>
    <t>INFINITI OF OAKLAND 5400/70561</t>
  </si>
  <si>
    <t>INFINITI OF BAYSIDE 5390/70560</t>
  </si>
  <si>
    <t>FENTON NISSAN OF KNOXVILLE 3605/5431</t>
  </si>
  <si>
    <t>GLENN NISSAN 3603/5430</t>
  </si>
  <si>
    <t>NISSAN OF STREETSBORO 3597/5428</t>
  </si>
  <si>
    <t>AUTOCOM NISSAN EAST BAY 3615/5441</t>
  </si>
  <si>
    <t>PRIORITY NISSAN NEWPORT NEWS 3624/5443</t>
  </si>
  <si>
    <t>VISION NISSAN OF CANANDAIGUA 3623/5442</t>
  </si>
  <si>
    <t>Test Dealer 1</t>
  </si>
  <si>
    <t>NISSAN OF NEW ROCHELLE 3611/5456</t>
  </si>
  <si>
    <t>BUTLER NISSAN 3627/5449</t>
  </si>
  <si>
    <t>EDEN PRAIRIE NISSAN 3631/5446</t>
  </si>
  <si>
    <t>NISSAN OF NORFOLK LLC 3626/5450</t>
  </si>
  <si>
    <t>AUTOEASTERN NISSAN MEADOWLAND 3619/5455</t>
  </si>
  <si>
    <t>ZEIGLER NISSAN GURNEE LLC 3641/5462</t>
  </si>
  <si>
    <t>DUBLIN NISSAN 3628/5457</t>
  </si>
  <si>
    <t>PRIORITY NISSAN WILLIAMSBURG 3642/5458</t>
  </si>
  <si>
    <t>MONROE NISSAN 3572/5460</t>
  </si>
  <si>
    <t>NISSAN OF BOERNE 3563/5453</t>
  </si>
  <si>
    <t>FORT LAUDERDALE NISSAN 3649/5464</t>
  </si>
  <si>
    <t>NISSAN OF CHATTANOOGA EAST 3647/5463</t>
  </si>
  <si>
    <t>BOB ROHRMAN KENOSHA NIS 3656/5470</t>
  </si>
  <si>
    <t>IMPERIO NISSAN GARDEN GROVE 3643/5466</t>
  </si>
  <si>
    <t>INFINITI OF BIRMINGHAM 5403/71073</t>
  </si>
  <si>
    <t>IMPERIO NISSAN OF IRVINE 3644/5467</t>
  </si>
  <si>
    <t>AUTOEASTERN NISSAN OF PARAMUS 3620/5468</t>
  </si>
  <si>
    <t>LITHIA NISSAN OF CLOVIS 3654/5469</t>
  </si>
  <si>
    <t>PREMIER NIS STEVENS CREEK 3637/5471</t>
  </si>
  <si>
    <t>JEFF WYLER KINGS NISSAN 3653/5473</t>
  </si>
  <si>
    <t>WHITE PLAINS NISSAN 3629/5474</t>
  </si>
  <si>
    <t>NISSAN 422 OF LIMERICK 3640/5475</t>
  </si>
  <si>
    <t>ROUTE 33 NISSAN 3652/5476</t>
  </si>
  <si>
    <t>NISSAN OF ATLANTIC CITY 3648/5477</t>
  </si>
  <si>
    <t>ED MARTIN NISSAN OF FISHERS 3655/5478</t>
  </si>
  <si>
    <t>DEVON NISSAN, LLC 3657/5479</t>
  </si>
  <si>
    <t>PRIORITY NISSAN CHANTILLY 3658/5480</t>
  </si>
  <si>
    <t>CREST NISSAN OF FRISCO 3659/5481</t>
  </si>
  <si>
    <t>INFINITI OF LITTLE ROCK 5404/75461</t>
  </si>
  <si>
    <t>MAUS NISSAN 3661/5484</t>
  </si>
  <si>
    <t>HYMAN BROTHERS NISSAN 3664/5485</t>
  </si>
  <si>
    <t>ROCKAWAY NISSAN 3662/5486</t>
  </si>
  <si>
    <t>WESTSIDE NISSAN 3668/5487</t>
  </si>
  <si>
    <t>GREENVILLE NISSAN 3665/5488</t>
  </si>
  <si>
    <t>NISSAN OF SACRAMENTO 3670/5490</t>
  </si>
  <si>
    <t>MIDDLETOWN NISSAN 3672/5492</t>
  </si>
  <si>
    <t>MAC HAIK NISSAN 3675/5493</t>
  </si>
  <si>
    <t>NORTH BAY NISSAN 3663/5494</t>
  </si>
  <si>
    <t>GREELEY NISSAN, LLC 3671/5495</t>
  </si>
  <si>
    <t>INFINITI OF LYNBROOK 5406/73015</t>
  </si>
  <si>
    <t>NISSAN OF YORKTOWN HTS 3673/5496</t>
  </si>
  <si>
    <t>REED NISSAN CLERMONT 3676/5497</t>
  </si>
  <si>
    <t>AUTOEASTERN NISSAN OF ENGLEWOOD 3667/5499</t>
  </si>
  <si>
    <t>INFINITI OF NASHUA 5405/71503</t>
  </si>
  <si>
    <t>HADDAD NISSAN 3669/5500</t>
  </si>
  <si>
    <t>ORR NISSAN OF PARIS 3680/5501</t>
  </si>
  <si>
    <t>BURIEN NISSAN, INC. 3681/5504</t>
  </si>
  <si>
    <t>HICKS FAMILY NISSAN 3688/5506</t>
  </si>
  <si>
    <t>SHEEHY INFINITI CHANTILLY 5407/71517</t>
  </si>
  <si>
    <t>INFINITI OF WILLIAMSVILLE 5409/71008</t>
  </si>
  <si>
    <t>WEST HERR NISSAN WILLIAMSVILLE 3691/5508</t>
  </si>
  <si>
    <t>INFINITI OF VALENCIA 5410/71504</t>
  </si>
  <si>
    <t>NALLEY NISSAN OF ATLANTA 3694/5510</t>
  </si>
  <si>
    <t>SUTHERLIN NISSAN VERO BEACH 3689/5509</t>
  </si>
  <si>
    <t>FIESTA NISSAN 3687/5511</t>
  </si>
  <si>
    <t>THRUWAY NISSAN 3693/5512</t>
  </si>
  <si>
    <t>NISSAN OF SAN FRANCISCO 3701/5513</t>
  </si>
  <si>
    <t>INFINITI OF SAN FRANCISCO  5412/71550</t>
  </si>
  <si>
    <t>LECKNER NISSAN 3704/5515</t>
  </si>
  <si>
    <t>ALL PRO NISSAN OF DEARBORN 3607/5516</t>
  </si>
  <si>
    <t>COMMUNITY NISSAN OF BLOOMINGTON 3699/5517</t>
  </si>
  <si>
    <t>VALENCIA NISSAN 3706/5527</t>
  </si>
  <si>
    <t>ROSEN NISSAN 3709/5522</t>
  </si>
  <si>
    <t>KIM'S NISSAN 3712/5526</t>
  </si>
  <si>
    <t>BOMMARITO NISSAN WEST 3705/5520</t>
  </si>
  <si>
    <t>NISSAN OF VENICE  3713/5521</t>
  </si>
  <si>
    <t>HUTTIG NISSAN 3697/5518</t>
  </si>
  <si>
    <t>MCDONOUGH NISSAN 3585/5524</t>
  </si>
  <si>
    <t>VADEN NISSAN OF HILTON HEAD 3698/5523</t>
  </si>
  <si>
    <t>INFINITI OF LEXINGTON 5413/72430</t>
  </si>
  <si>
    <t>NISSAN OF ORANGEBURG 3718/5528</t>
  </si>
  <si>
    <t>CLASSIC NISSAN OF TEXOMA 3719/5529</t>
  </si>
  <si>
    <t>INFINITI OF DAYTON 5416/71216</t>
  </si>
  <si>
    <t>ORR NISSAN OF RUSSELLVILLE 3716/5530</t>
  </si>
  <si>
    <t>NISSAN OF CANTON 3717/5531</t>
  </si>
  <si>
    <t>WEST PALM BEACH NISSAN 3721/5532</t>
  </si>
  <si>
    <t>PRIORITY INFINITI OF HAMPTON ROADS 5417/71224</t>
  </si>
  <si>
    <t>UNIVERSITY NISSAN OF FLORENCE 3720/5534</t>
  </si>
  <si>
    <t>NISSAN OF STATEN ISLAND 3723/5535</t>
  </si>
  <si>
    <t>VALLEJO NISSAN, INC. 195/5536</t>
  </si>
  <si>
    <t>CHARLESTON NISSAN 3725/5537</t>
  </si>
  <si>
    <t>INFINITI OF MARIN 5418/72240</t>
  </si>
  <si>
    <t>SHEEHY NISSAN OF WHITE MARSH 3735/5543</t>
  </si>
  <si>
    <t>JOE MACHENS NISSAN 3726/5538</t>
  </si>
  <si>
    <t>NISSAN OF MARIN 3728/5540</t>
  </si>
  <si>
    <t>NISSAN OF SERRAMONTE 3727/5541</t>
  </si>
  <si>
    <t>NISSAN OF LAWTON 3729/5545</t>
  </si>
  <si>
    <t>MODERN NISSAN OF HICKORY 3736/5544</t>
  </si>
  <si>
    <t>FIESTA NISSAN 3739/5546</t>
  </si>
  <si>
    <t>DUBLIN INFINITI 5421/73116</t>
  </si>
  <si>
    <t>JIM GLOVER NISSAN 3742/5549</t>
  </si>
  <si>
    <t>LIA NISSAN OF GLENS FALLS 3734/5548</t>
  </si>
  <si>
    <t>SERRA NISSAN TRAVERSE CITY 3743/5550</t>
  </si>
  <si>
    <t>JEFF WYLER NISSAN OF LOUISVILLE 3750/5551</t>
  </si>
  <si>
    <t>GRAINGER NISSAN OF ANDERSON 3745/5552</t>
  </si>
  <si>
    <t>INFINITI OF OXNARD 5423/73418</t>
  </si>
  <si>
    <t>LOUISVILLE INFINITI 5419/71217</t>
  </si>
  <si>
    <t>MCLARTY NISSAN OF LITTLE ROCK 3747/5553</t>
  </si>
  <si>
    <t>MCLARTY NISSAN OF NORTH LITTLE ROCK 3746/5554</t>
  </si>
  <si>
    <t>SHEEHY INFINITI OF TYSONS CORNER 5426/73035</t>
  </si>
  <si>
    <t>DELRAY NISSAN 3755/5560</t>
  </si>
  <si>
    <t>WAXAHACHIE NISSAN 3737/5555</t>
  </si>
  <si>
    <t>MISSOULA NISSAN HYUNDAI 3740/5557</t>
  </si>
  <si>
    <t>PRIORITY NISSAN TYSON'S 3756/5558</t>
  </si>
  <si>
    <t>LECKNER NISSAN OF ELLICOTT CITY 3754/5559</t>
  </si>
  <si>
    <t>ZEIGLER NISSAN OF ORLAND PARK 3758/5561</t>
  </si>
  <si>
    <t>SOUTHWEST INFINITI 5428/71235</t>
  </si>
  <si>
    <t>CLEAR LAKE INFINITI 5429/71501</t>
  </si>
  <si>
    <t>GARDEN CITY NISSAN 3710/5563</t>
  </si>
  <si>
    <t>NORTH PLAINFIELD NISSAN 3711/5564</t>
  </si>
  <si>
    <t>INFINITI OF ORLAND PARK 5427/71308</t>
  </si>
  <si>
    <t>JEFF WYLER NISSAN OF CINCINNATI 3762/5569</t>
  </si>
  <si>
    <t>KIRKLAND NISSAN 3722/5571</t>
  </si>
  <si>
    <t>MAUS NISSAN OF CRYSTAL RIVER 3771/5572</t>
  </si>
  <si>
    <t>MORRIES BROOKLYN PARK NISSAN 3768/5574</t>
  </si>
  <si>
    <t xml:space="preserve">CLASSIC NISSAN OF SANFORD 3773/5576          </t>
  </si>
  <si>
    <t>INFINITI OF BOERNE 5432/70562</t>
  </si>
  <si>
    <t>INFINITI OF SILVER SPRINGS 5433/70565</t>
  </si>
  <si>
    <t>DOUGLASS NISSAN OF WACO 3770/5579</t>
  </si>
  <si>
    <t>EAST VALLEY NISSAN 3769/5577</t>
  </si>
  <si>
    <t>NISSAN OF DURANGO 3763/5578</t>
  </si>
  <si>
    <t>SISK NISSAN 3775/5582</t>
  </si>
  <si>
    <t>FENTON NISSAN OF ROCKWALL 3604/5583</t>
  </si>
  <si>
    <t>INFINITI OF SUITLAND TBD/70563</t>
  </si>
  <si>
    <t>NISSAN OF SOUTH BAY TBD/5584</t>
  </si>
  <si>
    <t xml:space="preserve">INFINITI OF SOUTH BAY 5434/72105 </t>
  </si>
  <si>
    <t>RUSS DARROW NISSAN OF SHEBOYGAN 3776/5585</t>
  </si>
  <si>
    <t>SAMES KINGSVILLE NISSAN 3784/5587</t>
  </si>
  <si>
    <t>JENKINS NISSAN OF LEESBURG 3786/5588</t>
  </si>
  <si>
    <t>NISSAN OF ELIZABETH CITY 3782/5589</t>
  </si>
  <si>
    <t>ORR NISSAN OF FORT SMITH 3778/5590</t>
  </si>
  <si>
    <t>OAKLAND INFINITI 5436/71561</t>
  </si>
  <si>
    <t>HAZLETON NISSAN 3674/5591</t>
  </si>
  <si>
    <t>BENTON NISSAN OF COLUMBIA 3793/5594</t>
  </si>
  <si>
    <t>STATELINE NISSAN 3791/5593</t>
  </si>
  <si>
    <t>CAMPBELL NISSAN OF EVERETT 3795/5595</t>
  </si>
  <si>
    <t>CLAY COOLEY NISSAN IRVING 3794/5597</t>
  </si>
  <si>
    <t>SUTHERLIN NISSAN FORT PIERCE 3797/5598</t>
  </si>
  <si>
    <t>CLAY COOLEY CHEVROLET /A1000</t>
  </si>
  <si>
    <t>CLAY COOLEY CDJR /A1001</t>
  </si>
  <si>
    <t>CLAY COOLEY KIA /A1002</t>
  </si>
  <si>
    <t>CLAY COOLEY MITSUBISHI /A1003</t>
  </si>
  <si>
    <t>CLAY COOLEY SUZUKI /A1004</t>
  </si>
  <si>
    <t>CLAY COOLEY VOLKSWAGEN DALLAS /A1005</t>
  </si>
  <si>
    <t>CLAY COOLEY VOLKSWAGEN RICHARDSON /A1006</t>
  </si>
  <si>
    <t>MOUNTAIN VIEW NISSAN OF DALTON 3785/5601</t>
  </si>
  <si>
    <t>VOLVO CARS OF FORT WASHINGTON /A1007</t>
  </si>
  <si>
    <t>ROSEN NISSAN OF MADISON, LLC 3800/5603</t>
  </si>
  <si>
    <t>BENTON NISSAN OF BESSEMER 3802/5605</t>
  </si>
  <si>
    <t>FAIRBANKS NISSAN 3801/5606</t>
  </si>
  <si>
    <t>NAPLETON ST LOUIS NISSAN 3803/5607</t>
  </si>
  <si>
    <t>BUICK GMC OF BEACHWOOD /A1009</t>
  </si>
  <si>
    <t>NISSAN OF LAS CRUCES 3806/5608</t>
  </si>
  <si>
    <t>FAULKNER INFINITI OF WILLOW GROVE 5437/72028</t>
  </si>
  <si>
    <t>NEIL HUFFMAN NISSAN OF FRANKFORT 3807/5609</t>
  </si>
  <si>
    <t>NISSAN OF AUGUSTA 3810/5614</t>
  </si>
  <si>
    <t>CLAY COOLEY CHEVROLET DALLAS /A1010</t>
  </si>
  <si>
    <t>CLAY COOLEY NISSAN DALLAS 3811/5615</t>
  </si>
  <si>
    <t>CARBONE NISSAN 3809/5612</t>
  </si>
  <si>
    <t>MATT BOWERS NISSAN 3812/5616</t>
  </si>
  <si>
    <t>BELLINGHAM NISSAN 3815/5617</t>
  </si>
  <si>
    <t>DICK HANNAH NISSAN 3817/5620</t>
  </si>
  <si>
    <t>AIRPORT NISSAN 3814/5621</t>
  </si>
  <si>
    <t>NISSAN OF CLEVELAND 3819/5622</t>
  </si>
  <si>
    <t>NISSAN OF STREETSBORO 3813/5619</t>
  </si>
  <si>
    <t>AWESOME NISSAN OF BRUNSWICK 3822/5625</t>
  </si>
  <si>
    <t>NISSAN OF LONG BEACH TBD/5627</t>
  </si>
  <si>
    <t>MOUNT HOLLY NISSAN, INC. 3823/5629</t>
  </si>
  <si>
    <t>ORANGE COAST NISSAN 3825/5630</t>
  </si>
  <si>
    <t>INFINITI OF CORAL GABLES 5430/70564</t>
  </si>
  <si>
    <t>LECKNER NISSAN OF SPRINGFIELD 3826/5631</t>
  </si>
  <si>
    <t>FENTON NISSAN OF LEGENDS, LLC 3683/5628</t>
  </si>
  <si>
    <t>BOCH NISSAN 3830/5633</t>
  </si>
  <si>
    <t>BOCH NISSAN SOUTH 3831/5634</t>
  </si>
  <si>
    <t>NISSAN OF ALVIN 3829/5637</t>
  </si>
  <si>
    <t>NALLEY NISSAN OF CUMMING 3835/5638</t>
  </si>
  <si>
    <t>NISSAN OF WESTBURY, LLC 3834/5639</t>
  </si>
  <si>
    <t>NORTH STRAND NISSAN, LLC 3833/5636</t>
  </si>
  <si>
    <t>NISSAN OF SUMTER 3838/5642</t>
  </si>
  <si>
    <t>STEVENS CREEK INFINITI 5440/71096</t>
  </si>
  <si>
    <t>INFINITI OF LUBBOCK 5439/70570</t>
  </si>
  <si>
    <t>SUTHERLIN NISSAN CHEROKEE COUNTY 3839/5644</t>
  </si>
  <si>
    <t>ISSELHARDT NISSAN OF JACKSON 3837/5643</t>
  </si>
  <si>
    <t>CHARLIE CLARK NISSAN EL PASO 3684/5645</t>
  </si>
  <si>
    <t>FUCCILLO NISSAN/CLEARWATER 3840/5646</t>
  </si>
  <si>
    <t>INTERSTATE NISSAN 3827/5647</t>
  </si>
  <si>
    <t>NISSAN OF NEW BRAUNFELS 3695/5648</t>
  </si>
  <si>
    <t>GRANBURY NISSAN 3841/5649</t>
  </si>
  <si>
    <t>O'BRIEN NISSAN OF BLOOMINGTON 3842/5650</t>
  </si>
  <si>
    <t>CEDAR PARK NISSAN 3847/5652</t>
  </si>
  <si>
    <t>CLAY COOLEY HYUNDAI OF ROCKWALL /A1016</t>
  </si>
  <si>
    <t>YOUNG CHEVROLET /A1017</t>
  </si>
  <si>
    <t>TONKIN NISSAN 3836/5653</t>
  </si>
  <si>
    <t>JIM BASS FORD, LINCOLN, MAZDA</t>
  </si>
  <si>
    <t>INFINITI OF LAS VEGAS 5441/72215</t>
  </si>
  <si>
    <t>LARRY H MILLER NISSAN 104 3854/5658</t>
  </si>
  <si>
    <t>BATTLES NISSAN, LLC 3856/5662</t>
  </si>
  <si>
    <t>RIVERSIDE HONDA /A1019</t>
  </si>
  <si>
    <t>GUNN NISSAN OF DENTON LLC 3855/5665</t>
  </si>
  <si>
    <t>ProductName</t>
  </si>
  <si>
    <t>Infiniti Elite Extended Protection Plan</t>
  </si>
  <si>
    <t>Infiniti Elite Extended Protection Plan-FL</t>
  </si>
  <si>
    <t>NISSAN Certified Pre-Owned Limited Warranty</t>
  </si>
  <si>
    <t>INFINITI Certified Pre-Owned Limited Warranty</t>
  </si>
  <si>
    <t>Premium 3 mo./3750 mi. MY13 &amp; prior</t>
  </si>
  <si>
    <t>Scheduled 3 mo./3750 mi. MY13 &amp; prior</t>
  </si>
  <si>
    <t>Basic+Plus 3 mo./3750 mi. MY13 &amp; prior</t>
  </si>
  <si>
    <t>Basic 3 mo./3750 mi. MY13 &amp; prior</t>
  </si>
  <si>
    <t>Infiniti Basic+Plus 3 mo./3750 mi. MY13 &amp; prior</t>
  </si>
  <si>
    <t>Infiniti Basic 3 mo./3750 mi. MY13 &amp; prior</t>
  </si>
  <si>
    <t>Infiniti Premium 6 mo./5000 mi. MY14 &amp; later</t>
  </si>
  <si>
    <t>Infiniti Scheduled 6 mo./5000 mi. MY14 &amp; later</t>
  </si>
  <si>
    <t>Infiniti Basic+Plus 6 mo./7500 mi. MY13 &amp; prior</t>
  </si>
  <si>
    <t>Infiniti Basic 6 mo./7500 mi. MY13 &amp; prior</t>
  </si>
  <si>
    <t>Infiniti Basic+Plus 6 mo./5000 mi. MY14 &amp; later</t>
  </si>
  <si>
    <t>Infiniti Basic 6 mo./5000 mi. MY14 &amp; later</t>
  </si>
  <si>
    <t>GT-R Schedule 1</t>
  </si>
  <si>
    <t>LEAF Schedule 1</t>
  </si>
  <si>
    <t>LEAF Schedule 2</t>
  </si>
  <si>
    <t>NCV Premium 6 mo./5000 mi. MY14 &amp; later</t>
  </si>
  <si>
    <t>NCV Scheduled 6 mo./5000 mi. MY14 &amp; later</t>
  </si>
  <si>
    <t>NCV Basic+Plus 6 mo./5000 mi. MY14 &amp; later</t>
  </si>
  <si>
    <t>NCV Basic 6 mo./5000 mi. MY14 &amp; later</t>
  </si>
  <si>
    <t>Scheduled 6 mo./7500 mi. MY13 &amp; prior</t>
  </si>
  <si>
    <t>Premium 6 mo./5000 mi. MY14 &amp; later</t>
  </si>
  <si>
    <t>Scheduled 6 mo./5000 mi. MY14 &amp; later</t>
  </si>
  <si>
    <t>Basic+Plus 6 mo./7500 mi. MY13 &amp; prior</t>
  </si>
  <si>
    <t>Basic 6 mo./7500 mi. MY13 &amp; prior</t>
  </si>
  <si>
    <t>Basic+Plus 6 mo./5000 mi. MY14 &amp; later</t>
  </si>
  <si>
    <t>Basic 6 mo./5000 mi. MY14 &amp; later</t>
  </si>
  <si>
    <t>Tire &amp; Wheel Protection Plan - Class 1 (208_R)</t>
  </si>
  <si>
    <t>Key Replacement Plan - $400 Benefit (New Vehicle - 249_A)</t>
  </si>
  <si>
    <t>Theft Protection Plan - $3,000 Benefit (296_D)</t>
  </si>
  <si>
    <t>Key Replacement Plan - $400 Benefit (Pre-Owned - 249_A1)</t>
  </si>
  <si>
    <t>Theft Protection Plan - $5,000 Benefit (296_C)</t>
  </si>
  <si>
    <t>Key Replacement Plan - $800 Benefit (New Vehicle - 249_B)</t>
  </si>
  <si>
    <t>Key Replacement Plan - $800 Benefit (Pre-Owned - 249_B1)</t>
  </si>
  <si>
    <t>Infiniti Elite CPO Wrap</t>
  </si>
  <si>
    <t>Infiniti Elite CPO Wrap-FL</t>
  </si>
  <si>
    <t>Platinum Protection Plan - Class 1 (220_U)</t>
  </si>
  <si>
    <t>Ultimate Platinum Protection Plan - Class 1 (220_U4)</t>
  </si>
  <si>
    <t>Ultimate Platinum Protection Plan - Class 3 (220_U42)</t>
  </si>
  <si>
    <t>Platinum Protection Plan - Class 1 (292_U)</t>
  </si>
  <si>
    <t>Platinum Protection Plan - Class 1 (270_U)</t>
  </si>
  <si>
    <t>Ultimate Platinum Protection Plan - Class 1 (292_U4)</t>
  </si>
  <si>
    <t>Ultimate Platinum Protection Plan - Class 1 (270_U4)</t>
  </si>
  <si>
    <t>Platinum Protection Plan - Class 3 (292_U26)</t>
  </si>
  <si>
    <t>Ultimate Platinum Protection Plan - Class 3 (292_U42)</t>
  </si>
  <si>
    <t>Ultimate Platinum Protection Plan - Class 3 (270_U42)</t>
  </si>
  <si>
    <t>Key Replacement Plan - $400 Benefit (New Vehicle - 299_A)</t>
  </si>
  <si>
    <t>Key Replacement Plan - $400 Benefit (Pre-Owned - 299_A1)</t>
  </si>
  <si>
    <t>Key Replacement Plan - $800 Benefit (New Vehicle - 299_B)</t>
  </si>
  <si>
    <t>Key Replacement Plan - $800 Benefit (Pre-Owned - 299_B1)</t>
  </si>
  <si>
    <t>Tire &amp; Wheel Protection Plan - Class 1 (298_R)</t>
  </si>
  <si>
    <t>Theft Protection Plan - $3,000 Benefit (272_D21)</t>
  </si>
  <si>
    <t>Theft Protection Plan - $5000 Benefit (272_C)</t>
  </si>
  <si>
    <t>Tire &amp; Wheel Protection Plan - Class 3 (298_R26)</t>
  </si>
  <si>
    <t>Tire &amp; Wheel Protection Plan - Class 3 (273_R26)</t>
  </si>
  <si>
    <t>NSD Complete Titanium Plus - Class 1 (292_U1)</t>
  </si>
  <si>
    <t>Tire &amp; Wheel w/Curb &amp; Cosmetic - Class 1 (298_R41)</t>
  </si>
  <si>
    <t>Tire &amp; Wheel w/Curb &amp; Cosmetic - Class 1 (273_R41)</t>
  </si>
  <si>
    <t>Tire &amp; Wheel w/Curb &amp; Cosmetic - Class 1 (208_R41)</t>
  </si>
  <si>
    <t xml:space="preserve">Tire &amp; Wheel Protection Plan - Class 1 (273_R1) </t>
  </si>
  <si>
    <t>GAP 150 Nissan Security Plus Texas</t>
  </si>
  <si>
    <t>GAP 150 Nissan Security Plus</t>
  </si>
  <si>
    <t>Tire &amp; Wheel w/Curb &amp; Cosmetic - Class 3 (298_R42)</t>
  </si>
  <si>
    <t>Tire &amp; Wheel w/Curb &amp; Cosmetic - Class 3 (208_R42)</t>
  </si>
  <si>
    <t>Mobil1/Ester-Basic 6mo/5000mi MY14 &amp; later</t>
  </si>
  <si>
    <t>Mobil1/Ester-Scheduled 6mo/5000mi MY14 &amp; later</t>
  </si>
  <si>
    <t>I-Mobil1/Ester-Basic 6mo/5000mi MY14 &amp; later</t>
  </si>
  <si>
    <t>I-Mobil1/Ester-Basic+Plus 6mo/5000mi MY14 &amp; later</t>
  </si>
  <si>
    <t>I-Mobil1/Ester-Scheduled 6mo/5000mi MY14 &amp; later</t>
  </si>
  <si>
    <t>Nissan Buyback Limited Warranty</t>
  </si>
  <si>
    <t>Infiniti Buyback Limited Warranty</t>
  </si>
  <si>
    <t>Guaranteed Auto Protection (275_N)</t>
  </si>
  <si>
    <t>Guaranteed Auto Protection Plus (275_NP)</t>
  </si>
  <si>
    <t>Commercial Guaranteed Auto Protection (275_NC)</t>
  </si>
  <si>
    <t>Paintless Dent Repair (291_A)</t>
  </si>
  <si>
    <t xml:space="preserve">NESNA Certified Pre-Owned Limited Warranty </t>
  </si>
  <si>
    <t>Titan XD Diesel-Scheduled 12mo/10,000mi</t>
  </si>
  <si>
    <t>Titan XD Diesel-Basic+Plus 12mo/10,000mi</t>
  </si>
  <si>
    <t>Titan XD Diesel-Basic 12mo/10,000mi</t>
  </si>
  <si>
    <t>Paintless Dent Repair (241_A)</t>
  </si>
  <si>
    <t>Ultimate Platinum Protection with Chrome - Class 1 (292_CU4)</t>
  </si>
  <si>
    <t>Ultimate Platinum Protection with Chrome - Class 3 (292_CU42)</t>
  </si>
  <si>
    <t>Infiniti Elite CPO Wrap (Unlimited Miles)</t>
  </si>
  <si>
    <t>Infiniti Elite CPO Wrap-FL (Unlimited Miles)</t>
  </si>
  <si>
    <t>Infiniti VSC/Certified Pre-Owned Limited Warranty</t>
  </si>
  <si>
    <t>Lease Wear &amp; Tear 0-40K (284_A)</t>
  </si>
  <si>
    <t>Lease Wear &amp; Tear 40,001-75K (284_B)</t>
  </si>
  <si>
    <t>I-Mobil1/Turbo I4-Scheduled 12mo/10000mi MY16 &amp; later</t>
  </si>
  <si>
    <t>I-Mobil1/Turbo V6-Scheduled 12mo/10000mi MY16 &amp; later</t>
  </si>
  <si>
    <t>I-Mobil1-Turbo I4 Basic+Plus 12mo/10000mi MY16+</t>
  </si>
  <si>
    <t>I-Mobil1-Turbo V6 Basic+Plus 12mo/10000mi MY16+</t>
  </si>
  <si>
    <t>I-Mobil1-Turbo I4-Basic 12mo/10000mi MY16+</t>
  </si>
  <si>
    <t>I-Mobil1-Turbo V6-Basic 12mo/10000mi MY16+</t>
  </si>
  <si>
    <t>Key Replacement Plan - $400 Benefit (New Vehicle - 279_A)-FL</t>
  </si>
  <si>
    <t>Key Replacement Plan - $400 Benefit (Pre-Owned - 279_A1)-FL</t>
  </si>
  <si>
    <t>Key Replacement Plan - $800 Benefit (New Vehicle - 279_B)-FL</t>
  </si>
  <si>
    <t>Guaranteed Auto Protection (275_NYC)</t>
  </si>
  <si>
    <t>Maintenance Care Protection Plan - Class 1-3 (289_L)</t>
  </si>
  <si>
    <t>Ultimate Platinum with Lease End - Class 1 (270_U4L)</t>
  </si>
  <si>
    <t xml:space="preserve"> Silver Pref (New)</t>
  </si>
  <si>
    <t xml:space="preserve"> Silver Pref (Used)</t>
  </si>
  <si>
    <t xml:space="preserve"> Powertrain Pref (Used)</t>
  </si>
  <si>
    <t xml:space="preserve"> Gold Pref (New)</t>
  </si>
  <si>
    <t xml:space="preserve"> Gold Pref (Used)</t>
  </si>
  <si>
    <t xml:space="preserve"> Gold Pref (New) Opt</t>
  </si>
  <si>
    <t xml:space="preserve"> Gold Pref (Used) Opt</t>
  </si>
  <si>
    <t xml:space="preserve"> Silver Pref (New) Opt</t>
  </si>
  <si>
    <t xml:space="preserve"> Silver Pref (Used) Opt</t>
  </si>
  <si>
    <t xml:space="preserve"> Powertrain Pref (New) Opt</t>
  </si>
  <si>
    <t xml:space="preserve"> Powertrain Pref (Used) Opt</t>
  </si>
  <si>
    <t xml:space="preserve"> CPO Wrap</t>
  </si>
  <si>
    <t xml:space="preserve"> Gold Pref (New)-FL</t>
  </si>
  <si>
    <t xml:space="preserve"> Gold Pref (New)-FL Opt</t>
  </si>
  <si>
    <t xml:space="preserve"> Gold Pref (Used)-FL</t>
  </si>
  <si>
    <t xml:space="preserve"> Gold Pref (Used)-FL Opt</t>
  </si>
  <si>
    <t xml:space="preserve"> Silver Pref (New)-FL</t>
  </si>
  <si>
    <t xml:space="preserve"> Silver Pref (New)-FL Opt</t>
  </si>
  <si>
    <t xml:space="preserve"> CV Silver Pref (Used)</t>
  </si>
  <si>
    <t xml:space="preserve"> CV Powertrain Pref (Used)-FL Opt</t>
  </si>
  <si>
    <t xml:space="preserve"> CPO Wrap FL</t>
  </si>
  <si>
    <t xml:space="preserve"> CPO Wrap (Opt)</t>
  </si>
  <si>
    <t xml:space="preserve"> CPO Wrap (Opt) FL</t>
  </si>
  <si>
    <t xml:space="preserve"> Gold Pref (New) - NV200 Taxi</t>
  </si>
  <si>
    <t xml:space="preserve"> Gold Pref (New) MY17+Titan</t>
  </si>
  <si>
    <t xml:space="preserve"> Gold Pref (New) MY17+Titan Opt</t>
  </si>
  <si>
    <t xml:space="preserve"> Gold Pref (New) MY17+Titan-FL Opt</t>
  </si>
  <si>
    <t xml:space="preserve"> - Supreme</t>
  </si>
  <si>
    <t xml:space="preserve"> - Deluxe</t>
  </si>
  <si>
    <t xml:space="preserve"> - Powertrain</t>
  </si>
  <si>
    <t xml:space="preserve"> - Deluxe-FL</t>
  </si>
  <si>
    <t xml:space="preserve"> - Supreme-FL</t>
  </si>
  <si>
    <t xml:space="preserve"> - Powertrain-FL</t>
  </si>
  <si>
    <t xml:space="preserve"> Maint $30-3/3,750</t>
  </si>
  <si>
    <t xml:space="preserve"> Maint $30-4/5,000</t>
  </si>
  <si>
    <t xml:space="preserve"> Maint $75-4/5,000</t>
  </si>
  <si>
    <t xml:space="preserve"> Maint $30-6/7,500</t>
  </si>
  <si>
    <t xml:space="preserve"> Maint $75-6/7,500</t>
  </si>
  <si>
    <t xml:space="preserve"> - Deluxe I</t>
  </si>
  <si>
    <t xml:space="preserve"> - Powertrain I</t>
  </si>
  <si>
    <t xml:space="preserve"> - Supreme I</t>
  </si>
  <si>
    <t>I- Maint $30-6/7,500</t>
  </si>
  <si>
    <t xml:space="preserve"> - Supreme - Hyundai-Kia Wrap - I</t>
  </si>
  <si>
    <t>1.  Name the Dealers Table</t>
  </si>
  <si>
    <t>2. Name the Products Table</t>
  </si>
  <si>
    <t>3.  Use VLOOKUP to append the DealerName to the Contracts</t>
  </si>
  <si>
    <t>4. Use VLOOKUP to append the ProdcutName to the Contracts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</si>
</sst>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14" fontId="0" fillId="0" borderId="0" xfId="0" applyNumberFormat="1"/>
    <xf numFmtId="44" fontId="0" fillId="0" borderId="0" xfId="1" applyFont="1"/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4B3F21-B423-46C6-A91E-1ED5495B3FE0}" name="Dealers" displayName="Dealers" ref="A1:B1123" totalsRowShown="0" headerRowDxfId="2" headerRowBorderDxfId="3">
  <autoFilter ref="A1:B1123" xr:uid="{E92C5F36-D3A1-486D-8FED-2E5DAF03179E}"/>
  <tableColumns count="2">
    <tableColumn id="1" xr3:uid="{2DDA397E-7FEE-4082-A269-E093DF3EBDFA}" name="DealerId"/>
    <tableColumn id="2" xr3:uid="{2AC82D10-54D6-4676-9820-B9D634C8C44F}" name="DealerNam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FDBB891-A7CF-47B3-88FA-E89570B992E9}" name="Products" displayName="Products" ref="A1:B147" totalsRowShown="0" headerRowDxfId="0" headerRowBorderDxfId="1">
  <autoFilter ref="A1:B147" xr:uid="{71DCC31D-565A-4716-9333-8369EA08B6FD}"/>
  <tableColumns count="2">
    <tableColumn id="1" xr3:uid="{859AFDA4-9E9A-41C3-AEF0-3DB67356A0AC}" name="ProductId"/>
    <tableColumn id="2" xr3:uid="{16B82387-FA45-44ED-9DEA-D415F9953241}" name="ProductNam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682D1-8E13-4D20-93F4-706F03FA8D5D}">
  <dimension ref="A1:L10001"/>
  <sheetViews>
    <sheetView tabSelected="1" workbookViewId="0">
      <selection activeCell="K6" sqref="K6"/>
    </sheetView>
  </sheetViews>
  <sheetFormatPr defaultRowHeight="14.4" x14ac:dyDescent="0.3"/>
  <cols>
    <col min="1" max="1" width="7.77734375" bestFit="1" customWidth="1"/>
    <col min="2" max="2" width="7.33203125" bestFit="1" customWidth="1"/>
    <col min="3" max="3" width="8.33203125" bestFit="1" customWidth="1"/>
    <col min="4" max="4" width="30" bestFit="1" customWidth="1"/>
    <col min="5" max="5" width="12.33203125" bestFit="1" customWidth="1"/>
    <col min="6" max="6" width="11.21875" customWidth="1"/>
    <col min="7" max="7" width="9.88671875" bestFit="1" customWidth="1"/>
    <col min="8" max="8" width="15.109375" bestFit="1" customWidth="1"/>
    <col min="9" max="9" width="17.5546875" customWidth="1"/>
    <col min="10" max="10" width="10.88671875" style="2" bestFit="1" customWidth="1"/>
    <col min="11" max="11" width="29.5546875" customWidth="1"/>
    <col min="12" max="12" width="22.33203125" customWidth="1"/>
  </cols>
  <sheetData>
    <row r="1" spans="1:1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3" t="s">
        <v>3938</v>
      </c>
      <c r="L1" s="3" t="s">
        <v>5061</v>
      </c>
    </row>
    <row r="2" spans="1:12" x14ac:dyDescent="0.3">
      <c r="A2">
        <v>8737177</v>
      </c>
      <c r="B2">
        <v>54119</v>
      </c>
      <c r="C2">
        <v>569</v>
      </c>
      <c r="D2" t="s">
        <v>10</v>
      </c>
      <c r="E2" t="s">
        <v>11</v>
      </c>
      <c r="F2" s="1">
        <v>42825</v>
      </c>
      <c r="G2">
        <v>2017</v>
      </c>
      <c r="H2" t="s">
        <v>12</v>
      </c>
      <c r="I2" t="s">
        <v>13</v>
      </c>
      <c r="J2" s="2">
        <v>110.79</v>
      </c>
      <c r="K2" t="str">
        <f>VLOOKUP(B2,Dealers[],2,FALSE)</f>
        <v>PORT CITY NISSAN, INC. 1951/2797</v>
      </c>
      <c r="L2" t="str">
        <f>VLOOKUP(C2,Products[],2,FALSE)</f>
        <v>Basic 6 mo./5000 mi. MY14 &amp; later</v>
      </c>
    </row>
    <row r="3" spans="1:12" x14ac:dyDescent="0.3">
      <c r="A3">
        <v>9080813</v>
      </c>
      <c r="B3">
        <v>55258</v>
      </c>
      <c r="C3">
        <v>536</v>
      </c>
      <c r="D3" t="s">
        <v>14</v>
      </c>
      <c r="E3" t="s">
        <v>11</v>
      </c>
      <c r="F3" s="1">
        <v>42951</v>
      </c>
      <c r="G3">
        <v>2012</v>
      </c>
      <c r="H3" t="s">
        <v>12</v>
      </c>
      <c r="I3" t="s">
        <v>15</v>
      </c>
      <c r="J3" s="2">
        <v>1908.05</v>
      </c>
      <c r="K3" t="str">
        <f>VLOOKUP(B3,Dealers[],2,FALSE)</f>
        <v>WARREN HENRY INFINITI 5010/70052</v>
      </c>
      <c r="L3" t="str">
        <f>VLOOKUP(C3,Products[],2,FALSE)</f>
        <v xml:space="preserve"> CPO Wrap</v>
      </c>
    </row>
    <row r="4" spans="1:12" x14ac:dyDescent="0.3">
      <c r="A4">
        <v>9029665</v>
      </c>
      <c r="B4">
        <v>57922</v>
      </c>
      <c r="C4">
        <v>467</v>
      </c>
      <c r="D4" t="s">
        <v>16</v>
      </c>
      <c r="E4" t="s">
        <v>17</v>
      </c>
      <c r="F4" s="1">
        <v>42935</v>
      </c>
      <c r="G4">
        <v>2016</v>
      </c>
      <c r="H4" t="s">
        <v>12</v>
      </c>
      <c r="I4" t="s">
        <v>18</v>
      </c>
      <c r="J4" s="2">
        <v>2299.5100000000002</v>
      </c>
      <c r="K4" t="str">
        <f>VLOOKUP(B4,Dealers[],2,FALSE)</f>
        <v>CHRIS MYERS NISSAN 609/2087</v>
      </c>
      <c r="L4" t="str">
        <f>VLOOKUP(C4,Products[],2,FALSE)</f>
        <v xml:space="preserve"> Gold Pref (New) Opt</v>
      </c>
    </row>
    <row r="5" spans="1:12" x14ac:dyDescent="0.3">
      <c r="A5">
        <v>7600433</v>
      </c>
      <c r="B5">
        <v>54531</v>
      </c>
      <c r="C5">
        <v>799</v>
      </c>
      <c r="D5" t="s">
        <v>19</v>
      </c>
      <c r="E5" t="s">
        <v>20</v>
      </c>
      <c r="F5" s="1">
        <v>42586</v>
      </c>
      <c r="G5">
        <v>2014</v>
      </c>
      <c r="H5" t="s">
        <v>12</v>
      </c>
      <c r="I5" t="s">
        <v>21</v>
      </c>
      <c r="J5" s="2">
        <v>0</v>
      </c>
      <c r="K5" t="str">
        <f>VLOOKUP(B5,Dealers[],2,FALSE)</f>
        <v>BONDY'S NISSAN, INC. 2605/3464</v>
      </c>
      <c r="L5" t="str">
        <f>VLOOKUP(C5,Products[],2,FALSE)</f>
        <v xml:space="preserve">NESNA Certified Pre-Owned Limited Warranty </v>
      </c>
    </row>
    <row r="6" spans="1:12" x14ac:dyDescent="0.3">
      <c r="A6">
        <v>9040347</v>
      </c>
      <c r="B6">
        <v>55987</v>
      </c>
      <c r="C6">
        <v>569</v>
      </c>
      <c r="D6" t="s">
        <v>22</v>
      </c>
      <c r="E6" t="s">
        <v>23</v>
      </c>
      <c r="F6" s="1">
        <v>42939</v>
      </c>
      <c r="G6">
        <v>2017</v>
      </c>
      <c r="H6" t="s">
        <v>12</v>
      </c>
      <c r="I6" t="s">
        <v>13</v>
      </c>
      <c r="J6" s="2">
        <v>1229.77</v>
      </c>
      <c r="K6" t="str">
        <f>VLOOKUP(B6,Dealers[],2,FALSE)</f>
        <v>HUDSON NISSAN 2308/3136</v>
      </c>
      <c r="L6" t="str">
        <f>VLOOKUP(C6,Products[],2,FALSE)</f>
        <v>Basic 6 mo./5000 mi. MY14 &amp; later</v>
      </c>
    </row>
    <row r="7" spans="1:12" x14ac:dyDescent="0.3">
      <c r="A7">
        <v>8473411</v>
      </c>
      <c r="B7">
        <v>52281</v>
      </c>
      <c r="C7">
        <v>799</v>
      </c>
      <c r="D7" t="s">
        <v>24</v>
      </c>
      <c r="E7" t="s">
        <v>25</v>
      </c>
      <c r="F7" s="1">
        <v>42761</v>
      </c>
      <c r="G7">
        <v>2017</v>
      </c>
      <c r="H7" t="s">
        <v>12</v>
      </c>
      <c r="I7" t="s">
        <v>26</v>
      </c>
      <c r="J7" s="2">
        <v>0</v>
      </c>
      <c r="K7" t="str">
        <f>VLOOKUP(B7,Dealers[],2,FALSE)</f>
        <v>IMPERIO NISSAN OF IRVINE 3644/5467</v>
      </c>
      <c r="L7" t="str">
        <f>VLOOKUP(C7,Products[],2,FALSE)</f>
        <v xml:space="preserve">NESNA Certified Pre-Owned Limited Warranty </v>
      </c>
    </row>
    <row r="8" spans="1:12" x14ac:dyDescent="0.3">
      <c r="A8">
        <v>6995554</v>
      </c>
      <c r="B8">
        <v>55895</v>
      </c>
      <c r="C8">
        <v>481</v>
      </c>
      <c r="D8" t="s">
        <v>27</v>
      </c>
      <c r="E8" t="s">
        <v>28</v>
      </c>
      <c r="F8" s="1">
        <v>42433</v>
      </c>
      <c r="G8">
        <v>2013</v>
      </c>
      <c r="H8" t="s">
        <v>12</v>
      </c>
      <c r="I8" t="s">
        <v>29</v>
      </c>
      <c r="J8" s="2">
        <v>0</v>
      </c>
      <c r="K8" t="str">
        <f>VLOOKUP(B8,Dealers[],2,FALSE)</f>
        <v>ZIMBRICK NISSAN 3045/3900</v>
      </c>
      <c r="L8" t="str">
        <f>VLOOKUP(C8,Products[],2,FALSE)</f>
        <v>NISSAN Certified Pre-Owned Limited Warranty</v>
      </c>
    </row>
    <row r="9" spans="1:12" x14ac:dyDescent="0.3">
      <c r="A9">
        <v>8575235</v>
      </c>
      <c r="B9">
        <v>52281</v>
      </c>
      <c r="C9">
        <v>569</v>
      </c>
      <c r="D9" t="s">
        <v>30</v>
      </c>
      <c r="E9" t="s">
        <v>25</v>
      </c>
      <c r="F9" s="1">
        <v>42763</v>
      </c>
      <c r="G9">
        <v>2017</v>
      </c>
      <c r="H9" t="s">
        <v>12</v>
      </c>
      <c r="I9" t="s">
        <v>31</v>
      </c>
      <c r="J9" s="2">
        <v>121.87</v>
      </c>
      <c r="K9" t="str">
        <f>VLOOKUP(B9,Dealers[],2,FALSE)</f>
        <v>IMPERIO NISSAN OF IRVINE 3644/5467</v>
      </c>
      <c r="L9" t="str">
        <f>VLOOKUP(C9,Products[],2,FALSE)</f>
        <v>Basic 6 mo./5000 mi. MY14 &amp; later</v>
      </c>
    </row>
    <row r="10" spans="1:12" x14ac:dyDescent="0.3">
      <c r="A10">
        <v>7529655</v>
      </c>
      <c r="B10">
        <v>55815</v>
      </c>
      <c r="C10">
        <v>662</v>
      </c>
      <c r="D10" t="s">
        <v>32</v>
      </c>
      <c r="E10" t="s">
        <v>33</v>
      </c>
      <c r="F10" s="1">
        <v>42557</v>
      </c>
      <c r="G10">
        <v>2015</v>
      </c>
      <c r="H10" t="s">
        <v>12</v>
      </c>
      <c r="I10" t="s">
        <v>34</v>
      </c>
      <c r="J10" s="2">
        <v>430.85</v>
      </c>
      <c r="K10" t="str">
        <f>VLOOKUP(B10,Dealers[],2,FALSE)</f>
        <v>HENDRICK NISSAN KC 3509/5342</v>
      </c>
      <c r="L10" t="str">
        <f>VLOOKUP(C10,Products[],2,FALSE)</f>
        <v>Ultimate Platinum Protection Plan - Class 1 (292_U4)</v>
      </c>
    </row>
    <row r="11" spans="1:12" x14ac:dyDescent="0.3">
      <c r="A11">
        <v>8090445</v>
      </c>
      <c r="B11">
        <v>53302</v>
      </c>
      <c r="C11">
        <v>799</v>
      </c>
      <c r="D11" t="s">
        <v>35</v>
      </c>
      <c r="E11" t="s">
        <v>36</v>
      </c>
      <c r="F11" s="1">
        <v>42692</v>
      </c>
      <c r="G11">
        <v>2013</v>
      </c>
      <c r="H11" t="s">
        <v>12</v>
      </c>
      <c r="I11" t="s">
        <v>37</v>
      </c>
      <c r="J11" s="2">
        <v>0</v>
      </c>
      <c r="K11" t="str">
        <f>VLOOKUP(B11,Dealers[],2,FALSE)</f>
        <v>TATES NISSAN BUICK GMC 3342/5190</v>
      </c>
      <c r="L11" t="str">
        <f>VLOOKUP(C11,Products[],2,FALSE)</f>
        <v xml:space="preserve">NESNA Certified Pre-Owned Limited Warranty </v>
      </c>
    </row>
    <row r="12" spans="1:12" x14ac:dyDescent="0.3">
      <c r="A12">
        <v>7759909</v>
      </c>
      <c r="B12">
        <v>55954</v>
      </c>
      <c r="C12">
        <v>662</v>
      </c>
      <c r="D12" t="s">
        <v>38</v>
      </c>
      <c r="E12" t="s">
        <v>11</v>
      </c>
      <c r="F12" s="1">
        <v>42639</v>
      </c>
      <c r="G12">
        <v>2016</v>
      </c>
      <c r="H12" t="s">
        <v>12</v>
      </c>
      <c r="I12" t="s">
        <v>39</v>
      </c>
      <c r="J12" s="2">
        <v>1224.8499999999999</v>
      </c>
      <c r="K12" t="str">
        <f>VLOOKUP(B12,Dealers[],2,FALSE)</f>
        <v>AUTOCENTERS NISSAN, INC. 2679/3526</v>
      </c>
      <c r="L12" t="str">
        <f>VLOOKUP(C12,Products[],2,FALSE)</f>
        <v>Ultimate Platinum Protection Plan - Class 1 (292_U4)</v>
      </c>
    </row>
    <row r="13" spans="1:12" x14ac:dyDescent="0.3">
      <c r="A13">
        <v>8997893</v>
      </c>
      <c r="B13">
        <v>55822</v>
      </c>
      <c r="C13">
        <v>795</v>
      </c>
      <c r="D13" t="s">
        <v>40</v>
      </c>
      <c r="E13" t="s">
        <v>23</v>
      </c>
      <c r="F13" s="1">
        <v>42924</v>
      </c>
      <c r="G13">
        <v>2016</v>
      </c>
      <c r="H13" t="s">
        <v>41</v>
      </c>
      <c r="I13" t="s">
        <v>42</v>
      </c>
      <c r="J13" s="2">
        <v>978.65</v>
      </c>
      <c r="K13" t="str">
        <f>VLOOKUP(B13,Dealers[],2,FALSE)</f>
        <v>LUPIENT NISSAN 3448/5288</v>
      </c>
      <c r="L13" t="str">
        <f>VLOOKUP(C13,Products[],2,FALSE)</f>
        <v>Guaranteed Auto Protection (275_N)</v>
      </c>
    </row>
    <row r="14" spans="1:12" x14ac:dyDescent="0.3">
      <c r="A14">
        <v>6930047</v>
      </c>
      <c r="B14">
        <v>52750</v>
      </c>
      <c r="C14">
        <v>549</v>
      </c>
      <c r="D14" t="s">
        <v>43</v>
      </c>
      <c r="E14" t="s">
        <v>44</v>
      </c>
      <c r="F14" s="1">
        <v>42303</v>
      </c>
      <c r="G14">
        <v>2015</v>
      </c>
      <c r="H14" t="s">
        <v>45</v>
      </c>
      <c r="I14" t="s">
        <v>46</v>
      </c>
      <c r="J14" s="2">
        <v>171.11</v>
      </c>
      <c r="K14" t="str">
        <f>VLOOKUP(B14,Dealers[],2,FALSE)</f>
        <v>SHEEHY NISSAN OF MANASSAS 2220/3031</v>
      </c>
      <c r="L14" t="str">
        <f>VLOOKUP(C14,Products[],2,FALSE)</f>
        <v>Infiniti Basic 6 mo./5000 mi. MY14 &amp; later</v>
      </c>
    </row>
    <row r="15" spans="1:12" x14ac:dyDescent="0.3">
      <c r="A15">
        <v>6878224</v>
      </c>
      <c r="B15">
        <v>52220</v>
      </c>
      <c r="C15">
        <v>481</v>
      </c>
      <c r="D15" t="s">
        <v>47</v>
      </c>
      <c r="E15" t="s">
        <v>28</v>
      </c>
      <c r="F15" s="1">
        <v>42275</v>
      </c>
      <c r="G15">
        <v>2015</v>
      </c>
      <c r="H15" t="s">
        <v>12</v>
      </c>
      <c r="I15" t="s">
        <v>21</v>
      </c>
      <c r="J15" s="2">
        <v>0</v>
      </c>
      <c r="K15" t="str">
        <f>VLOOKUP(B15,Dealers[],2,FALSE)</f>
        <v>ORR NISSAN OF PARIS 3680/5501</v>
      </c>
      <c r="L15" t="str">
        <f>VLOOKUP(C15,Products[],2,FALSE)</f>
        <v>NISSAN Certified Pre-Owned Limited Warranty</v>
      </c>
    </row>
    <row r="16" spans="1:12" x14ac:dyDescent="0.3">
      <c r="A16">
        <v>8922342</v>
      </c>
      <c r="B16">
        <v>52613</v>
      </c>
      <c r="C16">
        <v>799</v>
      </c>
      <c r="D16" t="s">
        <v>48</v>
      </c>
      <c r="E16" t="s">
        <v>49</v>
      </c>
      <c r="F16" s="1">
        <v>42902</v>
      </c>
      <c r="G16">
        <v>2013</v>
      </c>
      <c r="H16" t="s">
        <v>12</v>
      </c>
      <c r="I16" t="s">
        <v>39</v>
      </c>
      <c r="J16" s="2">
        <v>0</v>
      </c>
      <c r="K16" t="str">
        <f>VLOOKUP(B16,Dealers[],2,FALSE)</f>
        <v>ABELOFF NISSAN 1315/09080</v>
      </c>
      <c r="L16" t="str">
        <f>VLOOKUP(C16,Products[],2,FALSE)</f>
        <v xml:space="preserve">NESNA Certified Pre-Owned Limited Warranty </v>
      </c>
    </row>
    <row r="17" spans="1:12" x14ac:dyDescent="0.3">
      <c r="A17">
        <v>8428075</v>
      </c>
      <c r="B17">
        <v>54548</v>
      </c>
      <c r="C17">
        <v>461</v>
      </c>
      <c r="D17" t="s">
        <v>50</v>
      </c>
      <c r="E17" t="s">
        <v>51</v>
      </c>
      <c r="F17" s="1">
        <v>42742</v>
      </c>
      <c r="G17">
        <v>2017</v>
      </c>
      <c r="H17" t="s">
        <v>12</v>
      </c>
      <c r="I17" t="s">
        <v>52</v>
      </c>
      <c r="J17" s="2">
        <v>3693</v>
      </c>
      <c r="K17" t="str">
        <f>VLOOKUP(B17,Dealers[],2,FALSE)</f>
        <v>MOMENTUM NISSAN 3407/5249</v>
      </c>
      <c r="L17" t="str">
        <f>VLOOKUP(C17,Products[],2,FALSE)</f>
        <v xml:space="preserve"> Gold Pref (New)</v>
      </c>
    </row>
    <row r="18" spans="1:12" x14ac:dyDescent="0.3">
      <c r="A18">
        <v>7221616</v>
      </c>
      <c r="B18">
        <v>54406</v>
      </c>
      <c r="C18">
        <v>569</v>
      </c>
      <c r="D18" t="s">
        <v>53</v>
      </c>
      <c r="E18" t="s">
        <v>54</v>
      </c>
      <c r="F18" s="1">
        <v>42509</v>
      </c>
      <c r="G18">
        <v>2015</v>
      </c>
      <c r="H18" t="s">
        <v>12</v>
      </c>
      <c r="I18" t="s">
        <v>39</v>
      </c>
      <c r="J18" s="2">
        <v>73.849999999999994</v>
      </c>
      <c r="K18" t="str">
        <f>VLOOKUP(B18,Dealers[],2,FALSE)</f>
        <v>LEE NISSAN OF TOPSHAM 3478/5310</v>
      </c>
      <c r="L18" t="str">
        <f>VLOOKUP(C18,Products[],2,FALSE)</f>
        <v>Basic 6 mo./5000 mi. MY14 &amp; later</v>
      </c>
    </row>
    <row r="19" spans="1:12" x14ac:dyDescent="0.3">
      <c r="A19">
        <v>9000632</v>
      </c>
      <c r="B19">
        <v>54849</v>
      </c>
      <c r="C19">
        <v>799</v>
      </c>
      <c r="D19" t="s">
        <v>55</v>
      </c>
      <c r="E19" t="s">
        <v>56</v>
      </c>
      <c r="F19" s="1">
        <v>42924</v>
      </c>
      <c r="G19">
        <v>2015</v>
      </c>
      <c r="H19" t="s">
        <v>12</v>
      </c>
      <c r="I19" t="s">
        <v>52</v>
      </c>
      <c r="J19" s="2">
        <v>0</v>
      </c>
      <c r="K19" t="str">
        <f>VLOOKUP(B19,Dealers[],2,FALSE)</f>
        <v>GLICK NISSAN, INC. 2149/2975</v>
      </c>
      <c r="L19" t="str">
        <f>VLOOKUP(C19,Products[],2,FALSE)</f>
        <v xml:space="preserve">NESNA Certified Pre-Owned Limited Warranty </v>
      </c>
    </row>
    <row r="20" spans="1:12" x14ac:dyDescent="0.3">
      <c r="A20">
        <v>8642235</v>
      </c>
      <c r="B20">
        <v>51978</v>
      </c>
      <c r="C20">
        <v>795</v>
      </c>
      <c r="D20" t="s">
        <v>57</v>
      </c>
      <c r="E20" t="s">
        <v>44</v>
      </c>
      <c r="F20" s="1">
        <v>42815</v>
      </c>
      <c r="G20">
        <v>2017</v>
      </c>
      <c r="H20" t="s">
        <v>12</v>
      </c>
      <c r="I20" t="s">
        <v>58</v>
      </c>
      <c r="J20" s="2">
        <v>1231</v>
      </c>
      <c r="K20" t="str">
        <f>VLOOKUP(B20,Dealers[],2,FALSE)</f>
        <v>RUSS DARROW NISSAN OF SHEBOYGAN 3776/5585</v>
      </c>
      <c r="L20" t="str">
        <f>VLOOKUP(C20,Products[],2,FALSE)</f>
        <v>Guaranteed Auto Protection (275_N)</v>
      </c>
    </row>
    <row r="21" spans="1:12" x14ac:dyDescent="0.3">
      <c r="A21">
        <v>6872985</v>
      </c>
      <c r="B21">
        <v>53024</v>
      </c>
      <c r="C21">
        <v>481</v>
      </c>
      <c r="D21" t="s">
        <v>59</v>
      </c>
      <c r="E21" t="s">
        <v>20</v>
      </c>
      <c r="F21" s="1">
        <v>42385</v>
      </c>
      <c r="G21">
        <v>2014</v>
      </c>
      <c r="H21" t="s">
        <v>12</v>
      </c>
      <c r="I21" t="s">
        <v>29</v>
      </c>
      <c r="J21" s="2">
        <v>0</v>
      </c>
      <c r="K21" t="str">
        <f>VLOOKUP(B21,Dealers[],2,FALSE)</f>
        <v>GERMAIN INFINITI OF EASTON 5388/70537</v>
      </c>
      <c r="L21" t="str">
        <f>VLOOKUP(C21,Products[],2,FALSE)</f>
        <v>NISSAN Certified Pre-Owned Limited Warranty</v>
      </c>
    </row>
    <row r="22" spans="1:12" x14ac:dyDescent="0.3">
      <c r="A22">
        <v>8534827</v>
      </c>
      <c r="B22">
        <v>53438</v>
      </c>
      <c r="C22">
        <v>658</v>
      </c>
      <c r="D22" t="s">
        <v>60</v>
      </c>
      <c r="E22" t="s">
        <v>23</v>
      </c>
      <c r="F22" s="1">
        <v>42782</v>
      </c>
      <c r="G22">
        <v>2016</v>
      </c>
      <c r="H22" t="s">
        <v>12</v>
      </c>
      <c r="I22" t="s">
        <v>58</v>
      </c>
      <c r="J22" s="2">
        <v>2529.71</v>
      </c>
      <c r="K22" t="str">
        <f>VLOOKUP(B22,Dealers[],2,FALSE)</f>
        <v>NISSAN OF MCKINNEY 3086/3939</v>
      </c>
      <c r="L22" t="str">
        <f>VLOOKUP(C22,Products[],2,FALSE)</f>
        <v xml:space="preserve"> CPO Wrap (Opt) FL</v>
      </c>
    </row>
    <row r="23" spans="1:12" x14ac:dyDescent="0.3">
      <c r="A23">
        <v>8640488</v>
      </c>
      <c r="B23">
        <v>55817</v>
      </c>
      <c r="C23">
        <v>799</v>
      </c>
      <c r="D23" t="s">
        <v>61</v>
      </c>
      <c r="E23" t="s">
        <v>62</v>
      </c>
      <c r="F23" s="1">
        <v>42805</v>
      </c>
      <c r="G23">
        <v>2016</v>
      </c>
      <c r="H23" t="s">
        <v>12</v>
      </c>
      <c r="I23" t="s">
        <v>63</v>
      </c>
      <c r="J23" s="2">
        <v>0</v>
      </c>
      <c r="K23" t="str">
        <f>VLOOKUP(B23,Dealers[],2,FALSE)</f>
        <v>DORSETT NISSAN 3505/5340</v>
      </c>
      <c r="L23" t="str">
        <f>VLOOKUP(C23,Products[],2,FALSE)</f>
        <v xml:space="preserve">NESNA Certified Pre-Owned Limited Warranty </v>
      </c>
    </row>
    <row r="24" spans="1:12" x14ac:dyDescent="0.3">
      <c r="A24">
        <v>8693629</v>
      </c>
      <c r="B24">
        <v>52012</v>
      </c>
      <c r="C24">
        <v>469</v>
      </c>
      <c r="D24" t="s">
        <v>64</v>
      </c>
      <c r="E24" t="s">
        <v>11</v>
      </c>
      <c r="F24" s="1">
        <v>42825</v>
      </c>
      <c r="G24">
        <v>2017</v>
      </c>
      <c r="H24" t="s">
        <v>12</v>
      </c>
      <c r="I24" t="s">
        <v>52</v>
      </c>
      <c r="J24" s="2">
        <v>3693</v>
      </c>
      <c r="K24" t="str">
        <f>VLOOKUP(B24,Dealers[],2,FALSE)</f>
        <v>INFINITI OF BOERNE 5432/70562</v>
      </c>
      <c r="L24" t="str">
        <f>VLOOKUP(C24,Products[],2,FALSE)</f>
        <v xml:space="preserve"> Silver Pref (New) Opt</v>
      </c>
    </row>
    <row r="25" spans="1:12" x14ac:dyDescent="0.3">
      <c r="A25">
        <v>7140062</v>
      </c>
      <c r="B25">
        <v>51820</v>
      </c>
      <c r="C25">
        <v>668</v>
      </c>
      <c r="D25" t="s">
        <v>65</v>
      </c>
      <c r="E25" t="s">
        <v>66</v>
      </c>
      <c r="F25" s="1">
        <v>42480</v>
      </c>
      <c r="G25">
        <v>2016</v>
      </c>
      <c r="H25" t="s">
        <v>12</v>
      </c>
      <c r="I25" t="s">
        <v>29</v>
      </c>
      <c r="J25" s="2">
        <v>599.5</v>
      </c>
      <c r="K25" t="str">
        <f>VLOOKUP(B25,Dealers[],2,FALSE)</f>
        <v>CLAY COOLEY CHEVROLET DALLAS /A1010</v>
      </c>
      <c r="L25" t="str">
        <f>VLOOKUP(C25,Products[],2,FALSE)</f>
        <v>Key Replacement Plan - $400 Benefit (New Vehicle - 299_A)</v>
      </c>
    </row>
    <row r="26" spans="1:12" x14ac:dyDescent="0.3">
      <c r="A26">
        <v>6928160</v>
      </c>
      <c r="B26">
        <v>52621</v>
      </c>
      <c r="C26">
        <v>795</v>
      </c>
      <c r="D26" t="s">
        <v>67</v>
      </c>
      <c r="E26" t="s">
        <v>23</v>
      </c>
      <c r="F26" s="1">
        <v>42408</v>
      </c>
      <c r="G26">
        <v>2015</v>
      </c>
      <c r="H26" t="s">
        <v>12</v>
      </c>
      <c r="I26" t="s">
        <v>29</v>
      </c>
      <c r="J26" s="2">
        <v>1101.75</v>
      </c>
      <c r="K26" t="str">
        <f>VLOOKUP(B26,Dealers[],2,FALSE)</f>
        <v>BARON NISSAN, INC. 1218/2404</v>
      </c>
      <c r="L26" t="str">
        <f>VLOOKUP(C26,Products[],2,FALSE)</f>
        <v>Guaranteed Auto Protection (275_N)</v>
      </c>
    </row>
    <row r="27" spans="1:12" x14ac:dyDescent="0.3">
      <c r="A27">
        <v>9102647</v>
      </c>
      <c r="B27">
        <v>52804</v>
      </c>
      <c r="C27">
        <v>799</v>
      </c>
      <c r="D27" t="s">
        <v>68</v>
      </c>
      <c r="E27" t="s">
        <v>69</v>
      </c>
      <c r="F27" s="1">
        <v>42959</v>
      </c>
      <c r="G27">
        <v>2017</v>
      </c>
      <c r="H27" t="s">
        <v>12</v>
      </c>
      <c r="I27" t="s">
        <v>52</v>
      </c>
      <c r="J27" s="2">
        <v>0</v>
      </c>
      <c r="K27" t="str">
        <f>VLOOKUP(B27,Dealers[],2,FALSE)</f>
        <v>GARLYN SHELTON NISSAN 218/990</v>
      </c>
      <c r="L27" t="str">
        <f>VLOOKUP(C27,Products[],2,FALSE)</f>
        <v xml:space="preserve">NESNA Certified Pre-Owned Limited Warranty </v>
      </c>
    </row>
    <row r="28" spans="1:12" x14ac:dyDescent="0.3">
      <c r="A28">
        <v>8809385</v>
      </c>
      <c r="B28">
        <v>55955</v>
      </c>
      <c r="C28">
        <v>569</v>
      </c>
      <c r="D28" t="s">
        <v>70</v>
      </c>
      <c r="E28" t="s">
        <v>71</v>
      </c>
      <c r="F28" s="1">
        <v>42865</v>
      </c>
      <c r="G28">
        <v>2016</v>
      </c>
      <c r="H28" t="s">
        <v>12</v>
      </c>
      <c r="I28" t="s">
        <v>13</v>
      </c>
      <c r="J28" s="2">
        <v>1599.07</v>
      </c>
      <c r="K28" t="str">
        <f>VLOOKUP(B28,Dealers[],2,FALSE)</f>
        <v>AUTONATION NISSAN 104 2675/3525</v>
      </c>
      <c r="L28" t="str">
        <f>VLOOKUP(C28,Products[],2,FALSE)</f>
        <v>Basic 6 mo./5000 mi. MY14 &amp; later</v>
      </c>
    </row>
    <row r="29" spans="1:12" x14ac:dyDescent="0.3">
      <c r="A29">
        <v>7181107</v>
      </c>
      <c r="B29">
        <v>52804</v>
      </c>
      <c r="C29">
        <v>799</v>
      </c>
      <c r="D29" t="s">
        <v>72</v>
      </c>
      <c r="E29" t="s">
        <v>69</v>
      </c>
      <c r="F29" s="1">
        <v>42495</v>
      </c>
      <c r="G29">
        <v>2015</v>
      </c>
      <c r="H29" t="s">
        <v>12</v>
      </c>
      <c r="I29" t="s">
        <v>73</v>
      </c>
      <c r="J29" s="2">
        <v>491.17</v>
      </c>
      <c r="K29" t="str">
        <f>VLOOKUP(B29,Dealers[],2,FALSE)</f>
        <v>GARLYN SHELTON NISSAN 218/990</v>
      </c>
      <c r="L29" t="str">
        <f>VLOOKUP(C29,Products[],2,FALSE)</f>
        <v xml:space="preserve">NESNA Certified Pre-Owned Limited Warranty </v>
      </c>
    </row>
    <row r="30" spans="1:12" x14ac:dyDescent="0.3">
      <c r="A30">
        <v>8811266</v>
      </c>
      <c r="B30">
        <v>54985</v>
      </c>
      <c r="C30">
        <v>569</v>
      </c>
      <c r="D30" t="s">
        <v>74</v>
      </c>
      <c r="E30" t="s">
        <v>75</v>
      </c>
      <c r="F30" s="1">
        <v>42865</v>
      </c>
      <c r="G30">
        <v>2017</v>
      </c>
      <c r="H30" t="s">
        <v>12</v>
      </c>
      <c r="I30" t="s">
        <v>52</v>
      </c>
      <c r="J30" s="2">
        <v>0</v>
      </c>
      <c r="K30" t="str">
        <f>VLOOKUP(B30,Dealers[],2,FALSE)</f>
        <v>SEWELL INFINITI 5220/71077</v>
      </c>
      <c r="L30" t="str">
        <f>VLOOKUP(C30,Products[],2,FALSE)</f>
        <v>Basic 6 mo./5000 mi. MY14 &amp; later</v>
      </c>
    </row>
    <row r="31" spans="1:12" x14ac:dyDescent="0.3">
      <c r="A31">
        <v>7827492</v>
      </c>
      <c r="B31">
        <v>51684</v>
      </c>
      <c r="C31">
        <v>795</v>
      </c>
      <c r="D31" t="s">
        <v>76</v>
      </c>
      <c r="E31" t="s">
        <v>11</v>
      </c>
      <c r="F31" s="1">
        <v>42633</v>
      </c>
      <c r="G31">
        <v>2016</v>
      </c>
      <c r="H31" t="s">
        <v>41</v>
      </c>
      <c r="I31" t="s">
        <v>77</v>
      </c>
      <c r="J31" s="2">
        <v>720.14</v>
      </c>
      <c r="K31" t="str">
        <f>VLOOKUP(B31,Dealers[],2,FALSE)</f>
        <v>INFINITI OF CORAL GABLES 5430/70564</v>
      </c>
      <c r="L31" t="str">
        <f>VLOOKUP(C31,Products[],2,FALSE)</f>
        <v>Guaranteed Auto Protection (275_N)</v>
      </c>
    </row>
    <row r="32" spans="1:12" x14ac:dyDescent="0.3">
      <c r="A32">
        <v>7829532</v>
      </c>
      <c r="B32">
        <v>54571</v>
      </c>
      <c r="C32">
        <v>568</v>
      </c>
      <c r="D32" t="s">
        <v>78</v>
      </c>
      <c r="E32" t="s">
        <v>36</v>
      </c>
      <c r="F32" s="1">
        <v>42651</v>
      </c>
      <c r="G32">
        <v>2016</v>
      </c>
      <c r="H32" t="s">
        <v>12</v>
      </c>
      <c r="I32" t="s">
        <v>29</v>
      </c>
      <c r="J32" s="2">
        <v>1224.8499999999999</v>
      </c>
      <c r="K32" t="str">
        <f>VLOOKUP(B32,Dealers[],2,FALSE)</f>
        <v>LANDERS MCLARTY NISSAN 3395/5238</v>
      </c>
      <c r="L32" t="str">
        <f>VLOOKUP(C32,Products[],2,FALSE)</f>
        <v>Basic+Plus 6 mo./5000 mi. MY14 &amp; later</v>
      </c>
    </row>
    <row r="33" spans="1:12" x14ac:dyDescent="0.3">
      <c r="A33">
        <v>8561990</v>
      </c>
      <c r="B33">
        <v>52843</v>
      </c>
      <c r="C33">
        <v>799</v>
      </c>
      <c r="D33" t="s">
        <v>79</v>
      </c>
      <c r="E33" t="s">
        <v>66</v>
      </c>
      <c r="F33" s="1">
        <v>42791</v>
      </c>
      <c r="G33">
        <v>2016</v>
      </c>
      <c r="H33" t="s">
        <v>12</v>
      </c>
      <c r="I33" t="s">
        <v>80</v>
      </c>
      <c r="J33" s="2">
        <v>0</v>
      </c>
      <c r="K33" t="str">
        <f>VLOOKUP(B33,Dealers[],2,FALSE)</f>
        <v>BOB BELL CHEVROLET NISSAN 1838/2734</v>
      </c>
      <c r="L33" t="str">
        <f>VLOOKUP(C33,Products[],2,FALSE)</f>
        <v xml:space="preserve">NESNA Certified Pre-Owned Limited Warranty </v>
      </c>
    </row>
    <row r="34" spans="1:12" x14ac:dyDescent="0.3">
      <c r="A34">
        <v>7096136</v>
      </c>
      <c r="B34">
        <v>55833</v>
      </c>
      <c r="C34">
        <v>461</v>
      </c>
      <c r="D34" t="s">
        <v>81</v>
      </c>
      <c r="E34" t="s">
        <v>11</v>
      </c>
      <c r="F34" s="1">
        <v>42461</v>
      </c>
      <c r="G34">
        <v>2016</v>
      </c>
      <c r="H34" t="s">
        <v>12</v>
      </c>
      <c r="I34" t="s">
        <v>39</v>
      </c>
      <c r="J34" s="2">
        <v>4730.7299999999996</v>
      </c>
      <c r="K34" t="str">
        <f>VLOOKUP(B34,Dealers[],2,FALSE)</f>
        <v>171 NISSAN 3433/5277</v>
      </c>
      <c r="L34" t="str">
        <f>VLOOKUP(C34,Products[],2,FALSE)</f>
        <v xml:space="preserve"> Gold Pref (New)</v>
      </c>
    </row>
    <row r="35" spans="1:12" x14ac:dyDescent="0.3">
      <c r="A35">
        <v>9136329</v>
      </c>
      <c r="B35">
        <v>53416</v>
      </c>
      <c r="C35">
        <v>795</v>
      </c>
      <c r="D35" t="s">
        <v>82</v>
      </c>
      <c r="E35" t="s">
        <v>20</v>
      </c>
      <c r="F35" s="1">
        <v>42971</v>
      </c>
      <c r="G35">
        <v>2017</v>
      </c>
      <c r="H35" t="s">
        <v>12</v>
      </c>
      <c r="I35" t="s">
        <v>13</v>
      </c>
      <c r="J35" s="2">
        <v>1224.8499999999999</v>
      </c>
      <c r="K35" t="str">
        <f>VLOOKUP(B35,Dealers[],2,FALSE)</f>
        <v>K.C. SUMMERS NISSAN, INC. 3168/5012</v>
      </c>
      <c r="L35" t="str">
        <f>VLOOKUP(C35,Products[],2,FALSE)</f>
        <v>Guaranteed Auto Protection (275_N)</v>
      </c>
    </row>
    <row r="36" spans="1:12" x14ac:dyDescent="0.3">
      <c r="A36">
        <v>7141902</v>
      </c>
      <c r="B36">
        <v>52547</v>
      </c>
      <c r="C36">
        <v>799</v>
      </c>
      <c r="D36" t="s">
        <v>83</v>
      </c>
      <c r="E36" t="s">
        <v>84</v>
      </c>
      <c r="F36" s="1">
        <v>42478</v>
      </c>
      <c r="G36">
        <v>2014</v>
      </c>
      <c r="H36" t="s">
        <v>12</v>
      </c>
      <c r="I36" t="s">
        <v>39</v>
      </c>
      <c r="J36" s="2">
        <v>491.17</v>
      </c>
      <c r="K36" t="str">
        <f>VLOOKUP(B36,Dealers[],2,FALSE)</f>
        <v>VICTORY NISSAN WEST 3279/5129</v>
      </c>
      <c r="L36" t="str">
        <f>VLOOKUP(C36,Products[],2,FALSE)</f>
        <v xml:space="preserve">NESNA Certified Pre-Owned Limited Warranty </v>
      </c>
    </row>
    <row r="37" spans="1:12" x14ac:dyDescent="0.3">
      <c r="A37">
        <v>8484201</v>
      </c>
      <c r="B37">
        <v>54705</v>
      </c>
      <c r="C37">
        <v>569</v>
      </c>
      <c r="D37" t="s">
        <v>85</v>
      </c>
      <c r="E37" t="s">
        <v>86</v>
      </c>
      <c r="F37" s="1">
        <v>42761</v>
      </c>
      <c r="G37">
        <v>2016</v>
      </c>
      <c r="H37" t="s">
        <v>12</v>
      </c>
      <c r="I37" t="s">
        <v>21</v>
      </c>
      <c r="J37" s="2">
        <v>171.11</v>
      </c>
      <c r="K37" t="str">
        <f>VLOOKUP(B37,Dealers[],2,FALSE)</f>
        <v>WAYZATA NISSAN, LLC 2355/3196</v>
      </c>
      <c r="L37" t="str">
        <f>VLOOKUP(C37,Products[],2,FALSE)</f>
        <v>Basic 6 mo./5000 mi. MY14 &amp; later</v>
      </c>
    </row>
    <row r="38" spans="1:12" x14ac:dyDescent="0.3">
      <c r="A38">
        <v>7039606</v>
      </c>
      <c r="B38">
        <v>55861</v>
      </c>
      <c r="C38">
        <v>795</v>
      </c>
      <c r="D38" t="s">
        <v>87</v>
      </c>
      <c r="E38" t="s">
        <v>20</v>
      </c>
      <c r="F38" s="1">
        <v>42449</v>
      </c>
      <c r="G38">
        <v>2012</v>
      </c>
      <c r="H38" t="s">
        <v>88</v>
      </c>
      <c r="I38" t="s">
        <v>89</v>
      </c>
      <c r="J38" s="2">
        <v>350.84</v>
      </c>
      <c r="K38" t="str">
        <f>VLOOKUP(B38,Dealers[],2,FALSE)</f>
        <v>JOHN HOWARD NISSAN 3290/5139</v>
      </c>
      <c r="L38" t="str">
        <f>VLOOKUP(C38,Products[],2,FALSE)</f>
        <v>Guaranteed Auto Protection (275_N)</v>
      </c>
    </row>
    <row r="39" spans="1:12" x14ac:dyDescent="0.3">
      <c r="A39">
        <v>8889044</v>
      </c>
      <c r="B39">
        <v>52930</v>
      </c>
      <c r="C39">
        <v>799</v>
      </c>
      <c r="D39" t="s">
        <v>90</v>
      </c>
      <c r="E39" t="s">
        <v>91</v>
      </c>
      <c r="F39" s="1">
        <v>42889</v>
      </c>
      <c r="G39">
        <v>2014</v>
      </c>
      <c r="H39" t="s">
        <v>12</v>
      </c>
      <c r="I39" t="s">
        <v>80</v>
      </c>
      <c r="J39" s="2">
        <v>0</v>
      </c>
      <c r="K39" t="str">
        <f>VLOOKUP(B39,Dealers[],2,FALSE)</f>
        <v>INFINITI OF COOL SPRINGS 5358/72234</v>
      </c>
      <c r="L39" t="str">
        <f>VLOOKUP(C39,Products[],2,FALSE)</f>
        <v xml:space="preserve">NESNA Certified Pre-Owned Limited Warranty </v>
      </c>
    </row>
    <row r="40" spans="1:12" x14ac:dyDescent="0.3">
      <c r="A40">
        <v>7274060</v>
      </c>
      <c r="B40">
        <v>54401</v>
      </c>
      <c r="C40">
        <v>797</v>
      </c>
      <c r="D40" t="s">
        <v>92</v>
      </c>
      <c r="E40" t="s">
        <v>11</v>
      </c>
      <c r="F40" s="1">
        <v>42532</v>
      </c>
      <c r="G40">
        <v>2015</v>
      </c>
      <c r="H40" t="s">
        <v>41</v>
      </c>
      <c r="I40" t="s">
        <v>77</v>
      </c>
      <c r="J40" s="2">
        <v>1031.58</v>
      </c>
      <c r="K40" t="str">
        <f>VLOOKUP(B40,Dealers[],2,FALSE)</f>
        <v>CAPITAL NISSAN WILMINGTON 3483/5313</v>
      </c>
      <c r="L40" t="str">
        <f>VLOOKUP(C40,Products[],2,FALSE)</f>
        <v>Commercial Guaranteed Auto Protection (275_NC)</v>
      </c>
    </row>
    <row r="41" spans="1:12" x14ac:dyDescent="0.3">
      <c r="A41">
        <v>8356390</v>
      </c>
      <c r="B41">
        <v>52687</v>
      </c>
      <c r="C41">
        <v>545</v>
      </c>
      <c r="D41" t="s">
        <v>93</v>
      </c>
      <c r="E41" t="s">
        <v>11</v>
      </c>
      <c r="F41" s="1">
        <v>42724</v>
      </c>
      <c r="G41">
        <v>2017</v>
      </c>
      <c r="H41" t="s">
        <v>45</v>
      </c>
      <c r="I41" t="s">
        <v>94</v>
      </c>
      <c r="J41" s="2">
        <v>1828.04</v>
      </c>
      <c r="K41" t="str">
        <f>VLOOKUP(B41,Dealers[],2,FALSE)</f>
        <v>WEAKLEY COUNTY MTRS, INC 424/2172</v>
      </c>
      <c r="L41" t="str">
        <f>VLOOKUP(C41,Products[],2,FALSE)</f>
        <v>Infiniti Scheduled 6 mo./5000 mi. MY14 &amp; later</v>
      </c>
    </row>
    <row r="42" spans="1:12" x14ac:dyDescent="0.3">
      <c r="A42">
        <v>7021765</v>
      </c>
      <c r="B42">
        <v>53127</v>
      </c>
      <c r="C42">
        <v>795</v>
      </c>
      <c r="D42" t="s">
        <v>95</v>
      </c>
      <c r="E42" t="s">
        <v>28</v>
      </c>
      <c r="F42" s="1">
        <v>42440</v>
      </c>
      <c r="G42">
        <v>2016</v>
      </c>
      <c r="H42" t="s">
        <v>12</v>
      </c>
      <c r="I42" t="s">
        <v>21</v>
      </c>
      <c r="J42" s="2">
        <v>978.65</v>
      </c>
      <c r="K42" t="str">
        <f>VLOOKUP(B42,Dealers[],2,FALSE)</f>
        <v>FRED ANDERSON NISSAN OF RALEIGH 3569/5396</v>
      </c>
      <c r="L42" t="str">
        <f>VLOOKUP(C42,Products[],2,FALSE)</f>
        <v>Guaranteed Auto Protection (275_N)</v>
      </c>
    </row>
    <row r="43" spans="1:12" x14ac:dyDescent="0.3">
      <c r="A43">
        <v>6984498</v>
      </c>
      <c r="B43">
        <v>54245</v>
      </c>
      <c r="C43">
        <v>467</v>
      </c>
      <c r="D43" t="s">
        <v>93</v>
      </c>
      <c r="E43" t="s">
        <v>11</v>
      </c>
      <c r="F43" s="1">
        <v>42412</v>
      </c>
      <c r="G43">
        <v>2015</v>
      </c>
      <c r="H43" t="s">
        <v>12</v>
      </c>
      <c r="I43" t="s">
        <v>29</v>
      </c>
      <c r="J43" s="2">
        <v>2951.94</v>
      </c>
      <c r="K43" t="str">
        <f>VLOOKUP(B43,Dealers[],2,FALSE)</f>
        <v>ECONOMY NISSAN, INC. 523/1998</v>
      </c>
      <c r="L43" t="str">
        <f>VLOOKUP(C43,Products[],2,FALSE)</f>
        <v xml:space="preserve"> Gold Pref (New) Opt</v>
      </c>
    </row>
    <row r="44" spans="1:12" x14ac:dyDescent="0.3">
      <c r="A44">
        <v>6841910</v>
      </c>
      <c r="B44">
        <v>52263</v>
      </c>
      <c r="C44">
        <v>461</v>
      </c>
      <c r="D44" t="s">
        <v>96</v>
      </c>
      <c r="E44" t="s">
        <v>97</v>
      </c>
      <c r="F44" s="1">
        <v>42371</v>
      </c>
      <c r="G44">
        <v>2015</v>
      </c>
      <c r="H44" t="s">
        <v>12</v>
      </c>
      <c r="I44" t="s">
        <v>73</v>
      </c>
      <c r="J44" s="2">
        <v>3416.03</v>
      </c>
      <c r="K44" t="str">
        <f>VLOOKUP(B44,Dealers[],2,FALSE)</f>
        <v>CREST NISSAN OF FRISCO 3659/5481</v>
      </c>
      <c r="L44" t="str">
        <f>VLOOKUP(C44,Products[],2,FALSE)</f>
        <v xml:space="preserve"> Gold Pref (New)</v>
      </c>
    </row>
    <row r="45" spans="1:12" x14ac:dyDescent="0.3">
      <c r="A45">
        <v>8731115</v>
      </c>
      <c r="B45">
        <v>56936</v>
      </c>
      <c r="C45">
        <v>662</v>
      </c>
      <c r="D45" t="s">
        <v>98</v>
      </c>
      <c r="E45" t="s">
        <v>97</v>
      </c>
      <c r="F45" s="1">
        <v>42824</v>
      </c>
      <c r="G45">
        <v>2016</v>
      </c>
      <c r="H45" t="s">
        <v>99</v>
      </c>
      <c r="I45" t="s">
        <v>100</v>
      </c>
      <c r="J45" s="2">
        <v>2326.59</v>
      </c>
      <c r="K45" t="str">
        <f>VLOOKUP(B45,Dealers[],2,FALSE)</f>
        <v>NELSON NISSAN 1978/2832</v>
      </c>
      <c r="L45" t="str">
        <f>VLOOKUP(C45,Products[],2,FALSE)</f>
        <v>Ultimate Platinum Protection Plan - Class 1 (292_U4)</v>
      </c>
    </row>
    <row r="46" spans="1:12" x14ac:dyDescent="0.3">
      <c r="A46">
        <v>6931398</v>
      </c>
      <c r="B46">
        <v>53388</v>
      </c>
      <c r="C46">
        <v>481</v>
      </c>
      <c r="D46" t="s">
        <v>101</v>
      </c>
      <c r="E46" t="s">
        <v>17</v>
      </c>
      <c r="F46" s="1">
        <v>42410</v>
      </c>
      <c r="G46">
        <v>2013</v>
      </c>
      <c r="H46" t="s">
        <v>12</v>
      </c>
      <c r="I46" t="s">
        <v>102</v>
      </c>
      <c r="J46" s="2">
        <v>0</v>
      </c>
      <c r="K46" t="str">
        <f>VLOOKUP(B46,Dealers[],2,FALSE)</f>
        <v>BUENA PARK NISSAN 3246/5093</v>
      </c>
      <c r="L46" t="str">
        <f>VLOOKUP(C46,Products[],2,FALSE)</f>
        <v>NISSAN Certified Pre-Owned Limited Warranty</v>
      </c>
    </row>
    <row r="47" spans="1:12" x14ac:dyDescent="0.3">
      <c r="A47">
        <v>7335230</v>
      </c>
      <c r="B47">
        <v>54445</v>
      </c>
      <c r="C47">
        <v>799</v>
      </c>
      <c r="D47" t="s">
        <v>103</v>
      </c>
      <c r="E47" t="s">
        <v>23</v>
      </c>
      <c r="F47" s="1">
        <v>42553</v>
      </c>
      <c r="G47">
        <v>2012</v>
      </c>
      <c r="H47" t="s">
        <v>12</v>
      </c>
      <c r="I47" t="s">
        <v>21</v>
      </c>
      <c r="J47" s="2">
        <v>491.17</v>
      </c>
      <c r="K47" t="str">
        <f>VLOOKUP(B47,Dealers[],2,FALSE)</f>
        <v>MCKINNON NISSAN 3466/5300</v>
      </c>
      <c r="L47" t="str">
        <f>VLOOKUP(C47,Products[],2,FALSE)</f>
        <v xml:space="preserve">NESNA Certified Pre-Owned Limited Warranty </v>
      </c>
    </row>
    <row r="48" spans="1:12" x14ac:dyDescent="0.3">
      <c r="A48">
        <v>7839646</v>
      </c>
      <c r="B48">
        <v>52740</v>
      </c>
      <c r="C48">
        <v>744</v>
      </c>
      <c r="D48" t="s">
        <v>104</v>
      </c>
      <c r="E48" t="s">
        <v>105</v>
      </c>
      <c r="F48" s="1">
        <v>42667</v>
      </c>
      <c r="G48">
        <v>2016</v>
      </c>
      <c r="H48" t="s">
        <v>45</v>
      </c>
      <c r="I48" t="s">
        <v>106</v>
      </c>
      <c r="J48" s="2">
        <v>1594.15</v>
      </c>
      <c r="K48" t="str">
        <f>VLOOKUP(B48,Dealers[],2,FALSE)</f>
        <v>COLE NISSAN, LLC 2303/3117</v>
      </c>
      <c r="L48" t="str">
        <f>VLOOKUP(C48,Products[],2,FALSE)</f>
        <v>Tire &amp; Wheel w/Curb &amp; Cosmetic - Class 3 (208_R42)</v>
      </c>
    </row>
    <row r="49" spans="1:12" x14ac:dyDescent="0.3">
      <c r="A49">
        <v>7216826</v>
      </c>
      <c r="B49">
        <v>52601</v>
      </c>
      <c r="C49">
        <v>536</v>
      </c>
      <c r="D49" t="s">
        <v>107</v>
      </c>
      <c r="E49" t="s">
        <v>11</v>
      </c>
      <c r="F49" s="1">
        <v>42511</v>
      </c>
      <c r="G49">
        <v>2015</v>
      </c>
      <c r="H49" t="s">
        <v>12</v>
      </c>
      <c r="I49" t="s">
        <v>34</v>
      </c>
      <c r="J49" s="2">
        <v>2086.5500000000002</v>
      </c>
      <c r="K49" t="str">
        <f>VLOOKUP(B49,Dealers[],2,FALSE)</f>
        <v>TEXAS NISSAN OF GRAPEVINE 3277/5125</v>
      </c>
      <c r="L49" t="str">
        <f>VLOOKUP(C49,Products[],2,FALSE)</f>
        <v xml:space="preserve"> CPO Wrap</v>
      </c>
    </row>
    <row r="50" spans="1:12" x14ac:dyDescent="0.3">
      <c r="A50">
        <v>8905651</v>
      </c>
      <c r="B50">
        <v>52603</v>
      </c>
      <c r="C50">
        <v>820</v>
      </c>
      <c r="D50" t="s">
        <v>108</v>
      </c>
      <c r="E50" t="s">
        <v>84</v>
      </c>
      <c r="F50" s="1">
        <v>42895</v>
      </c>
      <c r="G50">
        <v>2017</v>
      </c>
      <c r="H50" t="s">
        <v>12</v>
      </c>
      <c r="I50" t="s">
        <v>80</v>
      </c>
      <c r="J50" s="2">
        <v>397.61</v>
      </c>
      <c r="K50" t="str">
        <f>VLOOKUP(B50,Dealers[],2,FALSE)</f>
        <v>KENNY ROSS NISSAN 3270/5122</v>
      </c>
      <c r="L50" t="str">
        <f>VLOOKUP(C50,Products[],2,FALSE)</f>
        <v>Lease Wear &amp; Tear 0-40K (284_A)</v>
      </c>
    </row>
    <row r="51" spans="1:12" x14ac:dyDescent="0.3">
      <c r="A51">
        <v>7872579</v>
      </c>
      <c r="B51">
        <v>52232</v>
      </c>
      <c r="C51">
        <v>576</v>
      </c>
      <c r="D51" t="s">
        <v>109</v>
      </c>
      <c r="E51" t="s">
        <v>36</v>
      </c>
      <c r="F51" s="1">
        <v>42679</v>
      </c>
      <c r="G51">
        <v>2014</v>
      </c>
      <c r="H51" t="s">
        <v>88</v>
      </c>
      <c r="I51" t="s">
        <v>110</v>
      </c>
      <c r="J51" s="2">
        <v>1231</v>
      </c>
      <c r="K51" t="str">
        <f>VLOOKUP(B51,Dealers[],2,FALSE)</f>
        <v>NISSAN OF YORKTOWN HTS 3673/5496</v>
      </c>
      <c r="L51" t="str">
        <f>VLOOKUP(C51,Products[],2,FALSE)</f>
        <v xml:space="preserve"> Maint $30-6/7,500</v>
      </c>
    </row>
    <row r="52" spans="1:12" x14ac:dyDescent="0.3">
      <c r="A52">
        <v>7207305</v>
      </c>
      <c r="B52">
        <v>53607</v>
      </c>
      <c r="C52">
        <v>799</v>
      </c>
      <c r="D52" t="s">
        <v>111</v>
      </c>
      <c r="E52" t="s">
        <v>11</v>
      </c>
      <c r="F52" s="1">
        <v>42507</v>
      </c>
      <c r="G52">
        <v>2014</v>
      </c>
      <c r="H52" t="s">
        <v>12</v>
      </c>
      <c r="I52" t="s">
        <v>102</v>
      </c>
      <c r="J52" s="2">
        <v>491.17</v>
      </c>
      <c r="K52" t="str">
        <f>VLOOKUP(B52,Dealers[],2,FALSE)</f>
        <v>WESTERN AVENUE NISSAN 2727/3585</v>
      </c>
      <c r="L52" t="str">
        <f>VLOOKUP(C52,Products[],2,FALSE)</f>
        <v xml:space="preserve">NESNA Certified Pre-Owned Limited Warranty </v>
      </c>
    </row>
    <row r="53" spans="1:12" x14ac:dyDescent="0.3">
      <c r="A53">
        <v>8704540</v>
      </c>
      <c r="B53">
        <v>52012</v>
      </c>
      <c r="C53">
        <v>469</v>
      </c>
      <c r="D53" t="s">
        <v>112</v>
      </c>
      <c r="E53" t="s">
        <v>11</v>
      </c>
      <c r="F53" s="1">
        <v>42829</v>
      </c>
      <c r="G53">
        <v>2017</v>
      </c>
      <c r="H53" t="s">
        <v>12</v>
      </c>
      <c r="I53" t="s">
        <v>52</v>
      </c>
      <c r="J53" s="2">
        <v>3077.5</v>
      </c>
      <c r="K53" t="str">
        <f>VLOOKUP(B53,Dealers[],2,FALSE)</f>
        <v>INFINITI OF BOERNE 5432/70562</v>
      </c>
      <c r="L53" t="str">
        <f>VLOOKUP(C53,Products[],2,FALSE)</f>
        <v xml:space="preserve"> Silver Pref (New) Opt</v>
      </c>
    </row>
    <row r="54" spans="1:12" x14ac:dyDescent="0.3">
      <c r="A54">
        <v>8566698</v>
      </c>
      <c r="B54">
        <v>54977</v>
      </c>
      <c r="C54">
        <v>795</v>
      </c>
      <c r="D54" t="s">
        <v>113</v>
      </c>
      <c r="E54" t="s">
        <v>11</v>
      </c>
      <c r="F54" s="1">
        <v>42793</v>
      </c>
      <c r="G54">
        <v>2017</v>
      </c>
      <c r="H54" t="s">
        <v>12</v>
      </c>
      <c r="I54" t="s">
        <v>31</v>
      </c>
      <c r="J54" s="2">
        <v>1107.9000000000001</v>
      </c>
      <c r="K54" t="str">
        <f>VLOOKUP(B54,Dealers[],2,FALSE)</f>
        <v>INFINITI OF VAN NUYS 5389/71101</v>
      </c>
      <c r="L54" t="str">
        <f>VLOOKUP(C54,Products[],2,FALSE)</f>
        <v>Guaranteed Auto Protection (275_N)</v>
      </c>
    </row>
    <row r="55" spans="1:12" x14ac:dyDescent="0.3">
      <c r="A55">
        <v>7233646</v>
      </c>
      <c r="B55">
        <v>55424</v>
      </c>
      <c r="C55">
        <v>567</v>
      </c>
      <c r="D55" t="s">
        <v>114</v>
      </c>
      <c r="E55" t="s">
        <v>105</v>
      </c>
      <c r="F55" s="1">
        <v>42517</v>
      </c>
      <c r="G55">
        <v>2012</v>
      </c>
      <c r="H55" t="s">
        <v>12</v>
      </c>
      <c r="I55" t="s">
        <v>15</v>
      </c>
      <c r="J55" s="2">
        <v>109.56</v>
      </c>
      <c r="K55" t="str">
        <f>VLOOKUP(B55,Dealers[],2,FALSE)</f>
        <v>HANOVER NISSAN, INC. 3529/5373</v>
      </c>
      <c r="L55" t="str">
        <f>VLOOKUP(C55,Products[],2,FALSE)</f>
        <v>Basic 6 mo./7500 mi. MY13 &amp; prior</v>
      </c>
    </row>
    <row r="56" spans="1:12" x14ac:dyDescent="0.3">
      <c r="A56">
        <v>7846043</v>
      </c>
      <c r="B56">
        <v>52287</v>
      </c>
      <c r="C56">
        <v>569</v>
      </c>
      <c r="D56" t="s">
        <v>115</v>
      </c>
      <c r="E56" t="s">
        <v>11</v>
      </c>
      <c r="F56" s="1">
        <v>42665</v>
      </c>
      <c r="G56">
        <v>2016</v>
      </c>
      <c r="H56" t="s">
        <v>12</v>
      </c>
      <c r="I56" t="s">
        <v>39</v>
      </c>
      <c r="J56" s="2">
        <v>737.37</v>
      </c>
      <c r="K56" t="str">
        <f>VLOOKUP(B56,Dealers[],2,FALSE)</f>
        <v>NISSAN OF CHATTANOOGA EAST 3647/5463</v>
      </c>
      <c r="L56" t="str">
        <f>VLOOKUP(C56,Products[],2,FALSE)</f>
        <v>Basic 6 mo./5000 mi. MY14 &amp; later</v>
      </c>
    </row>
    <row r="57" spans="1:12" x14ac:dyDescent="0.3">
      <c r="A57">
        <v>8339668</v>
      </c>
      <c r="B57">
        <v>55897</v>
      </c>
      <c r="C57">
        <v>799</v>
      </c>
      <c r="D57" t="s">
        <v>116</v>
      </c>
      <c r="E57" t="s">
        <v>62</v>
      </c>
      <c r="F57" s="1">
        <v>42716</v>
      </c>
      <c r="G57">
        <v>2013</v>
      </c>
      <c r="H57" t="s">
        <v>12</v>
      </c>
      <c r="I57" t="s">
        <v>39</v>
      </c>
      <c r="J57" s="2">
        <v>0</v>
      </c>
      <c r="K57" t="str">
        <f>VLOOKUP(B57,Dealers[],2,FALSE)</f>
        <v>ORR NISSAN 3038/3898</v>
      </c>
      <c r="L57" t="str">
        <f>VLOOKUP(C57,Products[],2,FALSE)</f>
        <v xml:space="preserve">NESNA Certified Pre-Owned Limited Warranty </v>
      </c>
    </row>
    <row r="58" spans="1:12" x14ac:dyDescent="0.3">
      <c r="A58">
        <v>7755851</v>
      </c>
      <c r="B58">
        <v>54513</v>
      </c>
      <c r="C58">
        <v>799</v>
      </c>
      <c r="D58" t="s">
        <v>117</v>
      </c>
      <c r="E58" t="s">
        <v>105</v>
      </c>
      <c r="F58" s="1">
        <v>42634</v>
      </c>
      <c r="G58">
        <v>2016</v>
      </c>
      <c r="H58" t="s">
        <v>12</v>
      </c>
      <c r="I58" t="s">
        <v>37</v>
      </c>
      <c r="J58" s="2">
        <v>0</v>
      </c>
      <c r="K58" t="str">
        <f>VLOOKUP(B58,Dealers[],2,FALSE)</f>
        <v>PETE MANKINS, INC. 627/826B</v>
      </c>
      <c r="L58" t="str">
        <f>VLOOKUP(C58,Products[],2,FALSE)</f>
        <v xml:space="preserve">NESNA Certified Pre-Owned Limited Warranty </v>
      </c>
    </row>
    <row r="59" spans="1:12" x14ac:dyDescent="0.3">
      <c r="A59">
        <v>7026959</v>
      </c>
      <c r="B59">
        <v>52182</v>
      </c>
      <c r="C59">
        <v>795</v>
      </c>
      <c r="D59" t="s">
        <v>118</v>
      </c>
      <c r="E59" t="s">
        <v>119</v>
      </c>
      <c r="F59" s="1">
        <v>42436</v>
      </c>
      <c r="G59">
        <v>2016</v>
      </c>
      <c r="H59" t="s">
        <v>12</v>
      </c>
      <c r="I59" t="s">
        <v>29</v>
      </c>
      <c r="J59" s="2">
        <v>1046.3499999999999</v>
      </c>
      <c r="K59" t="str">
        <f>VLOOKUP(B59,Dealers[],2,FALSE)</f>
        <v>BOMMARITO NISSAN WEST 3705/5520</v>
      </c>
      <c r="L59" t="str">
        <f>VLOOKUP(C59,Products[],2,FALSE)</f>
        <v>Guaranteed Auto Protection (275_N)</v>
      </c>
    </row>
    <row r="60" spans="1:12" x14ac:dyDescent="0.3">
      <c r="A60">
        <v>8098005</v>
      </c>
      <c r="B60">
        <v>52901</v>
      </c>
      <c r="C60">
        <v>568</v>
      </c>
      <c r="D60" t="s">
        <v>120</v>
      </c>
      <c r="E60" t="s">
        <v>36</v>
      </c>
      <c r="F60" s="1">
        <v>42695</v>
      </c>
      <c r="G60">
        <v>2016</v>
      </c>
      <c r="H60" t="s">
        <v>12</v>
      </c>
      <c r="I60" t="s">
        <v>121</v>
      </c>
      <c r="J60" s="2">
        <v>1231</v>
      </c>
      <c r="K60" t="str">
        <f>VLOOKUP(B60,Dealers[],2,FALSE)</f>
        <v>BERMAN'S INFINITI CHICAGO 5339/73063</v>
      </c>
      <c r="L60" t="str">
        <f>VLOOKUP(C60,Products[],2,FALSE)</f>
        <v>Basic+Plus 6 mo./5000 mi. MY14 &amp; later</v>
      </c>
    </row>
    <row r="61" spans="1:12" x14ac:dyDescent="0.3">
      <c r="A61">
        <v>8821087</v>
      </c>
      <c r="B61">
        <v>55895</v>
      </c>
      <c r="C61">
        <v>1</v>
      </c>
      <c r="D61" t="s">
        <v>122</v>
      </c>
      <c r="E61" t="s">
        <v>28</v>
      </c>
      <c r="F61" s="1">
        <v>42870</v>
      </c>
      <c r="G61">
        <v>2017</v>
      </c>
      <c r="H61" t="s">
        <v>12</v>
      </c>
      <c r="I61" t="s">
        <v>63</v>
      </c>
      <c r="J61" s="2">
        <v>4308.5</v>
      </c>
      <c r="K61" t="str">
        <f>VLOOKUP(B61,Dealers[],2,FALSE)</f>
        <v>ZIMBRICK NISSAN 3045/3900</v>
      </c>
      <c r="L61" t="str">
        <f>VLOOKUP(C61,Products[],2,FALSE)</f>
        <v xml:space="preserve"> Silver Pref (New)</v>
      </c>
    </row>
    <row r="62" spans="1:12" x14ac:dyDescent="0.3">
      <c r="A62">
        <v>9014592</v>
      </c>
      <c r="B62">
        <v>55987</v>
      </c>
      <c r="C62">
        <v>478</v>
      </c>
      <c r="D62" t="s">
        <v>123</v>
      </c>
      <c r="E62" t="s">
        <v>23</v>
      </c>
      <c r="F62" s="1">
        <v>42924</v>
      </c>
      <c r="G62">
        <v>2014</v>
      </c>
      <c r="H62" t="s">
        <v>124</v>
      </c>
      <c r="I62" t="s">
        <v>125</v>
      </c>
      <c r="J62" s="2">
        <v>3200.6</v>
      </c>
      <c r="K62" t="str">
        <f>VLOOKUP(B62,Dealers[],2,FALSE)</f>
        <v>HUDSON NISSAN 2308/3136</v>
      </c>
      <c r="L62" t="str">
        <f>VLOOKUP(C62,Products[],2,FALSE)</f>
        <v xml:space="preserve"> - Supreme-FL</v>
      </c>
    </row>
    <row r="63" spans="1:12" x14ac:dyDescent="0.3">
      <c r="A63">
        <v>7090860</v>
      </c>
      <c r="B63">
        <v>52997</v>
      </c>
      <c r="C63">
        <v>481</v>
      </c>
      <c r="D63" t="s">
        <v>126</v>
      </c>
      <c r="E63" t="s">
        <v>36</v>
      </c>
      <c r="F63" s="1">
        <v>42460</v>
      </c>
      <c r="G63">
        <v>2013</v>
      </c>
      <c r="H63" t="s">
        <v>12</v>
      </c>
      <c r="I63" t="s">
        <v>102</v>
      </c>
      <c r="J63" s="2">
        <v>0</v>
      </c>
      <c r="K63" t="str">
        <f>VLOOKUP(B63,Dealers[],2,FALSE)</f>
        <v>INFINITI OF ORANGE PARK 5378/70555</v>
      </c>
      <c r="L63" t="str">
        <f>VLOOKUP(C63,Products[],2,FALSE)</f>
        <v>NISSAN Certified Pre-Owned Limited Warranty</v>
      </c>
    </row>
    <row r="64" spans="1:12" x14ac:dyDescent="0.3">
      <c r="A64">
        <v>7189904</v>
      </c>
      <c r="B64">
        <v>52276</v>
      </c>
      <c r="C64">
        <v>568</v>
      </c>
      <c r="D64" t="s">
        <v>127</v>
      </c>
      <c r="E64" t="s">
        <v>33</v>
      </c>
      <c r="F64" s="1">
        <v>42496</v>
      </c>
      <c r="G64">
        <v>2016</v>
      </c>
      <c r="H64" t="s">
        <v>12</v>
      </c>
      <c r="I64" t="s">
        <v>21</v>
      </c>
      <c r="J64" s="2">
        <v>1143.5999999999999</v>
      </c>
      <c r="K64" t="str">
        <f>VLOOKUP(B64,Dealers[],2,FALSE)</f>
        <v>PREMIER NIS STEVENS CREEK 3637/5471</v>
      </c>
      <c r="L64" t="str">
        <f>VLOOKUP(C64,Products[],2,FALSE)</f>
        <v>Basic+Plus 6 mo./5000 mi. MY14 &amp; later</v>
      </c>
    </row>
    <row r="65" spans="1:12" x14ac:dyDescent="0.3">
      <c r="A65">
        <v>7608241</v>
      </c>
      <c r="B65">
        <v>54549</v>
      </c>
      <c r="C65">
        <v>799</v>
      </c>
      <c r="D65" t="s">
        <v>128</v>
      </c>
      <c r="E65" t="s">
        <v>17</v>
      </c>
      <c r="F65" s="1">
        <v>42588</v>
      </c>
      <c r="G65">
        <v>2015</v>
      </c>
      <c r="H65" t="s">
        <v>12</v>
      </c>
      <c r="I65" t="s">
        <v>129</v>
      </c>
      <c r="J65" s="2">
        <v>0</v>
      </c>
      <c r="K65" t="str">
        <f>VLOOKUP(B65,Dealers[],2,FALSE)</f>
        <v>NISSAN OF MISSION HILLS 3406/5248</v>
      </c>
      <c r="L65" t="str">
        <f>VLOOKUP(C65,Products[],2,FALSE)</f>
        <v xml:space="preserve">NESNA Certified Pre-Owned Limited Warranty </v>
      </c>
    </row>
    <row r="66" spans="1:12" x14ac:dyDescent="0.3">
      <c r="A66">
        <v>7679054</v>
      </c>
      <c r="B66">
        <v>53421</v>
      </c>
      <c r="C66">
        <v>461</v>
      </c>
      <c r="D66" t="s">
        <v>130</v>
      </c>
      <c r="E66" t="s">
        <v>17</v>
      </c>
      <c r="F66" s="1">
        <v>42611</v>
      </c>
      <c r="G66">
        <v>2016</v>
      </c>
      <c r="H66" t="s">
        <v>12</v>
      </c>
      <c r="I66" t="s">
        <v>21</v>
      </c>
      <c r="J66" s="2">
        <v>1.23</v>
      </c>
      <c r="K66" t="str">
        <f>VLOOKUP(B66,Dealers[],2,FALSE)</f>
        <v>ROLLING HILLS NISSAN 3161/5011</v>
      </c>
      <c r="L66" t="str">
        <f>VLOOKUP(C66,Products[],2,FALSE)</f>
        <v xml:space="preserve"> Gold Pref (New)</v>
      </c>
    </row>
    <row r="67" spans="1:12" x14ac:dyDescent="0.3">
      <c r="A67">
        <v>8649770</v>
      </c>
      <c r="B67">
        <v>54369</v>
      </c>
      <c r="C67">
        <v>569</v>
      </c>
      <c r="D67" t="s">
        <v>131</v>
      </c>
      <c r="E67" t="s">
        <v>36</v>
      </c>
      <c r="F67" s="1">
        <v>42811</v>
      </c>
      <c r="G67">
        <v>2017</v>
      </c>
      <c r="H67" t="s">
        <v>12</v>
      </c>
      <c r="I67" t="s">
        <v>31</v>
      </c>
      <c r="J67" s="2">
        <v>663.51</v>
      </c>
      <c r="K67" t="str">
        <f>VLOOKUP(B67,Dealers[],2,FALSE)</f>
        <v>NISSAN OF NORWICH 2804/3664</v>
      </c>
      <c r="L67" t="str">
        <f>VLOOKUP(C67,Products[],2,FALSE)</f>
        <v>Basic 6 mo./5000 mi. MY14 &amp; later</v>
      </c>
    </row>
    <row r="68" spans="1:12" x14ac:dyDescent="0.3">
      <c r="A68">
        <v>8712848</v>
      </c>
      <c r="B68">
        <v>53025</v>
      </c>
      <c r="C68">
        <v>799</v>
      </c>
      <c r="D68" t="s">
        <v>132</v>
      </c>
      <c r="E68" t="s">
        <v>36</v>
      </c>
      <c r="F68" s="1">
        <v>42832</v>
      </c>
      <c r="G68">
        <v>2015</v>
      </c>
      <c r="H68" t="s">
        <v>12</v>
      </c>
      <c r="I68" t="s">
        <v>21</v>
      </c>
      <c r="J68" s="2">
        <v>0</v>
      </c>
      <c r="K68" t="str">
        <f>VLOOKUP(B68,Dealers[],2,FALSE)</f>
        <v>INFINITI OF CLARENDON HILLS 5369/70536</v>
      </c>
      <c r="L68" t="str">
        <f>VLOOKUP(C68,Products[],2,FALSE)</f>
        <v xml:space="preserve">NESNA Certified Pre-Owned Limited Warranty </v>
      </c>
    </row>
    <row r="69" spans="1:12" x14ac:dyDescent="0.3">
      <c r="A69">
        <v>9100222</v>
      </c>
      <c r="B69">
        <v>53140</v>
      </c>
      <c r="C69">
        <v>625</v>
      </c>
      <c r="D69" t="s">
        <v>133</v>
      </c>
      <c r="E69" t="s">
        <v>51</v>
      </c>
      <c r="F69" s="1">
        <v>42959</v>
      </c>
      <c r="G69">
        <v>2014</v>
      </c>
      <c r="H69" t="s">
        <v>12</v>
      </c>
      <c r="I69" t="s">
        <v>80</v>
      </c>
      <c r="J69" s="2">
        <v>97.25</v>
      </c>
      <c r="K69" t="str">
        <f>VLOOKUP(B69,Dealers[],2,FALSE)</f>
        <v>EDISON NISSAN 3470/5331</v>
      </c>
      <c r="L69" t="str">
        <f>VLOOKUP(C69,Products[],2,FALSE)</f>
        <v>Key Replacement Plan - $400 Benefit (Pre-Owned - 249_A1)</v>
      </c>
    </row>
    <row r="70" spans="1:12" x14ac:dyDescent="0.3">
      <c r="A70">
        <v>8537526</v>
      </c>
      <c r="B70">
        <v>52764</v>
      </c>
      <c r="C70">
        <v>467</v>
      </c>
      <c r="D70" t="s">
        <v>134</v>
      </c>
      <c r="E70" t="s">
        <v>44</v>
      </c>
      <c r="F70" s="1">
        <v>42784</v>
      </c>
      <c r="G70">
        <v>2017</v>
      </c>
      <c r="H70" t="s">
        <v>12</v>
      </c>
      <c r="I70" t="s">
        <v>135</v>
      </c>
      <c r="J70" s="2">
        <v>2338.9</v>
      </c>
      <c r="K70" t="str">
        <f>VLOOKUP(B70,Dealers[],2,FALSE)</f>
        <v>LITHIA NISSAN OF EUGENE 166/3014</v>
      </c>
      <c r="L70" t="str">
        <f>VLOOKUP(C70,Products[],2,FALSE)</f>
        <v xml:space="preserve"> Gold Pref (New) Opt</v>
      </c>
    </row>
    <row r="71" spans="1:12" x14ac:dyDescent="0.3">
      <c r="A71">
        <v>7726635</v>
      </c>
      <c r="B71">
        <v>54180</v>
      </c>
      <c r="C71">
        <v>569</v>
      </c>
      <c r="D71" t="s">
        <v>136</v>
      </c>
      <c r="E71" t="s">
        <v>137</v>
      </c>
      <c r="F71" s="1">
        <v>42615</v>
      </c>
      <c r="G71">
        <v>2016</v>
      </c>
      <c r="H71" t="s">
        <v>12</v>
      </c>
      <c r="I71" t="s">
        <v>138</v>
      </c>
      <c r="J71" s="2">
        <v>614.27</v>
      </c>
      <c r="K71" t="str">
        <f>VLOOKUP(B71,Dealers[],2,FALSE)</f>
        <v>RICK HILL NISSAN, INC 502/2284</v>
      </c>
      <c r="L71" t="str">
        <f>VLOOKUP(C71,Products[],2,FALSE)</f>
        <v>Basic 6 mo./5000 mi. MY14 &amp; later</v>
      </c>
    </row>
    <row r="72" spans="1:12" x14ac:dyDescent="0.3">
      <c r="A72">
        <v>7177685</v>
      </c>
      <c r="B72">
        <v>53445</v>
      </c>
      <c r="C72">
        <v>569</v>
      </c>
      <c r="D72" t="s">
        <v>139</v>
      </c>
      <c r="E72" t="s">
        <v>140</v>
      </c>
      <c r="F72" s="1">
        <v>42395</v>
      </c>
      <c r="G72">
        <v>2015</v>
      </c>
      <c r="H72" t="s">
        <v>12</v>
      </c>
      <c r="I72" t="s">
        <v>138</v>
      </c>
      <c r="J72" s="2">
        <v>0</v>
      </c>
      <c r="K72" t="str">
        <f>VLOOKUP(B72,Dealers[],2,FALSE)</f>
        <v>MODERN NISSAN OF LAKE NORMAN 2960/3919</v>
      </c>
      <c r="L72" t="str">
        <f>VLOOKUP(C72,Products[],2,FALSE)</f>
        <v>Basic 6 mo./5000 mi. MY14 &amp; later</v>
      </c>
    </row>
    <row r="73" spans="1:12" x14ac:dyDescent="0.3">
      <c r="A73">
        <v>8743568</v>
      </c>
      <c r="B73">
        <v>51820</v>
      </c>
      <c r="C73">
        <v>568</v>
      </c>
      <c r="D73" t="s">
        <v>141</v>
      </c>
      <c r="E73" t="s">
        <v>66</v>
      </c>
      <c r="F73" s="1">
        <v>42826</v>
      </c>
      <c r="G73">
        <v>2016</v>
      </c>
      <c r="H73" t="s">
        <v>12</v>
      </c>
      <c r="I73" t="s">
        <v>31</v>
      </c>
      <c r="J73" s="2">
        <v>925.71</v>
      </c>
      <c r="K73" t="str">
        <f>VLOOKUP(B73,Dealers[],2,FALSE)</f>
        <v>CLAY COOLEY CHEVROLET DALLAS /A1010</v>
      </c>
      <c r="L73" t="str">
        <f>VLOOKUP(C73,Products[],2,FALSE)</f>
        <v>Basic+Plus 6 mo./5000 mi. MY14 &amp; later</v>
      </c>
    </row>
    <row r="74" spans="1:12" x14ac:dyDescent="0.3">
      <c r="A74">
        <v>7244258</v>
      </c>
      <c r="B74">
        <v>52846</v>
      </c>
      <c r="C74">
        <v>662</v>
      </c>
      <c r="D74" t="s">
        <v>142</v>
      </c>
      <c r="E74" t="s">
        <v>143</v>
      </c>
      <c r="F74" s="1">
        <v>42520</v>
      </c>
      <c r="G74">
        <v>2015</v>
      </c>
      <c r="H74" t="s">
        <v>144</v>
      </c>
      <c r="I74" t="s">
        <v>145</v>
      </c>
      <c r="J74" s="2">
        <v>603.19000000000005</v>
      </c>
      <c r="K74" t="str">
        <f>VLOOKUP(B74,Dealers[],2,FALSE)</f>
        <v>CENTRAL VALLEY NISSAN INC 1832/2731</v>
      </c>
      <c r="L74" t="str">
        <f>VLOOKUP(C74,Products[],2,FALSE)</f>
        <v>Ultimate Platinum Protection Plan - Class 1 (292_U4)</v>
      </c>
    </row>
    <row r="75" spans="1:12" x14ac:dyDescent="0.3">
      <c r="A75">
        <v>7235530</v>
      </c>
      <c r="B75">
        <v>54485</v>
      </c>
      <c r="C75">
        <v>795</v>
      </c>
      <c r="D75" t="s">
        <v>146</v>
      </c>
      <c r="E75" t="s">
        <v>56</v>
      </c>
      <c r="F75" s="1">
        <v>42517</v>
      </c>
      <c r="G75">
        <v>2016</v>
      </c>
      <c r="H75" t="s">
        <v>12</v>
      </c>
      <c r="I75" t="s">
        <v>21</v>
      </c>
      <c r="J75" s="2">
        <v>855.55</v>
      </c>
      <c r="K75" t="str">
        <f>VLOOKUP(B75,Dealers[],2,FALSE)</f>
        <v>BURDICK NISSAN 2702/3558</v>
      </c>
      <c r="L75" t="str">
        <f>VLOOKUP(C75,Products[],2,FALSE)</f>
        <v>Guaranteed Auto Protection (275_N)</v>
      </c>
    </row>
    <row r="76" spans="1:12" x14ac:dyDescent="0.3">
      <c r="A76">
        <v>7170125</v>
      </c>
      <c r="B76">
        <v>54671</v>
      </c>
      <c r="C76">
        <v>545</v>
      </c>
      <c r="D76" t="s">
        <v>109</v>
      </c>
      <c r="E76" t="s">
        <v>36</v>
      </c>
      <c r="F76" s="1">
        <v>42491</v>
      </c>
      <c r="G76">
        <v>2016</v>
      </c>
      <c r="H76" t="s">
        <v>45</v>
      </c>
      <c r="I76" t="s">
        <v>147</v>
      </c>
      <c r="J76" s="2">
        <v>2730.36</v>
      </c>
      <c r="K76" t="str">
        <f>VLOOKUP(B76,Dealers[],2,FALSE)</f>
        <v>LIA NISSAN OF ENFIELD 2409/3261</v>
      </c>
      <c r="L76" t="str">
        <f>VLOOKUP(C76,Products[],2,FALSE)</f>
        <v>Infiniti Scheduled 6 mo./5000 mi. MY14 &amp; later</v>
      </c>
    </row>
    <row r="77" spans="1:12" x14ac:dyDescent="0.3">
      <c r="A77">
        <v>8106756</v>
      </c>
      <c r="B77">
        <v>51963</v>
      </c>
      <c r="C77">
        <v>799</v>
      </c>
      <c r="D77" t="s">
        <v>148</v>
      </c>
      <c r="E77" t="s">
        <v>71</v>
      </c>
      <c r="F77" s="1">
        <v>42699</v>
      </c>
      <c r="G77">
        <v>2016</v>
      </c>
      <c r="H77" t="s">
        <v>12</v>
      </c>
      <c r="I77" t="s">
        <v>129</v>
      </c>
      <c r="J77" s="2">
        <v>0</v>
      </c>
      <c r="K77" t="str">
        <f>VLOOKUP(B77,Dealers[],2,FALSE)</f>
        <v>OAKLAND INFINITI 5436/71561</v>
      </c>
      <c r="L77" t="str">
        <f>VLOOKUP(C77,Products[],2,FALSE)</f>
        <v xml:space="preserve">NESNA Certified Pre-Owned Limited Warranty </v>
      </c>
    </row>
    <row r="78" spans="1:12" x14ac:dyDescent="0.3">
      <c r="A78">
        <v>7090303</v>
      </c>
      <c r="B78">
        <v>53004</v>
      </c>
      <c r="C78">
        <v>467</v>
      </c>
      <c r="D78" t="s">
        <v>149</v>
      </c>
      <c r="E78" t="s">
        <v>105</v>
      </c>
      <c r="F78" s="1">
        <v>42460</v>
      </c>
      <c r="G78">
        <v>2015</v>
      </c>
      <c r="H78" t="s">
        <v>12</v>
      </c>
      <c r="I78" t="s">
        <v>29</v>
      </c>
      <c r="J78" s="2">
        <v>1.23</v>
      </c>
      <c r="K78" t="str">
        <f>VLOOKUP(B78,Dealers[],2,FALSE)</f>
        <v>ORANGE COAST INFINITI 5355/70548</v>
      </c>
      <c r="L78" t="str">
        <f>VLOOKUP(C78,Products[],2,FALSE)</f>
        <v xml:space="preserve"> Gold Pref (New) Opt</v>
      </c>
    </row>
    <row r="79" spans="1:12" x14ac:dyDescent="0.3">
      <c r="A79">
        <v>6890743</v>
      </c>
      <c r="B79">
        <v>53851</v>
      </c>
      <c r="C79">
        <v>481</v>
      </c>
      <c r="D79" t="s">
        <v>150</v>
      </c>
      <c r="E79" t="s">
        <v>51</v>
      </c>
      <c r="F79" s="1">
        <v>42393</v>
      </c>
      <c r="G79">
        <v>2015</v>
      </c>
      <c r="H79" t="s">
        <v>12</v>
      </c>
      <c r="I79" t="s">
        <v>39</v>
      </c>
      <c r="J79" s="2">
        <v>0</v>
      </c>
      <c r="K79" t="str">
        <f>VLOOKUP(B79,Dealers[],2,FALSE)</f>
        <v>ROUND ROCK NISSAN 2539/3394</v>
      </c>
      <c r="L79" t="str">
        <f>VLOOKUP(C79,Products[],2,FALSE)</f>
        <v>NISSAN Certified Pre-Owned Limited Warranty</v>
      </c>
    </row>
    <row r="80" spans="1:12" x14ac:dyDescent="0.3">
      <c r="A80">
        <v>8346679</v>
      </c>
      <c r="B80">
        <v>54914</v>
      </c>
      <c r="C80">
        <v>569</v>
      </c>
      <c r="D80" t="s">
        <v>151</v>
      </c>
      <c r="E80" t="s">
        <v>66</v>
      </c>
      <c r="F80" s="1">
        <v>42619</v>
      </c>
      <c r="G80">
        <v>2016</v>
      </c>
      <c r="H80" t="s">
        <v>12</v>
      </c>
      <c r="I80" t="s">
        <v>39</v>
      </c>
      <c r="J80" s="2">
        <v>1.23</v>
      </c>
      <c r="K80" t="str">
        <f>VLOOKUP(B80,Dealers[],2,FALSE)</f>
        <v>DAVE WRIGHT NISSAN 968/40019</v>
      </c>
      <c r="L80" t="str">
        <f>VLOOKUP(C80,Products[],2,FALSE)</f>
        <v>Basic 6 mo./5000 mi. MY14 &amp; later</v>
      </c>
    </row>
    <row r="81" spans="1:12" x14ac:dyDescent="0.3">
      <c r="A81">
        <v>8301265</v>
      </c>
      <c r="B81">
        <v>52772</v>
      </c>
      <c r="C81">
        <v>569</v>
      </c>
      <c r="D81" t="s">
        <v>152</v>
      </c>
      <c r="E81" t="s">
        <v>36</v>
      </c>
      <c r="F81" s="1">
        <v>42702</v>
      </c>
      <c r="G81">
        <v>2016</v>
      </c>
      <c r="H81" t="s">
        <v>12</v>
      </c>
      <c r="I81" t="s">
        <v>29</v>
      </c>
      <c r="J81" s="2">
        <v>983.57</v>
      </c>
      <c r="K81" t="str">
        <f>VLOOKUP(B81,Dealers[],2,FALSE)</f>
        <v>DEACON JONES NISSAN, LLC 3112/3963</v>
      </c>
      <c r="L81" t="str">
        <f>VLOOKUP(C81,Products[],2,FALSE)</f>
        <v>Basic 6 mo./5000 mi. MY14 &amp; later</v>
      </c>
    </row>
    <row r="82" spans="1:12" x14ac:dyDescent="0.3">
      <c r="A82">
        <v>7558411</v>
      </c>
      <c r="B82">
        <v>55868</v>
      </c>
      <c r="C82">
        <v>467</v>
      </c>
      <c r="D82" t="s">
        <v>153</v>
      </c>
      <c r="E82" t="s">
        <v>91</v>
      </c>
      <c r="F82" s="1">
        <v>42572</v>
      </c>
      <c r="G82">
        <v>2016</v>
      </c>
      <c r="H82" t="s">
        <v>12</v>
      </c>
      <c r="I82" t="s">
        <v>37</v>
      </c>
      <c r="J82" s="2">
        <v>3686.85</v>
      </c>
      <c r="K82" t="str">
        <f>VLOOKUP(B82,Dealers[],2,FALSE)</f>
        <v>BALISE NISSAN 3217/5064</v>
      </c>
      <c r="L82" t="str">
        <f>VLOOKUP(C82,Products[],2,FALSE)</f>
        <v xml:space="preserve"> Gold Pref (New) Opt</v>
      </c>
    </row>
    <row r="83" spans="1:12" x14ac:dyDescent="0.3">
      <c r="A83">
        <v>7695526</v>
      </c>
      <c r="B83">
        <v>55453</v>
      </c>
      <c r="C83">
        <v>568</v>
      </c>
      <c r="D83" t="s">
        <v>154</v>
      </c>
      <c r="E83" t="s">
        <v>66</v>
      </c>
      <c r="F83" s="1">
        <v>42616</v>
      </c>
      <c r="G83">
        <v>2016</v>
      </c>
      <c r="H83" t="s">
        <v>12</v>
      </c>
      <c r="I83" t="s">
        <v>39</v>
      </c>
      <c r="J83" s="2">
        <v>934.33</v>
      </c>
      <c r="K83" t="str">
        <f>VLOOKUP(B83,Dealers[],2,FALSE)</f>
        <v>FUCCILLO NISSAN OF LATHAM 3571/5409</v>
      </c>
      <c r="L83" t="str">
        <f>VLOOKUP(C83,Products[],2,FALSE)</f>
        <v>Basic+Plus 6 mo./5000 mi. MY14 &amp; later</v>
      </c>
    </row>
    <row r="84" spans="1:12" x14ac:dyDescent="0.3">
      <c r="A84">
        <v>7319052</v>
      </c>
      <c r="B84">
        <v>54683</v>
      </c>
      <c r="C84">
        <v>692</v>
      </c>
      <c r="D84" t="s">
        <v>155</v>
      </c>
      <c r="E84" t="s">
        <v>36</v>
      </c>
      <c r="F84" s="1">
        <v>42549</v>
      </c>
      <c r="G84">
        <v>2015</v>
      </c>
      <c r="H84" t="s">
        <v>156</v>
      </c>
      <c r="I84" t="s">
        <v>157</v>
      </c>
      <c r="J84" s="2">
        <v>2135.79</v>
      </c>
      <c r="K84" t="str">
        <f>VLOOKUP(B84,Dealers[],2,FALSE)</f>
        <v>MARK ARBUCKLE NISSAN 3316/5169</v>
      </c>
      <c r="L84" t="str">
        <f>VLOOKUP(C84,Products[],2,FALSE)</f>
        <v xml:space="preserve"> - Supreme I</v>
      </c>
    </row>
    <row r="85" spans="1:12" x14ac:dyDescent="0.3">
      <c r="A85">
        <v>7212641</v>
      </c>
      <c r="B85">
        <v>55817</v>
      </c>
      <c r="C85">
        <v>467</v>
      </c>
      <c r="D85" t="s">
        <v>158</v>
      </c>
      <c r="E85" t="s">
        <v>20</v>
      </c>
      <c r="F85" s="1">
        <v>42505</v>
      </c>
      <c r="G85">
        <v>2016</v>
      </c>
      <c r="H85" t="s">
        <v>12</v>
      </c>
      <c r="I85" t="s">
        <v>102</v>
      </c>
      <c r="J85" s="2">
        <v>3262.15</v>
      </c>
      <c r="K85" t="str">
        <f>VLOOKUP(B85,Dealers[],2,FALSE)</f>
        <v>DORSETT NISSAN 3505/5340</v>
      </c>
      <c r="L85" t="str">
        <f>VLOOKUP(C85,Products[],2,FALSE)</f>
        <v xml:space="preserve"> Gold Pref (New) Opt</v>
      </c>
    </row>
    <row r="86" spans="1:12" x14ac:dyDescent="0.3">
      <c r="A86">
        <v>9119273</v>
      </c>
      <c r="B86">
        <v>52682</v>
      </c>
      <c r="C86">
        <v>818</v>
      </c>
      <c r="D86" t="s">
        <v>93</v>
      </c>
      <c r="E86" t="s">
        <v>11</v>
      </c>
      <c r="F86" s="1">
        <v>42965</v>
      </c>
      <c r="G86">
        <v>2016</v>
      </c>
      <c r="H86" t="s">
        <v>45</v>
      </c>
      <c r="I86" t="s">
        <v>159</v>
      </c>
      <c r="J86" s="2">
        <v>0</v>
      </c>
      <c r="K86" t="str">
        <f>VLOOKUP(B86,Dealers[],2,FALSE)</f>
        <v>DICK SMITH NISSAN, INC. 2364/3206</v>
      </c>
      <c r="L86" t="str">
        <f>VLOOKUP(C86,Products[],2,FALSE)</f>
        <v>Infiniti VSC/Certified Pre-Owned Limited Warranty</v>
      </c>
    </row>
    <row r="87" spans="1:12" x14ac:dyDescent="0.3">
      <c r="A87">
        <v>8568576</v>
      </c>
      <c r="B87">
        <v>54401</v>
      </c>
      <c r="C87">
        <v>795</v>
      </c>
      <c r="D87" t="s">
        <v>112</v>
      </c>
      <c r="E87" t="s">
        <v>11</v>
      </c>
      <c r="F87" s="1">
        <v>42793</v>
      </c>
      <c r="G87">
        <v>2017</v>
      </c>
      <c r="H87" t="s">
        <v>12</v>
      </c>
      <c r="I87" t="s">
        <v>160</v>
      </c>
      <c r="J87" s="2">
        <v>1101.75</v>
      </c>
      <c r="K87" t="str">
        <f>VLOOKUP(B87,Dealers[],2,FALSE)</f>
        <v>CAPITAL NISSAN WILMINGTON 3483/5313</v>
      </c>
      <c r="L87" t="str">
        <f>VLOOKUP(C87,Products[],2,FALSE)</f>
        <v>Guaranteed Auto Protection (275_N)</v>
      </c>
    </row>
    <row r="88" spans="1:12" x14ac:dyDescent="0.3">
      <c r="A88">
        <v>7040224</v>
      </c>
      <c r="B88">
        <v>52164</v>
      </c>
      <c r="C88">
        <v>481</v>
      </c>
      <c r="D88" t="s">
        <v>161</v>
      </c>
      <c r="E88" t="s">
        <v>71</v>
      </c>
      <c r="F88" s="1">
        <v>42449</v>
      </c>
      <c r="G88">
        <v>2013</v>
      </c>
      <c r="H88" t="s">
        <v>12</v>
      </c>
      <c r="I88" t="s">
        <v>162</v>
      </c>
      <c r="J88" s="2">
        <v>0</v>
      </c>
      <c r="K88" t="str">
        <f>VLOOKUP(B88,Dealers[],2,FALSE)</f>
        <v>MCDONOUGH NISSAN 3585/5524</v>
      </c>
      <c r="L88" t="str">
        <f>VLOOKUP(C88,Products[],2,FALSE)</f>
        <v>NISSAN Certified Pre-Owned Limited Warranty</v>
      </c>
    </row>
    <row r="89" spans="1:12" x14ac:dyDescent="0.3">
      <c r="A89">
        <v>8732175</v>
      </c>
      <c r="B89">
        <v>52723</v>
      </c>
      <c r="C89">
        <v>568</v>
      </c>
      <c r="D89" t="s">
        <v>163</v>
      </c>
      <c r="E89" t="s">
        <v>11</v>
      </c>
      <c r="F89" s="1">
        <v>42839</v>
      </c>
      <c r="G89">
        <v>2017</v>
      </c>
      <c r="H89" t="s">
        <v>12</v>
      </c>
      <c r="I89" t="s">
        <v>31</v>
      </c>
      <c r="J89" s="2">
        <v>0</v>
      </c>
      <c r="K89" t="str">
        <f>VLOOKUP(B89,Dealers[],2,FALSE)</f>
        <v>CHAPMAN NISSAN LLC 3160/5028</v>
      </c>
      <c r="L89" t="str">
        <f>VLOOKUP(C89,Products[],2,FALSE)</f>
        <v>Basic+Plus 6 mo./5000 mi. MY14 &amp; later</v>
      </c>
    </row>
    <row r="90" spans="1:12" x14ac:dyDescent="0.3">
      <c r="A90">
        <v>8610704</v>
      </c>
      <c r="B90">
        <v>54396</v>
      </c>
      <c r="C90">
        <v>799</v>
      </c>
      <c r="D90" t="s">
        <v>164</v>
      </c>
      <c r="E90" t="s">
        <v>44</v>
      </c>
      <c r="F90" s="1">
        <v>42805</v>
      </c>
      <c r="G90">
        <v>2016</v>
      </c>
      <c r="H90" t="s">
        <v>12</v>
      </c>
      <c r="I90" t="s">
        <v>13</v>
      </c>
      <c r="J90" s="2">
        <v>0</v>
      </c>
      <c r="K90" t="str">
        <f>VLOOKUP(B90,Dealers[],2,FALSE)</f>
        <v>NISSAN OF BISMARCK 3473/5315</v>
      </c>
      <c r="L90" t="str">
        <f>VLOOKUP(C90,Products[],2,FALSE)</f>
        <v xml:space="preserve">NESNA Certified Pre-Owned Limited Warranty </v>
      </c>
    </row>
    <row r="91" spans="1:12" x14ac:dyDescent="0.3">
      <c r="A91">
        <v>9097046</v>
      </c>
      <c r="B91">
        <v>52831</v>
      </c>
      <c r="C91">
        <v>828</v>
      </c>
      <c r="D91" t="s">
        <v>165</v>
      </c>
      <c r="E91" t="s">
        <v>44</v>
      </c>
      <c r="F91" s="1">
        <v>42957</v>
      </c>
      <c r="G91">
        <v>2018</v>
      </c>
      <c r="H91" t="s">
        <v>45</v>
      </c>
      <c r="I91" t="s">
        <v>166</v>
      </c>
      <c r="J91" s="2">
        <v>183.42</v>
      </c>
      <c r="K91" t="str">
        <f>VLOOKUP(B91,Dealers[],2,FALSE)</f>
        <v>NISSAN OF LAKE CHARLES 3014/3868</v>
      </c>
      <c r="L91" t="str">
        <f>VLOOKUP(C91,Products[],2,FALSE)</f>
        <v>I-Mobil1-Turbo I4-Basic 12mo/10000mi MY16+</v>
      </c>
    </row>
    <row r="92" spans="1:12" x14ac:dyDescent="0.3">
      <c r="A92">
        <v>9055430</v>
      </c>
      <c r="B92">
        <v>55931</v>
      </c>
      <c r="C92">
        <v>795</v>
      </c>
      <c r="D92" t="s">
        <v>167</v>
      </c>
      <c r="E92" t="s">
        <v>168</v>
      </c>
      <c r="F92" s="1">
        <v>42943</v>
      </c>
      <c r="G92">
        <v>2015</v>
      </c>
      <c r="H92" t="s">
        <v>12</v>
      </c>
      <c r="I92" t="s">
        <v>102</v>
      </c>
      <c r="J92" s="2">
        <v>1077.1300000000001</v>
      </c>
      <c r="K92" t="str">
        <f>VLOOKUP(B92,Dealers[],2,FALSE)</f>
        <v>CARLOCK NISSAN OF JACKSON 2695/3549</v>
      </c>
      <c r="L92" t="str">
        <f>VLOOKUP(C92,Products[],2,FALSE)</f>
        <v>Guaranteed Auto Protection (275_N)</v>
      </c>
    </row>
    <row r="93" spans="1:12" x14ac:dyDescent="0.3">
      <c r="A93">
        <v>8100022</v>
      </c>
      <c r="B93">
        <v>55974</v>
      </c>
      <c r="C93">
        <v>799</v>
      </c>
      <c r="D93" t="s">
        <v>169</v>
      </c>
      <c r="E93" t="s">
        <v>170</v>
      </c>
      <c r="F93" s="1">
        <v>42696</v>
      </c>
      <c r="G93">
        <v>2014</v>
      </c>
      <c r="H93" t="s">
        <v>12</v>
      </c>
      <c r="I93" t="s">
        <v>102</v>
      </c>
      <c r="J93" s="2">
        <v>0</v>
      </c>
      <c r="K93" t="str">
        <f>VLOOKUP(B93,Dealers[],2,FALSE)</f>
        <v>NISSAN SOUTH UNION CITY 2479/3332</v>
      </c>
      <c r="L93" t="str">
        <f>VLOOKUP(C93,Products[],2,FALSE)</f>
        <v xml:space="preserve">NESNA Certified Pre-Owned Limited Warranty </v>
      </c>
    </row>
    <row r="94" spans="1:12" x14ac:dyDescent="0.3">
      <c r="A94">
        <v>7266045</v>
      </c>
      <c r="B94">
        <v>53547</v>
      </c>
      <c r="C94">
        <v>799</v>
      </c>
      <c r="D94" t="s">
        <v>171</v>
      </c>
      <c r="E94" t="s">
        <v>17</v>
      </c>
      <c r="F94" s="1">
        <v>42528</v>
      </c>
      <c r="G94">
        <v>2013</v>
      </c>
      <c r="H94" t="s">
        <v>12</v>
      </c>
      <c r="I94" t="s">
        <v>21</v>
      </c>
      <c r="J94" s="2">
        <v>491.17</v>
      </c>
      <c r="K94" t="str">
        <f>VLOOKUP(B94,Dealers[],2,FALSE)</f>
        <v>ALLIANCE NISSAN 2913/3769</v>
      </c>
      <c r="L94" t="str">
        <f>VLOOKUP(C94,Products[],2,FALSE)</f>
        <v xml:space="preserve">NESNA Certified Pre-Owned Limited Warranty </v>
      </c>
    </row>
    <row r="95" spans="1:12" x14ac:dyDescent="0.3">
      <c r="A95">
        <v>8477239</v>
      </c>
      <c r="B95">
        <v>55855</v>
      </c>
      <c r="C95">
        <v>485</v>
      </c>
      <c r="D95" t="s">
        <v>172</v>
      </c>
      <c r="E95" t="s">
        <v>51</v>
      </c>
      <c r="F95" s="1">
        <v>42763</v>
      </c>
      <c r="G95">
        <v>2013</v>
      </c>
      <c r="H95" t="s">
        <v>12</v>
      </c>
      <c r="I95" t="s">
        <v>173</v>
      </c>
      <c r="J95" s="2">
        <v>1026.6500000000001</v>
      </c>
      <c r="K95" t="str">
        <f>VLOOKUP(B95,Dealers[],2,FALSE)</f>
        <v>AUTONATION NISSAN SOUTHWEST 3294/5149</v>
      </c>
      <c r="L95" t="str">
        <f>VLOOKUP(C95,Products[],2,FALSE)</f>
        <v>Basic+Plus 3 mo./3750 mi. MY13 &amp; prior</v>
      </c>
    </row>
    <row r="96" spans="1:12" x14ac:dyDescent="0.3">
      <c r="A96">
        <v>6898674</v>
      </c>
      <c r="B96">
        <v>52428</v>
      </c>
      <c r="C96">
        <v>545</v>
      </c>
      <c r="D96" t="s">
        <v>174</v>
      </c>
      <c r="E96" t="s">
        <v>71</v>
      </c>
      <c r="F96" s="1">
        <v>42397</v>
      </c>
      <c r="G96">
        <v>2016</v>
      </c>
      <c r="H96" t="s">
        <v>45</v>
      </c>
      <c r="I96" t="s">
        <v>94</v>
      </c>
      <c r="J96" s="2">
        <v>1938.83</v>
      </c>
      <c r="K96" t="str">
        <f>VLOOKUP(B96,Dealers[],2,FALSE)</f>
        <v>INFINITI OF RIVERSIDE 5394/72499</v>
      </c>
      <c r="L96" t="str">
        <f>VLOOKUP(C96,Products[],2,FALSE)</f>
        <v>Infiniti Scheduled 6 mo./5000 mi. MY14 &amp; later</v>
      </c>
    </row>
    <row r="97" spans="1:12" x14ac:dyDescent="0.3">
      <c r="A97">
        <v>8745221</v>
      </c>
      <c r="B97">
        <v>55861</v>
      </c>
      <c r="C97">
        <v>467</v>
      </c>
      <c r="D97" t="s">
        <v>175</v>
      </c>
      <c r="E97" t="s">
        <v>168</v>
      </c>
      <c r="F97" s="1">
        <v>42844</v>
      </c>
      <c r="G97">
        <v>2017</v>
      </c>
      <c r="H97" t="s">
        <v>12</v>
      </c>
      <c r="I97" t="s">
        <v>37</v>
      </c>
      <c r="J97" s="2">
        <v>3063.96</v>
      </c>
      <c r="K97" t="str">
        <f>VLOOKUP(B97,Dealers[],2,FALSE)</f>
        <v>JOHN HOWARD NISSAN 3290/5139</v>
      </c>
      <c r="L97" t="str">
        <f>VLOOKUP(C97,Products[],2,FALSE)</f>
        <v xml:space="preserve"> Gold Pref (New) Opt</v>
      </c>
    </row>
    <row r="98" spans="1:12" x14ac:dyDescent="0.3">
      <c r="A98">
        <v>7154021</v>
      </c>
      <c r="B98">
        <v>52601</v>
      </c>
      <c r="C98">
        <v>662</v>
      </c>
      <c r="D98" t="s">
        <v>176</v>
      </c>
      <c r="E98" t="s">
        <v>11</v>
      </c>
      <c r="F98" s="1">
        <v>42486</v>
      </c>
      <c r="G98">
        <v>2016</v>
      </c>
      <c r="H98" t="s">
        <v>12</v>
      </c>
      <c r="I98" t="s">
        <v>29</v>
      </c>
      <c r="J98" s="2">
        <v>492.4</v>
      </c>
      <c r="K98" t="str">
        <f>VLOOKUP(B98,Dealers[],2,FALSE)</f>
        <v>TEXAS NISSAN OF GRAPEVINE 3277/5125</v>
      </c>
      <c r="L98" t="str">
        <f>VLOOKUP(C98,Products[],2,FALSE)</f>
        <v>Ultimate Platinum Protection Plan - Class 1 (292_U4)</v>
      </c>
    </row>
    <row r="99" spans="1:12" x14ac:dyDescent="0.3">
      <c r="A99">
        <v>7304237</v>
      </c>
      <c r="B99">
        <v>54041</v>
      </c>
      <c r="C99">
        <v>799</v>
      </c>
      <c r="D99" t="s">
        <v>177</v>
      </c>
      <c r="E99" t="s">
        <v>36</v>
      </c>
      <c r="F99" s="1">
        <v>42544</v>
      </c>
      <c r="G99">
        <v>2014</v>
      </c>
      <c r="H99" t="s">
        <v>12</v>
      </c>
      <c r="I99" t="s">
        <v>121</v>
      </c>
      <c r="J99" s="2">
        <v>491.17</v>
      </c>
      <c r="K99" t="str">
        <f>VLOOKUP(B99,Dealers[],2,FALSE)</f>
        <v>SONORA NISSAN 578/2990</v>
      </c>
      <c r="L99" t="str">
        <f>VLOOKUP(C99,Products[],2,FALSE)</f>
        <v xml:space="preserve">NESNA Certified Pre-Owned Limited Warranty </v>
      </c>
    </row>
    <row r="100" spans="1:12" x14ac:dyDescent="0.3">
      <c r="A100">
        <v>7308650</v>
      </c>
      <c r="B100">
        <v>51678</v>
      </c>
      <c r="C100">
        <v>799</v>
      </c>
      <c r="D100" t="s">
        <v>178</v>
      </c>
      <c r="E100" t="s">
        <v>86</v>
      </c>
      <c r="F100" s="1">
        <v>42546</v>
      </c>
      <c r="G100">
        <v>2016</v>
      </c>
      <c r="H100" t="s">
        <v>12</v>
      </c>
      <c r="I100" t="s">
        <v>39</v>
      </c>
      <c r="J100" s="2">
        <v>491.17</v>
      </c>
      <c r="K100" t="str">
        <f>VLOOKUP(B100,Dealers[],2,FALSE)</f>
        <v>LECKNER NISSAN OF SPRINGFIELD 3826/5631</v>
      </c>
      <c r="L100" t="str">
        <f>VLOOKUP(C100,Products[],2,FALSE)</f>
        <v xml:space="preserve">NESNA Certified Pre-Owned Limited Warranty </v>
      </c>
    </row>
    <row r="101" spans="1:12" x14ac:dyDescent="0.3">
      <c r="A101">
        <v>8331007</v>
      </c>
      <c r="B101">
        <v>52410</v>
      </c>
      <c r="C101">
        <v>549</v>
      </c>
      <c r="D101" t="s">
        <v>60</v>
      </c>
      <c r="E101" t="s">
        <v>23</v>
      </c>
      <c r="F101" s="1">
        <v>42713</v>
      </c>
      <c r="G101">
        <v>2017</v>
      </c>
      <c r="H101" t="s">
        <v>45</v>
      </c>
      <c r="I101" t="s">
        <v>147</v>
      </c>
      <c r="J101" s="2">
        <v>946.64</v>
      </c>
      <c r="K101" t="str">
        <f>VLOOKUP(B101,Dealers[],2,FALSE)</f>
        <v>MCGAVOCK NISSAN WICHITA 3610/5434</v>
      </c>
      <c r="L101" t="str">
        <f>VLOOKUP(C101,Products[],2,FALSE)</f>
        <v>Infiniti Basic 6 mo./5000 mi. MY14 &amp; later</v>
      </c>
    </row>
    <row r="102" spans="1:12" x14ac:dyDescent="0.3">
      <c r="A102">
        <v>7881438</v>
      </c>
      <c r="B102">
        <v>52630</v>
      </c>
      <c r="C102">
        <v>467</v>
      </c>
      <c r="D102" t="s">
        <v>179</v>
      </c>
      <c r="E102" t="s">
        <v>11</v>
      </c>
      <c r="F102" s="1">
        <v>42683</v>
      </c>
      <c r="G102">
        <v>2016</v>
      </c>
      <c r="H102" t="s">
        <v>12</v>
      </c>
      <c r="I102" t="s">
        <v>39</v>
      </c>
      <c r="J102" s="2">
        <v>2338.9</v>
      </c>
      <c r="K102" t="str">
        <f>VLOOKUP(B102,Dealers[],2,FALSE)</f>
        <v>BROSE AUTO-PLEX 2447/3302</v>
      </c>
      <c r="L102" t="str">
        <f>VLOOKUP(C102,Products[],2,FALSE)</f>
        <v xml:space="preserve"> Gold Pref (New) Opt</v>
      </c>
    </row>
    <row r="103" spans="1:12" x14ac:dyDescent="0.3">
      <c r="A103">
        <v>8646941</v>
      </c>
      <c r="B103">
        <v>54551</v>
      </c>
      <c r="C103">
        <v>461</v>
      </c>
      <c r="D103" t="s">
        <v>180</v>
      </c>
      <c r="E103" t="s">
        <v>97</v>
      </c>
      <c r="F103" s="1">
        <v>42817</v>
      </c>
      <c r="G103">
        <v>2017</v>
      </c>
      <c r="H103" t="s">
        <v>12</v>
      </c>
      <c r="I103" t="s">
        <v>21</v>
      </c>
      <c r="J103" s="2">
        <v>1.23</v>
      </c>
      <c r="K103" t="str">
        <f>VLOOKUP(B103,Dealers[],2,FALSE)</f>
        <v>CANNON NISSAN JACKSON LLC 3401/5247</v>
      </c>
      <c r="L103" t="str">
        <f>VLOOKUP(C103,Products[],2,FALSE)</f>
        <v xml:space="preserve"> Gold Pref (New)</v>
      </c>
    </row>
    <row r="104" spans="1:12" x14ac:dyDescent="0.3">
      <c r="A104">
        <v>8856367</v>
      </c>
      <c r="B104">
        <v>55279</v>
      </c>
      <c r="C104">
        <v>623</v>
      </c>
      <c r="D104" t="s">
        <v>181</v>
      </c>
      <c r="E104" t="s">
        <v>86</v>
      </c>
      <c r="F104" s="1">
        <v>42881</v>
      </c>
      <c r="G104">
        <v>2017</v>
      </c>
      <c r="H104" t="s">
        <v>12</v>
      </c>
      <c r="I104" t="s">
        <v>80</v>
      </c>
      <c r="J104" s="2">
        <v>306.52</v>
      </c>
      <c r="K104" t="str">
        <f>VLOOKUP(B104,Dealers[],2,FALSE)</f>
        <v>BILLION NISSAN 1066/597</v>
      </c>
      <c r="L104" t="str">
        <f>VLOOKUP(C104,Products[],2,FALSE)</f>
        <v>Key Replacement Plan - $400 Benefit (New Vehicle - 249_A)</v>
      </c>
    </row>
    <row r="105" spans="1:12" x14ac:dyDescent="0.3">
      <c r="A105">
        <v>8577989</v>
      </c>
      <c r="B105">
        <v>55605</v>
      </c>
      <c r="C105">
        <v>569</v>
      </c>
      <c r="D105" t="s">
        <v>182</v>
      </c>
      <c r="E105" t="s">
        <v>11</v>
      </c>
      <c r="F105" s="1">
        <v>42795</v>
      </c>
      <c r="G105">
        <v>2015</v>
      </c>
      <c r="H105" t="s">
        <v>12</v>
      </c>
      <c r="I105" t="s">
        <v>13</v>
      </c>
      <c r="J105" s="2">
        <v>109.56</v>
      </c>
      <c r="K105" t="str">
        <f>VLOOKUP(B105,Dealers[],2,FALSE)</f>
        <v>AUTONATION NISSAN DALLAS 224/872A</v>
      </c>
      <c r="L105" t="str">
        <f>VLOOKUP(C105,Products[],2,FALSE)</f>
        <v>Basic 6 mo./5000 mi. MY14 &amp; later</v>
      </c>
    </row>
    <row r="106" spans="1:12" x14ac:dyDescent="0.3">
      <c r="A106">
        <v>8445415</v>
      </c>
      <c r="B106">
        <v>51394</v>
      </c>
      <c r="C106">
        <v>799</v>
      </c>
      <c r="D106" t="s">
        <v>164</v>
      </c>
      <c r="E106" t="s">
        <v>25</v>
      </c>
      <c r="F106" s="1">
        <v>42751</v>
      </c>
      <c r="G106">
        <v>2013</v>
      </c>
      <c r="H106" t="s">
        <v>12</v>
      </c>
      <c r="I106" t="s">
        <v>58</v>
      </c>
      <c r="J106" s="2">
        <v>0</v>
      </c>
      <c r="K106" t="str">
        <f>VLOOKUP(B106,Dealers[],2,FALSE)</f>
        <v>GUNN NISSAN OF DENTON LLC 3855/5665</v>
      </c>
      <c r="L106" t="str">
        <f>VLOOKUP(C106,Products[],2,FALSE)</f>
        <v xml:space="preserve">NESNA Certified Pre-Owned Limited Warranty </v>
      </c>
    </row>
    <row r="107" spans="1:12" x14ac:dyDescent="0.3">
      <c r="A107">
        <v>6957466</v>
      </c>
      <c r="B107">
        <v>52682</v>
      </c>
      <c r="C107">
        <v>482</v>
      </c>
      <c r="D107" t="s">
        <v>183</v>
      </c>
      <c r="E107" t="s">
        <v>11</v>
      </c>
      <c r="F107" s="1">
        <v>42420</v>
      </c>
      <c r="G107">
        <v>2015</v>
      </c>
      <c r="H107" t="s">
        <v>45</v>
      </c>
      <c r="I107" t="s">
        <v>46</v>
      </c>
      <c r="J107" s="2">
        <v>0</v>
      </c>
      <c r="K107" t="str">
        <f>VLOOKUP(B107,Dealers[],2,FALSE)</f>
        <v>DICK SMITH NISSAN, INC. 2364/3206</v>
      </c>
      <c r="L107" t="str">
        <f>VLOOKUP(C107,Products[],2,FALSE)</f>
        <v>INFINITI Certified Pre-Owned Limited Warranty</v>
      </c>
    </row>
    <row r="108" spans="1:12" x14ac:dyDescent="0.3">
      <c r="A108">
        <v>8968748</v>
      </c>
      <c r="B108">
        <v>54167</v>
      </c>
      <c r="C108">
        <v>454</v>
      </c>
      <c r="D108" t="s">
        <v>184</v>
      </c>
      <c r="E108" t="s">
        <v>71</v>
      </c>
      <c r="F108" s="1">
        <v>42915</v>
      </c>
      <c r="G108">
        <v>2014</v>
      </c>
      <c r="H108" t="s">
        <v>185</v>
      </c>
      <c r="I108" t="s">
        <v>186</v>
      </c>
      <c r="J108" s="2">
        <v>1846.5</v>
      </c>
      <c r="K108" t="str">
        <f>VLOOKUP(B108,Dealers[],2,FALSE)</f>
        <v>NISSAN OF DOWNTOWN L.A. 137/249</v>
      </c>
      <c r="L108" t="str">
        <f>VLOOKUP(C108,Products[],2,FALSE)</f>
        <v xml:space="preserve"> - Supreme</v>
      </c>
    </row>
    <row r="109" spans="1:12" x14ac:dyDescent="0.3">
      <c r="A109">
        <v>8734117</v>
      </c>
      <c r="B109">
        <v>52419</v>
      </c>
      <c r="C109">
        <v>820</v>
      </c>
      <c r="D109" t="s">
        <v>187</v>
      </c>
      <c r="E109" t="s">
        <v>17</v>
      </c>
      <c r="F109" s="1">
        <v>42840</v>
      </c>
      <c r="G109">
        <v>2017</v>
      </c>
      <c r="H109" t="s">
        <v>45</v>
      </c>
      <c r="I109" t="s">
        <v>188</v>
      </c>
      <c r="J109" s="2">
        <v>1106.67</v>
      </c>
      <c r="K109" t="str">
        <f>VLOOKUP(B109,Dealers[],2,FALSE)</f>
        <v>KIEFER NISSAN OF GRESHAM 3583/5415</v>
      </c>
      <c r="L109" t="str">
        <f>VLOOKUP(C109,Products[],2,FALSE)</f>
        <v>Lease Wear &amp; Tear 0-40K (284_A)</v>
      </c>
    </row>
    <row r="110" spans="1:12" x14ac:dyDescent="0.3">
      <c r="A110">
        <v>7566081</v>
      </c>
      <c r="B110">
        <v>52485</v>
      </c>
      <c r="C110">
        <v>799</v>
      </c>
      <c r="D110" t="s">
        <v>189</v>
      </c>
      <c r="E110" t="s">
        <v>11</v>
      </c>
      <c r="F110" s="1">
        <v>42574</v>
      </c>
      <c r="G110">
        <v>2015</v>
      </c>
      <c r="H110" t="s">
        <v>12</v>
      </c>
      <c r="I110" t="s">
        <v>121</v>
      </c>
      <c r="J110" s="2">
        <v>0</v>
      </c>
      <c r="K110" t="str">
        <f>VLOOKUP(B110,Dealers[],2,FALSE)</f>
        <v>DOUGLASS NISSAN, INC. 1493/2614</v>
      </c>
      <c r="L110" t="str">
        <f>VLOOKUP(C110,Products[],2,FALSE)</f>
        <v xml:space="preserve">NESNA Certified Pre-Owned Limited Warranty </v>
      </c>
    </row>
    <row r="111" spans="1:12" x14ac:dyDescent="0.3">
      <c r="A111">
        <v>7269067</v>
      </c>
      <c r="B111">
        <v>53606</v>
      </c>
      <c r="C111">
        <v>795</v>
      </c>
      <c r="D111" t="s">
        <v>190</v>
      </c>
      <c r="E111" t="s">
        <v>23</v>
      </c>
      <c r="F111" s="1">
        <v>42529</v>
      </c>
      <c r="G111">
        <v>2012</v>
      </c>
      <c r="H111" t="s">
        <v>12</v>
      </c>
      <c r="I111" t="s">
        <v>162</v>
      </c>
      <c r="J111" s="2">
        <v>1101.75</v>
      </c>
      <c r="K111" t="str">
        <f>VLOOKUP(B111,Dealers[],2,FALSE)</f>
        <v>ADA NISSAN, INC. 2729/3588</v>
      </c>
      <c r="L111" t="str">
        <f>VLOOKUP(C111,Products[],2,FALSE)</f>
        <v>Guaranteed Auto Protection (275_N)</v>
      </c>
    </row>
    <row r="112" spans="1:12" x14ac:dyDescent="0.3">
      <c r="A112">
        <v>9050378</v>
      </c>
      <c r="B112">
        <v>53135</v>
      </c>
      <c r="C112">
        <v>536</v>
      </c>
      <c r="D112" t="s">
        <v>191</v>
      </c>
      <c r="E112" t="s">
        <v>66</v>
      </c>
      <c r="F112" s="1">
        <v>42942</v>
      </c>
      <c r="G112">
        <v>2014</v>
      </c>
      <c r="H112" t="s">
        <v>12</v>
      </c>
      <c r="I112" t="s">
        <v>80</v>
      </c>
      <c r="J112" s="2">
        <v>2722.97</v>
      </c>
      <c r="K112" t="str">
        <f>VLOOKUP(B112,Dealers[],2,FALSE)</f>
        <v>TUSTIN NISSAN 3502/5338</v>
      </c>
      <c r="L112" t="str">
        <f>VLOOKUP(C112,Products[],2,FALSE)</f>
        <v xml:space="preserve"> CPO Wrap</v>
      </c>
    </row>
    <row r="113" spans="1:12" x14ac:dyDescent="0.3">
      <c r="A113">
        <v>7102530</v>
      </c>
      <c r="B113">
        <v>54966</v>
      </c>
      <c r="C113">
        <v>536</v>
      </c>
      <c r="D113" t="s">
        <v>192</v>
      </c>
      <c r="E113" t="s">
        <v>193</v>
      </c>
      <c r="F113" s="1">
        <v>42464</v>
      </c>
      <c r="G113">
        <v>2015</v>
      </c>
      <c r="H113" t="s">
        <v>12</v>
      </c>
      <c r="I113" t="s">
        <v>102</v>
      </c>
      <c r="J113" s="2">
        <v>2246.58</v>
      </c>
      <c r="K113" t="str">
        <f>VLOOKUP(B113,Dealers[],2,FALSE)</f>
        <v>AUTONATION INFINITI SOUTH BAY 5165/71105</v>
      </c>
      <c r="L113" t="str">
        <f>VLOOKUP(C113,Products[],2,FALSE)</f>
        <v xml:space="preserve"> CPO Wrap</v>
      </c>
    </row>
    <row r="114" spans="1:12" x14ac:dyDescent="0.3">
      <c r="A114">
        <v>8338445</v>
      </c>
      <c r="B114">
        <v>52842</v>
      </c>
      <c r="C114">
        <v>660</v>
      </c>
      <c r="D114" t="s">
        <v>194</v>
      </c>
      <c r="E114" t="s">
        <v>195</v>
      </c>
      <c r="F114" s="1">
        <v>42716</v>
      </c>
      <c r="G114">
        <v>2016</v>
      </c>
      <c r="H114" t="s">
        <v>12</v>
      </c>
      <c r="I114" t="s">
        <v>102</v>
      </c>
      <c r="J114" s="2">
        <v>299.13</v>
      </c>
      <c r="K114" t="str">
        <f>VLOOKUP(B114,Dealers[],2,FALSE)</f>
        <v>SHEEHY NISSAN OF WALDORF 2993/3850</v>
      </c>
      <c r="L114" t="str">
        <f>VLOOKUP(C114,Products[],2,FALSE)</f>
        <v>Platinum Protection Plan - Class 1 (292_U)</v>
      </c>
    </row>
    <row r="115" spans="1:12" x14ac:dyDescent="0.3">
      <c r="A115">
        <v>9026338</v>
      </c>
      <c r="B115">
        <v>55279</v>
      </c>
      <c r="C115">
        <v>569</v>
      </c>
      <c r="D115" t="s">
        <v>196</v>
      </c>
      <c r="E115" t="s">
        <v>86</v>
      </c>
      <c r="F115" s="1">
        <v>42933</v>
      </c>
      <c r="G115">
        <v>2017</v>
      </c>
      <c r="H115" t="s">
        <v>12</v>
      </c>
      <c r="I115" t="s">
        <v>197</v>
      </c>
      <c r="J115" s="2">
        <v>1008.19</v>
      </c>
      <c r="K115" t="str">
        <f>VLOOKUP(B115,Dealers[],2,FALSE)</f>
        <v>BILLION NISSAN 1066/597</v>
      </c>
      <c r="L115" t="str">
        <f>VLOOKUP(C115,Products[],2,FALSE)</f>
        <v>Basic 6 mo./5000 mi. MY14 &amp; later</v>
      </c>
    </row>
    <row r="116" spans="1:12" x14ac:dyDescent="0.3">
      <c r="A116">
        <v>7280827</v>
      </c>
      <c r="B116">
        <v>53440</v>
      </c>
      <c r="C116">
        <v>568</v>
      </c>
      <c r="D116" t="s">
        <v>198</v>
      </c>
      <c r="E116" t="s">
        <v>36</v>
      </c>
      <c r="F116" s="1">
        <v>42499</v>
      </c>
      <c r="G116">
        <v>2016</v>
      </c>
      <c r="H116" t="s">
        <v>12</v>
      </c>
      <c r="I116" t="s">
        <v>21</v>
      </c>
      <c r="J116" s="2">
        <v>368.07</v>
      </c>
      <c r="K116" t="str">
        <f>VLOOKUP(B116,Dealers[],2,FALSE)</f>
        <v>JENKINS NISSAN, INC. 3077/3931</v>
      </c>
      <c r="L116" t="str">
        <f>VLOOKUP(C116,Products[],2,FALSE)</f>
        <v>Basic+Plus 6 mo./5000 mi. MY14 &amp; later</v>
      </c>
    </row>
    <row r="117" spans="1:12" x14ac:dyDescent="0.3">
      <c r="A117">
        <v>7007083</v>
      </c>
      <c r="B117">
        <v>54749</v>
      </c>
      <c r="C117">
        <v>481</v>
      </c>
      <c r="D117" t="s">
        <v>199</v>
      </c>
      <c r="E117" t="s">
        <v>51</v>
      </c>
      <c r="F117" s="1">
        <v>42437</v>
      </c>
      <c r="G117">
        <v>2012</v>
      </c>
      <c r="H117" t="s">
        <v>12</v>
      </c>
      <c r="I117" t="s">
        <v>21</v>
      </c>
      <c r="J117" s="2">
        <v>0</v>
      </c>
      <c r="K117" t="str">
        <f>VLOOKUP(B117,Dealers[],2,FALSE)</f>
        <v>JIM M'LADY NISSAN 2261/3079</v>
      </c>
      <c r="L117" t="str">
        <f>VLOOKUP(C117,Products[],2,FALSE)</f>
        <v>NISSAN Certified Pre-Owned Limited Warranty</v>
      </c>
    </row>
    <row r="118" spans="1:12" x14ac:dyDescent="0.3">
      <c r="A118">
        <v>7129640</v>
      </c>
      <c r="B118">
        <v>54425</v>
      </c>
      <c r="C118">
        <v>795</v>
      </c>
      <c r="D118" t="s">
        <v>200</v>
      </c>
      <c r="E118" t="s">
        <v>23</v>
      </c>
      <c r="F118" s="1">
        <v>42476</v>
      </c>
      <c r="G118">
        <v>2015</v>
      </c>
      <c r="H118" t="s">
        <v>12</v>
      </c>
      <c r="I118" t="s">
        <v>162</v>
      </c>
      <c r="J118" s="2">
        <v>983.57</v>
      </c>
      <c r="K118" t="str">
        <f>VLOOKUP(B118,Dealers[],2,FALSE)</f>
        <v>RACEWAY NISSAN 3465/5305</v>
      </c>
      <c r="L118" t="str">
        <f>VLOOKUP(C118,Products[],2,FALSE)</f>
        <v>Guaranteed Auto Protection (275_N)</v>
      </c>
    </row>
    <row r="119" spans="1:12" x14ac:dyDescent="0.3">
      <c r="A119">
        <v>8617315</v>
      </c>
      <c r="B119">
        <v>54401</v>
      </c>
      <c r="C119">
        <v>569</v>
      </c>
      <c r="D119" t="s">
        <v>201</v>
      </c>
      <c r="E119" t="s">
        <v>11</v>
      </c>
      <c r="F119" s="1">
        <v>42807</v>
      </c>
      <c r="G119">
        <v>2017</v>
      </c>
      <c r="H119" t="s">
        <v>12</v>
      </c>
      <c r="I119" t="s">
        <v>135</v>
      </c>
      <c r="J119" s="2">
        <v>615.5</v>
      </c>
      <c r="K119" t="str">
        <f>VLOOKUP(B119,Dealers[],2,FALSE)</f>
        <v>CAPITAL NISSAN WILMINGTON 3483/5313</v>
      </c>
      <c r="L119" t="str">
        <f>VLOOKUP(C119,Products[],2,FALSE)</f>
        <v>Basic 6 mo./5000 mi. MY14 &amp; later</v>
      </c>
    </row>
    <row r="120" spans="1:12" x14ac:dyDescent="0.3">
      <c r="A120">
        <v>8458135</v>
      </c>
      <c r="B120">
        <v>53872</v>
      </c>
      <c r="C120">
        <v>799</v>
      </c>
      <c r="D120" t="s">
        <v>202</v>
      </c>
      <c r="E120" t="s">
        <v>23</v>
      </c>
      <c r="F120" s="1">
        <v>42756</v>
      </c>
      <c r="G120">
        <v>2016</v>
      </c>
      <c r="H120" t="s">
        <v>12</v>
      </c>
      <c r="I120" t="s">
        <v>80</v>
      </c>
      <c r="J120" s="2">
        <v>0</v>
      </c>
      <c r="K120" t="str">
        <f>VLOOKUP(B120,Dealers[],2,FALSE)</f>
        <v>CERRITOS NISSAN 2530/3387</v>
      </c>
      <c r="L120" t="str">
        <f>VLOOKUP(C120,Products[],2,FALSE)</f>
        <v xml:space="preserve">NESNA Certified Pre-Owned Limited Warranty </v>
      </c>
    </row>
    <row r="121" spans="1:12" x14ac:dyDescent="0.3">
      <c r="A121">
        <v>7115630</v>
      </c>
      <c r="B121">
        <v>54338</v>
      </c>
      <c r="C121">
        <v>627</v>
      </c>
      <c r="D121" t="s">
        <v>203</v>
      </c>
      <c r="E121" t="s">
        <v>23</v>
      </c>
      <c r="F121" s="1">
        <v>42435</v>
      </c>
      <c r="G121">
        <v>2016</v>
      </c>
      <c r="H121" t="s">
        <v>12</v>
      </c>
      <c r="I121" t="s">
        <v>21</v>
      </c>
      <c r="J121" s="2">
        <v>1969.6</v>
      </c>
      <c r="K121" t="str">
        <f>VLOOKUP(B121,Dealers[],2,FALSE)</f>
        <v>CARRIAGE NISSAN 2014/2854</v>
      </c>
      <c r="L121" t="str">
        <f>VLOOKUP(C121,Products[],2,FALSE)</f>
        <v>Key Replacement Plan - $800 Benefit (New Vehicle - 249_B)</v>
      </c>
    </row>
    <row r="122" spans="1:12" x14ac:dyDescent="0.3">
      <c r="A122">
        <v>8501715</v>
      </c>
      <c r="B122">
        <v>54574</v>
      </c>
      <c r="C122">
        <v>461</v>
      </c>
      <c r="D122" t="s">
        <v>204</v>
      </c>
      <c r="E122" t="s">
        <v>66</v>
      </c>
      <c r="F122" s="1">
        <v>42770</v>
      </c>
      <c r="G122">
        <v>2016</v>
      </c>
      <c r="H122" t="s">
        <v>12</v>
      </c>
      <c r="I122" t="s">
        <v>29</v>
      </c>
      <c r="J122" s="2">
        <v>2523.5500000000002</v>
      </c>
      <c r="K122" t="str">
        <f>VLOOKUP(B122,Dealers[],2,FALSE)</f>
        <v>HARRELSON NISSAN OF SOUTH CAROLINA 3382/5234</v>
      </c>
      <c r="L122" t="str">
        <f>VLOOKUP(C122,Products[],2,FALSE)</f>
        <v xml:space="preserve"> Gold Pref (New)</v>
      </c>
    </row>
    <row r="123" spans="1:12" x14ac:dyDescent="0.3">
      <c r="A123">
        <v>7733837</v>
      </c>
      <c r="B123">
        <v>53065</v>
      </c>
      <c r="C123">
        <v>461</v>
      </c>
      <c r="D123" t="s">
        <v>205</v>
      </c>
      <c r="E123" t="s">
        <v>97</v>
      </c>
      <c r="F123" s="1">
        <v>42631</v>
      </c>
      <c r="G123">
        <v>2015</v>
      </c>
      <c r="H123" t="s">
        <v>12</v>
      </c>
      <c r="I123" t="s">
        <v>29</v>
      </c>
      <c r="J123" s="2">
        <v>0</v>
      </c>
      <c r="K123" t="str">
        <f>VLOOKUP(B123,Dealers[],2,FALSE)</f>
        <v>SUBURBAN INFINITI, INC. 5132/70310</v>
      </c>
      <c r="L123" t="str">
        <f>VLOOKUP(C123,Products[],2,FALSE)</f>
        <v xml:space="preserve"> Gold Pref (New)</v>
      </c>
    </row>
    <row r="124" spans="1:12" x14ac:dyDescent="0.3">
      <c r="A124">
        <v>7828627</v>
      </c>
      <c r="B124">
        <v>53443</v>
      </c>
      <c r="C124">
        <v>536</v>
      </c>
      <c r="D124" t="s">
        <v>206</v>
      </c>
      <c r="E124" t="s">
        <v>207</v>
      </c>
      <c r="F124" s="1">
        <v>42655</v>
      </c>
      <c r="G124">
        <v>2014</v>
      </c>
      <c r="H124" t="s">
        <v>12</v>
      </c>
      <c r="I124" t="s">
        <v>21</v>
      </c>
      <c r="J124" s="2">
        <v>2335.21</v>
      </c>
      <c r="K124" t="str">
        <f>VLOOKUP(B124,Dealers[],2,FALSE)</f>
        <v>CROWN NISSAN GREENVILLE 3069/3923</v>
      </c>
      <c r="L124" t="str">
        <f>VLOOKUP(C124,Products[],2,FALSE)</f>
        <v xml:space="preserve"> CPO Wrap</v>
      </c>
    </row>
    <row r="125" spans="1:12" x14ac:dyDescent="0.3">
      <c r="A125">
        <v>8851319</v>
      </c>
      <c r="B125">
        <v>55862</v>
      </c>
      <c r="C125">
        <v>653</v>
      </c>
      <c r="D125" t="s">
        <v>208</v>
      </c>
      <c r="E125" t="s">
        <v>193</v>
      </c>
      <c r="F125" s="1">
        <v>42879</v>
      </c>
      <c r="G125">
        <v>2017</v>
      </c>
      <c r="H125" t="s">
        <v>12</v>
      </c>
      <c r="I125" t="s">
        <v>13</v>
      </c>
      <c r="J125" s="2">
        <v>860.47</v>
      </c>
      <c r="K125" t="str">
        <f>VLOOKUP(B125,Dealers[],2,FALSE)</f>
        <v>KELLY NISSAN 3289/5138</v>
      </c>
      <c r="L125" t="str">
        <f>VLOOKUP(C125,Products[],2,FALSE)</f>
        <v>Ultimate Platinum Protection Plan - Class 1 (220_U4)</v>
      </c>
    </row>
    <row r="126" spans="1:12" x14ac:dyDescent="0.3">
      <c r="A126">
        <v>8896775</v>
      </c>
      <c r="B126">
        <v>57960</v>
      </c>
      <c r="C126">
        <v>820</v>
      </c>
      <c r="D126" t="s">
        <v>209</v>
      </c>
      <c r="E126" t="s">
        <v>195</v>
      </c>
      <c r="F126" s="1">
        <v>42874</v>
      </c>
      <c r="G126">
        <v>2017</v>
      </c>
      <c r="H126" t="s">
        <v>12</v>
      </c>
      <c r="I126" t="s">
        <v>80</v>
      </c>
      <c r="J126" s="2">
        <v>1261.78</v>
      </c>
      <c r="K126" t="str">
        <f>VLOOKUP(B126,Dealers[],2,FALSE)</f>
        <v>BARBERINO NISSAN 1033/06038</v>
      </c>
      <c r="L126" t="str">
        <f>VLOOKUP(C126,Products[],2,FALSE)</f>
        <v>Lease Wear &amp; Tear 0-40K (284_A)</v>
      </c>
    </row>
    <row r="127" spans="1:12" x14ac:dyDescent="0.3">
      <c r="A127">
        <v>8407424</v>
      </c>
      <c r="B127">
        <v>52834</v>
      </c>
      <c r="C127">
        <v>816</v>
      </c>
      <c r="D127" t="s">
        <v>68</v>
      </c>
      <c r="E127" t="s">
        <v>69</v>
      </c>
      <c r="F127" s="1">
        <v>42737</v>
      </c>
      <c r="G127">
        <v>2014</v>
      </c>
      <c r="H127" t="s">
        <v>45</v>
      </c>
      <c r="I127" t="s">
        <v>210</v>
      </c>
      <c r="J127" s="2">
        <v>2670.04</v>
      </c>
      <c r="K127" t="str">
        <f>VLOOKUP(B127,Dealers[],2,FALSE)</f>
        <v>BEAVER COUNTY NISSAN 3004/3863</v>
      </c>
      <c r="L127" t="str">
        <f>VLOOKUP(C127,Products[],2,FALSE)</f>
        <v>Infiniti Elite CPO Wrap (Unlimited Miles)</v>
      </c>
    </row>
    <row r="128" spans="1:12" x14ac:dyDescent="0.3">
      <c r="A128">
        <v>7323010</v>
      </c>
      <c r="B128">
        <v>52182</v>
      </c>
      <c r="C128">
        <v>461</v>
      </c>
      <c r="D128" t="s">
        <v>211</v>
      </c>
      <c r="E128" t="s">
        <v>11</v>
      </c>
      <c r="F128" s="1">
        <v>42550</v>
      </c>
      <c r="G128">
        <v>2016</v>
      </c>
      <c r="H128" t="s">
        <v>12</v>
      </c>
      <c r="I128" t="s">
        <v>21</v>
      </c>
      <c r="J128" s="2">
        <v>2462</v>
      </c>
      <c r="K128" t="str">
        <f>VLOOKUP(B128,Dealers[],2,FALSE)</f>
        <v>BOMMARITO NISSAN WEST 3705/5520</v>
      </c>
      <c r="L128" t="str">
        <f>VLOOKUP(C128,Products[],2,FALSE)</f>
        <v xml:space="preserve"> Gold Pref (New)</v>
      </c>
    </row>
    <row r="129" spans="1:12" x14ac:dyDescent="0.3">
      <c r="A129">
        <v>7558278</v>
      </c>
      <c r="B129">
        <v>52194</v>
      </c>
      <c r="C129">
        <v>799</v>
      </c>
      <c r="D129" t="s">
        <v>212</v>
      </c>
      <c r="E129" t="s">
        <v>86</v>
      </c>
      <c r="F129" s="1">
        <v>42571</v>
      </c>
      <c r="G129">
        <v>2013</v>
      </c>
      <c r="H129" t="s">
        <v>12</v>
      </c>
      <c r="I129" t="s">
        <v>37</v>
      </c>
      <c r="J129" s="2">
        <v>0</v>
      </c>
      <c r="K129" t="str">
        <f>VLOOKUP(B129,Dealers[],2,FALSE)</f>
        <v>INFINITI OF SAN FRANCISCO  5412/71550</v>
      </c>
      <c r="L129" t="str">
        <f>VLOOKUP(C129,Products[],2,FALSE)</f>
        <v xml:space="preserve">NESNA Certified Pre-Owned Limited Warranty </v>
      </c>
    </row>
    <row r="130" spans="1:12" x14ac:dyDescent="0.3">
      <c r="A130">
        <v>7595928</v>
      </c>
      <c r="B130">
        <v>52221</v>
      </c>
      <c r="C130">
        <v>569</v>
      </c>
      <c r="D130" t="s">
        <v>213</v>
      </c>
      <c r="E130" t="s">
        <v>207</v>
      </c>
      <c r="F130" s="1">
        <v>42516</v>
      </c>
      <c r="G130">
        <v>2016</v>
      </c>
      <c r="H130" t="s">
        <v>12</v>
      </c>
      <c r="I130" t="s">
        <v>121</v>
      </c>
      <c r="J130" s="2">
        <v>615.5</v>
      </c>
      <c r="K130" t="str">
        <f>VLOOKUP(B130,Dealers[],2,FALSE)</f>
        <v>HADDAD NISSAN 3669/5500</v>
      </c>
      <c r="L130" t="str">
        <f>VLOOKUP(C130,Products[],2,FALSE)</f>
        <v>Basic 6 mo./5000 mi. MY14 &amp; later</v>
      </c>
    </row>
    <row r="131" spans="1:12" x14ac:dyDescent="0.3">
      <c r="A131">
        <v>7302569</v>
      </c>
      <c r="B131">
        <v>52831</v>
      </c>
      <c r="C131">
        <v>666</v>
      </c>
      <c r="D131" t="s">
        <v>214</v>
      </c>
      <c r="E131" t="s">
        <v>91</v>
      </c>
      <c r="F131" s="1">
        <v>42543</v>
      </c>
      <c r="G131">
        <v>2015</v>
      </c>
      <c r="H131" t="s">
        <v>215</v>
      </c>
      <c r="I131" t="s">
        <v>216</v>
      </c>
      <c r="J131" s="2">
        <v>942.95</v>
      </c>
      <c r="K131" t="str">
        <f>VLOOKUP(B131,Dealers[],2,FALSE)</f>
        <v>NISSAN OF LAKE CHARLES 3014/3868</v>
      </c>
      <c r="L131" t="str">
        <f>VLOOKUP(C131,Products[],2,FALSE)</f>
        <v>Ultimate Platinum Protection Plan - Class 3 (292_U42)</v>
      </c>
    </row>
    <row r="132" spans="1:12" x14ac:dyDescent="0.3">
      <c r="A132">
        <v>7628941</v>
      </c>
      <c r="B132">
        <v>52811</v>
      </c>
      <c r="C132">
        <v>819</v>
      </c>
      <c r="D132" t="s">
        <v>217</v>
      </c>
      <c r="E132" t="s">
        <v>44</v>
      </c>
      <c r="F132" s="1">
        <v>42597</v>
      </c>
      <c r="G132">
        <v>2012</v>
      </c>
      <c r="H132" t="s">
        <v>45</v>
      </c>
      <c r="I132" t="s">
        <v>218</v>
      </c>
      <c r="J132" s="2">
        <v>0</v>
      </c>
      <c r="K132" t="str">
        <f>VLOOKUP(B132,Dealers[],2,FALSE)</f>
        <v>GUNN NISSAN, LTD. 266/986</v>
      </c>
      <c r="L132" t="str">
        <f>VLOOKUP(C132,Products[],2,FALSE)</f>
        <v>Infiniti VSC/Certified Pre-Owned Limited Warranty</v>
      </c>
    </row>
    <row r="133" spans="1:12" x14ac:dyDescent="0.3">
      <c r="A133">
        <v>7146373</v>
      </c>
      <c r="B133">
        <v>51747</v>
      </c>
      <c r="C133">
        <v>799</v>
      </c>
      <c r="D133" t="s">
        <v>219</v>
      </c>
      <c r="E133" t="s">
        <v>23</v>
      </c>
      <c r="F133" s="1">
        <v>42483</v>
      </c>
      <c r="G133">
        <v>2015</v>
      </c>
      <c r="H133" t="s">
        <v>12</v>
      </c>
      <c r="I133" t="s">
        <v>220</v>
      </c>
      <c r="J133" s="2">
        <v>491.17</v>
      </c>
      <c r="K133" t="str">
        <f>VLOOKUP(B133,Dealers[],2,FALSE)</f>
        <v>AIRPORT NISSAN 3814/5621</v>
      </c>
      <c r="L133" t="str">
        <f>VLOOKUP(C133,Products[],2,FALSE)</f>
        <v xml:space="preserve">NESNA Certified Pre-Owned Limited Warranty </v>
      </c>
    </row>
    <row r="134" spans="1:12" x14ac:dyDescent="0.3">
      <c r="A134">
        <v>7790880</v>
      </c>
      <c r="B134">
        <v>53172</v>
      </c>
      <c r="C134">
        <v>486</v>
      </c>
      <c r="D134" t="s">
        <v>221</v>
      </c>
      <c r="E134" t="s">
        <v>11</v>
      </c>
      <c r="F134" s="1">
        <v>42632</v>
      </c>
      <c r="G134">
        <v>2013</v>
      </c>
      <c r="H134" t="s">
        <v>12</v>
      </c>
      <c r="I134" t="s">
        <v>39</v>
      </c>
      <c r="J134" s="2">
        <v>934.33</v>
      </c>
      <c r="K134" t="str">
        <f>VLOOKUP(B134,Dealers[],2,FALSE)</f>
        <v>ANDERSON NISSAN 3423/5267</v>
      </c>
      <c r="L134" t="str">
        <f>VLOOKUP(C134,Products[],2,FALSE)</f>
        <v>Basic 3 mo./3750 mi. MY13 &amp; prior</v>
      </c>
    </row>
    <row r="135" spans="1:12" x14ac:dyDescent="0.3">
      <c r="A135">
        <v>7217898</v>
      </c>
      <c r="B135">
        <v>55688</v>
      </c>
      <c r="C135">
        <v>657</v>
      </c>
      <c r="D135" t="s">
        <v>222</v>
      </c>
      <c r="E135" t="s">
        <v>223</v>
      </c>
      <c r="F135" s="1">
        <v>42511</v>
      </c>
      <c r="G135">
        <v>2015</v>
      </c>
      <c r="H135" t="s">
        <v>12</v>
      </c>
      <c r="I135" t="s">
        <v>138</v>
      </c>
      <c r="J135" s="2">
        <v>2337.67</v>
      </c>
      <c r="K135" t="str">
        <f>VLOOKUP(B135,Dealers[],2,FALSE)</f>
        <v>ORLANDO INFINITI 5233/71047</v>
      </c>
      <c r="L135" t="str">
        <f>VLOOKUP(C135,Products[],2,FALSE)</f>
        <v xml:space="preserve"> CPO Wrap (Opt)</v>
      </c>
    </row>
    <row r="136" spans="1:12" x14ac:dyDescent="0.3">
      <c r="A136">
        <v>6995189</v>
      </c>
      <c r="B136">
        <v>53065</v>
      </c>
      <c r="C136">
        <v>795</v>
      </c>
      <c r="D136" t="s">
        <v>224</v>
      </c>
      <c r="E136" t="s">
        <v>97</v>
      </c>
      <c r="F136" s="1">
        <v>42424</v>
      </c>
      <c r="G136">
        <v>2013</v>
      </c>
      <c r="H136" t="s">
        <v>12</v>
      </c>
      <c r="I136" t="s">
        <v>21</v>
      </c>
      <c r="J136" s="2">
        <v>855.55</v>
      </c>
      <c r="K136" t="str">
        <f>VLOOKUP(B136,Dealers[],2,FALSE)</f>
        <v>SUBURBAN INFINITI, INC. 5132/70310</v>
      </c>
      <c r="L136" t="str">
        <f>VLOOKUP(C136,Products[],2,FALSE)</f>
        <v>Guaranteed Auto Protection (275_N)</v>
      </c>
    </row>
    <row r="137" spans="1:12" x14ac:dyDescent="0.3">
      <c r="A137">
        <v>8467111</v>
      </c>
      <c r="B137">
        <v>52608</v>
      </c>
      <c r="C137">
        <v>799</v>
      </c>
      <c r="D137" t="s">
        <v>225</v>
      </c>
      <c r="E137" t="s">
        <v>51</v>
      </c>
      <c r="F137" s="1">
        <v>42759</v>
      </c>
      <c r="G137">
        <v>2015</v>
      </c>
      <c r="H137" t="s">
        <v>12</v>
      </c>
      <c r="I137" t="s">
        <v>52</v>
      </c>
      <c r="J137" s="2">
        <v>0</v>
      </c>
      <c r="K137" t="str">
        <f>VLOOKUP(B137,Dealers[],2,FALSE)</f>
        <v>APPLE NISSAN, INC. 3259/5115</v>
      </c>
      <c r="L137" t="str">
        <f>VLOOKUP(C137,Products[],2,FALSE)</f>
        <v xml:space="preserve">NESNA Certified Pre-Owned Limited Warranty </v>
      </c>
    </row>
    <row r="138" spans="1:12" x14ac:dyDescent="0.3">
      <c r="A138">
        <v>9053166</v>
      </c>
      <c r="B138">
        <v>53044</v>
      </c>
      <c r="C138">
        <v>799</v>
      </c>
      <c r="D138" t="s">
        <v>226</v>
      </c>
      <c r="E138" t="s">
        <v>97</v>
      </c>
      <c r="F138" s="1">
        <v>42943</v>
      </c>
      <c r="G138">
        <v>2015</v>
      </c>
      <c r="H138" t="s">
        <v>12</v>
      </c>
      <c r="I138" t="s">
        <v>13</v>
      </c>
      <c r="J138" s="2">
        <v>0</v>
      </c>
      <c r="K138" t="str">
        <f>VLOOKUP(B138,Dealers[],2,FALSE)</f>
        <v>JIM LUPIENT INFINITI 5176/70311</v>
      </c>
      <c r="L138" t="str">
        <f>VLOOKUP(C138,Products[],2,FALSE)</f>
        <v xml:space="preserve">NESNA Certified Pre-Owned Limited Warranty </v>
      </c>
    </row>
    <row r="139" spans="1:12" x14ac:dyDescent="0.3">
      <c r="A139">
        <v>8352401</v>
      </c>
      <c r="B139">
        <v>52843</v>
      </c>
      <c r="C139">
        <v>799</v>
      </c>
      <c r="D139" t="s">
        <v>79</v>
      </c>
      <c r="E139" t="s">
        <v>66</v>
      </c>
      <c r="F139" s="1">
        <v>42722</v>
      </c>
      <c r="G139">
        <v>2014</v>
      </c>
      <c r="H139" t="s">
        <v>12</v>
      </c>
      <c r="I139" t="s">
        <v>37</v>
      </c>
      <c r="J139" s="2">
        <v>0</v>
      </c>
      <c r="K139" t="str">
        <f>VLOOKUP(B139,Dealers[],2,FALSE)</f>
        <v>BOB BELL CHEVROLET NISSAN 1838/2734</v>
      </c>
      <c r="L139" t="str">
        <f>VLOOKUP(C139,Products[],2,FALSE)</f>
        <v xml:space="preserve">NESNA Certified Pre-Owned Limited Warranty </v>
      </c>
    </row>
    <row r="140" spans="1:12" x14ac:dyDescent="0.3">
      <c r="A140">
        <v>7295137</v>
      </c>
      <c r="B140">
        <v>54790</v>
      </c>
      <c r="C140">
        <v>666</v>
      </c>
      <c r="D140" t="s">
        <v>227</v>
      </c>
      <c r="E140" t="s">
        <v>33</v>
      </c>
      <c r="F140" s="1">
        <v>42541</v>
      </c>
      <c r="G140">
        <v>2014</v>
      </c>
      <c r="H140" t="s">
        <v>45</v>
      </c>
      <c r="I140" t="s">
        <v>228</v>
      </c>
      <c r="J140" s="2">
        <v>1224.8499999999999</v>
      </c>
      <c r="K140" t="str">
        <f>VLOOKUP(B140,Dealers[],2,FALSE)</f>
        <v>WEST COVINA NISSAN 3153/5078</v>
      </c>
      <c r="L140" t="str">
        <f>VLOOKUP(C140,Products[],2,FALSE)</f>
        <v>Ultimate Platinum Protection Plan - Class 3 (292_U42)</v>
      </c>
    </row>
    <row r="141" spans="1:12" x14ac:dyDescent="0.3">
      <c r="A141">
        <v>7750560</v>
      </c>
      <c r="B141">
        <v>52963</v>
      </c>
      <c r="C141">
        <v>825</v>
      </c>
      <c r="D141" t="s">
        <v>229</v>
      </c>
      <c r="E141" t="s">
        <v>36</v>
      </c>
      <c r="F141" s="1">
        <v>42636</v>
      </c>
      <c r="G141">
        <v>2016</v>
      </c>
      <c r="H141" t="s">
        <v>45</v>
      </c>
      <c r="I141" t="s">
        <v>106</v>
      </c>
      <c r="J141" s="2">
        <v>1636</v>
      </c>
      <c r="K141" t="str">
        <f>VLOOKUP(B141,Dealers[],2,FALSE)</f>
        <v>RAY BRANDT INFINITI OF METAIRIE 5285/71229</v>
      </c>
      <c r="L141" t="str">
        <f>VLOOKUP(C141,Products[],2,FALSE)</f>
        <v>I-Mobil1/Turbo V6-Scheduled 12mo/10000mi MY16 &amp; later</v>
      </c>
    </row>
    <row r="142" spans="1:12" x14ac:dyDescent="0.3">
      <c r="A142">
        <v>8404196</v>
      </c>
      <c r="B142">
        <v>54177</v>
      </c>
      <c r="C142">
        <v>467</v>
      </c>
      <c r="D142" t="s">
        <v>230</v>
      </c>
      <c r="E142" t="s">
        <v>36</v>
      </c>
      <c r="F142" s="1">
        <v>42736</v>
      </c>
      <c r="G142">
        <v>2016</v>
      </c>
      <c r="H142" t="s">
        <v>12</v>
      </c>
      <c r="I142" t="s">
        <v>29</v>
      </c>
      <c r="J142" s="2">
        <v>3462.8</v>
      </c>
      <c r="K142" t="str">
        <f>VLOOKUP(B142,Dealers[],2,FALSE)</f>
        <v>PINE BELT AUTOMOTIVE, INC 1300/2393</v>
      </c>
      <c r="L142" t="str">
        <f>VLOOKUP(C142,Products[],2,FALSE)</f>
        <v xml:space="preserve"> Gold Pref (New) Opt</v>
      </c>
    </row>
    <row r="143" spans="1:12" x14ac:dyDescent="0.3">
      <c r="A143">
        <v>7661271</v>
      </c>
      <c r="B143">
        <v>53522</v>
      </c>
      <c r="C143">
        <v>569</v>
      </c>
      <c r="D143" t="s">
        <v>231</v>
      </c>
      <c r="E143" t="s">
        <v>23</v>
      </c>
      <c r="F143" s="1">
        <v>42607</v>
      </c>
      <c r="G143">
        <v>2016</v>
      </c>
      <c r="H143" t="s">
        <v>12</v>
      </c>
      <c r="I143" t="s">
        <v>29</v>
      </c>
      <c r="J143" s="2">
        <v>978.65</v>
      </c>
      <c r="K143" t="str">
        <f>VLOOKUP(B143,Dealers[],2,FALSE)</f>
        <v>STONE MOUNTAIN NISSAN 2818/3783</v>
      </c>
      <c r="L143" t="str">
        <f>VLOOKUP(C143,Products[],2,FALSE)</f>
        <v>Basic 6 mo./5000 mi. MY14 &amp; later</v>
      </c>
    </row>
    <row r="144" spans="1:12" x14ac:dyDescent="0.3">
      <c r="A144">
        <v>7614867</v>
      </c>
      <c r="B144">
        <v>55832</v>
      </c>
      <c r="C144">
        <v>657</v>
      </c>
      <c r="D144" t="s">
        <v>232</v>
      </c>
      <c r="E144" t="s">
        <v>233</v>
      </c>
      <c r="F144" s="1">
        <v>42592</v>
      </c>
      <c r="G144">
        <v>2014</v>
      </c>
      <c r="H144" t="s">
        <v>12</v>
      </c>
      <c r="I144" t="s">
        <v>39</v>
      </c>
      <c r="J144" s="2">
        <v>2154.25</v>
      </c>
      <c r="K144" t="str">
        <f>VLOOKUP(B144,Dealers[],2,FALSE)</f>
        <v>ROSS NISSAN OF EL MONTE 3432/5278</v>
      </c>
      <c r="L144" t="str">
        <f>VLOOKUP(C144,Products[],2,FALSE)</f>
        <v xml:space="preserve"> CPO Wrap (Opt)</v>
      </c>
    </row>
    <row r="145" spans="1:12" x14ac:dyDescent="0.3">
      <c r="A145">
        <v>7188084</v>
      </c>
      <c r="B145">
        <v>54946</v>
      </c>
      <c r="C145">
        <v>799</v>
      </c>
      <c r="D145" t="s">
        <v>234</v>
      </c>
      <c r="E145" t="s">
        <v>105</v>
      </c>
      <c r="F145" s="1">
        <v>42499</v>
      </c>
      <c r="G145">
        <v>2013</v>
      </c>
      <c r="H145" t="s">
        <v>12</v>
      </c>
      <c r="I145" t="s">
        <v>39</v>
      </c>
      <c r="J145" s="2">
        <v>491.17</v>
      </c>
      <c r="K145" t="str">
        <f>VLOOKUP(B145,Dealers[],2,FALSE)</f>
        <v>INFINITI OF MONTCLAIR 5207/71110</v>
      </c>
      <c r="L145" t="str">
        <f>VLOOKUP(C145,Products[],2,FALSE)</f>
        <v xml:space="preserve">NESNA Certified Pre-Owned Limited Warranty </v>
      </c>
    </row>
    <row r="146" spans="1:12" x14ac:dyDescent="0.3">
      <c r="A146">
        <v>7184352</v>
      </c>
      <c r="B146">
        <v>53086</v>
      </c>
      <c r="C146">
        <v>468</v>
      </c>
      <c r="D146" t="s">
        <v>235</v>
      </c>
      <c r="E146" t="s">
        <v>44</v>
      </c>
      <c r="F146" s="1">
        <v>42497</v>
      </c>
      <c r="G146">
        <v>2008</v>
      </c>
      <c r="H146" t="s">
        <v>12</v>
      </c>
      <c r="I146" t="s">
        <v>21</v>
      </c>
      <c r="J146" s="2">
        <v>2181.33</v>
      </c>
      <c r="K146" t="str">
        <f>VLOOKUP(B146,Dealers[],2,FALSE)</f>
        <v>FRONTIER INFINITI 5067/70096</v>
      </c>
      <c r="L146" t="str">
        <f>VLOOKUP(C146,Products[],2,FALSE)</f>
        <v xml:space="preserve"> Gold Pref (Used) Opt</v>
      </c>
    </row>
    <row r="147" spans="1:12" x14ac:dyDescent="0.3">
      <c r="A147">
        <v>7759055</v>
      </c>
      <c r="B147">
        <v>53562</v>
      </c>
      <c r="C147">
        <v>799</v>
      </c>
      <c r="D147" t="s">
        <v>236</v>
      </c>
      <c r="E147" t="s">
        <v>84</v>
      </c>
      <c r="F147" s="1">
        <v>42639</v>
      </c>
      <c r="G147">
        <v>2015</v>
      </c>
      <c r="H147" t="s">
        <v>12</v>
      </c>
      <c r="I147" t="s">
        <v>39</v>
      </c>
      <c r="J147" s="2">
        <v>0</v>
      </c>
      <c r="K147" t="str">
        <f>VLOOKUP(B147,Dealers[],2,FALSE)</f>
        <v>WALSER NISSAN 2832/3690</v>
      </c>
      <c r="L147" t="str">
        <f>VLOOKUP(C147,Products[],2,FALSE)</f>
        <v xml:space="preserve">NESNA Certified Pre-Owned Limited Warranty </v>
      </c>
    </row>
    <row r="148" spans="1:12" x14ac:dyDescent="0.3">
      <c r="A148">
        <v>7546013</v>
      </c>
      <c r="B148">
        <v>52993</v>
      </c>
      <c r="C148">
        <v>795</v>
      </c>
      <c r="D148" t="s">
        <v>237</v>
      </c>
      <c r="E148" t="s">
        <v>36</v>
      </c>
      <c r="F148" s="1">
        <v>42568</v>
      </c>
      <c r="G148">
        <v>2016</v>
      </c>
      <c r="H148" t="s">
        <v>12</v>
      </c>
      <c r="I148" t="s">
        <v>29</v>
      </c>
      <c r="J148" s="2">
        <v>615.5</v>
      </c>
      <c r="K148" t="str">
        <f>VLOOKUP(B148,Dealers[],2,FALSE)</f>
        <v>LITHIA NISSAN 2650/3505</v>
      </c>
      <c r="L148" t="str">
        <f>VLOOKUP(C148,Products[],2,FALSE)</f>
        <v>Guaranteed Auto Protection (275_N)</v>
      </c>
    </row>
    <row r="149" spans="1:12" x14ac:dyDescent="0.3">
      <c r="A149">
        <v>7688453</v>
      </c>
      <c r="B149">
        <v>54647</v>
      </c>
      <c r="C149">
        <v>818</v>
      </c>
      <c r="D149" t="s">
        <v>238</v>
      </c>
      <c r="E149" t="s">
        <v>51</v>
      </c>
      <c r="F149" s="1">
        <v>42612</v>
      </c>
      <c r="G149">
        <v>2013</v>
      </c>
      <c r="H149" t="s">
        <v>45</v>
      </c>
      <c r="I149" t="s">
        <v>218</v>
      </c>
      <c r="J149" s="2">
        <v>0</v>
      </c>
      <c r="K149" t="str">
        <f>VLOOKUP(B149,Dealers[],2,FALSE)</f>
        <v>BEDFORD NISSAN INC 564/22031</v>
      </c>
      <c r="L149" t="str">
        <f>VLOOKUP(C149,Products[],2,FALSE)</f>
        <v>Infiniti VSC/Certified Pre-Owned Limited Warranty</v>
      </c>
    </row>
    <row r="150" spans="1:12" x14ac:dyDescent="0.3">
      <c r="A150">
        <v>7318272</v>
      </c>
      <c r="B150">
        <v>52722</v>
      </c>
      <c r="C150">
        <v>568</v>
      </c>
      <c r="D150" t="s">
        <v>239</v>
      </c>
      <c r="E150" t="s">
        <v>36</v>
      </c>
      <c r="F150" s="1">
        <v>42549</v>
      </c>
      <c r="G150">
        <v>2016</v>
      </c>
      <c r="H150" t="s">
        <v>12</v>
      </c>
      <c r="I150" t="s">
        <v>129</v>
      </c>
      <c r="J150" s="2">
        <v>1908.05</v>
      </c>
      <c r="K150" t="str">
        <f>VLOOKUP(B150,Dealers[],2,FALSE)</f>
        <v>KEN GANLEY NISSAN, INC. 3182/5032</v>
      </c>
      <c r="L150" t="str">
        <f>VLOOKUP(C150,Products[],2,FALSE)</f>
        <v>Basic+Plus 6 mo./5000 mi. MY14 &amp; later</v>
      </c>
    </row>
    <row r="151" spans="1:12" x14ac:dyDescent="0.3">
      <c r="A151">
        <v>8615090</v>
      </c>
      <c r="B151">
        <v>53421</v>
      </c>
      <c r="C151">
        <v>681</v>
      </c>
      <c r="D151" t="s">
        <v>240</v>
      </c>
      <c r="E151" t="s">
        <v>17</v>
      </c>
      <c r="F151" s="1">
        <v>42807</v>
      </c>
      <c r="G151">
        <v>2017</v>
      </c>
      <c r="H151" t="s">
        <v>12</v>
      </c>
      <c r="I151" t="s">
        <v>31</v>
      </c>
      <c r="J151" s="2">
        <v>978.65</v>
      </c>
      <c r="K151" t="str">
        <f>VLOOKUP(B151,Dealers[],2,FALSE)</f>
        <v>ROLLING HILLS NISSAN 3161/5011</v>
      </c>
      <c r="L151" t="str">
        <f>VLOOKUP(C151,Products[],2,FALSE)</f>
        <v>Tire &amp; Wheel w/Curb &amp; Cosmetic - Class 1 (298_R41)</v>
      </c>
    </row>
    <row r="152" spans="1:12" x14ac:dyDescent="0.3">
      <c r="A152">
        <v>7321705</v>
      </c>
      <c r="B152">
        <v>55955</v>
      </c>
      <c r="C152">
        <v>461</v>
      </c>
      <c r="D152" t="s">
        <v>70</v>
      </c>
      <c r="E152" t="s">
        <v>71</v>
      </c>
      <c r="F152" s="1">
        <v>42550</v>
      </c>
      <c r="G152">
        <v>2016</v>
      </c>
      <c r="H152" t="s">
        <v>12</v>
      </c>
      <c r="I152" t="s">
        <v>29</v>
      </c>
      <c r="J152" s="2">
        <v>3077.5</v>
      </c>
      <c r="K152" t="str">
        <f>VLOOKUP(B152,Dealers[],2,FALSE)</f>
        <v>AUTONATION NISSAN 104 2675/3525</v>
      </c>
      <c r="L152" t="str">
        <f>VLOOKUP(C152,Products[],2,FALSE)</f>
        <v xml:space="preserve"> Gold Pref (New)</v>
      </c>
    </row>
    <row r="153" spans="1:12" x14ac:dyDescent="0.3">
      <c r="A153">
        <v>7697946</v>
      </c>
      <c r="B153">
        <v>52770</v>
      </c>
      <c r="C153">
        <v>467</v>
      </c>
      <c r="D153" t="s">
        <v>241</v>
      </c>
      <c r="E153" t="s">
        <v>51</v>
      </c>
      <c r="F153" s="1">
        <v>42617</v>
      </c>
      <c r="G153">
        <v>2016</v>
      </c>
      <c r="H153" t="s">
        <v>12</v>
      </c>
      <c r="I153" t="s">
        <v>21</v>
      </c>
      <c r="J153" s="2">
        <v>3446.8</v>
      </c>
      <c r="K153" t="str">
        <f>VLOOKUP(B153,Dealers[],2,FALSE)</f>
        <v>NISSAN OF GADSDEN, INC. 3115/3965</v>
      </c>
      <c r="L153" t="str">
        <f>VLOOKUP(C153,Products[],2,FALSE)</f>
        <v xml:space="preserve"> Gold Pref (New) Opt</v>
      </c>
    </row>
    <row r="154" spans="1:12" x14ac:dyDescent="0.3">
      <c r="A154">
        <v>7005537</v>
      </c>
      <c r="B154">
        <v>51897</v>
      </c>
      <c r="C154">
        <v>565</v>
      </c>
      <c r="D154" t="s">
        <v>242</v>
      </c>
      <c r="E154" t="s">
        <v>119</v>
      </c>
      <c r="F154" s="1">
        <v>42433</v>
      </c>
      <c r="G154">
        <v>2015</v>
      </c>
      <c r="H154" t="s">
        <v>12</v>
      </c>
      <c r="I154" t="s">
        <v>29</v>
      </c>
      <c r="J154" s="2">
        <v>2215.8000000000002</v>
      </c>
      <c r="K154" t="str">
        <f>VLOOKUP(B154,Dealers[],2,FALSE)</f>
        <v>CLAY COOLEY CHEVROLET /A1000</v>
      </c>
      <c r="L154" t="str">
        <f>VLOOKUP(C154,Products[],2,FALSE)</f>
        <v>Scheduled 6 mo./5000 mi. MY14 &amp; later</v>
      </c>
    </row>
    <row r="155" spans="1:12" x14ac:dyDescent="0.3">
      <c r="A155">
        <v>7249502</v>
      </c>
      <c r="B155">
        <v>54277</v>
      </c>
      <c r="C155">
        <v>795</v>
      </c>
      <c r="D155" t="s">
        <v>14</v>
      </c>
      <c r="E155" t="s">
        <v>11</v>
      </c>
      <c r="F155" s="1">
        <v>42521</v>
      </c>
      <c r="G155">
        <v>2016</v>
      </c>
      <c r="H155" t="s">
        <v>12</v>
      </c>
      <c r="I155" t="s">
        <v>21</v>
      </c>
      <c r="J155" s="2">
        <v>1231</v>
      </c>
      <c r="K155" t="str">
        <f>VLOOKUP(B155,Dealers[],2,FALSE)</f>
        <v>REGAL NISSAN INC 345/1841</v>
      </c>
      <c r="L155" t="str">
        <f>VLOOKUP(C155,Products[],2,FALSE)</f>
        <v>Guaranteed Auto Protection (275_N)</v>
      </c>
    </row>
    <row r="156" spans="1:12" x14ac:dyDescent="0.3">
      <c r="A156">
        <v>8816685</v>
      </c>
      <c r="B156">
        <v>54998</v>
      </c>
      <c r="C156">
        <v>569</v>
      </c>
      <c r="D156" t="s">
        <v>93</v>
      </c>
      <c r="E156" t="s">
        <v>11</v>
      </c>
      <c r="F156" s="1">
        <v>42868</v>
      </c>
      <c r="G156">
        <v>2017</v>
      </c>
      <c r="H156" t="s">
        <v>12</v>
      </c>
      <c r="I156" t="s">
        <v>80</v>
      </c>
      <c r="J156" s="2">
        <v>761.99</v>
      </c>
      <c r="K156" t="str">
        <f>VLOOKUP(B156,Dealers[],2,FALSE)</f>
        <v>PLAZA INFINITI 5212/71068</v>
      </c>
      <c r="L156" t="str">
        <f>VLOOKUP(C156,Products[],2,FALSE)</f>
        <v>Basic 6 mo./5000 mi. MY14 &amp; later</v>
      </c>
    </row>
    <row r="157" spans="1:12" x14ac:dyDescent="0.3">
      <c r="A157">
        <v>8895089</v>
      </c>
      <c r="B157">
        <v>54401</v>
      </c>
      <c r="C157">
        <v>795</v>
      </c>
      <c r="D157" t="s">
        <v>92</v>
      </c>
      <c r="E157" t="s">
        <v>11</v>
      </c>
      <c r="F157" s="1">
        <v>42891</v>
      </c>
      <c r="G157">
        <v>2015</v>
      </c>
      <c r="H157" t="s">
        <v>12</v>
      </c>
      <c r="I157" t="s">
        <v>138</v>
      </c>
      <c r="J157" s="2">
        <v>1231</v>
      </c>
      <c r="K157" t="str">
        <f>VLOOKUP(B157,Dealers[],2,FALSE)</f>
        <v>CAPITAL NISSAN WILMINGTON 3483/5313</v>
      </c>
      <c r="L157" t="str">
        <f>VLOOKUP(C157,Products[],2,FALSE)</f>
        <v>Guaranteed Auto Protection (275_N)</v>
      </c>
    </row>
    <row r="158" spans="1:12" x14ac:dyDescent="0.3">
      <c r="A158">
        <v>8484920</v>
      </c>
      <c r="B158">
        <v>54618</v>
      </c>
      <c r="C158">
        <v>818</v>
      </c>
      <c r="D158" t="s">
        <v>243</v>
      </c>
      <c r="E158" t="s">
        <v>233</v>
      </c>
      <c r="F158" s="1">
        <v>42765</v>
      </c>
      <c r="G158">
        <v>2014</v>
      </c>
      <c r="H158" t="s">
        <v>45</v>
      </c>
      <c r="I158" t="s">
        <v>106</v>
      </c>
      <c r="J158" s="2">
        <v>0</v>
      </c>
      <c r="K158" t="str">
        <f>VLOOKUP(B158,Dealers[],2,FALSE)</f>
        <v>SUNTRUP NISSAN VOLKSWAGEN 895/2273</v>
      </c>
      <c r="L158" t="str">
        <f>VLOOKUP(C158,Products[],2,FALSE)</f>
        <v>Infiniti VSC/Certified Pre-Owned Limited Warranty</v>
      </c>
    </row>
    <row r="159" spans="1:12" x14ac:dyDescent="0.3">
      <c r="A159">
        <v>8327860</v>
      </c>
      <c r="B159">
        <v>55355</v>
      </c>
      <c r="C159">
        <v>820</v>
      </c>
      <c r="D159" t="s">
        <v>244</v>
      </c>
      <c r="E159" t="s">
        <v>17</v>
      </c>
      <c r="F159" s="1">
        <v>42709</v>
      </c>
      <c r="G159">
        <v>2017</v>
      </c>
      <c r="H159" t="s">
        <v>12</v>
      </c>
      <c r="I159" t="s">
        <v>39</v>
      </c>
      <c r="J159" s="2">
        <v>432.08</v>
      </c>
      <c r="K159" t="str">
        <f>VLOOKUP(B159,Dealers[],2,FALSE)</f>
        <v>NISSAN OF DUARTE 3545/5380</v>
      </c>
      <c r="L159" t="str">
        <f>VLOOKUP(C159,Products[],2,FALSE)</f>
        <v>Lease Wear &amp; Tear 0-40K (284_A)</v>
      </c>
    </row>
    <row r="160" spans="1:12" x14ac:dyDescent="0.3">
      <c r="A160">
        <v>9045501</v>
      </c>
      <c r="B160">
        <v>54389</v>
      </c>
      <c r="C160">
        <v>795</v>
      </c>
      <c r="D160" t="s">
        <v>245</v>
      </c>
      <c r="E160" t="s">
        <v>11</v>
      </c>
      <c r="F160" s="1">
        <v>42933</v>
      </c>
      <c r="G160">
        <v>2015</v>
      </c>
      <c r="H160" t="s">
        <v>246</v>
      </c>
      <c r="I160" t="s">
        <v>247</v>
      </c>
      <c r="J160" s="2">
        <v>369.3</v>
      </c>
      <c r="K160" t="str">
        <f>VLOOKUP(B160,Dealers[],2,FALSE)</f>
        <v>TAMAROFF NISSAN 1923/2788</v>
      </c>
      <c r="L160" t="str">
        <f>VLOOKUP(C160,Products[],2,FALSE)</f>
        <v>Guaranteed Auto Protection (275_N)</v>
      </c>
    </row>
    <row r="161" spans="1:12" x14ac:dyDescent="0.3">
      <c r="A161">
        <v>8606264</v>
      </c>
      <c r="B161">
        <v>52743</v>
      </c>
      <c r="C161">
        <v>818</v>
      </c>
      <c r="D161" t="s">
        <v>248</v>
      </c>
      <c r="E161" t="s">
        <v>23</v>
      </c>
      <c r="F161" s="1">
        <v>42804</v>
      </c>
      <c r="G161">
        <v>2013</v>
      </c>
      <c r="H161" t="s">
        <v>45</v>
      </c>
      <c r="I161" t="s">
        <v>249</v>
      </c>
      <c r="J161" s="2">
        <v>0</v>
      </c>
      <c r="K161" t="str">
        <f>VLOOKUP(B161,Dealers[],2,FALSE)</f>
        <v>ARLINGTON NISSAN IN ARLINGTON HEIGHTS 2291/3115</v>
      </c>
      <c r="L161" t="str">
        <f>VLOOKUP(C161,Products[],2,FALSE)</f>
        <v>Infiniti VSC/Certified Pre-Owned Limited Warranty</v>
      </c>
    </row>
    <row r="162" spans="1:12" x14ac:dyDescent="0.3">
      <c r="A162">
        <v>8954788</v>
      </c>
      <c r="B162">
        <v>55605</v>
      </c>
      <c r="C162">
        <v>668</v>
      </c>
      <c r="D162" t="s">
        <v>182</v>
      </c>
      <c r="E162" t="s">
        <v>11</v>
      </c>
      <c r="F162" s="1">
        <v>42912</v>
      </c>
      <c r="G162">
        <v>2017</v>
      </c>
      <c r="H162" t="s">
        <v>12</v>
      </c>
      <c r="I162" t="s">
        <v>52</v>
      </c>
      <c r="J162" s="2">
        <v>737.37</v>
      </c>
      <c r="K162" t="str">
        <f>VLOOKUP(B162,Dealers[],2,FALSE)</f>
        <v>AUTONATION NISSAN DALLAS 224/872A</v>
      </c>
      <c r="L162" t="str">
        <f>VLOOKUP(C162,Products[],2,FALSE)</f>
        <v>Key Replacement Plan - $400 Benefit (New Vehicle - 299_A)</v>
      </c>
    </row>
    <row r="163" spans="1:12" x14ac:dyDescent="0.3">
      <c r="A163">
        <v>7707374</v>
      </c>
      <c r="B163">
        <v>54011</v>
      </c>
      <c r="C163">
        <v>799</v>
      </c>
      <c r="D163" t="s">
        <v>250</v>
      </c>
      <c r="E163" t="s">
        <v>23</v>
      </c>
      <c r="F163" s="1">
        <v>42613</v>
      </c>
      <c r="G163">
        <v>2016</v>
      </c>
      <c r="H163" t="s">
        <v>12</v>
      </c>
      <c r="I163" t="s">
        <v>251</v>
      </c>
      <c r="J163" s="2">
        <v>0</v>
      </c>
      <c r="K163" t="str">
        <f>VLOOKUP(B163,Dealers[],2,FALSE)</f>
        <v>NISSAN OF SOUTH HOLLAND 2184/2993</v>
      </c>
      <c r="L163" t="str">
        <f>VLOOKUP(C163,Products[],2,FALSE)</f>
        <v xml:space="preserve">NESNA Certified Pre-Owned Limited Warranty </v>
      </c>
    </row>
    <row r="164" spans="1:12" x14ac:dyDescent="0.3">
      <c r="A164">
        <v>7240728</v>
      </c>
      <c r="B164">
        <v>55802</v>
      </c>
      <c r="C164">
        <v>679</v>
      </c>
      <c r="D164" t="s">
        <v>252</v>
      </c>
      <c r="E164" t="s">
        <v>36</v>
      </c>
      <c r="F164" s="1">
        <v>42519</v>
      </c>
      <c r="G164">
        <v>2016</v>
      </c>
      <c r="H164" t="s">
        <v>12</v>
      </c>
      <c r="I164" t="s">
        <v>162</v>
      </c>
      <c r="J164" s="2">
        <v>1034.04</v>
      </c>
      <c r="K164" t="str">
        <f>VLOOKUP(B164,Dealers[],2,FALSE)</f>
        <v>COYLE NISSAN, LLC 3526/5358</v>
      </c>
      <c r="L164" t="str">
        <f>VLOOKUP(C164,Products[],2,FALSE)</f>
        <v>NSD Complete Titanium Plus - Class 1 (292_U1)</v>
      </c>
    </row>
    <row r="165" spans="1:12" x14ac:dyDescent="0.3">
      <c r="A165">
        <v>7683866</v>
      </c>
      <c r="B165">
        <v>53171</v>
      </c>
      <c r="C165">
        <v>799</v>
      </c>
      <c r="D165" t="s">
        <v>68</v>
      </c>
      <c r="E165" t="s">
        <v>69</v>
      </c>
      <c r="F165" s="1">
        <v>42613</v>
      </c>
      <c r="G165">
        <v>2015</v>
      </c>
      <c r="H165" t="s">
        <v>12</v>
      </c>
      <c r="I165" t="s">
        <v>21</v>
      </c>
      <c r="J165" s="2">
        <v>0</v>
      </c>
      <c r="K165" t="str">
        <f>VLOOKUP(B165,Dealers[],2,FALSE)</f>
        <v>RAIRDON'S NISSAN OF AUBURN 3431/5271</v>
      </c>
      <c r="L165" t="str">
        <f>VLOOKUP(C165,Products[],2,FALSE)</f>
        <v xml:space="preserve">NESNA Certified Pre-Owned Limited Warranty </v>
      </c>
    </row>
    <row r="166" spans="1:12" x14ac:dyDescent="0.3">
      <c r="A166">
        <v>8321294</v>
      </c>
      <c r="B166">
        <v>55991</v>
      </c>
      <c r="C166">
        <v>795</v>
      </c>
      <c r="D166" t="s">
        <v>253</v>
      </c>
      <c r="E166" t="s">
        <v>97</v>
      </c>
      <c r="F166" s="1">
        <v>42695</v>
      </c>
      <c r="G166">
        <v>2015</v>
      </c>
      <c r="H166" t="s">
        <v>12</v>
      </c>
      <c r="I166" t="s">
        <v>21</v>
      </c>
      <c r="J166" s="2">
        <v>1107.9000000000001</v>
      </c>
      <c r="K166" t="str">
        <f>VLOOKUP(B166,Dealers[],2,FALSE)</f>
        <v>PASSPORT NISSAN OF MARLOW HEIGHTS 2221/3038</v>
      </c>
      <c r="L166" t="str">
        <f>VLOOKUP(C166,Products[],2,FALSE)</f>
        <v>Guaranteed Auto Protection (275_N)</v>
      </c>
    </row>
    <row r="167" spans="1:12" x14ac:dyDescent="0.3">
      <c r="A167">
        <v>6865189</v>
      </c>
      <c r="B167">
        <v>52624</v>
      </c>
      <c r="C167">
        <v>568</v>
      </c>
      <c r="D167" t="s">
        <v>254</v>
      </c>
      <c r="E167" t="s">
        <v>36</v>
      </c>
      <c r="F167" s="1">
        <v>42381</v>
      </c>
      <c r="G167">
        <v>2016</v>
      </c>
      <c r="H167" t="s">
        <v>12</v>
      </c>
      <c r="I167" t="s">
        <v>121</v>
      </c>
      <c r="J167" s="2">
        <v>2092.6999999999998</v>
      </c>
      <c r="K167" t="str">
        <f>VLOOKUP(B167,Dealers[],2,FALSE)</f>
        <v>HOSELTON NISSAN, INC. 1444/07156</v>
      </c>
      <c r="L167" t="str">
        <f>VLOOKUP(C167,Products[],2,FALSE)</f>
        <v>Basic+Plus 6 mo./5000 mi. MY14 &amp; later</v>
      </c>
    </row>
    <row r="168" spans="1:12" x14ac:dyDescent="0.3">
      <c r="A168">
        <v>8917308</v>
      </c>
      <c r="B168">
        <v>55830</v>
      </c>
      <c r="C168">
        <v>799</v>
      </c>
      <c r="D168" t="s">
        <v>255</v>
      </c>
      <c r="E168" t="s">
        <v>36</v>
      </c>
      <c r="F168" s="1">
        <v>42898</v>
      </c>
      <c r="G168">
        <v>2017</v>
      </c>
      <c r="H168" t="s">
        <v>12</v>
      </c>
      <c r="I168" t="s">
        <v>80</v>
      </c>
      <c r="J168" s="2">
        <v>0</v>
      </c>
      <c r="K168" t="str">
        <f>VLOOKUP(B168,Dealers[],2,FALSE)</f>
        <v>EXTON NISSAN 3438/5279</v>
      </c>
      <c r="L168" t="str">
        <f>VLOOKUP(C168,Products[],2,FALSE)</f>
        <v xml:space="preserve">NESNA Certified Pre-Owned Limited Warranty </v>
      </c>
    </row>
    <row r="169" spans="1:12" x14ac:dyDescent="0.3">
      <c r="A169">
        <v>7225665</v>
      </c>
      <c r="B169">
        <v>52535</v>
      </c>
      <c r="C169">
        <v>461</v>
      </c>
      <c r="D169" t="s">
        <v>112</v>
      </c>
      <c r="E169" t="s">
        <v>11</v>
      </c>
      <c r="F169" s="1">
        <v>42485</v>
      </c>
      <c r="G169">
        <v>2013</v>
      </c>
      <c r="H169" t="s">
        <v>12</v>
      </c>
      <c r="I169" t="s">
        <v>29</v>
      </c>
      <c r="J169" s="2">
        <v>3071.35</v>
      </c>
      <c r="K169" t="str">
        <f>VLOOKUP(B169,Dealers[],2,FALSE)</f>
        <v>EXECUTIVE NISSAN 2563/3422</v>
      </c>
      <c r="L169" t="str">
        <f>VLOOKUP(C169,Products[],2,FALSE)</f>
        <v xml:space="preserve"> Gold Pref (New)</v>
      </c>
    </row>
    <row r="170" spans="1:12" x14ac:dyDescent="0.3">
      <c r="A170">
        <v>8626646</v>
      </c>
      <c r="B170">
        <v>52608</v>
      </c>
      <c r="C170">
        <v>569</v>
      </c>
      <c r="D170" t="s">
        <v>256</v>
      </c>
      <c r="E170" t="s">
        <v>51</v>
      </c>
      <c r="F170" s="1">
        <v>42810</v>
      </c>
      <c r="G170">
        <v>2017</v>
      </c>
      <c r="H170" t="s">
        <v>12</v>
      </c>
      <c r="I170" t="s">
        <v>31</v>
      </c>
      <c r="J170" s="2">
        <v>603.19000000000005</v>
      </c>
      <c r="K170" t="str">
        <f>VLOOKUP(B170,Dealers[],2,FALSE)</f>
        <v>APPLE NISSAN, INC. 3259/5115</v>
      </c>
      <c r="L170" t="str">
        <f>VLOOKUP(C170,Products[],2,FALSE)</f>
        <v>Basic 6 mo./5000 mi. MY14 &amp; later</v>
      </c>
    </row>
    <row r="171" spans="1:12" x14ac:dyDescent="0.3">
      <c r="A171">
        <v>8664750</v>
      </c>
      <c r="B171">
        <v>52012</v>
      </c>
      <c r="C171">
        <v>569</v>
      </c>
      <c r="D171" t="s">
        <v>112</v>
      </c>
      <c r="E171" t="s">
        <v>11</v>
      </c>
      <c r="F171" s="1">
        <v>42821</v>
      </c>
      <c r="G171">
        <v>2017</v>
      </c>
      <c r="H171" t="s">
        <v>12</v>
      </c>
      <c r="I171" t="s">
        <v>13</v>
      </c>
      <c r="J171" s="2">
        <v>1046.3499999999999</v>
      </c>
      <c r="K171" t="str">
        <f>VLOOKUP(B171,Dealers[],2,FALSE)</f>
        <v>INFINITI OF BOERNE 5432/70562</v>
      </c>
      <c r="L171" t="str">
        <f>VLOOKUP(C171,Products[],2,FALSE)</f>
        <v>Basic 6 mo./5000 mi. MY14 &amp; later</v>
      </c>
    </row>
    <row r="172" spans="1:12" x14ac:dyDescent="0.3">
      <c r="A172">
        <v>7333206</v>
      </c>
      <c r="B172">
        <v>53192</v>
      </c>
      <c r="C172">
        <v>461</v>
      </c>
      <c r="D172" t="s">
        <v>257</v>
      </c>
      <c r="E172" t="s">
        <v>97</v>
      </c>
      <c r="F172" s="1">
        <v>42553</v>
      </c>
      <c r="G172">
        <v>2015</v>
      </c>
      <c r="H172" t="s">
        <v>12</v>
      </c>
      <c r="I172" t="s">
        <v>21</v>
      </c>
      <c r="J172" s="2">
        <v>2689.74</v>
      </c>
      <c r="K172" t="str">
        <f>VLOOKUP(B172,Dealers[],2,FALSE)</f>
        <v>CLAY COOLEY NISSAN 3418/5262</v>
      </c>
      <c r="L172" t="str">
        <f>VLOOKUP(C172,Products[],2,FALSE)</f>
        <v xml:space="preserve"> Gold Pref (New)</v>
      </c>
    </row>
    <row r="173" spans="1:12" x14ac:dyDescent="0.3">
      <c r="A173">
        <v>8801512</v>
      </c>
      <c r="B173">
        <v>54425</v>
      </c>
      <c r="C173">
        <v>795</v>
      </c>
      <c r="D173" t="s">
        <v>258</v>
      </c>
      <c r="E173" t="s">
        <v>23</v>
      </c>
      <c r="F173" s="1">
        <v>42861</v>
      </c>
      <c r="G173">
        <v>2017</v>
      </c>
      <c r="H173" t="s">
        <v>12</v>
      </c>
      <c r="I173" t="s">
        <v>259</v>
      </c>
      <c r="J173" s="2">
        <v>615.5</v>
      </c>
      <c r="K173" t="str">
        <f>VLOOKUP(B173,Dealers[],2,FALSE)</f>
        <v>RACEWAY NISSAN 3465/5305</v>
      </c>
      <c r="L173" t="str">
        <f>VLOOKUP(C173,Products[],2,FALSE)</f>
        <v>Guaranteed Auto Protection (275_N)</v>
      </c>
    </row>
    <row r="174" spans="1:12" x14ac:dyDescent="0.3">
      <c r="A174">
        <v>8754108</v>
      </c>
      <c r="B174">
        <v>55930</v>
      </c>
      <c r="C174">
        <v>799</v>
      </c>
      <c r="D174" t="s">
        <v>260</v>
      </c>
      <c r="E174" t="s">
        <v>17</v>
      </c>
      <c r="F174" s="1">
        <v>42847</v>
      </c>
      <c r="G174">
        <v>2016</v>
      </c>
      <c r="H174" t="s">
        <v>12</v>
      </c>
      <c r="I174" t="s">
        <v>80</v>
      </c>
      <c r="J174" s="2">
        <v>0</v>
      </c>
      <c r="K174" t="str">
        <f>VLOOKUP(B174,Dealers[],2,FALSE)</f>
        <v>SANTA BARBARA NISSAN, LLC 2771/3630</v>
      </c>
      <c r="L174" t="str">
        <f>VLOOKUP(C174,Products[],2,FALSE)</f>
        <v xml:space="preserve">NESNA Certified Pre-Owned Limited Warranty </v>
      </c>
    </row>
    <row r="175" spans="1:12" x14ac:dyDescent="0.3">
      <c r="A175">
        <v>6983601</v>
      </c>
      <c r="B175">
        <v>54245</v>
      </c>
      <c r="C175">
        <v>467</v>
      </c>
      <c r="D175" t="s">
        <v>93</v>
      </c>
      <c r="E175" t="s">
        <v>11</v>
      </c>
      <c r="F175" s="1">
        <v>42402</v>
      </c>
      <c r="G175">
        <v>2015</v>
      </c>
      <c r="H175" t="s">
        <v>12</v>
      </c>
      <c r="I175" t="s">
        <v>29</v>
      </c>
      <c r="J175" s="2">
        <v>2727.9</v>
      </c>
      <c r="K175" t="str">
        <f>VLOOKUP(B175,Dealers[],2,FALSE)</f>
        <v>ECONOMY NISSAN, INC. 523/1998</v>
      </c>
      <c r="L175" t="str">
        <f>VLOOKUP(C175,Products[],2,FALSE)</f>
        <v xml:space="preserve"> Gold Pref (New) Opt</v>
      </c>
    </row>
    <row r="176" spans="1:12" x14ac:dyDescent="0.3">
      <c r="A176">
        <v>7320234</v>
      </c>
      <c r="B176">
        <v>52334</v>
      </c>
      <c r="C176">
        <v>688</v>
      </c>
      <c r="D176" t="s">
        <v>261</v>
      </c>
      <c r="E176" t="s">
        <v>62</v>
      </c>
      <c r="F176" s="1">
        <v>42549</v>
      </c>
      <c r="G176">
        <v>2013</v>
      </c>
      <c r="H176" t="s">
        <v>12</v>
      </c>
      <c r="I176" t="s">
        <v>21</v>
      </c>
      <c r="J176" s="2">
        <v>1477.2</v>
      </c>
      <c r="K176" t="str">
        <f>VLOOKUP(B176,Dealers[],2,FALSE)</f>
        <v>NISSAN OF NORFOLK LLC 3626/5450</v>
      </c>
      <c r="L176" t="str">
        <f>VLOOKUP(C176,Products[],2,FALSE)</f>
        <v xml:space="preserve"> - Deluxe I</v>
      </c>
    </row>
    <row r="177" spans="1:12" x14ac:dyDescent="0.3">
      <c r="A177">
        <v>8442413</v>
      </c>
      <c r="B177">
        <v>51701</v>
      </c>
      <c r="C177">
        <v>467</v>
      </c>
      <c r="D177" t="s">
        <v>262</v>
      </c>
      <c r="E177" t="s">
        <v>71</v>
      </c>
      <c r="F177" s="1">
        <v>42749</v>
      </c>
      <c r="G177">
        <v>2016</v>
      </c>
      <c r="H177" t="s">
        <v>12</v>
      </c>
      <c r="I177" t="s">
        <v>39</v>
      </c>
      <c r="J177" s="2">
        <v>3113.2</v>
      </c>
      <c r="K177" t="str">
        <f>VLOOKUP(B177,Dealers[],2,FALSE)</f>
        <v>NISSAN OF LONG BEACH TBD/5627</v>
      </c>
      <c r="L177" t="str">
        <f>VLOOKUP(C177,Products[],2,FALSE)</f>
        <v xml:space="preserve"> Gold Pref (New) Opt</v>
      </c>
    </row>
    <row r="178" spans="1:12" x14ac:dyDescent="0.3">
      <c r="A178">
        <v>9012854</v>
      </c>
      <c r="B178">
        <v>51701</v>
      </c>
      <c r="C178">
        <v>467</v>
      </c>
      <c r="D178" t="s">
        <v>262</v>
      </c>
      <c r="E178" t="s">
        <v>71</v>
      </c>
      <c r="F178" s="1">
        <v>42930</v>
      </c>
      <c r="G178">
        <v>2017</v>
      </c>
      <c r="H178" t="s">
        <v>12</v>
      </c>
      <c r="I178" t="s">
        <v>160</v>
      </c>
      <c r="J178" s="2">
        <v>3412.33</v>
      </c>
      <c r="K178" t="str">
        <f>VLOOKUP(B178,Dealers[],2,FALSE)</f>
        <v>NISSAN OF LONG BEACH TBD/5627</v>
      </c>
      <c r="L178" t="str">
        <f>VLOOKUP(C178,Products[],2,FALSE)</f>
        <v xml:space="preserve"> Gold Pref (New) Opt</v>
      </c>
    </row>
    <row r="179" spans="1:12" x14ac:dyDescent="0.3">
      <c r="A179">
        <v>6889840</v>
      </c>
      <c r="B179">
        <v>52812</v>
      </c>
      <c r="C179">
        <v>633</v>
      </c>
      <c r="D179" t="s">
        <v>263</v>
      </c>
      <c r="E179" t="s">
        <v>11</v>
      </c>
      <c r="F179" s="1">
        <v>42392</v>
      </c>
      <c r="G179">
        <v>2013</v>
      </c>
      <c r="H179" t="s">
        <v>45</v>
      </c>
      <c r="I179" t="s">
        <v>264</v>
      </c>
      <c r="J179" s="2">
        <v>2743.9</v>
      </c>
      <c r="K179" t="str">
        <f>VLOOKUP(B179,Dealers[],2,FALSE)</f>
        <v>JIM FALK MOTORS OF MAUI 9013/98010</v>
      </c>
      <c r="L179" t="str">
        <f>VLOOKUP(C179,Products[],2,FALSE)</f>
        <v>Infiniti Elite CPO Wrap</v>
      </c>
    </row>
    <row r="180" spans="1:12" x14ac:dyDescent="0.3">
      <c r="A180">
        <v>7568980</v>
      </c>
      <c r="B180">
        <v>55077</v>
      </c>
      <c r="C180">
        <v>799</v>
      </c>
      <c r="D180" t="s">
        <v>265</v>
      </c>
      <c r="E180" t="s">
        <v>233</v>
      </c>
      <c r="F180" s="1">
        <v>42577</v>
      </c>
      <c r="G180">
        <v>2015</v>
      </c>
      <c r="H180" t="s">
        <v>12</v>
      </c>
      <c r="I180" t="s">
        <v>73</v>
      </c>
      <c r="J180" s="2">
        <v>0</v>
      </c>
      <c r="K180" t="str">
        <f>VLOOKUP(B180,Dealers[],2,FALSE)</f>
        <v>RAY CATENA INFINITI OF BRIDGEWATER 5303/70520</v>
      </c>
      <c r="L180" t="str">
        <f>VLOOKUP(C180,Products[],2,FALSE)</f>
        <v xml:space="preserve">NESNA Certified Pre-Owned Limited Warranty </v>
      </c>
    </row>
    <row r="181" spans="1:12" x14ac:dyDescent="0.3">
      <c r="A181">
        <v>7724688</v>
      </c>
      <c r="B181">
        <v>54011</v>
      </c>
      <c r="C181">
        <v>569</v>
      </c>
      <c r="D181" t="s">
        <v>266</v>
      </c>
      <c r="E181" t="s">
        <v>23</v>
      </c>
      <c r="F181" s="1">
        <v>42617</v>
      </c>
      <c r="G181">
        <v>2016</v>
      </c>
      <c r="H181" t="s">
        <v>12</v>
      </c>
      <c r="I181" t="s">
        <v>39</v>
      </c>
      <c r="J181" s="2">
        <v>0</v>
      </c>
      <c r="K181" t="str">
        <f>VLOOKUP(B181,Dealers[],2,FALSE)</f>
        <v>NISSAN OF SOUTH HOLLAND 2184/2993</v>
      </c>
      <c r="L181" t="str">
        <f>VLOOKUP(C181,Products[],2,FALSE)</f>
        <v>Basic 6 mo./5000 mi. MY14 &amp; later</v>
      </c>
    </row>
    <row r="182" spans="1:12" x14ac:dyDescent="0.3">
      <c r="A182">
        <v>9019241</v>
      </c>
      <c r="B182">
        <v>53874</v>
      </c>
      <c r="C182">
        <v>580</v>
      </c>
      <c r="D182" t="s">
        <v>267</v>
      </c>
      <c r="E182" t="s">
        <v>23</v>
      </c>
      <c r="F182" s="1">
        <v>42932</v>
      </c>
      <c r="G182">
        <v>2017</v>
      </c>
      <c r="H182" t="s">
        <v>12</v>
      </c>
      <c r="I182" t="s">
        <v>63</v>
      </c>
      <c r="J182" s="2">
        <v>2788.22</v>
      </c>
      <c r="K182" t="str">
        <f>VLOOKUP(B182,Dealers[],2,FALSE)</f>
        <v>MARLBORO NISSAN 2529/3385</v>
      </c>
      <c r="L182" t="str">
        <f>VLOOKUP(C182,Products[],2,FALSE)</f>
        <v xml:space="preserve"> Gold Pref (New)-FL Opt</v>
      </c>
    </row>
    <row r="183" spans="1:12" x14ac:dyDescent="0.3">
      <c r="A183">
        <v>9016934</v>
      </c>
      <c r="B183">
        <v>52722</v>
      </c>
      <c r="C183">
        <v>467</v>
      </c>
      <c r="D183" t="s">
        <v>268</v>
      </c>
      <c r="E183" t="s">
        <v>36</v>
      </c>
      <c r="F183" s="1">
        <v>42931</v>
      </c>
      <c r="G183">
        <v>2017</v>
      </c>
      <c r="H183" t="s">
        <v>12</v>
      </c>
      <c r="I183" t="s">
        <v>52</v>
      </c>
      <c r="J183" s="2">
        <v>3262.15</v>
      </c>
      <c r="K183" t="str">
        <f>VLOOKUP(B183,Dealers[],2,FALSE)</f>
        <v>KEN GANLEY NISSAN, INC. 3182/5032</v>
      </c>
      <c r="L183" t="str">
        <f>VLOOKUP(C183,Products[],2,FALSE)</f>
        <v xml:space="preserve"> Gold Pref (New) Opt</v>
      </c>
    </row>
    <row r="184" spans="1:12" x14ac:dyDescent="0.3">
      <c r="A184">
        <v>8759104</v>
      </c>
      <c r="B184">
        <v>54440</v>
      </c>
      <c r="C184">
        <v>788</v>
      </c>
      <c r="D184" t="s">
        <v>269</v>
      </c>
      <c r="E184" t="s">
        <v>51</v>
      </c>
      <c r="F184" s="1">
        <v>42842</v>
      </c>
      <c r="G184">
        <v>2013</v>
      </c>
      <c r="H184" t="s">
        <v>12</v>
      </c>
      <c r="I184" t="s">
        <v>52</v>
      </c>
      <c r="J184" s="2">
        <v>0</v>
      </c>
      <c r="K184" t="str">
        <f>VLOOKUP(B184,Dealers[],2,FALSE)</f>
        <v>MAGIC NISSAN OF EVERETT 3467/5302</v>
      </c>
      <c r="L184" t="str">
        <f>VLOOKUP(C184,Products[],2,FALSE)</f>
        <v>Nissan Buyback Limited Warranty</v>
      </c>
    </row>
    <row r="185" spans="1:12" x14ac:dyDescent="0.3">
      <c r="A185">
        <v>6890656</v>
      </c>
      <c r="B185">
        <v>53123</v>
      </c>
      <c r="C185">
        <v>795</v>
      </c>
      <c r="D185" t="s">
        <v>270</v>
      </c>
      <c r="E185" t="s">
        <v>36</v>
      </c>
      <c r="F185" s="1">
        <v>42386</v>
      </c>
      <c r="G185">
        <v>2014</v>
      </c>
      <c r="H185" t="s">
        <v>271</v>
      </c>
      <c r="I185" t="s">
        <v>272</v>
      </c>
      <c r="J185" s="2">
        <v>800.15</v>
      </c>
      <c r="K185" t="str">
        <f>VLOOKUP(B185,Dealers[],2,FALSE)</f>
        <v>EDWARDS NISSAN 967/614</v>
      </c>
      <c r="L185" t="str">
        <f>VLOOKUP(C185,Products[],2,FALSE)</f>
        <v>Guaranteed Auto Protection (275_N)</v>
      </c>
    </row>
    <row r="186" spans="1:12" x14ac:dyDescent="0.3">
      <c r="A186">
        <v>6941530</v>
      </c>
      <c r="B186">
        <v>54268</v>
      </c>
      <c r="C186">
        <v>481</v>
      </c>
      <c r="D186" t="s">
        <v>273</v>
      </c>
      <c r="E186" t="s">
        <v>49</v>
      </c>
      <c r="F186" s="1">
        <v>42414</v>
      </c>
      <c r="G186">
        <v>2015</v>
      </c>
      <c r="H186" t="s">
        <v>12</v>
      </c>
      <c r="I186" t="s">
        <v>73</v>
      </c>
      <c r="J186" s="2">
        <v>0</v>
      </c>
      <c r="K186" t="str">
        <f>VLOOKUP(B186,Dealers[],2,FALSE)</f>
        <v>HILL NISSAN, INC. 1078/19090</v>
      </c>
      <c r="L186" t="str">
        <f>VLOOKUP(C186,Products[],2,FALSE)</f>
        <v>NISSAN Certified Pre-Owned Limited Warranty</v>
      </c>
    </row>
    <row r="187" spans="1:12" x14ac:dyDescent="0.3">
      <c r="A187">
        <v>9102033</v>
      </c>
      <c r="B187">
        <v>57969</v>
      </c>
      <c r="C187">
        <v>818</v>
      </c>
      <c r="D187" t="s">
        <v>68</v>
      </c>
      <c r="E187" t="s">
        <v>69</v>
      </c>
      <c r="F187" s="1">
        <v>42956</v>
      </c>
      <c r="G187">
        <v>2016</v>
      </c>
      <c r="H187" t="s">
        <v>45</v>
      </c>
      <c r="I187" t="s">
        <v>274</v>
      </c>
      <c r="J187" s="2">
        <v>0</v>
      </c>
      <c r="K187" t="str">
        <f>VLOOKUP(B187,Dealers[],2,FALSE)</f>
        <v>NAPOLI NISSAN 1440/06036</v>
      </c>
      <c r="L187" t="str">
        <f>VLOOKUP(C187,Products[],2,FALSE)</f>
        <v>Infiniti VSC/Certified Pre-Owned Limited Warranty</v>
      </c>
    </row>
    <row r="188" spans="1:12" x14ac:dyDescent="0.3">
      <c r="A188">
        <v>7641558</v>
      </c>
      <c r="B188">
        <v>52621</v>
      </c>
      <c r="C188">
        <v>569</v>
      </c>
      <c r="D188" t="s">
        <v>67</v>
      </c>
      <c r="E188" t="s">
        <v>23</v>
      </c>
      <c r="F188" s="1">
        <v>42602</v>
      </c>
      <c r="G188">
        <v>2016</v>
      </c>
      <c r="H188" t="s">
        <v>12</v>
      </c>
      <c r="I188" t="s">
        <v>39</v>
      </c>
      <c r="J188" s="2">
        <v>971.26</v>
      </c>
      <c r="K188" t="str">
        <f>VLOOKUP(B188,Dealers[],2,FALSE)</f>
        <v>BARON NISSAN, INC. 1218/2404</v>
      </c>
      <c r="L188" t="str">
        <f>VLOOKUP(C188,Products[],2,FALSE)</f>
        <v>Basic 6 mo./5000 mi. MY14 &amp; later</v>
      </c>
    </row>
    <row r="189" spans="1:12" x14ac:dyDescent="0.3">
      <c r="A189">
        <v>9072160</v>
      </c>
      <c r="B189">
        <v>51890</v>
      </c>
      <c r="C189">
        <v>660</v>
      </c>
      <c r="D189" t="s">
        <v>265</v>
      </c>
      <c r="E189" t="s">
        <v>168</v>
      </c>
      <c r="F189" s="1">
        <v>42948</v>
      </c>
      <c r="G189">
        <v>2017</v>
      </c>
      <c r="H189" t="s">
        <v>12</v>
      </c>
      <c r="I189" t="s">
        <v>80</v>
      </c>
      <c r="J189" s="2">
        <v>393.92</v>
      </c>
      <c r="K189" t="str">
        <f>VLOOKUP(B189,Dealers[],2,FALSE)</f>
        <v>CLAY COOLEY KIA /A1002</v>
      </c>
      <c r="L189" t="str">
        <f>VLOOKUP(C189,Products[],2,FALSE)</f>
        <v>Platinum Protection Plan - Class 1 (292_U)</v>
      </c>
    </row>
    <row r="190" spans="1:12" x14ac:dyDescent="0.3">
      <c r="A190">
        <v>8324116</v>
      </c>
      <c r="B190">
        <v>52667</v>
      </c>
      <c r="C190">
        <v>549</v>
      </c>
      <c r="D190" t="s">
        <v>67</v>
      </c>
      <c r="E190" t="s">
        <v>23</v>
      </c>
      <c r="F190" s="1">
        <v>42710</v>
      </c>
      <c r="G190">
        <v>2017</v>
      </c>
      <c r="H190" t="s">
        <v>45</v>
      </c>
      <c r="I190" t="s">
        <v>147</v>
      </c>
      <c r="J190" s="2">
        <v>294.20999999999998</v>
      </c>
      <c r="K190" t="str">
        <f>VLOOKUP(B190,Dealers[],2,FALSE)</f>
        <v>TYNAN'S FT COLLINS NISSAN 400/2216</v>
      </c>
      <c r="L190" t="str">
        <f>VLOOKUP(C190,Products[],2,FALSE)</f>
        <v>Infiniti Basic 6 mo./5000 mi. MY14 &amp; later</v>
      </c>
    </row>
    <row r="191" spans="1:12" x14ac:dyDescent="0.3">
      <c r="A191">
        <v>7610961</v>
      </c>
      <c r="B191">
        <v>54945</v>
      </c>
      <c r="C191">
        <v>799</v>
      </c>
      <c r="D191" t="s">
        <v>275</v>
      </c>
      <c r="E191" t="s">
        <v>86</v>
      </c>
      <c r="F191" s="1">
        <v>42591</v>
      </c>
      <c r="G191">
        <v>2014</v>
      </c>
      <c r="H191" t="s">
        <v>12</v>
      </c>
      <c r="I191" t="s">
        <v>21</v>
      </c>
      <c r="J191" s="2">
        <v>0</v>
      </c>
      <c r="K191" t="str">
        <f>VLOOKUP(B191,Dealers[],2,FALSE)</f>
        <v>MOTOR WERKS INFINITI, INC 5065/71119</v>
      </c>
      <c r="L191" t="str">
        <f>VLOOKUP(C191,Products[],2,FALSE)</f>
        <v xml:space="preserve">NESNA Certified Pre-Owned Limited Warranty </v>
      </c>
    </row>
    <row r="192" spans="1:12" x14ac:dyDescent="0.3">
      <c r="A192">
        <v>7790540</v>
      </c>
      <c r="B192">
        <v>53138</v>
      </c>
      <c r="C192">
        <v>467</v>
      </c>
      <c r="D192" t="s">
        <v>276</v>
      </c>
      <c r="E192" t="s">
        <v>33</v>
      </c>
      <c r="F192" s="1">
        <v>42646</v>
      </c>
      <c r="G192">
        <v>2016</v>
      </c>
      <c r="H192" t="s">
        <v>12</v>
      </c>
      <c r="I192" t="s">
        <v>121</v>
      </c>
      <c r="J192" s="2">
        <v>2455.85</v>
      </c>
      <c r="K192" t="str">
        <f>VLOOKUP(B192,Dealers[],2,FALSE)</f>
        <v>TONY SERRA NISSAN 3496/5335</v>
      </c>
      <c r="L192" t="str">
        <f>VLOOKUP(C192,Products[],2,FALSE)</f>
        <v xml:space="preserve"> Gold Pref (New) Opt</v>
      </c>
    </row>
    <row r="193" spans="1:12" x14ac:dyDescent="0.3">
      <c r="A193">
        <v>8545935</v>
      </c>
      <c r="B193">
        <v>55605</v>
      </c>
      <c r="C193">
        <v>795</v>
      </c>
      <c r="D193" t="s">
        <v>182</v>
      </c>
      <c r="E193" t="s">
        <v>11</v>
      </c>
      <c r="F193" s="1">
        <v>42787</v>
      </c>
      <c r="G193">
        <v>2013</v>
      </c>
      <c r="H193" t="s">
        <v>185</v>
      </c>
      <c r="I193" t="s">
        <v>277</v>
      </c>
      <c r="J193" s="2">
        <v>595.79999999999995</v>
      </c>
      <c r="K193" t="str">
        <f>VLOOKUP(B193,Dealers[],2,FALSE)</f>
        <v>AUTONATION NISSAN DALLAS 224/872A</v>
      </c>
      <c r="L193" t="str">
        <f>VLOOKUP(C193,Products[],2,FALSE)</f>
        <v>Guaranteed Auto Protection (275_N)</v>
      </c>
    </row>
    <row r="194" spans="1:12" x14ac:dyDescent="0.3">
      <c r="A194">
        <v>7303536</v>
      </c>
      <c r="B194">
        <v>54459</v>
      </c>
      <c r="C194">
        <v>569</v>
      </c>
      <c r="D194" t="s">
        <v>278</v>
      </c>
      <c r="E194" t="s">
        <v>25</v>
      </c>
      <c r="F194" s="1">
        <v>42544</v>
      </c>
      <c r="G194">
        <v>2016</v>
      </c>
      <c r="H194" t="s">
        <v>12</v>
      </c>
      <c r="I194" t="s">
        <v>37</v>
      </c>
      <c r="J194" s="2">
        <v>1046.04</v>
      </c>
      <c r="K194" t="str">
        <f>VLOOKUP(B194,Dealers[],2,FALSE)</f>
        <v>THAYER NISSAN 1731/2671</v>
      </c>
      <c r="L194" t="str">
        <f>VLOOKUP(C194,Products[],2,FALSE)</f>
        <v>Basic 6 mo./5000 mi. MY14 &amp; later</v>
      </c>
    </row>
    <row r="195" spans="1:12" x14ac:dyDescent="0.3">
      <c r="A195">
        <v>7655940</v>
      </c>
      <c r="B195">
        <v>51436</v>
      </c>
      <c r="C195">
        <v>799</v>
      </c>
      <c r="D195" t="s">
        <v>279</v>
      </c>
      <c r="E195" t="s">
        <v>233</v>
      </c>
      <c r="F195" s="1">
        <v>42607</v>
      </c>
      <c r="G195">
        <v>2015</v>
      </c>
      <c r="H195" t="s">
        <v>12</v>
      </c>
      <c r="I195" t="s">
        <v>21</v>
      </c>
      <c r="J195" s="2">
        <v>0</v>
      </c>
      <c r="K195" t="str">
        <f>VLOOKUP(B195,Dealers[],2,FALSE)</f>
        <v>JIM BASS FORD, LINCOLN, MAZDA</v>
      </c>
      <c r="L195" t="str">
        <f>VLOOKUP(C195,Products[],2,FALSE)</f>
        <v xml:space="preserve">NESNA Certified Pre-Owned Limited Warranty </v>
      </c>
    </row>
    <row r="196" spans="1:12" x14ac:dyDescent="0.3">
      <c r="A196">
        <v>7546131</v>
      </c>
      <c r="B196">
        <v>55859</v>
      </c>
      <c r="C196">
        <v>462</v>
      </c>
      <c r="D196" t="s">
        <v>280</v>
      </c>
      <c r="E196" t="s">
        <v>36</v>
      </c>
      <c r="F196" s="1">
        <v>42568</v>
      </c>
      <c r="G196">
        <v>2012</v>
      </c>
      <c r="H196" t="s">
        <v>12</v>
      </c>
      <c r="I196" t="s">
        <v>102</v>
      </c>
      <c r="J196" s="2">
        <v>3184.6</v>
      </c>
      <c r="K196" t="str">
        <f>VLOOKUP(B196,Dealers[],2,FALSE)</f>
        <v>BERTERA NISSAN, INC. 3272/5142</v>
      </c>
      <c r="L196" t="str">
        <f>VLOOKUP(C196,Products[],2,FALSE)</f>
        <v xml:space="preserve"> Gold Pref (Used)</v>
      </c>
    </row>
    <row r="197" spans="1:12" x14ac:dyDescent="0.3">
      <c r="A197">
        <v>8626823</v>
      </c>
      <c r="B197">
        <v>54296</v>
      </c>
      <c r="C197">
        <v>461</v>
      </c>
      <c r="D197" t="s">
        <v>281</v>
      </c>
      <c r="E197" t="s">
        <v>137</v>
      </c>
      <c r="F197" s="1">
        <v>42810</v>
      </c>
      <c r="G197">
        <v>2017</v>
      </c>
      <c r="H197" t="s">
        <v>12</v>
      </c>
      <c r="I197" t="s">
        <v>13</v>
      </c>
      <c r="J197" s="2">
        <v>2358.6</v>
      </c>
      <c r="K197" t="str">
        <f>VLOOKUP(B197,Dealers[],2,FALSE)</f>
        <v>KINGS NISSAN INC 1222/07126</v>
      </c>
      <c r="L197" t="str">
        <f>VLOOKUP(C197,Products[],2,FALSE)</f>
        <v xml:space="preserve"> Gold Pref (New)</v>
      </c>
    </row>
    <row r="198" spans="1:12" x14ac:dyDescent="0.3">
      <c r="A198">
        <v>7068397</v>
      </c>
      <c r="B198">
        <v>52200</v>
      </c>
      <c r="C198">
        <v>461</v>
      </c>
      <c r="D198" t="s">
        <v>282</v>
      </c>
      <c r="E198" t="s">
        <v>33</v>
      </c>
      <c r="F198" s="1">
        <v>42457</v>
      </c>
      <c r="G198">
        <v>2015</v>
      </c>
      <c r="H198" t="s">
        <v>12</v>
      </c>
      <c r="I198" t="s">
        <v>21</v>
      </c>
      <c r="J198" s="2">
        <v>1815.73</v>
      </c>
      <c r="K198" t="str">
        <f>VLOOKUP(B198,Dealers[],2,FALSE)</f>
        <v>FIESTA NISSAN 3687/5511</v>
      </c>
      <c r="L198" t="str">
        <f>VLOOKUP(C198,Products[],2,FALSE)</f>
        <v xml:space="preserve"> Gold Pref (New)</v>
      </c>
    </row>
    <row r="199" spans="1:12" x14ac:dyDescent="0.3">
      <c r="A199">
        <v>8801693</v>
      </c>
      <c r="B199">
        <v>52773</v>
      </c>
      <c r="C199">
        <v>475</v>
      </c>
      <c r="D199" t="s">
        <v>283</v>
      </c>
      <c r="E199" t="s">
        <v>17</v>
      </c>
      <c r="F199" s="1">
        <v>42857</v>
      </c>
      <c r="G199">
        <v>2012</v>
      </c>
      <c r="H199" t="s">
        <v>185</v>
      </c>
      <c r="I199" t="s">
        <v>284</v>
      </c>
      <c r="J199" s="2">
        <v>3693</v>
      </c>
      <c r="K199" t="str">
        <f>VLOOKUP(B199,Dealers[],2,FALSE)</f>
        <v>PITTSBURGH EAST NISSAN 3075/3961</v>
      </c>
      <c r="L199" t="str">
        <f>VLOOKUP(C199,Products[],2,FALSE)</f>
        <v xml:space="preserve"> - Deluxe</v>
      </c>
    </row>
    <row r="200" spans="1:12" x14ac:dyDescent="0.3">
      <c r="A200">
        <v>8569802</v>
      </c>
      <c r="B200">
        <v>55930</v>
      </c>
      <c r="C200">
        <v>467</v>
      </c>
      <c r="D200" t="s">
        <v>285</v>
      </c>
      <c r="E200" t="s">
        <v>17</v>
      </c>
      <c r="F200" s="1">
        <v>42791</v>
      </c>
      <c r="G200">
        <v>2017</v>
      </c>
      <c r="H200" t="s">
        <v>12</v>
      </c>
      <c r="I200" t="s">
        <v>31</v>
      </c>
      <c r="J200" s="2">
        <v>400.08</v>
      </c>
      <c r="K200" t="str">
        <f>VLOOKUP(B200,Dealers[],2,FALSE)</f>
        <v>SANTA BARBARA NISSAN, LLC 2771/3630</v>
      </c>
      <c r="L200" t="str">
        <f>VLOOKUP(C200,Products[],2,FALSE)</f>
        <v xml:space="preserve"> Gold Pref (New) Opt</v>
      </c>
    </row>
    <row r="201" spans="1:12" x14ac:dyDescent="0.3">
      <c r="A201">
        <v>7145399</v>
      </c>
      <c r="B201">
        <v>55924</v>
      </c>
      <c r="C201">
        <v>795</v>
      </c>
      <c r="D201" t="s">
        <v>286</v>
      </c>
      <c r="E201" t="s">
        <v>62</v>
      </c>
      <c r="F201" s="1">
        <v>42482</v>
      </c>
      <c r="G201">
        <v>2015</v>
      </c>
      <c r="H201" t="s">
        <v>12</v>
      </c>
      <c r="I201" t="s">
        <v>287</v>
      </c>
      <c r="J201" s="2">
        <v>553.95000000000005</v>
      </c>
      <c r="K201" t="str">
        <f>VLOOKUP(B201,Dealers[],2,FALSE)</f>
        <v>GERWECK NISSAN 2787/3643</v>
      </c>
      <c r="L201" t="str">
        <f>VLOOKUP(C201,Products[],2,FALSE)</f>
        <v>Guaranteed Auto Protection (275_N)</v>
      </c>
    </row>
    <row r="202" spans="1:12" x14ac:dyDescent="0.3">
      <c r="A202">
        <v>8612029</v>
      </c>
      <c r="B202">
        <v>51978</v>
      </c>
      <c r="C202">
        <v>795</v>
      </c>
      <c r="D202" t="s">
        <v>288</v>
      </c>
      <c r="E202" t="s">
        <v>44</v>
      </c>
      <c r="F202" s="1">
        <v>42805</v>
      </c>
      <c r="G202">
        <v>2017</v>
      </c>
      <c r="H202" t="s">
        <v>12</v>
      </c>
      <c r="I202" t="s">
        <v>31</v>
      </c>
      <c r="J202" s="2">
        <v>1672.93</v>
      </c>
      <c r="K202" t="str">
        <f>VLOOKUP(B202,Dealers[],2,FALSE)</f>
        <v>RUSS DARROW NISSAN OF SHEBOYGAN 3776/5585</v>
      </c>
      <c r="L202" t="str">
        <f>VLOOKUP(C202,Products[],2,FALSE)</f>
        <v>Guaranteed Auto Protection (275_N)</v>
      </c>
    </row>
    <row r="203" spans="1:12" x14ac:dyDescent="0.3">
      <c r="A203">
        <v>8607662</v>
      </c>
      <c r="B203">
        <v>55903</v>
      </c>
      <c r="C203">
        <v>795</v>
      </c>
      <c r="D203" t="s">
        <v>289</v>
      </c>
      <c r="E203" t="s">
        <v>11</v>
      </c>
      <c r="F203" s="1">
        <v>42804</v>
      </c>
      <c r="G203">
        <v>2017</v>
      </c>
      <c r="H203" t="s">
        <v>12</v>
      </c>
      <c r="I203" t="s">
        <v>31</v>
      </c>
      <c r="J203" s="2">
        <v>246.2</v>
      </c>
      <c r="K203" t="str">
        <f>VLOOKUP(B203,Dealers[],2,FALSE)</f>
        <v>PAUL BARNETT NISSAN 3032/3894</v>
      </c>
      <c r="L203" t="str">
        <f>VLOOKUP(C203,Products[],2,FALSE)</f>
        <v>Guaranteed Auto Protection (275_N)</v>
      </c>
    </row>
    <row r="204" spans="1:12" x14ac:dyDescent="0.3">
      <c r="A204">
        <v>7707613</v>
      </c>
      <c r="B204">
        <v>54041</v>
      </c>
      <c r="C204">
        <v>795</v>
      </c>
      <c r="D204" t="s">
        <v>177</v>
      </c>
      <c r="E204" t="s">
        <v>36</v>
      </c>
      <c r="F204" s="1">
        <v>42617</v>
      </c>
      <c r="G204">
        <v>2016</v>
      </c>
      <c r="H204" t="s">
        <v>12</v>
      </c>
      <c r="I204" t="s">
        <v>29</v>
      </c>
      <c r="J204" s="2">
        <v>978.65</v>
      </c>
      <c r="K204" t="str">
        <f>VLOOKUP(B204,Dealers[],2,FALSE)</f>
        <v>SONORA NISSAN 578/2990</v>
      </c>
      <c r="L204" t="str">
        <f>VLOOKUP(C204,Products[],2,FALSE)</f>
        <v>Guaranteed Auto Protection (275_N)</v>
      </c>
    </row>
    <row r="205" spans="1:12" x14ac:dyDescent="0.3">
      <c r="A205">
        <v>7862558</v>
      </c>
      <c r="B205">
        <v>54548</v>
      </c>
      <c r="C205">
        <v>569</v>
      </c>
      <c r="D205" t="s">
        <v>290</v>
      </c>
      <c r="E205" t="s">
        <v>51</v>
      </c>
      <c r="F205" s="1">
        <v>42674</v>
      </c>
      <c r="G205">
        <v>2017</v>
      </c>
      <c r="H205" t="s">
        <v>12</v>
      </c>
      <c r="I205" t="s">
        <v>121</v>
      </c>
      <c r="J205" s="2">
        <v>2761.13</v>
      </c>
      <c r="K205" t="str">
        <f>VLOOKUP(B205,Dealers[],2,FALSE)</f>
        <v>MOMENTUM NISSAN 3407/5249</v>
      </c>
      <c r="L205" t="str">
        <f>VLOOKUP(C205,Products[],2,FALSE)</f>
        <v>Basic 6 mo./5000 mi. MY14 &amp; later</v>
      </c>
    </row>
    <row r="206" spans="1:12" x14ac:dyDescent="0.3">
      <c r="A206">
        <v>7101257</v>
      </c>
      <c r="B206">
        <v>53139</v>
      </c>
      <c r="C206">
        <v>461</v>
      </c>
      <c r="D206" t="s">
        <v>291</v>
      </c>
      <c r="E206" t="s">
        <v>20</v>
      </c>
      <c r="F206" s="1">
        <v>42464</v>
      </c>
      <c r="G206">
        <v>2015</v>
      </c>
      <c r="H206" t="s">
        <v>12</v>
      </c>
      <c r="I206" t="s">
        <v>29</v>
      </c>
      <c r="J206" s="2">
        <v>1723.4</v>
      </c>
      <c r="K206" t="str">
        <f>VLOOKUP(B206,Dealers[],2,FALSE)</f>
        <v>AUTOFAIR NISSAN 3515/5333</v>
      </c>
      <c r="L206" t="str">
        <f>VLOOKUP(C206,Products[],2,FALSE)</f>
        <v xml:space="preserve"> Gold Pref (New)</v>
      </c>
    </row>
    <row r="207" spans="1:12" x14ac:dyDescent="0.3">
      <c r="A207">
        <v>8729625</v>
      </c>
      <c r="B207">
        <v>55926</v>
      </c>
      <c r="C207">
        <v>799</v>
      </c>
      <c r="D207" t="s">
        <v>57</v>
      </c>
      <c r="E207" t="s">
        <v>44</v>
      </c>
      <c r="F207" s="1">
        <v>42838</v>
      </c>
      <c r="G207">
        <v>2017</v>
      </c>
      <c r="H207" t="s">
        <v>12</v>
      </c>
      <c r="I207" t="s">
        <v>13</v>
      </c>
      <c r="J207" s="2">
        <v>0</v>
      </c>
      <c r="K207" t="str">
        <f>VLOOKUP(B207,Dealers[],2,FALSE)</f>
        <v>POMOCO NISSAN OF HAMPTON 2783/3638</v>
      </c>
      <c r="L207" t="str">
        <f>VLOOKUP(C207,Products[],2,FALSE)</f>
        <v xml:space="preserve">NESNA Certified Pre-Owned Limited Warranty </v>
      </c>
    </row>
    <row r="208" spans="1:12" x14ac:dyDescent="0.3">
      <c r="A208">
        <v>7183270</v>
      </c>
      <c r="B208">
        <v>52834</v>
      </c>
      <c r="C208">
        <v>545</v>
      </c>
      <c r="D208" t="s">
        <v>72</v>
      </c>
      <c r="E208" t="s">
        <v>69</v>
      </c>
      <c r="F208" s="1">
        <v>42496</v>
      </c>
      <c r="G208">
        <v>2016</v>
      </c>
      <c r="H208" t="s">
        <v>45</v>
      </c>
      <c r="I208" t="s">
        <v>147</v>
      </c>
      <c r="J208" s="2">
        <v>2380.14</v>
      </c>
      <c r="K208" t="str">
        <f>VLOOKUP(B208,Dealers[],2,FALSE)</f>
        <v>BEAVER COUNTY NISSAN 3004/3863</v>
      </c>
      <c r="L208" t="str">
        <f>VLOOKUP(C208,Products[],2,FALSE)</f>
        <v>Infiniti Scheduled 6 mo./5000 mi. MY14 &amp; later</v>
      </c>
    </row>
    <row r="209" spans="1:12" x14ac:dyDescent="0.3">
      <c r="A209">
        <v>8586531</v>
      </c>
      <c r="B209">
        <v>55919</v>
      </c>
      <c r="C209">
        <v>795</v>
      </c>
      <c r="D209" t="s">
        <v>250</v>
      </c>
      <c r="E209" t="s">
        <v>23</v>
      </c>
      <c r="F209" s="1">
        <v>42797</v>
      </c>
      <c r="G209">
        <v>2016</v>
      </c>
      <c r="H209" t="s">
        <v>12</v>
      </c>
      <c r="I209" t="s">
        <v>292</v>
      </c>
      <c r="J209" s="2">
        <v>1600.3</v>
      </c>
      <c r="K209" t="str">
        <f>VLOOKUP(B209,Dealers[],2,FALSE)</f>
        <v>AUTONATION NISSAN MEMPHIS 2867/3721</v>
      </c>
      <c r="L209" t="str">
        <f>VLOOKUP(C209,Products[],2,FALSE)</f>
        <v>Guaranteed Auto Protection (275_N)</v>
      </c>
    </row>
    <row r="210" spans="1:12" x14ac:dyDescent="0.3">
      <c r="A210">
        <v>8633564</v>
      </c>
      <c r="B210">
        <v>55956</v>
      </c>
      <c r="C210">
        <v>795</v>
      </c>
      <c r="D210" t="s">
        <v>293</v>
      </c>
      <c r="E210" t="s">
        <v>25</v>
      </c>
      <c r="F210" s="1">
        <v>42812</v>
      </c>
      <c r="G210">
        <v>2017</v>
      </c>
      <c r="H210" t="s">
        <v>12</v>
      </c>
      <c r="I210" t="s">
        <v>31</v>
      </c>
      <c r="J210" s="2">
        <v>615.5</v>
      </c>
      <c r="K210" t="str">
        <f>VLOOKUP(B210,Dealers[],2,FALSE)</f>
        <v>COUNTRY NISSAN 2590/3441</v>
      </c>
      <c r="L210" t="str">
        <f>VLOOKUP(C210,Products[],2,FALSE)</f>
        <v>Guaranteed Auto Protection (275_N)</v>
      </c>
    </row>
    <row r="211" spans="1:12" x14ac:dyDescent="0.3">
      <c r="A211">
        <v>6980051</v>
      </c>
      <c r="B211">
        <v>54422</v>
      </c>
      <c r="C211">
        <v>467</v>
      </c>
      <c r="D211" t="s">
        <v>174</v>
      </c>
      <c r="E211" t="s">
        <v>71</v>
      </c>
      <c r="F211" s="1">
        <v>42428</v>
      </c>
      <c r="G211">
        <v>2015</v>
      </c>
      <c r="H211" t="s">
        <v>12</v>
      </c>
      <c r="I211" t="s">
        <v>29</v>
      </c>
      <c r="J211" s="2">
        <v>2092.6999999999998</v>
      </c>
      <c r="K211" t="str">
        <f>VLOOKUP(B211,Dealers[],2,FALSE)</f>
        <v>LAUREL NISSAN 3475/5306</v>
      </c>
      <c r="L211" t="str">
        <f>VLOOKUP(C211,Products[],2,FALSE)</f>
        <v xml:space="preserve"> Gold Pref (New) Opt</v>
      </c>
    </row>
    <row r="212" spans="1:12" x14ac:dyDescent="0.3">
      <c r="A212">
        <v>8960613</v>
      </c>
      <c r="B212">
        <v>53116</v>
      </c>
      <c r="C212">
        <v>799</v>
      </c>
      <c r="D212" t="s">
        <v>294</v>
      </c>
      <c r="E212" t="s">
        <v>84</v>
      </c>
      <c r="F212" s="1">
        <v>42912</v>
      </c>
      <c r="G212">
        <v>2014</v>
      </c>
      <c r="H212" t="s">
        <v>12</v>
      </c>
      <c r="I212" t="s">
        <v>295</v>
      </c>
      <c r="J212" s="2">
        <v>0</v>
      </c>
      <c r="K212" t="str">
        <f>VLOOKUP(B212,Dealers[],2,FALSE)</f>
        <v>HARTE INFINITI, INC. 5077/70006</v>
      </c>
      <c r="L212" t="str">
        <f>VLOOKUP(C212,Products[],2,FALSE)</f>
        <v xml:space="preserve">NESNA Certified Pre-Owned Limited Warranty </v>
      </c>
    </row>
    <row r="213" spans="1:12" x14ac:dyDescent="0.3">
      <c r="A213">
        <v>6894711</v>
      </c>
      <c r="B213">
        <v>53443</v>
      </c>
      <c r="C213">
        <v>653</v>
      </c>
      <c r="D213" t="s">
        <v>296</v>
      </c>
      <c r="E213" t="s">
        <v>207</v>
      </c>
      <c r="F213" s="1">
        <v>42378</v>
      </c>
      <c r="G213">
        <v>2016</v>
      </c>
      <c r="H213" t="s">
        <v>12</v>
      </c>
      <c r="I213" t="s">
        <v>39</v>
      </c>
      <c r="J213" s="2">
        <v>1069.74</v>
      </c>
      <c r="K213" t="str">
        <f>VLOOKUP(B213,Dealers[],2,FALSE)</f>
        <v>CROWN NISSAN GREENVILLE 3069/3923</v>
      </c>
      <c r="L213" t="str">
        <f>VLOOKUP(C213,Products[],2,FALSE)</f>
        <v>Ultimate Platinum Protection Plan - Class 1 (220_U4)</v>
      </c>
    </row>
    <row r="214" spans="1:12" x14ac:dyDescent="0.3">
      <c r="A214">
        <v>7218992</v>
      </c>
      <c r="B214">
        <v>54340</v>
      </c>
      <c r="C214">
        <v>569</v>
      </c>
      <c r="D214" t="s">
        <v>297</v>
      </c>
      <c r="E214" t="s">
        <v>56</v>
      </c>
      <c r="F214" s="1">
        <v>42511</v>
      </c>
      <c r="G214">
        <v>2016</v>
      </c>
      <c r="H214" t="s">
        <v>12</v>
      </c>
      <c r="I214" t="s">
        <v>29</v>
      </c>
      <c r="J214" s="2">
        <v>504.71</v>
      </c>
      <c r="K214" t="str">
        <f>VLOOKUP(B214,Dealers[],2,FALSE)</f>
        <v>JIM KERAS NISSAN INC 414/1971</v>
      </c>
      <c r="L214" t="str">
        <f>VLOOKUP(C214,Products[],2,FALSE)</f>
        <v>Basic 6 mo./5000 mi. MY14 &amp; later</v>
      </c>
    </row>
    <row r="215" spans="1:12" x14ac:dyDescent="0.3">
      <c r="A215">
        <v>8383860</v>
      </c>
      <c r="B215">
        <v>54164</v>
      </c>
      <c r="C215">
        <v>799</v>
      </c>
      <c r="D215" t="s">
        <v>298</v>
      </c>
      <c r="E215" t="s">
        <v>11</v>
      </c>
      <c r="F215" s="1">
        <v>42733</v>
      </c>
      <c r="G215">
        <v>2015</v>
      </c>
      <c r="H215" t="s">
        <v>12</v>
      </c>
      <c r="I215" t="s">
        <v>73</v>
      </c>
      <c r="J215" s="2">
        <v>0</v>
      </c>
      <c r="K215" t="str">
        <f>VLOOKUP(B215,Dealers[],2,FALSE)</f>
        <v>TRACY NISSAN 845/2494</v>
      </c>
      <c r="L215" t="str">
        <f>VLOOKUP(C215,Products[],2,FALSE)</f>
        <v xml:space="preserve">NESNA Certified Pre-Owned Limited Warranty </v>
      </c>
    </row>
    <row r="216" spans="1:12" x14ac:dyDescent="0.3">
      <c r="A216">
        <v>7118327</v>
      </c>
      <c r="B216">
        <v>52609</v>
      </c>
      <c r="C216">
        <v>568</v>
      </c>
      <c r="D216" t="s">
        <v>299</v>
      </c>
      <c r="E216" t="s">
        <v>36</v>
      </c>
      <c r="F216" s="1">
        <v>42471</v>
      </c>
      <c r="G216">
        <v>2016</v>
      </c>
      <c r="H216" t="s">
        <v>12</v>
      </c>
      <c r="I216" t="s">
        <v>39</v>
      </c>
      <c r="J216" s="2">
        <v>917.1</v>
      </c>
      <c r="K216" t="str">
        <f>VLOOKUP(B216,Dealers[],2,FALSE)</f>
        <v>RISER NISSAN, INC. 3260/5113</v>
      </c>
      <c r="L216" t="str">
        <f>VLOOKUP(C216,Products[],2,FALSE)</f>
        <v>Basic+Plus 6 mo./5000 mi. MY14 &amp; later</v>
      </c>
    </row>
    <row r="217" spans="1:12" x14ac:dyDescent="0.3">
      <c r="A217">
        <v>8568396</v>
      </c>
      <c r="B217">
        <v>55954</v>
      </c>
      <c r="C217">
        <v>799</v>
      </c>
      <c r="D217" t="s">
        <v>300</v>
      </c>
      <c r="E217" t="s">
        <v>11</v>
      </c>
      <c r="F217" s="1">
        <v>42793</v>
      </c>
      <c r="G217">
        <v>2015</v>
      </c>
      <c r="H217" t="s">
        <v>12</v>
      </c>
      <c r="I217" t="s">
        <v>34</v>
      </c>
      <c r="J217" s="2">
        <v>0</v>
      </c>
      <c r="K217" t="str">
        <f>VLOOKUP(B217,Dealers[],2,FALSE)</f>
        <v>AUTOCENTERS NISSAN, INC. 2679/3526</v>
      </c>
      <c r="L217" t="str">
        <f>VLOOKUP(C217,Products[],2,FALSE)</f>
        <v xml:space="preserve">NESNA Certified Pre-Owned Limited Warranty </v>
      </c>
    </row>
    <row r="218" spans="1:12" x14ac:dyDescent="0.3">
      <c r="A218">
        <v>8716358</v>
      </c>
      <c r="B218">
        <v>55830</v>
      </c>
      <c r="C218">
        <v>461</v>
      </c>
      <c r="D218" t="s">
        <v>301</v>
      </c>
      <c r="E218" t="s">
        <v>36</v>
      </c>
      <c r="F218" s="1">
        <v>42833</v>
      </c>
      <c r="G218">
        <v>2017</v>
      </c>
      <c r="H218" t="s">
        <v>12</v>
      </c>
      <c r="I218" t="s">
        <v>52</v>
      </c>
      <c r="J218" s="2">
        <v>3071.35</v>
      </c>
      <c r="K218" t="str">
        <f>VLOOKUP(B218,Dealers[],2,FALSE)</f>
        <v>EXTON NISSAN 3438/5279</v>
      </c>
      <c r="L218" t="str">
        <f>VLOOKUP(C218,Products[],2,FALSE)</f>
        <v xml:space="preserve"> Gold Pref (New)</v>
      </c>
    </row>
    <row r="219" spans="1:12" x14ac:dyDescent="0.3">
      <c r="A219">
        <v>8339900</v>
      </c>
      <c r="B219">
        <v>55453</v>
      </c>
      <c r="C219">
        <v>467</v>
      </c>
      <c r="D219" t="s">
        <v>204</v>
      </c>
      <c r="E219" t="s">
        <v>66</v>
      </c>
      <c r="F219" s="1">
        <v>42717</v>
      </c>
      <c r="G219">
        <v>2016</v>
      </c>
      <c r="H219" t="s">
        <v>12</v>
      </c>
      <c r="I219" t="s">
        <v>21</v>
      </c>
      <c r="J219" s="2">
        <v>2854.69</v>
      </c>
      <c r="K219" t="str">
        <f>VLOOKUP(B219,Dealers[],2,FALSE)</f>
        <v>FUCCILLO NISSAN OF LATHAM 3571/5409</v>
      </c>
      <c r="L219" t="str">
        <f>VLOOKUP(C219,Products[],2,FALSE)</f>
        <v xml:space="preserve"> Gold Pref (New) Opt</v>
      </c>
    </row>
    <row r="220" spans="1:12" x14ac:dyDescent="0.3">
      <c r="A220">
        <v>8606419</v>
      </c>
      <c r="B220">
        <v>53606</v>
      </c>
      <c r="C220">
        <v>479</v>
      </c>
      <c r="D220" t="s">
        <v>302</v>
      </c>
      <c r="E220" t="s">
        <v>23</v>
      </c>
      <c r="F220" s="1">
        <v>42804</v>
      </c>
      <c r="G220">
        <v>2014</v>
      </c>
      <c r="H220" t="s">
        <v>124</v>
      </c>
      <c r="I220" t="s">
        <v>303</v>
      </c>
      <c r="J220" s="2">
        <v>1592.91</v>
      </c>
      <c r="K220" t="str">
        <f>VLOOKUP(B220,Dealers[],2,FALSE)</f>
        <v>ADA NISSAN, INC. 2729/3588</v>
      </c>
      <c r="L220" t="str">
        <f>VLOOKUP(C220,Products[],2,FALSE)</f>
        <v xml:space="preserve"> - Powertrain-FL</v>
      </c>
    </row>
    <row r="221" spans="1:12" x14ac:dyDescent="0.3">
      <c r="A221">
        <v>8765447</v>
      </c>
      <c r="B221">
        <v>55983</v>
      </c>
      <c r="C221">
        <v>657</v>
      </c>
      <c r="D221" t="s">
        <v>304</v>
      </c>
      <c r="E221" t="s">
        <v>305</v>
      </c>
      <c r="F221" s="1">
        <v>42851</v>
      </c>
      <c r="G221">
        <v>2014</v>
      </c>
      <c r="H221" t="s">
        <v>12</v>
      </c>
      <c r="I221" t="s">
        <v>13</v>
      </c>
      <c r="J221" s="2">
        <v>2375.83</v>
      </c>
      <c r="K221" t="str">
        <f>VLOOKUP(B221,Dealers[],2,FALSE)</f>
        <v>ROUTE 22 NISSAN, INC. 2402/3246</v>
      </c>
      <c r="L221" t="str">
        <f>VLOOKUP(C221,Products[],2,FALSE)</f>
        <v xml:space="preserve"> CPO Wrap (Opt)</v>
      </c>
    </row>
    <row r="222" spans="1:12" x14ac:dyDescent="0.3">
      <c r="A222">
        <v>7770673</v>
      </c>
      <c r="B222">
        <v>55747</v>
      </c>
      <c r="C222">
        <v>565</v>
      </c>
      <c r="D222" t="s">
        <v>306</v>
      </c>
      <c r="E222" t="s">
        <v>51</v>
      </c>
      <c r="F222" s="1">
        <v>42640</v>
      </c>
      <c r="G222">
        <v>2017</v>
      </c>
      <c r="H222" t="s">
        <v>12</v>
      </c>
      <c r="I222" t="s">
        <v>121</v>
      </c>
      <c r="J222" s="2">
        <v>984.8</v>
      </c>
      <c r="K222" t="str">
        <f>VLOOKUP(B222,Dealers[],2,FALSE)</f>
        <v>HERRIN-GEAR INFINITI, INC 5133/70203</v>
      </c>
      <c r="L222" t="str">
        <f>VLOOKUP(C222,Products[],2,FALSE)</f>
        <v>Scheduled 6 mo./5000 mi. MY14 &amp; later</v>
      </c>
    </row>
    <row r="223" spans="1:12" x14ac:dyDescent="0.3">
      <c r="A223">
        <v>6943282</v>
      </c>
      <c r="B223">
        <v>52535</v>
      </c>
      <c r="C223">
        <v>795</v>
      </c>
      <c r="D223" t="s">
        <v>307</v>
      </c>
      <c r="E223" t="s">
        <v>11</v>
      </c>
      <c r="F223" s="1">
        <v>42410</v>
      </c>
      <c r="G223">
        <v>2013</v>
      </c>
      <c r="H223" t="s">
        <v>308</v>
      </c>
      <c r="I223" t="s">
        <v>309</v>
      </c>
      <c r="J223" s="2">
        <v>1046.3499999999999</v>
      </c>
      <c r="K223" t="str">
        <f>VLOOKUP(B223,Dealers[],2,FALSE)</f>
        <v>EXECUTIVE NISSAN 2563/3422</v>
      </c>
      <c r="L223" t="str">
        <f>VLOOKUP(C223,Products[],2,FALSE)</f>
        <v>Guaranteed Auto Protection (275_N)</v>
      </c>
    </row>
    <row r="224" spans="1:12" x14ac:dyDescent="0.3">
      <c r="A224">
        <v>8408269</v>
      </c>
      <c r="B224">
        <v>54305</v>
      </c>
      <c r="C224">
        <v>461</v>
      </c>
      <c r="D224" t="s">
        <v>310</v>
      </c>
      <c r="E224" t="s">
        <v>20</v>
      </c>
      <c r="F224" s="1">
        <v>42737</v>
      </c>
      <c r="G224">
        <v>2016</v>
      </c>
      <c r="H224" t="s">
        <v>12</v>
      </c>
      <c r="I224" t="s">
        <v>160</v>
      </c>
      <c r="J224" s="2">
        <v>2154.25</v>
      </c>
      <c r="K224" t="str">
        <f>VLOOKUP(B224,Dealers[],2,FALSE)</f>
        <v>SANTA CRUZ NISSAN 306/063B</v>
      </c>
      <c r="L224" t="str">
        <f>VLOOKUP(C224,Products[],2,FALSE)</f>
        <v xml:space="preserve"> Gold Pref (New)</v>
      </c>
    </row>
    <row r="225" spans="1:12" x14ac:dyDescent="0.3">
      <c r="A225">
        <v>7787951</v>
      </c>
      <c r="B225">
        <v>55840</v>
      </c>
      <c r="C225">
        <v>799</v>
      </c>
      <c r="D225" t="s">
        <v>311</v>
      </c>
      <c r="E225" t="s">
        <v>168</v>
      </c>
      <c r="F225" s="1">
        <v>42644</v>
      </c>
      <c r="G225">
        <v>2015</v>
      </c>
      <c r="H225" t="s">
        <v>12</v>
      </c>
      <c r="I225" t="s">
        <v>102</v>
      </c>
      <c r="J225" s="2">
        <v>0</v>
      </c>
      <c r="K225" t="str">
        <f>VLOOKUP(B225,Dealers[],2,FALSE)</f>
        <v>VADEN NISSAN HINESVILLE 3371/5216</v>
      </c>
      <c r="L225" t="str">
        <f>VLOOKUP(C225,Products[],2,FALSE)</f>
        <v xml:space="preserve">NESNA Certified Pre-Owned Limited Warranty </v>
      </c>
    </row>
    <row r="226" spans="1:12" x14ac:dyDescent="0.3">
      <c r="A226">
        <v>7849808</v>
      </c>
      <c r="B226">
        <v>53136</v>
      </c>
      <c r="C226">
        <v>467</v>
      </c>
      <c r="D226" t="s">
        <v>312</v>
      </c>
      <c r="E226" t="s">
        <v>36</v>
      </c>
      <c r="F226" s="1">
        <v>42670</v>
      </c>
      <c r="G226">
        <v>2016</v>
      </c>
      <c r="H226" t="s">
        <v>12</v>
      </c>
      <c r="I226" t="s">
        <v>39</v>
      </c>
      <c r="J226" s="2">
        <v>3071.35</v>
      </c>
      <c r="K226" t="str">
        <f>VLOOKUP(B226,Dealers[],2,FALSE)</f>
        <v>TACOMA NISSAN 3503/5337</v>
      </c>
      <c r="L226" t="str">
        <f>VLOOKUP(C226,Products[],2,FALSE)</f>
        <v xml:space="preserve"> Gold Pref (New) Opt</v>
      </c>
    </row>
    <row r="227" spans="1:12" x14ac:dyDescent="0.3">
      <c r="A227">
        <v>8401766</v>
      </c>
      <c r="B227">
        <v>52669</v>
      </c>
      <c r="C227">
        <v>816</v>
      </c>
      <c r="D227" t="s">
        <v>313</v>
      </c>
      <c r="E227" t="s">
        <v>33</v>
      </c>
      <c r="F227" s="1">
        <v>42735</v>
      </c>
      <c r="G227">
        <v>2015</v>
      </c>
      <c r="H227" t="s">
        <v>45</v>
      </c>
      <c r="I227" t="s">
        <v>147</v>
      </c>
      <c r="J227" s="2">
        <v>2091.4699999999998</v>
      </c>
      <c r="K227" t="str">
        <f>VLOOKUP(B227,Dealers[],2,FALSE)</f>
        <v>LYNNES NISSAN WEST, INC. 1368/2215</v>
      </c>
      <c r="L227" t="str">
        <f>VLOOKUP(C227,Products[],2,FALSE)</f>
        <v>Infiniti Elite CPO Wrap (Unlimited Miles)</v>
      </c>
    </row>
    <row r="228" spans="1:12" x14ac:dyDescent="0.3">
      <c r="A228">
        <v>8637958</v>
      </c>
      <c r="B228">
        <v>54440</v>
      </c>
      <c r="C228">
        <v>788</v>
      </c>
      <c r="D228" t="s">
        <v>314</v>
      </c>
      <c r="E228" t="s">
        <v>51</v>
      </c>
      <c r="F228" s="1">
        <v>42804</v>
      </c>
      <c r="G228">
        <v>2013</v>
      </c>
      <c r="H228" t="s">
        <v>12</v>
      </c>
      <c r="I228" t="s">
        <v>52</v>
      </c>
      <c r="J228" s="2">
        <v>0</v>
      </c>
      <c r="K228" t="str">
        <f>VLOOKUP(B228,Dealers[],2,FALSE)</f>
        <v>MAGIC NISSAN OF EVERETT 3467/5302</v>
      </c>
      <c r="L228" t="str">
        <f>VLOOKUP(C228,Products[],2,FALSE)</f>
        <v>Nissan Buyback Limited Warranty</v>
      </c>
    </row>
    <row r="229" spans="1:12" x14ac:dyDescent="0.3">
      <c r="A229">
        <v>8443092</v>
      </c>
      <c r="B229">
        <v>54571</v>
      </c>
      <c r="C229">
        <v>799</v>
      </c>
      <c r="D229" t="s">
        <v>315</v>
      </c>
      <c r="E229" t="s">
        <v>36</v>
      </c>
      <c r="F229" s="1">
        <v>42750</v>
      </c>
      <c r="G229">
        <v>2015</v>
      </c>
      <c r="H229" t="s">
        <v>12</v>
      </c>
      <c r="I229" t="s">
        <v>52</v>
      </c>
      <c r="J229" s="2">
        <v>0</v>
      </c>
      <c r="K229" t="str">
        <f>VLOOKUP(B229,Dealers[],2,FALSE)</f>
        <v>LANDERS MCLARTY NISSAN 3395/5238</v>
      </c>
      <c r="L229" t="str">
        <f>VLOOKUP(C229,Products[],2,FALSE)</f>
        <v xml:space="preserve">NESNA Certified Pre-Owned Limited Warranty </v>
      </c>
    </row>
    <row r="230" spans="1:12" x14ac:dyDescent="0.3">
      <c r="A230">
        <v>8691781</v>
      </c>
      <c r="B230">
        <v>51964</v>
      </c>
      <c r="C230">
        <v>461</v>
      </c>
      <c r="D230" t="s">
        <v>316</v>
      </c>
      <c r="E230" t="s">
        <v>51</v>
      </c>
      <c r="F230" s="1">
        <v>42825</v>
      </c>
      <c r="G230">
        <v>2016</v>
      </c>
      <c r="H230" t="s">
        <v>12</v>
      </c>
      <c r="I230" t="s">
        <v>29</v>
      </c>
      <c r="J230" s="2">
        <v>1.23</v>
      </c>
      <c r="K230" t="str">
        <f>VLOOKUP(B230,Dealers[],2,FALSE)</f>
        <v>ORR NISSAN OF FORT SMITH 3778/5590</v>
      </c>
      <c r="L230" t="str">
        <f>VLOOKUP(C230,Products[],2,FALSE)</f>
        <v xml:space="preserve"> Gold Pref (New)</v>
      </c>
    </row>
    <row r="231" spans="1:12" x14ac:dyDescent="0.3">
      <c r="A231">
        <v>7271885</v>
      </c>
      <c r="B231">
        <v>52889</v>
      </c>
      <c r="C231">
        <v>799</v>
      </c>
      <c r="D231" t="s">
        <v>317</v>
      </c>
      <c r="E231" t="s">
        <v>62</v>
      </c>
      <c r="F231" s="1">
        <v>42523</v>
      </c>
      <c r="G231">
        <v>2015</v>
      </c>
      <c r="H231" t="s">
        <v>12</v>
      </c>
      <c r="I231" t="s">
        <v>29</v>
      </c>
      <c r="J231" s="2">
        <v>491.17</v>
      </c>
      <c r="K231" t="str">
        <f>VLOOKUP(B231,Dealers[],2,FALSE)</f>
        <v>PATTERSON NISSAN OF LONGVIEW 2935/3793</v>
      </c>
      <c r="L231" t="str">
        <f>VLOOKUP(C231,Products[],2,FALSE)</f>
        <v xml:space="preserve">NESNA Certified Pre-Owned Limited Warranty </v>
      </c>
    </row>
    <row r="232" spans="1:12" x14ac:dyDescent="0.3">
      <c r="A232">
        <v>8947798</v>
      </c>
      <c r="B232">
        <v>53076</v>
      </c>
      <c r="C232">
        <v>662</v>
      </c>
      <c r="D232" t="s">
        <v>318</v>
      </c>
      <c r="E232" t="s">
        <v>44</v>
      </c>
      <c r="F232" s="1">
        <v>42910</v>
      </c>
      <c r="G232">
        <v>2017</v>
      </c>
      <c r="H232" t="s">
        <v>12</v>
      </c>
      <c r="I232" t="s">
        <v>13</v>
      </c>
      <c r="J232" s="2">
        <v>429.62</v>
      </c>
      <c r="K232" t="str">
        <f>VLOOKUP(B232,Dealers[],2,FALSE)</f>
        <v>HARPER INFINITI, INC. 5109/70309</v>
      </c>
      <c r="L232" t="str">
        <f>VLOOKUP(C232,Products[],2,FALSE)</f>
        <v>Ultimate Platinum Protection Plan - Class 1 (292_U4)</v>
      </c>
    </row>
    <row r="233" spans="1:12" x14ac:dyDescent="0.3">
      <c r="A233">
        <v>7166635</v>
      </c>
      <c r="B233">
        <v>55930</v>
      </c>
      <c r="C233">
        <v>467</v>
      </c>
      <c r="D233" t="s">
        <v>319</v>
      </c>
      <c r="E233" t="s">
        <v>17</v>
      </c>
      <c r="F233" s="1">
        <v>42490</v>
      </c>
      <c r="G233">
        <v>2015</v>
      </c>
      <c r="H233" t="s">
        <v>12</v>
      </c>
      <c r="I233" t="s">
        <v>21</v>
      </c>
      <c r="J233" s="2">
        <v>3693</v>
      </c>
      <c r="K233" t="str">
        <f>VLOOKUP(B233,Dealers[],2,FALSE)</f>
        <v>SANTA BARBARA NISSAN, LLC 2771/3630</v>
      </c>
      <c r="L233" t="str">
        <f>VLOOKUP(C233,Products[],2,FALSE)</f>
        <v xml:space="preserve"> Gold Pref (New) Opt</v>
      </c>
    </row>
    <row r="234" spans="1:12" x14ac:dyDescent="0.3">
      <c r="A234">
        <v>7882240</v>
      </c>
      <c r="B234">
        <v>51588</v>
      </c>
      <c r="C234">
        <v>686</v>
      </c>
      <c r="D234" t="s">
        <v>60</v>
      </c>
      <c r="E234" t="s">
        <v>23</v>
      </c>
      <c r="F234" s="1">
        <v>42683</v>
      </c>
      <c r="G234">
        <v>2017</v>
      </c>
      <c r="H234" t="s">
        <v>12</v>
      </c>
      <c r="I234" t="s">
        <v>21</v>
      </c>
      <c r="J234" s="2">
        <v>398.84</v>
      </c>
      <c r="K234" t="str">
        <f>VLOOKUP(B234,Dealers[],2,FALSE)</f>
        <v>INFINITI OF LUBBOCK 5439/70570</v>
      </c>
      <c r="L234" t="str">
        <f>VLOOKUP(C234,Products[],2,FALSE)</f>
        <v xml:space="preserve">Tire &amp; Wheel Protection Plan - Class 1 (273_R1) </v>
      </c>
    </row>
    <row r="235" spans="1:12" x14ac:dyDescent="0.3">
      <c r="A235">
        <v>8766681</v>
      </c>
      <c r="B235">
        <v>55991</v>
      </c>
      <c r="C235">
        <v>795</v>
      </c>
      <c r="D235" t="s">
        <v>310</v>
      </c>
      <c r="E235" t="s">
        <v>11</v>
      </c>
      <c r="F235" s="1">
        <v>42851</v>
      </c>
      <c r="G235">
        <v>2015</v>
      </c>
      <c r="H235" t="s">
        <v>320</v>
      </c>
      <c r="I235" t="s">
        <v>321</v>
      </c>
      <c r="J235" s="2">
        <v>984.8</v>
      </c>
      <c r="K235" t="str">
        <f>VLOOKUP(B235,Dealers[],2,FALSE)</f>
        <v>PASSPORT NISSAN OF MARLOW HEIGHTS 2221/3038</v>
      </c>
      <c r="L235" t="str">
        <f>VLOOKUP(C235,Products[],2,FALSE)</f>
        <v>Guaranteed Auto Protection (275_N)</v>
      </c>
    </row>
    <row r="236" spans="1:12" x14ac:dyDescent="0.3">
      <c r="A236">
        <v>7051921</v>
      </c>
      <c r="B236">
        <v>54555</v>
      </c>
      <c r="C236">
        <v>454</v>
      </c>
      <c r="D236" t="s">
        <v>322</v>
      </c>
      <c r="E236" t="s">
        <v>168</v>
      </c>
      <c r="F236" s="1">
        <v>42447</v>
      </c>
      <c r="G236">
        <v>2015</v>
      </c>
      <c r="H236" t="s">
        <v>323</v>
      </c>
      <c r="I236" t="s">
        <v>324</v>
      </c>
      <c r="J236" s="2">
        <v>3693</v>
      </c>
      <c r="K236" t="str">
        <f>VLOOKUP(B236,Dealers[],2,FALSE)</f>
        <v>TENNESON NISSAN 3392/5246</v>
      </c>
      <c r="L236" t="str">
        <f>VLOOKUP(C236,Products[],2,FALSE)</f>
        <v xml:space="preserve"> - Supreme</v>
      </c>
    </row>
    <row r="237" spans="1:12" x14ac:dyDescent="0.3">
      <c r="A237">
        <v>7076530</v>
      </c>
      <c r="B237">
        <v>52621</v>
      </c>
      <c r="C237">
        <v>795</v>
      </c>
      <c r="D237" t="s">
        <v>67</v>
      </c>
      <c r="E237" t="s">
        <v>23</v>
      </c>
      <c r="F237" s="1">
        <v>42458</v>
      </c>
      <c r="G237">
        <v>2016</v>
      </c>
      <c r="H237" t="s">
        <v>12</v>
      </c>
      <c r="I237" t="s">
        <v>21</v>
      </c>
      <c r="J237" s="2">
        <v>983.57</v>
      </c>
      <c r="K237" t="str">
        <f>VLOOKUP(B237,Dealers[],2,FALSE)</f>
        <v>BARON NISSAN, INC. 1218/2404</v>
      </c>
      <c r="L237" t="str">
        <f>VLOOKUP(C237,Products[],2,FALSE)</f>
        <v>Guaranteed Auto Protection (275_N)</v>
      </c>
    </row>
    <row r="238" spans="1:12" x14ac:dyDescent="0.3">
      <c r="A238">
        <v>8401847</v>
      </c>
      <c r="B238">
        <v>54375</v>
      </c>
      <c r="C238">
        <v>795</v>
      </c>
      <c r="D238" t="s">
        <v>325</v>
      </c>
      <c r="E238" t="s">
        <v>97</v>
      </c>
      <c r="F238" s="1">
        <v>42735</v>
      </c>
      <c r="G238">
        <v>2012</v>
      </c>
      <c r="H238" t="s">
        <v>12</v>
      </c>
      <c r="I238" t="s">
        <v>251</v>
      </c>
      <c r="J238" s="2">
        <v>1015.58</v>
      </c>
      <c r="K238" t="str">
        <f>VLOOKUP(B238,Dealers[],2,FALSE)</f>
        <v>UFTRING NISSAN, INC. 2796/3661</v>
      </c>
      <c r="L238" t="str">
        <f>VLOOKUP(C238,Products[],2,FALSE)</f>
        <v>Guaranteed Auto Protection (275_N)</v>
      </c>
    </row>
    <row r="239" spans="1:12" x14ac:dyDescent="0.3">
      <c r="A239">
        <v>8796613</v>
      </c>
      <c r="B239">
        <v>55807</v>
      </c>
      <c r="C239">
        <v>569</v>
      </c>
      <c r="D239" t="s">
        <v>326</v>
      </c>
      <c r="E239" t="s">
        <v>36</v>
      </c>
      <c r="F239" s="1">
        <v>42860</v>
      </c>
      <c r="G239">
        <v>2016</v>
      </c>
      <c r="H239" t="s">
        <v>12</v>
      </c>
      <c r="I239" t="s">
        <v>292</v>
      </c>
      <c r="J239" s="2">
        <v>615.5</v>
      </c>
      <c r="K239" t="str">
        <f>VLOOKUP(B239,Dealers[],2,FALSE)</f>
        <v>ANDY MOHR AVON NISSAN INC 3512/5351</v>
      </c>
      <c r="L239" t="str">
        <f>VLOOKUP(C239,Products[],2,FALSE)</f>
        <v>Basic 6 mo./5000 mi. MY14 &amp; later</v>
      </c>
    </row>
    <row r="240" spans="1:12" x14ac:dyDescent="0.3">
      <c r="A240">
        <v>8657855</v>
      </c>
      <c r="B240">
        <v>52026</v>
      </c>
      <c r="C240">
        <v>796</v>
      </c>
      <c r="D240" t="s">
        <v>327</v>
      </c>
      <c r="E240" t="s">
        <v>97</v>
      </c>
      <c r="F240" s="1">
        <v>42819</v>
      </c>
      <c r="G240">
        <v>2016</v>
      </c>
      <c r="H240" t="s">
        <v>12</v>
      </c>
      <c r="I240" t="s">
        <v>292</v>
      </c>
      <c r="J240" s="2">
        <v>781.69</v>
      </c>
      <c r="K240" t="str">
        <f>VLOOKUP(B240,Dealers[],2,FALSE)</f>
        <v>JEFF WYLER NISSAN OF CINCINNATI 3762/5569</v>
      </c>
      <c r="L240" t="str">
        <f>VLOOKUP(C240,Products[],2,FALSE)</f>
        <v>Guaranteed Auto Protection Plus (275_NP)</v>
      </c>
    </row>
    <row r="241" spans="1:12" x14ac:dyDescent="0.3">
      <c r="A241">
        <v>6847826</v>
      </c>
      <c r="B241">
        <v>52667</v>
      </c>
      <c r="C241">
        <v>549</v>
      </c>
      <c r="D241" t="s">
        <v>67</v>
      </c>
      <c r="E241" t="s">
        <v>23</v>
      </c>
      <c r="F241" s="1">
        <v>42372</v>
      </c>
      <c r="G241">
        <v>2014</v>
      </c>
      <c r="H241" t="s">
        <v>45</v>
      </c>
      <c r="I241" t="s">
        <v>328</v>
      </c>
      <c r="J241" s="2">
        <v>1106.67</v>
      </c>
      <c r="K241" t="str">
        <f>VLOOKUP(B241,Dealers[],2,FALSE)</f>
        <v>TYNAN'S FT COLLINS NISSAN 400/2216</v>
      </c>
      <c r="L241" t="str">
        <f>VLOOKUP(C241,Products[],2,FALSE)</f>
        <v>Infiniti Basic 6 mo./5000 mi. MY14 &amp; later</v>
      </c>
    </row>
    <row r="242" spans="1:12" x14ac:dyDescent="0.3">
      <c r="A242">
        <v>7339817</v>
      </c>
      <c r="B242">
        <v>53438</v>
      </c>
      <c r="C242">
        <v>911</v>
      </c>
      <c r="D242" t="s">
        <v>60</v>
      </c>
      <c r="E242" t="s">
        <v>23</v>
      </c>
      <c r="F242" s="1">
        <v>42554</v>
      </c>
      <c r="G242">
        <v>2015</v>
      </c>
      <c r="H242" t="s">
        <v>12</v>
      </c>
      <c r="I242" t="s">
        <v>34</v>
      </c>
      <c r="J242" s="2">
        <v>614.27</v>
      </c>
      <c r="K242" t="str">
        <f>VLOOKUP(B242,Dealers[],2,FALSE)</f>
        <v>NISSAN OF MCKINNEY 3086/3939</v>
      </c>
      <c r="L242" t="str">
        <f>VLOOKUP(C242,Products[],2,FALSE)</f>
        <v>Key Replacement Plan - $400 Benefit (Pre-Owned - 279_A1)-FL</v>
      </c>
    </row>
    <row r="243" spans="1:12" x14ac:dyDescent="0.3">
      <c r="A243">
        <v>7065707</v>
      </c>
      <c r="B243">
        <v>52833</v>
      </c>
      <c r="C243">
        <v>549</v>
      </c>
      <c r="D243" t="s">
        <v>329</v>
      </c>
      <c r="E243" t="s">
        <v>168</v>
      </c>
      <c r="F243" s="1">
        <v>42455</v>
      </c>
      <c r="G243">
        <v>2015</v>
      </c>
      <c r="H243" t="s">
        <v>45</v>
      </c>
      <c r="I243" t="s">
        <v>228</v>
      </c>
      <c r="J243" s="2">
        <v>294.20999999999998</v>
      </c>
      <c r="K243" t="str">
        <f>VLOOKUP(B243,Dealers[],2,FALSE)</f>
        <v>BEAU TOWNSEND NISSAN, INC 3012/3865</v>
      </c>
      <c r="L243" t="str">
        <f>VLOOKUP(C243,Products[],2,FALSE)</f>
        <v>Infiniti Basic 6 mo./5000 mi. MY14 &amp; later</v>
      </c>
    </row>
    <row r="244" spans="1:12" x14ac:dyDescent="0.3">
      <c r="A244">
        <v>6989576</v>
      </c>
      <c r="B244">
        <v>54080</v>
      </c>
      <c r="C244">
        <v>481</v>
      </c>
      <c r="D244" t="s">
        <v>330</v>
      </c>
      <c r="E244" t="s">
        <v>44</v>
      </c>
      <c r="F244" s="1">
        <v>42429</v>
      </c>
      <c r="G244">
        <v>2014</v>
      </c>
      <c r="H244" t="s">
        <v>12</v>
      </c>
      <c r="I244" t="s">
        <v>129</v>
      </c>
      <c r="J244" s="2">
        <v>0</v>
      </c>
      <c r="K244" t="str">
        <f>VLOOKUP(B244,Dealers[],2,FALSE)</f>
        <v>SULLIVAN BROS. NISSAN LINCOLN MERCURY 1034/2894</v>
      </c>
      <c r="L244" t="str">
        <f>VLOOKUP(C244,Products[],2,FALSE)</f>
        <v>NISSAN Certified Pre-Owned Limited Warranty</v>
      </c>
    </row>
    <row r="245" spans="1:12" x14ac:dyDescent="0.3">
      <c r="A245">
        <v>8975223</v>
      </c>
      <c r="B245">
        <v>54342</v>
      </c>
      <c r="C245">
        <v>461</v>
      </c>
      <c r="D245" t="s">
        <v>331</v>
      </c>
      <c r="E245" t="s">
        <v>332</v>
      </c>
      <c r="F245" s="1">
        <v>42916</v>
      </c>
      <c r="G245">
        <v>2017</v>
      </c>
      <c r="H245" t="s">
        <v>12</v>
      </c>
      <c r="I245" t="s">
        <v>13</v>
      </c>
      <c r="J245" s="2">
        <v>1.23</v>
      </c>
      <c r="K245" t="str">
        <f>VLOOKUP(B245,Dealers[],2,FALSE)</f>
        <v>BOMMARITO NISSAN INC 891/1964</v>
      </c>
      <c r="L245" t="str">
        <f>VLOOKUP(C245,Products[],2,FALSE)</f>
        <v xml:space="preserve"> Gold Pref (New)</v>
      </c>
    </row>
    <row r="246" spans="1:12" x14ac:dyDescent="0.3">
      <c r="A246">
        <v>7737498</v>
      </c>
      <c r="B246">
        <v>55903</v>
      </c>
      <c r="C246">
        <v>467</v>
      </c>
      <c r="D246" t="s">
        <v>333</v>
      </c>
      <c r="E246" t="s">
        <v>137</v>
      </c>
      <c r="F246" s="1">
        <v>42632</v>
      </c>
      <c r="G246">
        <v>2016</v>
      </c>
      <c r="H246" t="s">
        <v>12</v>
      </c>
      <c r="I246" t="s">
        <v>39</v>
      </c>
      <c r="J246" s="2">
        <v>2455.85</v>
      </c>
      <c r="K246" t="str">
        <f>VLOOKUP(B246,Dealers[],2,FALSE)</f>
        <v>PAUL BARNETT NISSAN 3032/3894</v>
      </c>
      <c r="L246" t="str">
        <f>VLOOKUP(C246,Products[],2,FALSE)</f>
        <v xml:space="preserve"> Gold Pref (New) Opt</v>
      </c>
    </row>
    <row r="247" spans="1:12" x14ac:dyDescent="0.3">
      <c r="A247">
        <v>8460146</v>
      </c>
      <c r="B247">
        <v>52794</v>
      </c>
      <c r="C247">
        <v>799</v>
      </c>
      <c r="D247" t="s">
        <v>72</v>
      </c>
      <c r="E247" t="s">
        <v>69</v>
      </c>
      <c r="F247" s="1">
        <v>42756</v>
      </c>
      <c r="G247">
        <v>2014</v>
      </c>
      <c r="H247" t="s">
        <v>12</v>
      </c>
      <c r="I247" t="s">
        <v>13</v>
      </c>
      <c r="J247" s="2">
        <v>0</v>
      </c>
      <c r="K247" t="str">
        <f>VLOOKUP(B247,Dealers[],2,FALSE)</f>
        <v>BOB RICHARDS NISSAN 3076/3944</v>
      </c>
      <c r="L247" t="str">
        <f>VLOOKUP(C247,Products[],2,FALSE)</f>
        <v xml:space="preserve">NESNA Certified Pre-Owned Limited Warranty </v>
      </c>
    </row>
    <row r="248" spans="1:12" x14ac:dyDescent="0.3">
      <c r="A248">
        <v>8767624</v>
      </c>
      <c r="B248">
        <v>52276</v>
      </c>
      <c r="C248">
        <v>468</v>
      </c>
      <c r="D248" t="s">
        <v>127</v>
      </c>
      <c r="E248" t="s">
        <v>33</v>
      </c>
      <c r="F248" s="1">
        <v>42852</v>
      </c>
      <c r="G248">
        <v>2014</v>
      </c>
      <c r="H248" t="s">
        <v>12</v>
      </c>
      <c r="I248" t="s">
        <v>135</v>
      </c>
      <c r="J248" s="2">
        <v>2586.33</v>
      </c>
      <c r="K248" t="str">
        <f>VLOOKUP(B248,Dealers[],2,FALSE)</f>
        <v>PREMIER NIS STEVENS CREEK 3637/5471</v>
      </c>
      <c r="L248" t="str">
        <f>VLOOKUP(C248,Products[],2,FALSE)</f>
        <v xml:space="preserve"> Gold Pref (Used) Opt</v>
      </c>
    </row>
    <row r="249" spans="1:12" x14ac:dyDescent="0.3">
      <c r="A249">
        <v>7701714</v>
      </c>
      <c r="B249">
        <v>55030</v>
      </c>
      <c r="C249">
        <v>536</v>
      </c>
      <c r="D249" t="s">
        <v>334</v>
      </c>
      <c r="E249" t="s">
        <v>28</v>
      </c>
      <c r="F249" s="1">
        <v>42616</v>
      </c>
      <c r="G249">
        <v>2015</v>
      </c>
      <c r="H249" t="s">
        <v>12</v>
      </c>
      <c r="I249" t="s">
        <v>39</v>
      </c>
      <c r="J249" s="2">
        <v>2855.92</v>
      </c>
      <c r="K249" t="str">
        <f>VLOOKUP(B249,Dealers[],2,FALSE)</f>
        <v>UNITED NISSAN 3048/3902</v>
      </c>
      <c r="L249" t="str">
        <f>VLOOKUP(C249,Products[],2,FALSE)</f>
        <v xml:space="preserve"> CPO Wrap</v>
      </c>
    </row>
    <row r="250" spans="1:12" x14ac:dyDescent="0.3">
      <c r="A250">
        <v>6848714</v>
      </c>
      <c r="B250">
        <v>52901</v>
      </c>
      <c r="C250">
        <v>568</v>
      </c>
      <c r="D250" t="s">
        <v>120</v>
      </c>
      <c r="E250" t="s">
        <v>36</v>
      </c>
      <c r="F250" s="1">
        <v>42368</v>
      </c>
      <c r="G250">
        <v>2016</v>
      </c>
      <c r="H250" t="s">
        <v>12</v>
      </c>
      <c r="I250" t="s">
        <v>162</v>
      </c>
      <c r="J250" s="2">
        <v>2092.6999999999998</v>
      </c>
      <c r="K250" t="str">
        <f>VLOOKUP(B250,Dealers[],2,FALSE)</f>
        <v>BERMAN'S INFINITI CHICAGO 5339/73063</v>
      </c>
      <c r="L250" t="str">
        <f>VLOOKUP(C250,Products[],2,FALSE)</f>
        <v>Basic+Plus 6 mo./5000 mi. MY14 &amp; later</v>
      </c>
    </row>
    <row r="251" spans="1:12" x14ac:dyDescent="0.3">
      <c r="A251">
        <v>8111106</v>
      </c>
      <c r="B251">
        <v>52900</v>
      </c>
      <c r="C251">
        <v>461</v>
      </c>
      <c r="D251" t="s">
        <v>335</v>
      </c>
      <c r="E251" t="s">
        <v>71</v>
      </c>
      <c r="F251" s="1">
        <v>42700</v>
      </c>
      <c r="G251">
        <v>2016</v>
      </c>
      <c r="H251" t="s">
        <v>12</v>
      </c>
      <c r="I251" t="s">
        <v>29</v>
      </c>
      <c r="J251" s="2">
        <v>1200.23</v>
      </c>
      <c r="K251" t="str">
        <f>VLOOKUP(B251,Dealers[],2,FALSE)</f>
        <v>INFINITI OF DENVER 5334/73084</v>
      </c>
      <c r="L251" t="str">
        <f>VLOOKUP(C251,Products[],2,FALSE)</f>
        <v xml:space="preserve"> Gold Pref (New)</v>
      </c>
    </row>
    <row r="252" spans="1:12" x14ac:dyDescent="0.3">
      <c r="A252">
        <v>7690805</v>
      </c>
      <c r="B252">
        <v>52993</v>
      </c>
      <c r="C252">
        <v>795</v>
      </c>
      <c r="D252" t="s">
        <v>336</v>
      </c>
      <c r="E252" t="s">
        <v>36</v>
      </c>
      <c r="F252" s="1">
        <v>42614</v>
      </c>
      <c r="G252">
        <v>2016</v>
      </c>
      <c r="H252" t="s">
        <v>12</v>
      </c>
      <c r="I252" t="s">
        <v>21</v>
      </c>
      <c r="J252" s="2">
        <v>615.5</v>
      </c>
      <c r="K252" t="str">
        <f>VLOOKUP(B252,Dealers[],2,FALSE)</f>
        <v>LITHIA NISSAN 2650/3505</v>
      </c>
      <c r="L252" t="str">
        <f>VLOOKUP(C252,Products[],2,FALSE)</f>
        <v>Guaranteed Auto Protection (275_N)</v>
      </c>
    </row>
    <row r="253" spans="1:12" x14ac:dyDescent="0.3">
      <c r="A253">
        <v>8925090</v>
      </c>
      <c r="B253">
        <v>55874</v>
      </c>
      <c r="C253">
        <v>461</v>
      </c>
      <c r="D253" t="s">
        <v>337</v>
      </c>
      <c r="E253" t="s">
        <v>17</v>
      </c>
      <c r="F253" s="1">
        <v>42903</v>
      </c>
      <c r="G253">
        <v>2017</v>
      </c>
      <c r="H253" t="s">
        <v>12</v>
      </c>
      <c r="I253" t="s">
        <v>13</v>
      </c>
      <c r="J253" s="2">
        <v>2455.85</v>
      </c>
      <c r="K253" t="str">
        <f>VLOOKUP(B253,Dealers[],2,FALSE)</f>
        <v>FRED BEANS NISSAN OF DOYLESTOWN 3204/5053</v>
      </c>
      <c r="L253" t="str">
        <f>VLOOKUP(C253,Products[],2,FALSE)</f>
        <v xml:space="preserve"> Gold Pref (New)</v>
      </c>
    </row>
    <row r="254" spans="1:12" x14ac:dyDescent="0.3">
      <c r="A254">
        <v>7812977</v>
      </c>
      <c r="B254">
        <v>55915</v>
      </c>
      <c r="C254">
        <v>544</v>
      </c>
      <c r="D254" t="s">
        <v>338</v>
      </c>
      <c r="E254" t="s">
        <v>339</v>
      </c>
      <c r="F254" s="1">
        <v>42639</v>
      </c>
      <c r="G254">
        <v>2016</v>
      </c>
      <c r="H254" t="s">
        <v>45</v>
      </c>
      <c r="I254" t="s">
        <v>147</v>
      </c>
      <c r="J254" s="2">
        <v>1672.93</v>
      </c>
      <c r="K254" t="str">
        <f>VLOOKUP(B254,Dealers[],2,FALSE)</f>
        <v>ANTELOPE VALLEY NISSAN 2873/3728</v>
      </c>
      <c r="L254" t="str">
        <f>VLOOKUP(C254,Products[],2,FALSE)</f>
        <v>Infiniti Premium 6 mo./5000 mi. MY14 &amp; later</v>
      </c>
    </row>
    <row r="255" spans="1:12" x14ac:dyDescent="0.3">
      <c r="A255">
        <v>8472986</v>
      </c>
      <c r="B255">
        <v>54401</v>
      </c>
      <c r="C255">
        <v>536</v>
      </c>
      <c r="D255" t="s">
        <v>340</v>
      </c>
      <c r="E255" t="s">
        <v>11</v>
      </c>
      <c r="F255" s="1">
        <v>42761</v>
      </c>
      <c r="G255">
        <v>2013</v>
      </c>
      <c r="H255" t="s">
        <v>12</v>
      </c>
      <c r="I255" t="s">
        <v>15</v>
      </c>
      <c r="J255" s="2">
        <v>2714.36</v>
      </c>
      <c r="K255" t="str">
        <f>VLOOKUP(B255,Dealers[],2,FALSE)</f>
        <v>CAPITAL NISSAN WILMINGTON 3483/5313</v>
      </c>
      <c r="L255" t="str">
        <f>VLOOKUP(C255,Products[],2,FALSE)</f>
        <v xml:space="preserve"> CPO Wrap</v>
      </c>
    </row>
    <row r="256" spans="1:12" x14ac:dyDescent="0.3">
      <c r="A256">
        <v>9001404</v>
      </c>
      <c r="B256">
        <v>52325</v>
      </c>
      <c r="C256">
        <v>818</v>
      </c>
      <c r="D256" t="s">
        <v>341</v>
      </c>
      <c r="E256" t="s">
        <v>17</v>
      </c>
      <c r="F256" s="1">
        <v>42926</v>
      </c>
      <c r="G256">
        <v>2015</v>
      </c>
      <c r="H256" t="s">
        <v>45</v>
      </c>
      <c r="I256" t="s">
        <v>147</v>
      </c>
      <c r="J256" s="2">
        <v>0</v>
      </c>
      <c r="K256" t="str">
        <f>VLOOKUP(B256,Dealers[],2,FALSE)</f>
        <v>PRIORITY NISSAN WILLIAMSBURG 3642/5458</v>
      </c>
      <c r="L256" t="str">
        <f>VLOOKUP(C256,Products[],2,FALSE)</f>
        <v>Infiniti VSC/Certified Pre-Owned Limited Warranty</v>
      </c>
    </row>
    <row r="257" spans="1:12" x14ac:dyDescent="0.3">
      <c r="A257">
        <v>8754425</v>
      </c>
      <c r="B257">
        <v>53538</v>
      </c>
      <c r="C257">
        <v>799</v>
      </c>
      <c r="D257" t="s">
        <v>342</v>
      </c>
      <c r="E257" t="s">
        <v>44</v>
      </c>
      <c r="F257" s="1">
        <v>42847</v>
      </c>
      <c r="G257">
        <v>2015</v>
      </c>
      <c r="H257" t="s">
        <v>12</v>
      </c>
      <c r="I257" t="s">
        <v>160</v>
      </c>
      <c r="J257" s="2">
        <v>0</v>
      </c>
      <c r="K257" t="str">
        <f>VLOOKUP(B257,Dealers[],2,FALSE)</f>
        <v>NISSAN OF NORTH OLMSTED 2922/3779</v>
      </c>
      <c r="L257" t="str">
        <f>VLOOKUP(C257,Products[],2,FALSE)</f>
        <v xml:space="preserve">NESNA Certified Pre-Owned Limited Warranty </v>
      </c>
    </row>
    <row r="258" spans="1:12" x14ac:dyDescent="0.3">
      <c r="A258">
        <v>6890398</v>
      </c>
      <c r="B258">
        <v>52219</v>
      </c>
      <c r="C258">
        <v>481</v>
      </c>
      <c r="D258" t="s">
        <v>343</v>
      </c>
      <c r="E258" t="s">
        <v>23</v>
      </c>
      <c r="F258" s="1">
        <v>42393</v>
      </c>
      <c r="G258">
        <v>2014</v>
      </c>
      <c r="H258" t="s">
        <v>12</v>
      </c>
      <c r="I258" t="s">
        <v>162</v>
      </c>
      <c r="J258" s="2">
        <v>0</v>
      </c>
      <c r="K258" t="str">
        <f>VLOOKUP(B258,Dealers[],2,FALSE)</f>
        <v>BURIEN NISSAN, INC. 3681/5504</v>
      </c>
      <c r="L258" t="str">
        <f>VLOOKUP(C258,Products[],2,FALSE)</f>
        <v>NISSAN Certified Pre-Owned Limited Warranty</v>
      </c>
    </row>
    <row r="259" spans="1:12" x14ac:dyDescent="0.3">
      <c r="A259">
        <v>8358300</v>
      </c>
      <c r="B259">
        <v>51952</v>
      </c>
      <c r="C259">
        <v>467</v>
      </c>
      <c r="D259" t="s">
        <v>344</v>
      </c>
      <c r="E259" t="s">
        <v>36</v>
      </c>
      <c r="F259" s="1">
        <v>42724</v>
      </c>
      <c r="G259">
        <v>2016</v>
      </c>
      <c r="H259" t="s">
        <v>12</v>
      </c>
      <c r="I259" t="s">
        <v>345</v>
      </c>
      <c r="J259" s="2">
        <v>2320.44</v>
      </c>
      <c r="K259" t="str">
        <f>VLOOKUP(B259,Dealers[],2,FALSE)</f>
        <v>BENTON NISSAN OF COLUMBIA 3793/5594</v>
      </c>
      <c r="L259" t="str">
        <f>VLOOKUP(C259,Products[],2,FALSE)</f>
        <v xml:space="preserve"> Gold Pref (New) Opt</v>
      </c>
    </row>
    <row r="260" spans="1:12" x14ac:dyDescent="0.3">
      <c r="A260">
        <v>7779931</v>
      </c>
      <c r="B260">
        <v>55746</v>
      </c>
      <c r="C260">
        <v>467</v>
      </c>
      <c r="D260" t="s">
        <v>346</v>
      </c>
      <c r="E260" t="s">
        <v>17</v>
      </c>
      <c r="F260" s="1">
        <v>42643</v>
      </c>
      <c r="G260">
        <v>2016</v>
      </c>
      <c r="H260" t="s">
        <v>12</v>
      </c>
      <c r="I260" t="s">
        <v>29</v>
      </c>
      <c r="J260" s="2">
        <v>1.23</v>
      </c>
      <c r="K260" t="str">
        <f>VLOOKUP(B260,Dealers[],2,FALSE)</f>
        <v>FIELDS INFINITI 5112/70207</v>
      </c>
      <c r="L260" t="str">
        <f>VLOOKUP(C260,Products[],2,FALSE)</f>
        <v xml:space="preserve"> Gold Pref (New) Opt</v>
      </c>
    </row>
    <row r="261" spans="1:12" x14ac:dyDescent="0.3">
      <c r="A261">
        <v>8929114</v>
      </c>
      <c r="B261">
        <v>51588</v>
      </c>
      <c r="C261">
        <v>795</v>
      </c>
      <c r="D261" t="s">
        <v>60</v>
      </c>
      <c r="E261" t="s">
        <v>23</v>
      </c>
      <c r="F261" s="1">
        <v>42904</v>
      </c>
      <c r="G261">
        <v>2017</v>
      </c>
      <c r="H261" t="s">
        <v>12</v>
      </c>
      <c r="I261" t="s">
        <v>347</v>
      </c>
      <c r="J261" s="2">
        <v>1229.77</v>
      </c>
      <c r="K261" t="str">
        <f>VLOOKUP(B261,Dealers[],2,FALSE)</f>
        <v>INFINITI OF LUBBOCK 5439/70570</v>
      </c>
      <c r="L261" t="str">
        <f>VLOOKUP(C261,Products[],2,FALSE)</f>
        <v>Guaranteed Auto Protection (275_N)</v>
      </c>
    </row>
    <row r="262" spans="1:12" x14ac:dyDescent="0.3">
      <c r="A262">
        <v>7262371</v>
      </c>
      <c r="B262">
        <v>53385</v>
      </c>
      <c r="C262">
        <v>569</v>
      </c>
      <c r="D262" t="s">
        <v>348</v>
      </c>
      <c r="E262" t="s">
        <v>56</v>
      </c>
      <c r="F262" s="1">
        <v>42527</v>
      </c>
      <c r="G262">
        <v>2016</v>
      </c>
      <c r="H262" t="s">
        <v>12</v>
      </c>
      <c r="I262" t="s">
        <v>37</v>
      </c>
      <c r="J262" s="2">
        <v>220.35</v>
      </c>
      <c r="K262" t="str">
        <f>VLOOKUP(B262,Dealers[],2,FALSE)</f>
        <v>OAK RIDGE NISSAN 3175/5094</v>
      </c>
      <c r="L262" t="str">
        <f>VLOOKUP(C262,Products[],2,FALSE)</f>
        <v>Basic 6 mo./5000 mi. MY14 &amp; later</v>
      </c>
    </row>
    <row r="263" spans="1:12" x14ac:dyDescent="0.3">
      <c r="A263">
        <v>7069300</v>
      </c>
      <c r="B263">
        <v>52131</v>
      </c>
      <c r="C263">
        <v>461</v>
      </c>
      <c r="D263" t="s">
        <v>349</v>
      </c>
      <c r="E263" t="s">
        <v>17</v>
      </c>
      <c r="F263" s="1">
        <v>42457</v>
      </c>
      <c r="G263">
        <v>2016</v>
      </c>
      <c r="H263" t="s">
        <v>12</v>
      </c>
      <c r="I263" t="s">
        <v>21</v>
      </c>
      <c r="J263" s="2">
        <v>338.53</v>
      </c>
      <c r="K263" t="str">
        <f>VLOOKUP(B263,Dealers[],2,FALSE)</f>
        <v>JOE MACHENS NISSAN 3726/5538</v>
      </c>
      <c r="L263" t="str">
        <f>VLOOKUP(C263,Products[],2,FALSE)</f>
        <v xml:space="preserve"> Gold Pref (New)</v>
      </c>
    </row>
    <row r="264" spans="1:12" x14ac:dyDescent="0.3">
      <c r="A264">
        <v>7314104</v>
      </c>
      <c r="B264">
        <v>54425</v>
      </c>
      <c r="C264">
        <v>478</v>
      </c>
      <c r="D264" t="s">
        <v>350</v>
      </c>
      <c r="E264" t="s">
        <v>23</v>
      </c>
      <c r="F264" s="1">
        <v>42548</v>
      </c>
      <c r="G264">
        <v>2016</v>
      </c>
      <c r="H264" t="s">
        <v>351</v>
      </c>
      <c r="I264" t="s">
        <v>352</v>
      </c>
      <c r="J264" s="2">
        <v>1927.75</v>
      </c>
      <c r="K264" t="str">
        <f>VLOOKUP(B264,Dealers[],2,FALSE)</f>
        <v>RACEWAY NISSAN 3465/5305</v>
      </c>
      <c r="L264" t="str">
        <f>VLOOKUP(C264,Products[],2,FALSE)</f>
        <v xml:space="preserve"> - Supreme-FL</v>
      </c>
    </row>
    <row r="265" spans="1:12" x14ac:dyDescent="0.3">
      <c r="A265">
        <v>7327478</v>
      </c>
      <c r="B265">
        <v>55258</v>
      </c>
      <c r="C265">
        <v>795</v>
      </c>
      <c r="D265" t="s">
        <v>353</v>
      </c>
      <c r="E265" t="s">
        <v>11</v>
      </c>
      <c r="F265" s="1">
        <v>42551</v>
      </c>
      <c r="G265">
        <v>2016</v>
      </c>
      <c r="H265" t="s">
        <v>12</v>
      </c>
      <c r="I265" t="s">
        <v>121</v>
      </c>
      <c r="J265" s="2">
        <v>787.84</v>
      </c>
      <c r="K265" t="str">
        <f>VLOOKUP(B265,Dealers[],2,FALSE)</f>
        <v>WARREN HENRY INFINITI 5010/70052</v>
      </c>
      <c r="L265" t="str">
        <f>VLOOKUP(C265,Products[],2,FALSE)</f>
        <v>Guaranteed Auto Protection (275_N)</v>
      </c>
    </row>
    <row r="266" spans="1:12" x14ac:dyDescent="0.3">
      <c r="A266">
        <v>8088439</v>
      </c>
      <c r="B266">
        <v>52801</v>
      </c>
      <c r="C266">
        <v>569</v>
      </c>
      <c r="D266" t="s">
        <v>354</v>
      </c>
      <c r="E266" t="s">
        <v>23</v>
      </c>
      <c r="F266" s="1">
        <v>42691</v>
      </c>
      <c r="G266">
        <v>2016</v>
      </c>
      <c r="H266" t="s">
        <v>12</v>
      </c>
      <c r="I266" t="s">
        <v>21</v>
      </c>
      <c r="J266" s="2">
        <v>318.83</v>
      </c>
      <c r="K266" t="str">
        <f>VLOOKUP(B266,Dealers[],2,FALSE)</f>
        <v>SUBURBAN NISSAN OF FARMINGTON HILLS 2080/2907</v>
      </c>
      <c r="L266" t="str">
        <f>VLOOKUP(C266,Products[],2,FALSE)</f>
        <v>Basic 6 mo./5000 mi. MY14 &amp; later</v>
      </c>
    </row>
    <row r="267" spans="1:12" x14ac:dyDescent="0.3">
      <c r="A267">
        <v>7799797</v>
      </c>
      <c r="B267">
        <v>52157</v>
      </c>
      <c r="C267">
        <v>799</v>
      </c>
      <c r="D267" t="s">
        <v>238</v>
      </c>
      <c r="E267" t="s">
        <v>51</v>
      </c>
      <c r="F267" s="1">
        <v>42650</v>
      </c>
      <c r="G267">
        <v>2015</v>
      </c>
      <c r="H267" t="s">
        <v>12</v>
      </c>
      <c r="I267" t="s">
        <v>21</v>
      </c>
      <c r="J267" s="2">
        <v>0</v>
      </c>
      <c r="K267" t="str">
        <f>VLOOKUP(B267,Dealers[],2,FALSE)</f>
        <v>NISSAN OF ORANGEBURG 3718/5528</v>
      </c>
      <c r="L267" t="str">
        <f>VLOOKUP(C267,Products[],2,FALSE)</f>
        <v xml:space="preserve">NESNA Certified Pre-Owned Limited Warranty </v>
      </c>
    </row>
    <row r="268" spans="1:12" x14ac:dyDescent="0.3">
      <c r="A268">
        <v>9022647</v>
      </c>
      <c r="B268">
        <v>52383</v>
      </c>
      <c r="C268">
        <v>818</v>
      </c>
      <c r="D268" t="s">
        <v>355</v>
      </c>
      <c r="E268" t="s">
        <v>36</v>
      </c>
      <c r="F268" s="1">
        <v>42933</v>
      </c>
      <c r="G268">
        <v>2016</v>
      </c>
      <c r="H268" t="s">
        <v>45</v>
      </c>
      <c r="I268" t="s">
        <v>94</v>
      </c>
      <c r="J268" s="2">
        <v>0</v>
      </c>
      <c r="K268" t="str">
        <f>VLOOKUP(B268,Dealers[],2,FALSE)</f>
        <v>JIMMY CLEVELAND NISSAN 3600/5435</v>
      </c>
      <c r="L268" t="str">
        <f>VLOOKUP(C268,Products[],2,FALSE)</f>
        <v>Infiniti VSC/Certified Pre-Owned Limited Warranty</v>
      </c>
    </row>
    <row r="269" spans="1:12" x14ac:dyDescent="0.3">
      <c r="A269">
        <v>8877823</v>
      </c>
      <c r="B269">
        <v>52666</v>
      </c>
      <c r="C269">
        <v>817</v>
      </c>
      <c r="D269" t="s">
        <v>356</v>
      </c>
      <c r="E269" t="s">
        <v>23</v>
      </c>
      <c r="F269" s="1">
        <v>42886</v>
      </c>
      <c r="G269">
        <v>2014</v>
      </c>
      <c r="H269" t="s">
        <v>45</v>
      </c>
      <c r="I269" t="s">
        <v>147</v>
      </c>
      <c r="J269" s="2">
        <v>2694.66</v>
      </c>
      <c r="K269" t="str">
        <f>VLOOKUP(B269,Dealers[],2,FALSE)</f>
        <v>TOWN NORTH NISSAN 513/2304</v>
      </c>
      <c r="L269" t="str">
        <f>VLOOKUP(C269,Products[],2,FALSE)</f>
        <v>Infiniti Elite CPO Wrap-FL (Unlimited Miles)</v>
      </c>
    </row>
    <row r="270" spans="1:12" x14ac:dyDescent="0.3">
      <c r="A270">
        <v>7061152</v>
      </c>
      <c r="B270">
        <v>53606</v>
      </c>
      <c r="C270">
        <v>580</v>
      </c>
      <c r="D270" t="s">
        <v>357</v>
      </c>
      <c r="E270" t="s">
        <v>23</v>
      </c>
      <c r="F270" s="1">
        <v>42454</v>
      </c>
      <c r="G270">
        <v>2016</v>
      </c>
      <c r="H270" t="s">
        <v>12</v>
      </c>
      <c r="I270" t="s">
        <v>21</v>
      </c>
      <c r="J270" s="2">
        <v>2517.4</v>
      </c>
      <c r="K270" t="str">
        <f>VLOOKUP(B270,Dealers[],2,FALSE)</f>
        <v>ADA NISSAN, INC. 2729/3588</v>
      </c>
      <c r="L270" t="str">
        <f>VLOOKUP(C270,Products[],2,FALSE)</f>
        <v xml:space="preserve"> Gold Pref (New)-FL Opt</v>
      </c>
    </row>
    <row r="271" spans="1:12" x14ac:dyDescent="0.3">
      <c r="A271">
        <v>7138480</v>
      </c>
      <c r="B271">
        <v>55075</v>
      </c>
      <c r="C271">
        <v>536</v>
      </c>
      <c r="D271" t="s">
        <v>87</v>
      </c>
      <c r="E271" t="s">
        <v>20</v>
      </c>
      <c r="F271" s="1">
        <v>42468</v>
      </c>
      <c r="G271">
        <v>2014</v>
      </c>
      <c r="H271" t="s">
        <v>12</v>
      </c>
      <c r="I271" t="s">
        <v>29</v>
      </c>
      <c r="J271" s="2">
        <v>2505.09</v>
      </c>
      <c r="K271" t="str">
        <f>VLOOKUP(B271,Dealers[],2,FALSE)</f>
        <v>INFINITI HOFFMAN ESTATES 5311/70521</v>
      </c>
      <c r="L271" t="str">
        <f>VLOOKUP(C271,Products[],2,FALSE)</f>
        <v xml:space="preserve"> CPO Wrap</v>
      </c>
    </row>
    <row r="272" spans="1:12" x14ac:dyDescent="0.3">
      <c r="A272">
        <v>7165810</v>
      </c>
      <c r="B272">
        <v>55071</v>
      </c>
      <c r="C272">
        <v>623</v>
      </c>
      <c r="D272" t="s">
        <v>358</v>
      </c>
      <c r="E272" t="s">
        <v>23</v>
      </c>
      <c r="F272" s="1">
        <v>42490</v>
      </c>
      <c r="G272">
        <v>2016</v>
      </c>
      <c r="H272" t="s">
        <v>12</v>
      </c>
      <c r="I272" t="s">
        <v>39</v>
      </c>
      <c r="J272" s="2">
        <v>614.27</v>
      </c>
      <c r="K272" t="str">
        <f>VLOOKUP(B272,Dealers[],2,FALSE)</f>
        <v>LAKE NORMAN INFINITI 5297/70522</v>
      </c>
      <c r="L272" t="str">
        <f>VLOOKUP(C272,Products[],2,FALSE)</f>
        <v>Key Replacement Plan - $400 Benefit (New Vehicle - 249_A)</v>
      </c>
    </row>
    <row r="273" spans="1:12" x14ac:dyDescent="0.3">
      <c r="A273">
        <v>6994927</v>
      </c>
      <c r="B273">
        <v>55716</v>
      </c>
      <c r="C273">
        <v>662</v>
      </c>
      <c r="D273" t="s">
        <v>359</v>
      </c>
      <c r="E273" t="s">
        <v>339</v>
      </c>
      <c r="F273" s="1">
        <v>42433</v>
      </c>
      <c r="G273">
        <v>2016</v>
      </c>
      <c r="H273" t="s">
        <v>12</v>
      </c>
      <c r="I273" t="s">
        <v>21</v>
      </c>
      <c r="J273" s="2">
        <v>537.95000000000005</v>
      </c>
      <c r="K273" t="str">
        <f>VLOOKUP(B273,Dealers[],2,FALSE)</f>
        <v>PEPE INFINITI, INC. 5099/70221</v>
      </c>
      <c r="L273" t="str">
        <f>VLOOKUP(C273,Products[],2,FALSE)</f>
        <v>Ultimate Platinum Protection Plan - Class 1 (292_U4)</v>
      </c>
    </row>
    <row r="274" spans="1:12" x14ac:dyDescent="0.3">
      <c r="A274">
        <v>8679403</v>
      </c>
      <c r="B274">
        <v>54339</v>
      </c>
      <c r="C274">
        <v>467</v>
      </c>
      <c r="D274" t="s">
        <v>360</v>
      </c>
      <c r="E274" t="s">
        <v>56</v>
      </c>
      <c r="F274" s="1">
        <v>42822</v>
      </c>
      <c r="G274">
        <v>2017</v>
      </c>
      <c r="H274" t="s">
        <v>12</v>
      </c>
      <c r="I274" t="s">
        <v>52</v>
      </c>
      <c r="J274" s="2">
        <v>1723.4</v>
      </c>
      <c r="K274" t="str">
        <f>VLOOKUP(B274,Dealers[],2,FALSE)</f>
        <v>POHANKA NISSAN-CAD-OLDS 1138/1980</v>
      </c>
      <c r="L274" t="str">
        <f>VLOOKUP(C274,Products[],2,FALSE)</f>
        <v xml:space="preserve"> Gold Pref (New) Opt</v>
      </c>
    </row>
    <row r="275" spans="1:12" x14ac:dyDescent="0.3">
      <c r="A275">
        <v>7221379</v>
      </c>
      <c r="B275">
        <v>55862</v>
      </c>
      <c r="C275">
        <v>647</v>
      </c>
      <c r="D275" t="s">
        <v>208</v>
      </c>
      <c r="E275" t="s">
        <v>193</v>
      </c>
      <c r="F275" s="1">
        <v>42513</v>
      </c>
      <c r="G275">
        <v>2016</v>
      </c>
      <c r="H275" t="s">
        <v>12</v>
      </c>
      <c r="I275" t="s">
        <v>29</v>
      </c>
      <c r="J275" s="2">
        <v>737.37</v>
      </c>
      <c r="K275" t="str">
        <f>VLOOKUP(B275,Dealers[],2,FALSE)</f>
        <v>KELLY NISSAN 3289/5138</v>
      </c>
      <c r="L275" t="str">
        <f>VLOOKUP(C275,Products[],2,FALSE)</f>
        <v>Platinum Protection Plan - Class 1 (220_U)</v>
      </c>
    </row>
    <row r="276" spans="1:12" x14ac:dyDescent="0.3">
      <c r="A276">
        <v>9060890</v>
      </c>
      <c r="B276">
        <v>54619</v>
      </c>
      <c r="C276">
        <v>728</v>
      </c>
      <c r="D276" t="s">
        <v>307</v>
      </c>
      <c r="E276" t="s">
        <v>11</v>
      </c>
      <c r="F276" s="1">
        <v>42945</v>
      </c>
      <c r="G276">
        <v>2016</v>
      </c>
      <c r="H276" t="s">
        <v>45</v>
      </c>
      <c r="I276" t="s">
        <v>106</v>
      </c>
      <c r="J276" s="2">
        <v>1765.25</v>
      </c>
      <c r="K276" t="str">
        <f>VLOOKUP(B276,Dealers[],2,FALSE)</f>
        <v>BROWN NISSAN OF DEL RIO 1562/2268</v>
      </c>
      <c r="L276" t="str">
        <f>VLOOKUP(C276,Products[],2,FALSE)</f>
        <v>Tire &amp; Wheel w/Curb &amp; Cosmetic - Class 3 (298_R42)</v>
      </c>
    </row>
    <row r="277" spans="1:12" x14ac:dyDescent="0.3">
      <c r="A277">
        <v>7770885</v>
      </c>
      <c r="B277">
        <v>52922</v>
      </c>
      <c r="C277">
        <v>461</v>
      </c>
      <c r="D277" t="s">
        <v>361</v>
      </c>
      <c r="E277" t="s">
        <v>233</v>
      </c>
      <c r="F277" s="1">
        <v>42641</v>
      </c>
      <c r="G277">
        <v>2015</v>
      </c>
      <c r="H277" t="s">
        <v>12</v>
      </c>
      <c r="I277" t="s">
        <v>29</v>
      </c>
      <c r="J277" s="2">
        <v>1.23</v>
      </c>
      <c r="K277" t="str">
        <f>VLOOKUP(B277,Dealers[],2,FALSE)</f>
        <v>INFINITI OF OMAHA 5367/72313</v>
      </c>
      <c r="L277" t="str">
        <f>VLOOKUP(C277,Products[],2,FALSE)</f>
        <v xml:space="preserve"> Gold Pref (New)</v>
      </c>
    </row>
    <row r="278" spans="1:12" x14ac:dyDescent="0.3">
      <c r="A278">
        <v>7711085</v>
      </c>
      <c r="B278">
        <v>51531</v>
      </c>
      <c r="C278">
        <v>536</v>
      </c>
      <c r="D278" t="s">
        <v>362</v>
      </c>
      <c r="E278" t="s">
        <v>51</v>
      </c>
      <c r="F278" s="1">
        <v>42608</v>
      </c>
      <c r="G278">
        <v>2013</v>
      </c>
      <c r="H278" t="s">
        <v>12</v>
      </c>
      <c r="I278" t="s">
        <v>21</v>
      </c>
      <c r="J278" s="2">
        <v>3077.5</v>
      </c>
      <c r="K278" t="str">
        <f>VLOOKUP(B278,Dealers[],2,FALSE)</f>
        <v>INTERSTATE NISSAN 3827/5647</v>
      </c>
      <c r="L278" t="str">
        <f>VLOOKUP(C278,Products[],2,FALSE)</f>
        <v xml:space="preserve"> CPO Wrap</v>
      </c>
    </row>
    <row r="279" spans="1:12" x14ac:dyDescent="0.3">
      <c r="A279">
        <v>7597744</v>
      </c>
      <c r="B279">
        <v>55111</v>
      </c>
      <c r="C279">
        <v>657</v>
      </c>
      <c r="D279" t="s">
        <v>363</v>
      </c>
      <c r="E279" t="s">
        <v>44</v>
      </c>
      <c r="F279" s="1">
        <v>42585</v>
      </c>
      <c r="G279">
        <v>2013</v>
      </c>
      <c r="H279" t="s">
        <v>12</v>
      </c>
      <c r="I279" t="s">
        <v>29</v>
      </c>
      <c r="J279" s="2">
        <v>2375.83</v>
      </c>
      <c r="K279" t="str">
        <f>VLOOKUP(B279,Dealers[],2,FALSE)</f>
        <v>INFINITI OF COCONUT CREEK 5289/70512</v>
      </c>
      <c r="L279" t="str">
        <f>VLOOKUP(C279,Products[],2,FALSE)</f>
        <v xml:space="preserve"> CPO Wrap (Opt)</v>
      </c>
    </row>
    <row r="280" spans="1:12" x14ac:dyDescent="0.3">
      <c r="A280">
        <v>7842189</v>
      </c>
      <c r="B280">
        <v>52608</v>
      </c>
      <c r="C280">
        <v>569</v>
      </c>
      <c r="D280" t="s">
        <v>256</v>
      </c>
      <c r="E280" t="s">
        <v>51</v>
      </c>
      <c r="F280" s="1">
        <v>42667</v>
      </c>
      <c r="G280">
        <v>2016</v>
      </c>
      <c r="H280" t="s">
        <v>12</v>
      </c>
      <c r="I280" t="s">
        <v>138</v>
      </c>
      <c r="J280" s="2">
        <v>601.96</v>
      </c>
      <c r="K280" t="str">
        <f>VLOOKUP(B280,Dealers[],2,FALSE)</f>
        <v>APPLE NISSAN, INC. 3259/5115</v>
      </c>
      <c r="L280" t="str">
        <f>VLOOKUP(C280,Products[],2,FALSE)</f>
        <v>Basic 6 mo./5000 mi. MY14 &amp; later</v>
      </c>
    </row>
    <row r="281" spans="1:12" x14ac:dyDescent="0.3">
      <c r="A281">
        <v>6865898</v>
      </c>
      <c r="B281">
        <v>51461</v>
      </c>
      <c r="C281">
        <v>475</v>
      </c>
      <c r="D281" t="s">
        <v>126</v>
      </c>
      <c r="E281" t="s">
        <v>36</v>
      </c>
      <c r="F281" s="1">
        <v>42381</v>
      </c>
      <c r="G281">
        <v>2014</v>
      </c>
      <c r="H281" t="s">
        <v>364</v>
      </c>
      <c r="I281" t="s">
        <v>365</v>
      </c>
      <c r="J281" s="2">
        <v>4302.3500000000004</v>
      </c>
      <c r="K281" t="str">
        <f>VLOOKUP(B281,Dealers[],2,FALSE)</f>
        <v>CLAY COOLEY HYUNDAI OF ROCKWALL /A1016</v>
      </c>
      <c r="L281" t="str">
        <f>VLOOKUP(C281,Products[],2,FALSE)</f>
        <v xml:space="preserve"> - Deluxe</v>
      </c>
    </row>
    <row r="282" spans="1:12" x14ac:dyDescent="0.3">
      <c r="A282">
        <v>7658344</v>
      </c>
      <c r="B282">
        <v>54404</v>
      </c>
      <c r="C282">
        <v>467</v>
      </c>
      <c r="D282" t="s">
        <v>366</v>
      </c>
      <c r="E282" t="s">
        <v>168</v>
      </c>
      <c r="F282" s="1">
        <v>42606</v>
      </c>
      <c r="G282">
        <v>2016</v>
      </c>
      <c r="H282" t="s">
        <v>12</v>
      </c>
      <c r="I282" t="s">
        <v>138</v>
      </c>
      <c r="J282" s="2">
        <v>3077.5</v>
      </c>
      <c r="K282" t="str">
        <f>VLOOKUP(B282,Dealers[],2,FALSE)</f>
        <v>EAU CLAIRE NISSAN 3477/5311</v>
      </c>
      <c r="L282" t="str">
        <f>VLOOKUP(C282,Products[],2,FALSE)</f>
        <v xml:space="preserve"> Gold Pref (New) Opt</v>
      </c>
    </row>
    <row r="283" spans="1:12" x14ac:dyDescent="0.3">
      <c r="A283">
        <v>7115992</v>
      </c>
      <c r="B283">
        <v>54717</v>
      </c>
      <c r="C283">
        <v>799</v>
      </c>
      <c r="D283" t="s">
        <v>367</v>
      </c>
      <c r="E283" t="s">
        <v>25</v>
      </c>
      <c r="F283" s="1">
        <v>42468</v>
      </c>
      <c r="G283">
        <v>2014</v>
      </c>
      <c r="H283" t="s">
        <v>12</v>
      </c>
      <c r="I283" t="s">
        <v>368</v>
      </c>
      <c r="J283" s="2">
        <v>491.17</v>
      </c>
      <c r="K283" t="str">
        <f>VLOOKUP(B283,Dealers[],2,FALSE)</f>
        <v>FORT WAYNE NISSAN 2346/3174</v>
      </c>
      <c r="L283" t="str">
        <f>VLOOKUP(C283,Products[],2,FALSE)</f>
        <v xml:space="preserve">NESNA Certified Pre-Owned Limited Warranty </v>
      </c>
    </row>
    <row r="284" spans="1:12" x14ac:dyDescent="0.3">
      <c r="A284">
        <v>7029108</v>
      </c>
      <c r="B284">
        <v>55919</v>
      </c>
      <c r="C284">
        <v>686</v>
      </c>
      <c r="D284" t="s">
        <v>369</v>
      </c>
      <c r="E284" t="s">
        <v>23</v>
      </c>
      <c r="F284" s="1">
        <v>42445</v>
      </c>
      <c r="G284">
        <v>2016</v>
      </c>
      <c r="H284" t="s">
        <v>12</v>
      </c>
      <c r="I284" t="s">
        <v>37</v>
      </c>
      <c r="J284" s="2">
        <v>389</v>
      </c>
      <c r="K284" t="str">
        <f>VLOOKUP(B284,Dealers[],2,FALSE)</f>
        <v>AUTONATION NISSAN MEMPHIS 2867/3721</v>
      </c>
      <c r="L284" t="str">
        <f>VLOOKUP(C284,Products[],2,FALSE)</f>
        <v xml:space="preserve">Tire &amp; Wheel Protection Plan - Class 1 (273_R1) </v>
      </c>
    </row>
    <row r="285" spans="1:12" x14ac:dyDescent="0.3">
      <c r="A285">
        <v>8462356</v>
      </c>
      <c r="B285">
        <v>55517</v>
      </c>
      <c r="C285">
        <v>799</v>
      </c>
      <c r="D285" t="s">
        <v>370</v>
      </c>
      <c r="E285" t="s">
        <v>28</v>
      </c>
      <c r="F285" s="1">
        <v>42755</v>
      </c>
      <c r="G285">
        <v>2016</v>
      </c>
      <c r="H285" t="s">
        <v>12</v>
      </c>
      <c r="I285" t="s">
        <v>173</v>
      </c>
      <c r="J285" s="2">
        <v>0</v>
      </c>
      <c r="K285" t="str">
        <f>VLOOKUP(B285,Dealers[],2,FALSE)</f>
        <v>RICKENBAUGH INFINITI 5393/70558</v>
      </c>
      <c r="L285" t="str">
        <f>VLOOKUP(C285,Products[],2,FALSE)</f>
        <v xml:space="preserve">NESNA Certified Pre-Owned Limited Warranty </v>
      </c>
    </row>
    <row r="286" spans="1:12" x14ac:dyDescent="0.3">
      <c r="A286">
        <v>7539859</v>
      </c>
      <c r="B286">
        <v>55071</v>
      </c>
      <c r="C286">
        <v>799</v>
      </c>
      <c r="D286" t="s">
        <v>371</v>
      </c>
      <c r="E286" t="s">
        <v>23</v>
      </c>
      <c r="F286" s="1">
        <v>42566</v>
      </c>
      <c r="G286">
        <v>2016</v>
      </c>
      <c r="H286" t="s">
        <v>12</v>
      </c>
      <c r="I286" t="s">
        <v>39</v>
      </c>
      <c r="J286" s="2">
        <v>491.17</v>
      </c>
      <c r="K286" t="str">
        <f>VLOOKUP(B286,Dealers[],2,FALSE)</f>
        <v>LAKE NORMAN INFINITI 5297/70522</v>
      </c>
      <c r="L286" t="str">
        <f>VLOOKUP(C286,Products[],2,FALSE)</f>
        <v xml:space="preserve">NESNA Certified Pre-Owned Limited Warranty </v>
      </c>
    </row>
    <row r="287" spans="1:12" x14ac:dyDescent="0.3">
      <c r="A287">
        <v>7167211</v>
      </c>
      <c r="B287">
        <v>54110</v>
      </c>
      <c r="C287">
        <v>569</v>
      </c>
      <c r="D287" t="s">
        <v>372</v>
      </c>
      <c r="E287" t="s">
        <v>373</v>
      </c>
      <c r="F287" s="1">
        <v>42490</v>
      </c>
      <c r="G287">
        <v>2016</v>
      </c>
      <c r="H287" t="s">
        <v>12</v>
      </c>
      <c r="I287" t="s">
        <v>21</v>
      </c>
      <c r="J287" s="2">
        <v>0</v>
      </c>
      <c r="K287" t="str">
        <f>VLOOKUP(B287,Dealers[],2,FALSE)</f>
        <v>ROBBINS NISSAN 1932/2802</v>
      </c>
      <c r="L287" t="str">
        <f>VLOOKUP(C287,Products[],2,FALSE)</f>
        <v>Basic 6 mo./5000 mi. MY14 &amp; later</v>
      </c>
    </row>
    <row r="288" spans="1:12" x14ac:dyDescent="0.3">
      <c r="A288">
        <v>8303308</v>
      </c>
      <c r="B288">
        <v>52032</v>
      </c>
      <c r="C288">
        <v>467</v>
      </c>
      <c r="D288" t="s">
        <v>374</v>
      </c>
      <c r="E288" t="s">
        <v>36</v>
      </c>
      <c r="F288" s="1">
        <v>42699</v>
      </c>
      <c r="G288">
        <v>2016</v>
      </c>
      <c r="H288" t="s">
        <v>12</v>
      </c>
      <c r="I288" t="s">
        <v>39</v>
      </c>
      <c r="J288" s="2">
        <v>968.8</v>
      </c>
      <c r="K288" t="str">
        <f>VLOOKUP(B288,Dealers[],2,FALSE)</f>
        <v>GARDEN CITY NISSAN 3710/5563</v>
      </c>
      <c r="L288" t="str">
        <f>VLOOKUP(C288,Products[],2,FALSE)</f>
        <v xml:space="preserve"> Gold Pref (New) Opt</v>
      </c>
    </row>
    <row r="289" spans="1:12" x14ac:dyDescent="0.3">
      <c r="A289">
        <v>8526574</v>
      </c>
      <c r="B289">
        <v>54719</v>
      </c>
      <c r="C289">
        <v>818</v>
      </c>
      <c r="D289" t="s">
        <v>375</v>
      </c>
      <c r="E289" t="s">
        <v>86</v>
      </c>
      <c r="F289" s="1">
        <v>42781</v>
      </c>
      <c r="G289">
        <v>2014</v>
      </c>
      <c r="H289" t="s">
        <v>45</v>
      </c>
      <c r="I289" t="s">
        <v>46</v>
      </c>
      <c r="J289" s="2">
        <v>0</v>
      </c>
      <c r="K289" t="str">
        <f>VLOOKUP(B289,Dealers[],2,FALSE)</f>
        <v>INFINITI OF THOUSAND OAKS 5228/72100</v>
      </c>
      <c r="L289" t="str">
        <f>VLOOKUP(C289,Products[],2,FALSE)</f>
        <v>Infiniti VSC/Certified Pre-Owned Limited Warranty</v>
      </c>
    </row>
    <row r="290" spans="1:12" x14ac:dyDescent="0.3">
      <c r="A290">
        <v>6903792</v>
      </c>
      <c r="B290">
        <v>55833</v>
      </c>
      <c r="C290">
        <v>461</v>
      </c>
      <c r="D290" t="s">
        <v>376</v>
      </c>
      <c r="E290" t="s">
        <v>11</v>
      </c>
      <c r="F290" s="1">
        <v>42398</v>
      </c>
      <c r="G290">
        <v>2016</v>
      </c>
      <c r="H290" t="s">
        <v>12</v>
      </c>
      <c r="I290" t="s">
        <v>39</v>
      </c>
      <c r="J290" s="2">
        <v>3627.76</v>
      </c>
      <c r="K290" t="str">
        <f>VLOOKUP(B290,Dealers[],2,FALSE)</f>
        <v>171 NISSAN 3433/5277</v>
      </c>
      <c r="L290" t="str">
        <f>VLOOKUP(C290,Products[],2,FALSE)</f>
        <v xml:space="preserve"> Gold Pref (New)</v>
      </c>
    </row>
    <row r="291" spans="1:12" x14ac:dyDescent="0.3">
      <c r="A291">
        <v>7195435</v>
      </c>
      <c r="B291">
        <v>52411</v>
      </c>
      <c r="C291">
        <v>549</v>
      </c>
      <c r="D291" t="s">
        <v>377</v>
      </c>
      <c r="E291" t="s">
        <v>23</v>
      </c>
      <c r="F291" s="1">
        <v>42502</v>
      </c>
      <c r="G291">
        <v>2016</v>
      </c>
      <c r="H291" t="s">
        <v>45</v>
      </c>
      <c r="I291" t="s">
        <v>94</v>
      </c>
      <c r="J291" s="2">
        <v>675.82</v>
      </c>
      <c r="K291" t="str">
        <f>VLOOKUP(B291,Dealers[],2,FALSE)</f>
        <v>Nissan SSO Test dealer</v>
      </c>
      <c r="L291" t="str">
        <f>VLOOKUP(C291,Products[],2,FALSE)</f>
        <v>Infiniti Basic 6 mo./5000 mi. MY14 &amp; later</v>
      </c>
    </row>
    <row r="292" spans="1:12" x14ac:dyDescent="0.3">
      <c r="A292">
        <v>8098285</v>
      </c>
      <c r="B292">
        <v>52228</v>
      </c>
      <c r="C292">
        <v>927</v>
      </c>
      <c r="D292" t="s">
        <v>378</v>
      </c>
      <c r="E292" t="s">
        <v>17</v>
      </c>
      <c r="F292" s="1">
        <v>42695</v>
      </c>
      <c r="G292">
        <v>2014</v>
      </c>
      <c r="H292" t="s">
        <v>12</v>
      </c>
      <c r="I292" t="s">
        <v>37</v>
      </c>
      <c r="J292" s="2">
        <v>201.88</v>
      </c>
      <c r="K292" t="str">
        <f>VLOOKUP(B292,Dealers[],2,FALSE)</f>
        <v>REED NISSAN CLERMONT 3676/5497</v>
      </c>
      <c r="L292" t="str">
        <f>VLOOKUP(C292,Products[],2,FALSE)</f>
        <v>Guaranteed Auto Protection (275_NYC)</v>
      </c>
    </row>
    <row r="293" spans="1:12" x14ac:dyDescent="0.3">
      <c r="A293">
        <v>8660998</v>
      </c>
      <c r="B293">
        <v>52333</v>
      </c>
      <c r="C293">
        <v>816</v>
      </c>
      <c r="D293" t="s">
        <v>379</v>
      </c>
      <c r="E293" t="s">
        <v>105</v>
      </c>
      <c r="F293" s="1">
        <v>42817</v>
      </c>
      <c r="G293">
        <v>2016</v>
      </c>
      <c r="H293" t="s">
        <v>45</v>
      </c>
      <c r="I293" t="s">
        <v>380</v>
      </c>
      <c r="J293" s="2">
        <v>2705.74</v>
      </c>
      <c r="K293" t="str">
        <f>VLOOKUP(B293,Dealers[],2,FALSE)</f>
        <v>AUTOEASTERN NISSAN MEADOWLAND 3619/5455</v>
      </c>
      <c r="L293" t="str">
        <f>VLOOKUP(C293,Products[],2,FALSE)</f>
        <v>Infiniti Elite CPO Wrap (Unlimited Miles)</v>
      </c>
    </row>
    <row r="294" spans="1:12" x14ac:dyDescent="0.3">
      <c r="A294">
        <v>6925946</v>
      </c>
      <c r="B294">
        <v>55802</v>
      </c>
      <c r="C294">
        <v>461</v>
      </c>
      <c r="D294" t="s">
        <v>252</v>
      </c>
      <c r="E294" t="s">
        <v>36</v>
      </c>
      <c r="F294" s="1">
        <v>42407</v>
      </c>
      <c r="G294">
        <v>2016</v>
      </c>
      <c r="H294" t="s">
        <v>12</v>
      </c>
      <c r="I294" t="s">
        <v>381</v>
      </c>
      <c r="J294" s="2">
        <v>2332.75</v>
      </c>
      <c r="K294" t="str">
        <f>VLOOKUP(B294,Dealers[],2,FALSE)</f>
        <v>COYLE NISSAN, LLC 3526/5358</v>
      </c>
      <c r="L294" t="str">
        <f>VLOOKUP(C294,Products[],2,FALSE)</f>
        <v xml:space="preserve"> Gold Pref (New)</v>
      </c>
    </row>
    <row r="295" spans="1:12" x14ac:dyDescent="0.3">
      <c r="A295">
        <v>8454530</v>
      </c>
      <c r="B295">
        <v>52804</v>
      </c>
      <c r="C295">
        <v>949</v>
      </c>
      <c r="D295" t="s">
        <v>68</v>
      </c>
      <c r="E295" t="s">
        <v>69</v>
      </c>
      <c r="F295" s="1">
        <v>42754</v>
      </c>
      <c r="G295">
        <v>2017</v>
      </c>
      <c r="H295" t="s">
        <v>12</v>
      </c>
      <c r="I295" t="s">
        <v>382</v>
      </c>
      <c r="J295" s="2">
        <v>5108.6499999999996</v>
      </c>
      <c r="K295" t="str">
        <f>VLOOKUP(B295,Dealers[],2,FALSE)</f>
        <v>GARLYN SHELTON NISSAN 218/990</v>
      </c>
      <c r="L295" t="str">
        <f>VLOOKUP(C295,Products[],2,FALSE)</f>
        <v xml:space="preserve"> Gold Pref (New) MY17+Titan</v>
      </c>
    </row>
    <row r="296" spans="1:12" x14ac:dyDescent="0.3">
      <c r="A296">
        <v>8702186</v>
      </c>
      <c r="B296">
        <v>51747</v>
      </c>
      <c r="C296">
        <v>568</v>
      </c>
      <c r="D296" t="s">
        <v>383</v>
      </c>
      <c r="E296" t="s">
        <v>23</v>
      </c>
      <c r="F296" s="1">
        <v>42828</v>
      </c>
      <c r="G296">
        <v>2017</v>
      </c>
      <c r="H296" t="s">
        <v>12</v>
      </c>
      <c r="I296" t="s">
        <v>52</v>
      </c>
      <c r="J296" s="2">
        <v>1956.06</v>
      </c>
      <c r="K296" t="str">
        <f>VLOOKUP(B296,Dealers[],2,FALSE)</f>
        <v>AIRPORT NISSAN 3814/5621</v>
      </c>
      <c r="L296" t="str">
        <f>VLOOKUP(C296,Products[],2,FALSE)</f>
        <v>Basic+Plus 6 mo./5000 mi. MY14 &amp; later</v>
      </c>
    </row>
    <row r="297" spans="1:12" x14ac:dyDescent="0.3">
      <c r="A297">
        <v>7122521</v>
      </c>
      <c r="B297">
        <v>55838</v>
      </c>
      <c r="C297">
        <v>569</v>
      </c>
      <c r="D297" t="s">
        <v>384</v>
      </c>
      <c r="E297" t="s">
        <v>17</v>
      </c>
      <c r="F297" s="1">
        <v>42473</v>
      </c>
      <c r="G297">
        <v>2015</v>
      </c>
      <c r="H297" t="s">
        <v>12</v>
      </c>
      <c r="I297" t="s">
        <v>29</v>
      </c>
      <c r="J297" s="2">
        <v>220.35</v>
      </c>
      <c r="K297" t="str">
        <f>VLOOKUP(B297,Dealers[],2,FALSE)</f>
        <v>PREMIER NISSAN 3381/5222</v>
      </c>
      <c r="L297" t="str">
        <f>VLOOKUP(C297,Products[],2,FALSE)</f>
        <v>Basic 6 mo./5000 mi. MY14 &amp; later</v>
      </c>
    </row>
    <row r="298" spans="1:12" x14ac:dyDescent="0.3">
      <c r="A298">
        <v>9108919</v>
      </c>
      <c r="B298">
        <v>53443</v>
      </c>
      <c r="C298">
        <v>799</v>
      </c>
      <c r="D298" t="s">
        <v>385</v>
      </c>
      <c r="E298" t="s">
        <v>207</v>
      </c>
      <c r="F298" s="1">
        <v>42962</v>
      </c>
      <c r="G298">
        <v>2014</v>
      </c>
      <c r="H298" t="s">
        <v>12</v>
      </c>
      <c r="I298" t="s">
        <v>173</v>
      </c>
      <c r="J298" s="2">
        <v>0</v>
      </c>
      <c r="K298" t="str">
        <f>VLOOKUP(B298,Dealers[],2,FALSE)</f>
        <v>CROWN NISSAN GREENVILLE 3069/3923</v>
      </c>
      <c r="L298" t="str">
        <f>VLOOKUP(C298,Products[],2,FALSE)</f>
        <v xml:space="preserve">NESNA Certified Pre-Owned Limited Warranty </v>
      </c>
    </row>
    <row r="299" spans="1:12" x14ac:dyDescent="0.3">
      <c r="A299">
        <v>7699001</v>
      </c>
      <c r="B299">
        <v>51588</v>
      </c>
      <c r="C299">
        <v>682</v>
      </c>
      <c r="D299" t="s">
        <v>60</v>
      </c>
      <c r="E299" t="s">
        <v>23</v>
      </c>
      <c r="F299" s="1">
        <v>42618</v>
      </c>
      <c r="G299">
        <v>2016</v>
      </c>
      <c r="H299" t="s">
        <v>12</v>
      </c>
      <c r="I299" t="s">
        <v>39</v>
      </c>
      <c r="J299" s="2">
        <v>460.39</v>
      </c>
      <c r="K299" t="str">
        <f>VLOOKUP(B299,Dealers[],2,FALSE)</f>
        <v>INFINITI OF LUBBOCK 5439/70570</v>
      </c>
      <c r="L299" t="str">
        <f>VLOOKUP(C299,Products[],2,FALSE)</f>
        <v>Tire &amp; Wheel w/Curb &amp; Cosmetic - Class 1 (273_R41)</v>
      </c>
    </row>
    <row r="300" spans="1:12" x14ac:dyDescent="0.3">
      <c r="A300">
        <v>9071230</v>
      </c>
      <c r="B300">
        <v>54759</v>
      </c>
      <c r="C300">
        <v>799</v>
      </c>
      <c r="D300" t="s">
        <v>386</v>
      </c>
      <c r="E300" t="s">
        <v>62</v>
      </c>
      <c r="F300" s="1">
        <v>42947</v>
      </c>
      <c r="G300">
        <v>2016</v>
      </c>
      <c r="H300" t="s">
        <v>12</v>
      </c>
      <c r="I300" t="s">
        <v>58</v>
      </c>
      <c r="J300" s="2">
        <v>0</v>
      </c>
      <c r="K300" t="str">
        <f>VLOOKUP(B300,Dealers[],2,FALSE)</f>
        <v>LIBERTY IMPORT CENTER 2259/3076</v>
      </c>
      <c r="L300" t="str">
        <f>VLOOKUP(C300,Products[],2,FALSE)</f>
        <v xml:space="preserve">NESNA Certified Pre-Owned Limited Warranty </v>
      </c>
    </row>
    <row r="301" spans="1:12" x14ac:dyDescent="0.3">
      <c r="A301">
        <v>7074997</v>
      </c>
      <c r="B301">
        <v>55560</v>
      </c>
      <c r="C301">
        <v>569</v>
      </c>
      <c r="D301" t="s">
        <v>387</v>
      </c>
      <c r="E301" t="s">
        <v>233</v>
      </c>
      <c r="F301" s="1">
        <v>42451</v>
      </c>
      <c r="G301">
        <v>2015</v>
      </c>
      <c r="H301" t="s">
        <v>12</v>
      </c>
      <c r="I301" t="s">
        <v>21</v>
      </c>
      <c r="J301" s="2">
        <v>109.56</v>
      </c>
      <c r="K301" t="str">
        <f>VLOOKUP(B301,Dealers[],2,FALSE)</f>
        <v>BAYTOWN NISSAN 3559/5399</v>
      </c>
      <c r="L301" t="str">
        <f>VLOOKUP(C301,Products[],2,FALSE)</f>
        <v>Basic 6 mo./5000 mi. MY14 &amp; later</v>
      </c>
    </row>
    <row r="302" spans="1:12" x14ac:dyDescent="0.3">
      <c r="A302">
        <v>7257430</v>
      </c>
      <c r="B302">
        <v>52869</v>
      </c>
      <c r="C302">
        <v>569</v>
      </c>
      <c r="D302" t="s">
        <v>388</v>
      </c>
      <c r="E302" t="s">
        <v>170</v>
      </c>
      <c r="F302" s="1">
        <v>42524</v>
      </c>
      <c r="G302">
        <v>2015</v>
      </c>
      <c r="H302" t="s">
        <v>12</v>
      </c>
      <c r="I302" t="s">
        <v>21</v>
      </c>
      <c r="J302" s="2">
        <v>675.82</v>
      </c>
      <c r="K302" t="str">
        <f>VLOOKUP(B302,Dealers[],2,FALSE)</f>
        <v>ABC NISSAN 457/2718</v>
      </c>
      <c r="L302" t="str">
        <f>VLOOKUP(C302,Products[],2,FALSE)</f>
        <v>Basic 6 mo./5000 mi. MY14 &amp; later</v>
      </c>
    </row>
    <row r="303" spans="1:12" x14ac:dyDescent="0.3">
      <c r="A303">
        <v>8509852</v>
      </c>
      <c r="B303">
        <v>52537</v>
      </c>
      <c r="C303">
        <v>461</v>
      </c>
      <c r="D303" t="s">
        <v>112</v>
      </c>
      <c r="E303" t="s">
        <v>11</v>
      </c>
      <c r="F303" s="1">
        <v>42774</v>
      </c>
      <c r="G303">
        <v>2016</v>
      </c>
      <c r="H303" t="s">
        <v>12</v>
      </c>
      <c r="I303" t="s">
        <v>135</v>
      </c>
      <c r="J303" s="2">
        <v>3569.9</v>
      </c>
      <c r="K303" t="str">
        <f>VLOOKUP(B303,Dealers[],2,FALSE)</f>
        <v>FITZGERALD NISSAN 2559/3416</v>
      </c>
      <c r="L303" t="str">
        <f>VLOOKUP(C303,Products[],2,FALSE)</f>
        <v xml:space="preserve"> Gold Pref (New)</v>
      </c>
    </row>
    <row r="304" spans="1:12" x14ac:dyDescent="0.3">
      <c r="A304">
        <v>9090981</v>
      </c>
      <c r="B304">
        <v>55575</v>
      </c>
      <c r="C304">
        <v>799</v>
      </c>
      <c r="D304" t="s">
        <v>389</v>
      </c>
      <c r="E304" t="s">
        <v>390</v>
      </c>
      <c r="F304" s="1">
        <v>42955</v>
      </c>
      <c r="G304">
        <v>2013</v>
      </c>
      <c r="H304" t="s">
        <v>12</v>
      </c>
      <c r="I304" t="s">
        <v>391</v>
      </c>
      <c r="J304" s="2">
        <v>0</v>
      </c>
      <c r="K304" t="str">
        <f>VLOOKUP(B304,Dealers[],2,FALSE)</f>
        <v>ROYAL NISSAN INC 355/998</v>
      </c>
      <c r="L304" t="str">
        <f>VLOOKUP(C304,Products[],2,FALSE)</f>
        <v xml:space="preserve">NESNA Certified Pre-Owned Limited Warranty </v>
      </c>
    </row>
    <row r="305" spans="1:12" x14ac:dyDescent="0.3">
      <c r="A305">
        <v>8861633</v>
      </c>
      <c r="B305">
        <v>57910</v>
      </c>
      <c r="C305">
        <v>795</v>
      </c>
      <c r="D305" t="s">
        <v>310</v>
      </c>
      <c r="E305" t="s">
        <v>20</v>
      </c>
      <c r="F305" s="1">
        <v>42882</v>
      </c>
      <c r="G305">
        <v>2017</v>
      </c>
      <c r="H305" t="s">
        <v>12</v>
      </c>
      <c r="I305" t="s">
        <v>80</v>
      </c>
      <c r="J305" s="2">
        <v>738.6</v>
      </c>
      <c r="K305" t="str">
        <f>VLOOKUP(B305,Dealers[],2,FALSE)</f>
        <v>RAY BRANDT NISSAN INC 357/2198</v>
      </c>
      <c r="L305" t="str">
        <f>VLOOKUP(C305,Products[],2,FALSE)</f>
        <v>Guaranteed Auto Protection (275_N)</v>
      </c>
    </row>
    <row r="306" spans="1:12" x14ac:dyDescent="0.3">
      <c r="A306">
        <v>7257450</v>
      </c>
      <c r="B306">
        <v>54041</v>
      </c>
      <c r="C306">
        <v>795</v>
      </c>
      <c r="D306" t="s">
        <v>177</v>
      </c>
      <c r="E306" t="s">
        <v>36</v>
      </c>
      <c r="F306" s="1">
        <v>42523</v>
      </c>
      <c r="G306">
        <v>2016</v>
      </c>
      <c r="H306" t="s">
        <v>12</v>
      </c>
      <c r="I306" t="s">
        <v>39</v>
      </c>
      <c r="J306" s="2">
        <v>1101.75</v>
      </c>
      <c r="K306" t="str">
        <f>VLOOKUP(B306,Dealers[],2,FALSE)</f>
        <v>SONORA NISSAN 578/2990</v>
      </c>
      <c r="L306" t="str">
        <f>VLOOKUP(C306,Products[],2,FALSE)</f>
        <v>Guaranteed Auto Protection (275_N)</v>
      </c>
    </row>
    <row r="307" spans="1:12" x14ac:dyDescent="0.3">
      <c r="A307">
        <v>7247436</v>
      </c>
      <c r="B307">
        <v>52881</v>
      </c>
      <c r="C307">
        <v>662</v>
      </c>
      <c r="D307" t="s">
        <v>273</v>
      </c>
      <c r="E307" t="s">
        <v>49</v>
      </c>
      <c r="F307" s="1">
        <v>42514</v>
      </c>
      <c r="G307">
        <v>2014</v>
      </c>
      <c r="H307" t="s">
        <v>12</v>
      </c>
      <c r="I307" t="s">
        <v>21</v>
      </c>
      <c r="J307" s="2">
        <v>732.45</v>
      </c>
      <c r="K307" t="str">
        <f>VLOOKUP(B307,Dealers[],2,FALSE)</f>
        <v>SUPREME NISSAN OF SLIDELL 2937/3794</v>
      </c>
      <c r="L307" t="str">
        <f>VLOOKUP(C307,Products[],2,FALSE)</f>
        <v>Ultimate Platinum Protection Plan - Class 1 (292_U4)</v>
      </c>
    </row>
    <row r="308" spans="1:12" x14ac:dyDescent="0.3">
      <c r="A308">
        <v>7114735</v>
      </c>
      <c r="B308">
        <v>54275</v>
      </c>
      <c r="C308">
        <v>657</v>
      </c>
      <c r="D308" t="s">
        <v>392</v>
      </c>
      <c r="E308" t="s">
        <v>36</v>
      </c>
      <c r="F308" s="1">
        <v>42469</v>
      </c>
      <c r="G308">
        <v>2015</v>
      </c>
      <c r="H308" t="s">
        <v>12</v>
      </c>
      <c r="I308" t="s">
        <v>73</v>
      </c>
      <c r="J308" s="2">
        <v>4308.5</v>
      </c>
      <c r="K308" t="str">
        <f>VLOOKUP(B308,Dealers[],2,FALSE)</f>
        <v>CONTINENTAL NISSAN 864/1847</v>
      </c>
      <c r="L308" t="str">
        <f>VLOOKUP(C308,Products[],2,FALSE)</f>
        <v xml:space="preserve"> CPO Wrap (Opt)</v>
      </c>
    </row>
    <row r="309" spans="1:12" x14ac:dyDescent="0.3">
      <c r="A309">
        <v>8882288</v>
      </c>
      <c r="B309">
        <v>54180</v>
      </c>
      <c r="C309">
        <v>799</v>
      </c>
      <c r="D309" t="s">
        <v>393</v>
      </c>
      <c r="E309" t="s">
        <v>137</v>
      </c>
      <c r="F309" s="1">
        <v>42886</v>
      </c>
      <c r="G309">
        <v>2015</v>
      </c>
      <c r="H309" t="s">
        <v>12</v>
      </c>
      <c r="I309" t="s">
        <v>138</v>
      </c>
      <c r="J309" s="2">
        <v>0</v>
      </c>
      <c r="K309" t="str">
        <f>VLOOKUP(B309,Dealers[],2,FALSE)</f>
        <v>RICK HILL NISSAN, INC 502/2284</v>
      </c>
      <c r="L309" t="str">
        <f>VLOOKUP(C309,Products[],2,FALSE)</f>
        <v xml:space="preserve">NESNA Certified Pre-Owned Limited Warranty </v>
      </c>
    </row>
    <row r="310" spans="1:12" x14ac:dyDescent="0.3">
      <c r="A310">
        <v>7067230</v>
      </c>
      <c r="B310">
        <v>54425</v>
      </c>
      <c r="C310">
        <v>580</v>
      </c>
      <c r="D310" t="s">
        <v>394</v>
      </c>
      <c r="E310" t="s">
        <v>23</v>
      </c>
      <c r="F310" s="1">
        <v>42452</v>
      </c>
      <c r="G310">
        <v>2016</v>
      </c>
      <c r="H310" t="s">
        <v>12</v>
      </c>
      <c r="I310" t="s">
        <v>39</v>
      </c>
      <c r="J310" s="2">
        <v>2517.4</v>
      </c>
      <c r="K310" t="str">
        <f>VLOOKUP(B310,Dealers[],2,FALSE)</f>
        <v>RACEWAY NISSAN 3465/5305</v>
      </c>
      <c r="L310" t="str">
        <f>VLOOKUP(C310,Products[],2,FALSE)</f>
        <v xml:space="preserve"> Gold Pref (New)-FL Opt</v>
      </c>
    </row>
    <row r="311" spans="1:12" x14ac:dyDescent="0.3">
      <c r="A311">
        <v>7026664</v>
      </c>
      <c r="B311">
        <v>55824</v>
      </c>
      <c r="C311">
        <v>467</v>
      </c>
      <c r="D311" t="s">
        <v>395</v>
      </c>
      <c r="E311" t="s">
        <v>17</v>
      </c>
      <c r="F311" s="1">
        <v>42181</v>
      </c>
      <c r="G311">
        <v>2015</v>
      </c>
      <c r="H311" t="s">
        <v>12</v>
      </c>
      <c r="I311" t="s">
        <v>102</v>
      </c>
      <c r="J311" s="2">
        <v>400.08</v>
      </c>
      <c r="K311" t="str">
        <f>VLOOKUP(B311,Dealers[],2,FALSE)</f>
        <v>VADEN NISSAN OF STATESBORO 3449/5284</v>
      </c>
      <c r="L311" t="str">
        <f>VLOOKUP(C311,Products[],2,FALSE)</f>
        <v xml:space="preserve"> Gold Pref (New) Opt</v>
      </c>
    </row>
    <row r="312" spans="1:12" x14ac:dyDescent="0.3">
      <c r="A312">
        <v>6943361</v>
      </c>
      <c r="B312">
        <v>52535</v>
      </c>
      <c r="C312">
        <v>795</v>
      </c>
      <c r="D312" t="s">
        <v>396</v>
      </c>
      <c r="E312" t="s">
        <v>11</v>
      </c>
      <c r="F312" s="1">
        <v>42405</v>
      </c>
      <c r="G312">
        <v>2013</v>
      </c>
      <c r="H312" t="s">
        <v>12</v>
      </c>
      <c r="I312" t="s">
        <v>220</v>
      </c>
      <c r="J312" s="2">
        <v>800.15</v>
      </c>
      <c r="K312" t="str">
        <f>VLOOKUP(B312,Dealers[],2,FALSE)</f>
        <v>EXECUTIVE NISSAN 2563/3422</v>
      </c>
      <c r="L312" t="str">
        <f>VLOOKUP(C312,Products[],2,FALSE)</f>
        <v>Guaranteed Auto Protection (275_N)</v>
      </c>
    </row>
    <row r="313" spans="1:12" x14ac:dyDescent="0.3">
      <c r="A313">
        <v>8718490</v>
      </c>
      <c r="B313">
        <v>55839</v>
      </c>
      <c r="C313">
        <v>686</v>
      </c>
      <c r="D313" t="s">
        <v>397</v>
      </c>
      <c r="E313" t="s">
        <v>23</v>
      </c>
      <c r="F313" s="1">
        <v>42835</v>
      </c>
      <c r="G313">
        <v>2016</v>
      </c>
      <c r="H313" t="s">
        <v>12</v>
      </c>
      <c r="I313" t="s">
        <v>80</v>
      </c>
      <c r="J313" s="2">
        <v>398.84</v>
      </c>
      <c r="K313" t="str">
        <f>VLOOKUP(B313,Dealers[],2,FALSE)</f>
        <v>TEDDY NISSAN, LLC 3369/5219</v>
      </c>
      <c r="L313" t="str">
        <f>VLOOKUP(C313,Products[],2,FALSE)</f>
        <v xml:space="preserve">Tire &amp; Wheel Protection Plan - Class 1 (273_R1) </v>
      </c>
    </row>
    <row r="314" spans="1:12" x14ac:dyDescent="0.3">
      <c r="A314">
        <v>8692125</v>
      </c>
      <c r="B314">
        <v>52624</v>
      </c>
      <c r="C314">
        <v>469</v>
      </c>
      <c r="D314" t="s">
        <v>299</v>
      </c>
      <c r="E314" t="s">
        <v>36</v>
      </c>
      <c r="F314" s="1">
        <v>42825</v>
      </c>
      <c r="G314">
        <v>2016</v>
      </c>
      <c r="H314" t="s">
        <v>12</v>
      </c>
      <c r="I314" t="s">
        <v>63</v>
      </c>
      <c r="J314" s="2">
        <v>3200.6</v>
      </c>
      <c r="K314" t="str">
        <f>VLOOKUP(B314,Dealers[],2,FALSE)</f>
        <v>HOSELTON NISSAN, INC. 1444/07156</v>
      </c>
      <c r="L314" t="str">
        <f>VLOOKUP(C314,Products[],2,FALSE)</f>
        <v xml:space="preserve"> Silver Pref (New) Opt</v>
      </c>
    </row>
    <row r="315" spans="1:12" x14ac:dyDescent="0.3">
      <c r="A315">
        <v>6904809</v>
      </c>
      <c r="B315">
        <v>52077</v>
      </c>
      <c r="C315">
        <v>467</v>
      </c>
      <c r="D315" t="s">
        <v>398</v>
      </c>
      <c r="E315" t="s">
        <v>168</v>
      </c>
      <c r="F315" s="1">
        <v>42398</v>
      </c>
      <c r="G315">
        <v>2015</v>
      </c>
      <c r="H315" t="s">
        <v>12</v>
      </c>
      <c r="I315" t="s">
        <v>29</v>
      </c>
      <c r="J315" s="2">
        <v>1521.52</v>
      </c>
      <c r="K315" t="str">
        <f>VLOOKUP(B315,Dealers[],2,FALSE)</f>
        <v>INFINITI OF OXNARD 5423/73418</v>
      </c>
      <c r="L315" t="str">
        <f>VLOOKUP(C315,Products[],2,FALSE)</f>
        <v xml:space="preserve"> Gold Pref (New) Opt</v>
      </c>
    </row>
    <row r="316" spans="1:12" x14ac:dyDescent="0.3">
      <c r="A316">
        <v>7707429</v>
      </c>
      <c r="B316">
        <v>51829</v>
      </c>
      <c r="C316">
        <v>461</v>
      </c>
      <c r="D316" t="s">
        <v>399</v>
      </c>
      <c r="E316" t="s">
        <v>44</v>
      </c>
      <c r="F316" s="1">
        <v>42621</v>
      </c>
      <c r="G316">
        <v>2016</v>
      </c>
      <c r="H316" t="s">
        <v>12</v>
      </c>
      <c r="I316" t="s">
        <v>34</v>
      </c>
      <c r="J316" s="2">
        <v>2923.63</v>
      </c>
      <c r="K316" t="str">
        <f>VLOOKUP(B316,Dealers[],2,FALSE)</f>
        <v>NEIL HUFFMAN NISSAN OF FRANKFORT 3807/5609</v>
      </c>
      <c r="L316" t="str">
        <f>VLOOKUP(C316,Products[],2,FALSE)</f>
        <v xml:space="preserve"> Gold Pref (New)</v>
      </c>
    </row>
    <row r="317" spans="1:12" x14ac:dyDescent="0.3">
      <c r="A317">
        <v>8426614</v>
      </c>
      <c r="B317">
        <v>52198</v>
      </c>
      <c r="C317">
        <v>799</v>
      </c>
      <c r="D317" t="s">
        <v>400</v>
      </c>
      <c r="E317" t="s">
        <v>28</v>
      </c>
      <c r="F317" s="1">
        <v>42744</v>
      </c>
      <c r="G317">
        <v>2013</v>
      </c>
      <c r="H317" t="s">
        <v>12</v>
      </c>
      <c r="I317" t="s">
        <v>21</v>
      </c>
      <c r="J317" s="2">
        <v>0</v>
      </c>
      <c r="K317" t="str">
        <f>VLOOKUP(B317,Dealers[],2,FALSE)</f>
        <v>THRUWAY NISSAN 3693/5512</v>
      </c>
      <c r="L317" t="str">
        <f>VLOOKUP(C317,Products[],2,FALSE)</f>
        <v xml:space="preserve">NESNA Certified Pre-Owned Limited Warranty </v>
      </c>
    </row>
    <row r="318" spans="1:12" x14ac:dyDescent="0.3">
      <c r="A318">
        <v>9051469</v>
      </c>
      <c r="B318">
        <v>52123</v>
      </c>
      <c r="C318">
        <v>461</v>
      </c>
      <c r="D318" t="s">
        <v>401</v>
      </c>
      <c r="E318" t="s">
        <v>86</v>
      </c>
      <c r="F318" s="1">
        <v>42935</v>
      </c>
      <c r="G318">
        <v>2017</v>
      </c>
      <c r="H318" t="s">
        <v>12</v>
      </c>
      <c r="I318" t="s">
        <v>13</v>
      </c>
      <c r="J318" s="2">
        <v>870.32</v>
      </c>
      <c r="K318" t="str">
        <f>VLOOKUP(B318,Dealers[],2,FALSE)</f>
        <v>JIM GLOVER NISSAN 3742/5549</v>
      </c>
      <c r="L318" t="str">
        <f>VLOOKUP(C318,Products[],2,FALSE)</f>
        <v xml:space="preserve"> Gold Pref (New)</v>
      </c>
    </row>
    <row r="319" spans="1:12" x14ac:dyDescent="0.3">
      <c r="A319">
        <v>7221653</v>
      </c>
      <c r="B319">
        <v>55605</v>
      </c>
      <c r="C319">
        <v>569</v>
      </c>
      <c r="D319" t="s">
        <v>402</v>
      </c>
      <c r="E319" t="s">
        <v>11</v>
      </c>
      <c r="F319" s="1">
        <v>42513</v>
      </c>
      <c r="G319">
        <v>2015</v>
      </c>
      <c r="H319" t="s">
        <v>12</v>
      </c>
      <c r="I319" t="s">
        <v>34</v>
      </c>
      <c r="J319" s="2">
        <v>103.21</v>
      </c>
      <c r="K319" t="str">
        <f>VLOOKUP(B319,Dealers[],2,FALSE)</f>
        <v>AUTONATION NISSAN DALLAS 224/872A</v>
      </c>
      <c r="L319" t="str">
        <f>VLOOKUP(C319,Products[],2,FALSE)</f>
        <v>Basic 6 mo./5000 mi. MY14 &amp; later</v>
      </c>
    </row>
    <row r="320" spans="1:12" x14ac:dyDescent="0.3">
      <c r="A320">
        <v>8464822</v>
      </c>
      <c r="B320">
        <v>52846</v>
      </c>
      <c r="C320">
        <v>568</v>
      </c>
      <c r="D320" t="s">
        <v>403</v>
      </c>
      <c r="E320" t="s">
        <v>143</v>
      </c>
      <c r="F320" s="1">
        <v>42758</v>
      </c>
      <c r="G320">
        <v>2016</v>
      </c>
      <c r="H320" t="s">
        <v>12</v>
      </c>
      <c r="I320" t="s">
        <v>160</v>
      </c>
      <c r="J320" s="2">
        <v>429.62</v>
      </c>
      <c r="K320" t="str">
        <f>VLOOKUP(B320,Dealers[],2,FALSE)</f>
        <v>CENTRAL VALLEY NISSAN INC 1832/2731</v>
      </c>
      <c r="L320" t="str">
        <f>VLOOKUP(C320,Products[],2,FALSE)</f>
        <v>Basic+Plus 6 mo./5000 mi. MY14 &amp; later</v>
      </c>
    </row>
    <row r="321" spans="1:12" x14ac:dyDescent="0.3">
      <c r="A321">
        <v>8302903</v>
      </c>
      <c r="B321">
        <v>52811</v>
      </c>
      <c r="C321">
        <v>544</v>
      </c>
      <c r="D321" t="s">
        <v>404</v>
      </c>
      <c r="E321" t="s">
        <v>84</v>
      </c>
      <c r="F321" s="1">
        <v>42702</v>
      </c>
      <c r="G321">
        <v>2017</v>
      </c>
      <c r="H321" t="s">
        <v>45</v>
      </c>
      <c r="I321" t="s">
        <v>147</v>
      </c>
      <c r="J321" s="2">
        <v>1425.5</v>
      </c>
      <c r="K321" t="str">
        <f>VLOOKUP(B321,Dealers[],2,FALSE)</f>
        <v>GUNN NISSAN, LTD. 266/986</v>
      </c>
      <c r="L321" t="str">
        <f>VLOOKUP(C321,Products[],2,FALSE)</f>
        <v>Infiniti Premium 6 mo./5000 mi. MY14 &amp; later</v>
      </c>
    </row>
    <row r="322" spans="1:12" x14ac:dyDescent="0.3">
      <c r="A322">
        <v>9011985</v>
      </c>
      <c r="B322">
        <v>52273</v>
      </c>
      <c r="C322">
        <v>799</v>
      </c>
      <c r="D322" t="s">
        <v>405</v>
      </c>
      <c r="E322" t="s">
        <v>137</v>
      </c>
      <c r="F322" s="1">
        <v>42929</v>
      </c>
      <c r="G322">
        <v>2012</v>
      </c>
      <c r="H322" t="s">
        <v>12</v>
      </c>
      <c r="I322" t="s">
        <v>197</v>
      </c>
      <c r="J322" s="2">
        <v>0</v>
      </c>
      <c r="K322" t="str">
        <f>VLOOKUP(B322,Dealers[],2,FALSE)</f>
        <v>WHITE PLAINS NISSAN 3629/5474</v>
      </c>
      <c r="L322" t="str">
        <f>VLOOKUP(C322,Products[],2,FALSE)</f>
        <v xml:space="preserve">NESNA Certified Pre-Owned Limited Warranty </v>
      </c>
    </row>
    <row r="323" spans="1:12" x14ac:dyDescent="0.3">
      <c r="A323">
        <v>7205571</v>
      </c>
      <c r="B323">
        <v>55187</v>
      </c>
      <c r="C323">
        <v>454</v>
      </c>
      <c r="D323" t="s">
        <v>406</v>
      </c>
      <c r="E323" t="s">
        <v>44</v>
      </c>
      <c r="F323" s="1">
        <v>42506</v>
      </c>
      <c r="G323">
        <v>2013</v>
      </c>
      <c r="H323" t="s">
        <v>41</v>
      </c>
      <c r="I323" t="s">
        <v>407</v>
      </c>
      <c r="J323" s="2">
        <v>1772.64</v>
      </c>
      <c r="K323" t="str">
        <f>VLOOKUP(B323,Dealers[],2,FALSE)</f>
        <v>INFINITI OF TUCSON 5097/70237</v>
      </c>
      <c r="L323" t="str">
        <f>VLOOKUP(C323,Products[],2,FALSE)</f>
        <v xml:space="preserve"> - Supreme</v>
      </c>
    </row>
    <row r="324" spans="1:12" x14ac:dyDescent="0.3">
      <c r="A324">
        <v>7139980</v>
      </c>
      <c r="B324">
        <v>54425</v>
      </c>
      <c r="C324">
        <v>580</v>
      </c>
      <c r="D324" t="s">
        <v>408</v>
      </c>
      <c r="E324" t="s">
        <v>23</v>
      </c>
      <c r="F324" s="1">
        <v>42480</v>
      </c>
      <c r="G324">
        <v>2016</v>
      </c>
      <c r="H324" t="s">
        <v>12</v>
      </c>
      <c r="I324" t="s">
        <v>162</v>
      </c>
      <c r="J324" s="2">
        <v>2517.4</v>
      </c>
      <c r="K324" t="str">
        <f>VLOOKUP(B324,Dealers[],2,FALSE)</f>
        <v>RACEWAY NISSAN 3465/5305</v>
      </c>
      <c r="L324" t="str">
        <f>VLOOKUP(C324,Products[],2,FALSE)</f>
        <v xml:space="preserve"> Gold Pref (New)-FL Opt</v>
      </c>
    </row>
    <row r="325" spans="1:12" x14ac:dyDescent="0.3">
      <c r="A325">
        <v>8758567</v>
      </c>
      <c r="B325">
        <v>52537</v>
      </c>
      <c r="C325">
        <v>795</v>
      </c>
      <c r="D325" t="s">
        <v>112</v>
      </c>
      <c r="E325" t="s">
        <v>11</v>
      </c>
      <c r="F325" s="1">
        <v>42847</v>
      </c>
      <c r="G325">
        <v>2015</v>
      </c>
      <c r="H325" t="s">
        <v>12</v>
      </c>
      <c r="I325" t="s">
        <v>21</v>
      </c>
      <c r="J325" s="2">
        <v>842</v>
      </c>
      <c r="K325" t="str">
        <f>VLOOKUP(B325,Dealers[],2,FALSE)</f>
        <v>FITZGERALD NISSAN 2559/3416</v>
      </c>
      <c r="L325" t="str">
        <f>VLOOKUP(C325,Products[],2,FALSE)</f>
        <v>Guaranteed Auto Protection (275_N)</v>
      </c>
    </row>
    <row r="326" spans="1:12" x14ac:dyDescent="0.3">
      <c r="A326">
        <v>9102854</v>
      </c>
      <c r="B326">
        <v>55982</v>
      </c>
      <c r="C326">
        <v>799</v>
      </c>
      <c r="D326" t="s">
        <v>409</v>
      </c>
      <c r="E326" t="s">
        <v>207</v>
      </c>
      <c r="F326" s="1">
        <v>42959</v>
      </c>
      <c r="G326">
        <v>2016</v>
      </c>
      <c r="H326" t="s">
        <v>12</v>
      </c>
      <c r="I326" t="s">
        <v>410</v>
      </c>
      <c r="J326" s="2">
        <v>0</v>
      </c>
      <c r="K326" t="str">
        <f>VLOOKUP(B326,Dealers[],2,FALSE)</f>
        <v>TORRE NISSAN 2396/3247</v>
      </c>
      <c r="L326" t="str">
        <f>VLOOKUP(C326,Products[],2,FALSE)</f>
        <v xml:space="preserve">NESNA Certified Pre-Owned Limited Warranty </v>
      </c>
    </row>
    <row r="327" spans="1:12" x14ac:dyDescent="0.3">
      <c r="A327">
        <v>7225264</v>
      </c>
      <c r="B327">
        <v>54548</v>
      </c>
      <c r="C327">
        <v>565</v>
      </c>
      <c r="D327" t="s">
        <v>290</v>
      </c>
      <c r="E327" t="s">
        <v>51</v>
      </c>
      <c r="F327" s="1">
        <v>42511</v>
      </c>
      <c r="G327">
        <v>2016</v>
      </c>
      <c r="H327" t="s">
        <v>12</v>
      </c>
      <c r="I327" t="s">
        <v>21</v>
      </c>
      <c r="J327" s="2">
        <v>2215.8000000000002</v>
      </c>
      <c r="K327" t="str">
        <f>VLOOKUP(B327,Dealers[],2,FALSE)</f>
        <v>MOMENTUM NISSAN 3407/5249</v>
      </c>
      <c r="L327" t="str">
        <f>VLOOKUP(C327,Products[],2,FALSE)</f>
        <v>Scheduled 6 mo./5000 mi. MY14 &amp; later</v>
      </c>
    </row>
    <row r="328" spans="1:12" x14ac:dyDescent="0.3">
      <c r="A328">
        <v>8981376</v>
      </c>
      <c r="B328">
        <v>54980</v>
      </c>
      <c r="C328">
        <v>569</v>
      </c>
      <c r="D328" t="s">
        <v>411</v>
      </c>
      <c r="E328" t="s">
        <v>75</v>
      </c>
      <c r="F328" s="1">
        <v>42916</v>
      </c>
      <c r="G328">
        <v>2017</v>
      </c>
      <c r="H328" t="s">
        <v>12</v>
      </c>
      <c r="I328" t="s">
        <v>52</v>
      </c>
      <c r="J328" s="2">
        <v>1279.01</v>
      </c>
      <c r="K328" t="str">
        <f>VLOOKUP(B328,Dealers[],2,FALSE)</f>
        <v>PENINSULA INFINITI LLC 5237/71094</v>
      </c>
      <c r="L328" t="str">
        <f>VLOOKUP(C328,Products[],2,FALSE)</f>
        <v>Basic 6 mo./5000 mi. MY14 &amp; later</v>
      </c>
    </row>
    <row r="329" spans="1:12" x14ac:dyDescent="0.3">
      <c r="A329">
        <v>7017664</v>
      </c>
      <c r="B329">
        <v>54270</v>
      </c>
      <c r="C329">
        <v>481</v>
      </c>
      <c r="D329" t="s">
        <v>315</v>
      </c>
      <c r="E329" t="s">
        <v>36</v>
      </c>
      <c r="F329" s="1">
        <v>42441</v>
      </c>
      <c r="G329">
        <v>2012</v>
      </c>
      <c r="H329" t="s">
        <v>12</v>
      </c>
      <c r="I329" t="s">
        <v>58</v>
      </c>
      <c r="J329" s="2">
        <v>0</v>
      </c>
      <c r="K329" t="str">
        <f>VLOOKUP(B329,Dealers[],2,FALSE)</f>
        <v>HARBOR NISSAN 1132/19089</v>
      </c>
      <c r="L329" t="str">
        <f>VLOOKUP(C329,Products[],2,FALSE)</f>
        <v>NISSAN Certified Pre-Owned Limited Warranty</v>
      </c>
    </row>
    <row r="330" spans="1:12" x14ac:dyDescent="0.3">
      <c r="A330">
        <v>8307504</v>
      </c>
      <c r="B330">
        <v>52211</v>
      </c>
      <c r="C330">
        <v>567</v>
      </c>
      <c r="D330" t="s">
        <v>412</v>
      </c>
      <c r="E330" t="s">
        <v>233</v>
      </c>
      <c r="F330" s="1">
        <v>42700</v>
      </c>
      <c r="G330">
        <v>2013</v>
      </c>
      <c r="H330" t="s">
        <v>12</v>
      </c>
      <c r="I330" t="s">
        <v>37</v>
      </c>
      <c r="J330" s="2">
        <v>855.55</v>
      </c>
      <c r="K330" t="str">
        <f>VLOOKUP(B330,Dealers[],2,FALSE)</f>
        <v>INFINITI OF WILLIAMSVILLE 5409/71008</v>
      </c>
      <c r="L330" t="str">
        <f>VLOOKUP(C330,Products[],2,FALSE)</f>
        <v>Basic 6 mo./7500 mi. MY13 &amp; prior</v>
      </c>
    </row>
    <row r="331" spans="1:12" x14ac:dyDescent="0.3">
      <c r="A331">
        <v>8998366</v>
      </c>
      <c r="B331">
        <v>54338</v>
      </c>
      <c r="C331">
        <v>910</v>
      </c>
      <c r="D331" t="s">
        <v>203</v>
      </c>
      <c r="E331" t="s">
        <v>23</v>
      </c>
      <c r="F331" s="1">
        <v>42924</v>
      </c>
      <c r="G331">
        <v>2017</v>
      </c>
      <c r="H331" t="s">
        <v>12</v>
      </c>
      <c r="I331" t="s">
        <v>80</v>
      </c>
      <c r="J331" s="2">
        <v>66.47</v>
      </c>
      <c r="K331" t="str">
        <f>VLOOKUP(B331,Dealers[],2,FALSE)</f>
        <v>CARRIAGE NISSAN 2014/2854</v>
      </c>
      <c r="L331" t="str">
        <f>VLOOKUP(C331,Products[],2,FALSE)</f>
        <v>Key Replacement Plan - $400 Benefit (New Vehicle - 279_A)-FL</v>
      </c>
    </row>
    <row r="332" spans="1:12" x14ac:dyDescent="0.3">
      <c r="A332">
        <v>8556824</v>
      </c>
      <c r="B332">
        <v>52249</v>
      </c>
      <c r="C332">
        <v>467</v>
      </c>
      <c r="D332" t="s">
        <v>413</v>
      </c>
      <c r="E332" t="s">
        <v>11</v>
      </c>
      <c r="F332" s="1">
        <v>42790</v>
      </c>
      <c r="G332">
        <v>2014</v>
      </c>
      <c r="H332" t="s">
        <v>12</v>
      </c>
      <c r="I332" t="s">
        <v>80</v>
      </c>
      <c r="J332" s="2">
        <v>2462</v>
      </c>
      <c r="K332" t="str">
        <f>VLOOKUP(B332,Dealers[],2,FALSE)</f>
        <v>WESTSIDE NISSAN 3668/5487</v>
      </c>
      <c r="L332" t="str">
        <f>VLOOKUP(C332,Products[],2,FALSE)</f>
        <v xml:space="preserve"> Gold Pref (New) Opt</v>
      </c>
    </row>
    <row r="333" spans="1:12" x14ac:dyDescent="0.3">
      <c r="A333">
        <v>9100400</v>
      </c>
      <c r="B333">
        <v>52131</v>
      </c>
      <c r="C333">
        <v>799</v>
      </c>
      <c r="D333" t="s">
        <v>414</v>
      </c>
      <c r="E333" t="s">
        <v>17</v>
      </c>
      <c r="F333" s="1">
        <v>42959</v>
      </c>
      <c r="G333">
        <v>2016</v>
      </c>
      <c r="H333" t="s">
        <v>12</v>
      </c>
      <c r="I333" t="s">
        <v>80</v>
      </c>
      <c r="J333" s="2">
        <v>0</v>
      </c>
      <c r="K333" t="str">
        <f>VLOOKUP(B333,Dealers[],2,FALSE)</f>
        <v>JOE MACHENS NISSAN 3726/5538</v>
      </c>
      <c r="L333" t="str">
        <f>VLOOKUP(C333,Products[],2,FALSE)</f>
        <v xml:space="preserve">NESNA Certified Pre-Owned Limited Warranty </v>
      </c>
    </row>
    <row r="334" spans="1:12" x14ac:dyDescent="0.3">
      <c r="A334">
        <v>6979135</v>
      </c>
      <c r="B334">
        <v>52804</v>
      </c>
      <c r="C334">
        <v>481</v>
      </c>
      <c r="D334" t="s">
        <v>72</v>
      </c>
      <c r="E334" t="s">
        <v>69</v>
      </c>
      <c r="F334" s="1">
        <v>42427</v>
      </c>
      <c r="G334">
        <v>2015</v>
      </c>
      <c r="H334" t="s">
        <v>12</v>
      </c>
      <c r="I334" t="s">
        <v>381</v>
      </c>
      <c r="J334" s="2">
        <v>0</v>
      </c>
      <c r="K334" t="str">
        <f>VLOOKUP(B334,Dealers[],2,FALSE)</f>
        <v>GARLYN SHELTON NISSAN 218/990</v>
      </c>
      <c r="L334" t="str">
        <f>VLOOKUP(C334,Products[],2,FALSE)</f>
        <v>NISSAN Certified Pre-Owned Limited Warranty</v>
      </c>
    </row>
    <row r="335" spans="1:12" x14ac:dyDescent="0.3">
      <c r="A335">
        <v>8855879</v>
      </c>
      <c r="B335">
        <v>54705</v>
      </c>
      <c r="C335">
        <v>569</v>
      </c>
      <c r="D335" t="s">
        <v>415</v>
      </c>
      <c r="E335" t="s">
        <v>86</v>
      </c>
      <c r="F335" s="1">
        <v>42881</v>
      </c>
      <c r="G335">
        <v>2017</v>
      </c>
      <c r="H335" t="s">
        <v>12</v>
      </c>
      <c r="I335" t="s">
        <v>13</v>
      </c>
      <c r="J335" s="2">
        <v>430.85</v>
      </c>
      <c r="K335" t="str">
        <f>VLOOKUP(B335,Dealers[],2,FALSE)</f>
        <v>WAYZATA NISSAN, LLC 2355/3196</v>
      </c>
      <c r="L335" t="str">
        <f>VLOOKUP(C335,Products[],2,FALSE)</f>
        <v>Basic 6 mo./5000 mi. MY14 &amp; later</v>
      </c>
    </row>
    <row r="336" spans="1:12" x14ac:dyDescent="0.3">
      <c r="A336">
        <v>8458384</v>
      </c>
      <c r="B336">
        <v>55646</v>
      </c>
      <c r="C336">
        <v>576</v>
      </c>
      <c r="D336" t="s">
        <v>53</v>
      </c>
      <c r="E336" t="s">
        <v>54</v>
      </c>
      <c r="F336" s="1">
        <v>42756</v>
      </c>
      <c r="G336">
        <v>2008</v>
      </c>
      <c r="H336" t="s">
        <v>416</v>
      </c>
      <c r="I336" t="s">
        <v>417</v>
      </c>
      <c r="J336" s="2">
        <v>369.3</v>
      </c>
      <c r="K336" t="str">
        <f>VLOOKUP(B336,Dealers[],2,FALSE)</f>
        <v>MIKE WARD INFINITI 5304/71505</v>
      </c>
      <c r="L336" t="str">
        <f>VLOOKUP(C336,Products[],2,FALSE)</f>
        <v xml:space="preserve"> Maint $30-6/7,500</v>
      </c>
    </row>
    <row r="337" spans="1:12" x14ac:dyDescent="0.3">
      <c r="A337">
        <v>8662535</v>
      </c>
      <c r="B337">
        <v>52139</v>
      </c>
      <c r="C337">
        <v>467</v>
      </c>
      <c r="D337" t="s">
        <v>418</v>
      </c>
      <c r="E337" t="s">
        <v>51</v>
      </c>
      <c r="F337" s="1">
        <v>42821</v>
      </c>
      <c r="G337">
        <v>2016</v>
      </c>
      <c r="H337" t="s">
        <v>12</v>
      </c>
      <c r="I337" t="s">
        <v>21</v>
      </c>
      <c r="J337" s="2">
        <v>1.23</v>
      </c>
      <c r="K337" t="str">
        <f>VLOOKUP(B337,Dealers[],2,FALSE)</f>
        <v>NISSAN OF STATEN ISLAND 3723/5535</v>
      </c>
      <c r="L337" t="str">
        <f>VLOOKUP(C337,Products[],2,FALSE)</f>
        <v xml:space="preserve"> Gold Pref (New) Opt</v>
      </c>
    </row>
    <row r="338" spans="1:12" x14ac:dyDescent="0.3">
      <c r="A338">
        <v>7869130</v>
      </c>
      <c r="B338">
        <v>54041</v>
      </c>
      <c r="C338">
        <v>467</v>
      </c>
      <c r="D338" t="s">
        <v>419</v>
      </c>
      <c r="E338" t="s">
        <v>36</v>
      </c>
      <c r="F338" s="1">
        <v>42677</v>
      </c>
      <c r="G338">
        <v>2016</v>
      </c>
      <c r="H338" t="s">
        <v>12</v>
      </c>
      <c r="I338" t="s">
        <v>39</v>
      </c>
      <c r="J338" s="2">
        <v>1840.35</v>
      </c>
      <c r="K338" t="str">
        <f>VLOOKUP(B338,Dealers[],2,FALSE)</f>
        <v>SONORA NISSAN 578/2990</v>
      </c>
      <c r="L338" t="str">
        <f>VLOOKUP(C338,Products[],2,FALSE)</f>
        <v xml:space="preserve"> Gold Pref (New) Opt</v>
      </c>
    </row>
    <row r="339" spans="1:12" x14ac:dyDescent="0.3">
      <c r="A339">
        <v>9021879</v>
      </c>
      <c r="B339">
        <v>54440</v>
      </c>
      <c r="C339">
        <v>788</v>
      </c>
      <c r="D339" t="s">
        <v>420</v>
      </c>
      <c r="E339" t="s">
        <v>11</v>
      </c>
      <c r="F339" s="1">
        <v>42920</v>
      </c>
      <c r="G339">
        <v>2013</v>
      </c>
      <c r="H339" t="s">
        <v>12</v>
      </c>
      <c r="I339" t="s">
        <v>52</v>
      </c>
      <c r="J339" s="2">
        <v>0</v>
      </c>
      <c r="K339" t="str">
        <f>VLOOKUP(B339,Dealers[],2,FALSE)</f>
        <v>MAGIC NISSAN OF EVERETT 3467/5302</v>
      </c>
      <c r="L339" t="str">
        <f>VLOOKUP(C339,Products[],2,FALSE)</f>
        <v>Nissan Buyback Limited Warranty</v>
      </c>
    </row>
    <row r="340" spans="1:12" x14ac:dyDescent="0.3">
      <c r="A340">
        <v>9015793</v>
      </c>
      <c r="B340">
        <v>57970</v>
      </c>
      <c r="C340">
        <v>799</v>
      </c>
      <c r="D340" t="s">
        <v>164</v>
      </c>
      <c r="E340" t="s">
        <v>25</v>
      </c>
      <c r="F340" s="1">
        <v>42928</v>
      </c>
      <c r="G340">
        <v>2015</v>
      </c>
      <c r="H340" t="s">
        <v>12</v>
      </c>
      <c r="I340" t="s">
        <v>58</v>
      </c>
      <c r="J340" s="2">
        <v>0</v>
      </c>
      <c r="K340" t="str">
        <f>VLOOKUP(B340,Dealers[],2,FALSE)</f>
        <v>GIRARD MOTORS, INC 1049/06033</v>
      </c>
      <c r="L340" t="str">
        <f>VLOOKUP(C340,Products[],2,FALSE)</f>
        <v xml:space="preserve">NESNA Certified Pre-Owned Limited Warranty </v>
      </c>
    </row>
    <row r="341" spans="1:12" x14ac:dyDescent="0.3">
      <c r="A341">
        <v>7625719</v>
      </c>
      <c r="B341">
        <v>55924</v>
      </c>
      <c r="C341">
        <v>799</v>
      </c>
      <c r="D341" t="s">
        <v>421</v>
      </c>
      <c r="E341" t="s">
        <v>62</v>
      </c>
      <c r="F341" s="1">
        <v>42594</v>
      </c>
      <c r="G341">
        <v>2014</v>
      </c>
      <c r="H341" t="s">
        <v>12</v>
      </c>
      <c r="I341" t="s">
        <v>21</v>
      </c>
      <c r="J341" s="2">
        <v>0</v>
      </c>
      <c r="K341" t="str">
        <f>VLOOKUP(B341,Dealers[],2,FALSE)</f>
        <v>GERWECK NISSAN 2787/3643</v>
      </c>
      <c r="L341" t="str">
        <f>VLOOKUP(C341,Products[],2,FALSE)</f>
        <v xml:space="preserve">NESNA Certified Pre-Owned Limited Warranty </v>
      </c>
    </row>
    <row r="342" spans="1:12" x14ac:dyDescent="0.3">
      <c r="A342">
        <v>8336690</v>
      </c>
      <c r="B342">
        <v>55239</v>
      </c>
      <c r="C342">
        <v>569</v>
      </c>
      <c r="D342" t="s">
        <v>422</v>
      </c>
      <c r="E342" t="s">
        <v>168</v>
      </c>
      <c r="F342" s="1">
        <v>42714</v>
      </c>
      <c r="G342">
        <v>2014</v>
      </c>
      <c r="H342" t="s">
        <v>12</v>
      </c>
      <c r="I342" t="s">
        <v>39</v>
      </c>
      <c r="J342" s="2">
        <v>0</v>
      </c>
      <c r="K342" t="str">
        <f>VLOOKUP(B342,Dealers[],2,FALSE)</f>
        <v>DREYER&amp;REINBOLD INFINITI 5019/70059</v>
      </c>
      <c r="L342" t="str">
        <f>VLOOKUP(C342,Products[],2,FALSE)</f>
        <v>Basic 6 mo./5000 mi. MY14 &amp; later</v>
      </c>
    </row>
    <row r="343" spans="1:12" x14ac:dyDescent="0.3">
      <c r="A343">
        <v>8787462</v>
      </c>
      <c r="B343">
        <v>56955</v>
      </c>
      <c r="C343">
        <v>795</v>
      </c>
      <c r="D343" t="s">
        <v>423</v>
      </c>
      <c r="E343" t="s">
        <v>97</v>
      </c>
      <c r="F343" s="1">
        <v>42857</v>
      </c>
      <c r="G343">
        <v>2016</v>
      </c>
      <c r="H343" t="s">
        <v>12</v>
      </c>
      <c r="I343" t="s">
        <v>37</v>
      </c>
      <c r="J343" s="2">
        <v>1107.9000000000001</v>
      </c>
      <c r="K343" t="str">
        <f>VLOOKUP(B343,Dealers[],2,FALSE)</f>
        <v>CORAL SPRINGS NISSAN INC 1266/2361</v>
      </c>
      <c r="L343" t="str">
        <f>VLOOKUP(C343,Products[],2,FALSE)</f>
        <v>Guaranteed Auto Protection (275_N)</v>
      </c>
    </row>
    <row r="344" spans="1:12" x14ac:dyDescent="0.3">
      <c r="A344">
        <v>6917085</v>
      </c>
      <c r="B344">
        <v>52123</v>
      </c>
      <c r="C344">
        <v>481</v>
      </c>
      <c r="D344" t="s">
        <v>424</v>
      </c>
      <c r="E344" t="s">
        <v>86</v>
      </c>
      <c r="F344" s="1">
        <v>42403</v>
      </c>
      <c r="G344">
        <v>2015</v>
      </c>
      <c r="H344" t="s">
        <v>12</v>
      </c>
      <c r="I344" t="s">
        <v>29</v>
      </c>
      <c r="J344" s="2">
        <v>0</v>
      </c>
      <c r="K344" t="str">
        <f>VLOOKUP(B344,Dealers[],2,FALSE)</f>
        <v>JIM GLOVER NISSAN 3742/5549</v>
      </c>
      <c r="L344" t="str">
        <f>VLOOKUP(C344,Products[],2,FALSE)</f>
        <v>NISSAN Certified Pre-Owned Limited Warranty</v>
      </c>
    </row>
    <row r="345" spans="1:12" x14ac:dyDescent="0.3">
      <c r="A345">
        <v>7253929</v>
      </c>
      <c r="B345">
        <v>54338</v>
      </c>
      <c r="C345">
        <v>580</v>
      </c>
      <c r="D345" t="s">
        <v>203</v>
      </c>
      <c r="E345" t="s">
        <v>23</v>
      </c>
      <c r="F345" s="1">
        <v>42513</v>
      </c>
      <c r="G345">
        <v>2016</v>
      </c>
      <c r="H345" t="s">
        <v>12</v>
      </c>
      <c r="I345" t="s">
        <v>102</v>
      </c>
      <c r="J345" s="2">
        <v>3206.76</v>
      </c>
      <c r="K345" t="str">
        <f>VLOOKUP(B345,Dealers[],2,FALSE)</f>
        <v>CARRIAGE NISSAN 2014/2854</v>
      </c>
      <c r="L345" t="str">
        <f>VLOOKUP(C345,Products[],2,FALSE)</f>
        <v xml:space="preserve"> Gold Pref (New)-FL Opt</v>
      </c>
    </row>
    <row r="346" spans="1:12" x14ac:dyDescent="0.3">
      <c r="A346">
        <v>6985550</v>
      </c>
      <c r="B346">
        <v>55448</v>
      </c>
      <c r="C346">
        <v>481</v>
      </c>
      <c r="D346" t="s">
        <v>425</v>
      </c>
      <c r="E346" t="s">
        <v>51</v>
      </c>
      <c r="F346" s="1">
        <v>42417</v>
      </c>
      <c r="G346">
        <v>2014</v>
      </c>
      <c r="H346" t="s">
        <v>12</v>
      </c>
      <c r="I346" t="s">
        <v>21</v>
      </c>
      <c r="J346" s="2">
        <v>0</v>
      </c>
      <c r="K346" t="str">
        <f>VLOOKUP(B346,Dealers[],2,FALSE)</f>
        <v>BERGLUND INFINITI ROANOKE 5396/71549</v>
      </c>
      <c r="L346" t="str">
        <f>VLOOKUP(C346,Products[],2,FALSE)</f>
        <v>NISSAN Certified Pre-Owned Limited Warranty</v>
      </c>
    </row>
    <row r="347" spans="1:12" x14ac:dyDescent="0.3">
      <c r="A347">
        <v>7790568</v>
      </c>
      <c r="B347">
        <v>55213</v>
      </c>
      <c r="C347">
        <v>799</v>
      </c>
      <c r="D347" t="s">
        <v>426</v>
      </c>
      <c r="E347" t="s">
        <v>17</v>
      </c>
      <c r="F347" s="1">
        <v>42646</v>
      </c>
      <c r="G347">
        <v>2014</v>
      </c>
      <c r="H347" t="s">
        <v>12</v>
      </c>
      <c r="I347" t="s">
        <v>39</v>
      </c>
      <c r="J347" s="2">
        <v>0</v>
      </c>
      <c r="K347" t="str">
        <f>VLOOKUP(B347,Dealers[],2,FALSE)</f>
        <v>BOB MOORE INFINITI, LLC. 5054/70075</v>
      </c>
      <c r="L347" t="str">
        <f>VLOOKUP(C347,Products[],2,FALSE)</f>
        <v xml:space="preserve">NESNA Certified Pre-Owned Limited Warranty </v>
      </c>
    </row>
    <row r="348" spans="1:12" x14ac:dyDescent="0.3">
      <c r="A348">
        <v>8753915</v>
      </c>
      <c r="B348">
        <v>54574</v>
      </c>
      <c r="C348">
        <v>536</v>
      </c>
      <c r="D348" t="s">
        <v>204</v>
      </c>
      <c r="E348" t="s">
        <v>66</v>
      </c>
      <c r="F348" s="1">
        <v>42847</v>
      </c>
      <c r="G348">
        <v>2017</v>
      </c>
      <c r="H348" t="s">
        <v>12</v>
      </c>
      <c r="I348" t="s">
        <v>58</v>
      </c>
      <c r="J348" s="2">
        <v>2369.6799999999998</v>
      </c>
      <c r="K348" t="str">
        <f>VLOOKUP(B348,Dealers[],2,FALSE)</f>
        <v>HARRELSON NISSAN OF SOUTH CAROLINA 3382/5234</v>
      </c>
      <c r="L348" t="str">
        <f>VLOOKUP(C348,Products[],2,FALSE)</f>
        <v xml:space="preserve"> CPO Wrap</v>
      </c>
    </row>
    <row r="349" spans="1:12" x14ac:dyDescent="0.3">
      <c r="A349">
        <v>6986845</v>
      </c>
      <c r="B349">
        <v>52601</v>
      </c>
      <c r="C349">
        <v>536</v>
      </c>
      <c r="D349" t="s">
        <v>176</v>
      </c>
      <c r="E349" t="s">
        <v>11</v>
      </c>
      <c r="F349" s="1">
        <v>42429</v>
      </c>
      <c r="G349">
        <v>2013</v>
      </c>
      <c r="H349" t="s">
        <v>12</v>
      </c>
      <c r="I349" t="s">
        <v>220</v>
      </c>
      <c r="J349" s="2">
        <v>2708.2</v>
      </c>
      <c r="K349" t="str">
        <f>VLOOKUP(B349,Dealers[],2,FALSE)</f>
        <v>TEXAS NISSAN OF GRAPEVINE 3277/5125</v>
      </c>
      <c r="L349" t="str">
        <f>VLOOKUP(C349,Products[],2,FALSE)</f>
        <v xml:space="preserve"> CPO Wrap</v>
      </c>
    </row>
    <row r="350" spans="1:12" x14ac:dyDescent="0.3">
      <c r="A350">
        <v>7775786</v>
      </c>
      <c r="B350">
        <v>53085</v>
      </c>
      <c r="C350">
        <v>569</v>
      </c>
      <c r="D350" t="s">
        <v>427</v>
      </c>
      <c r="E350" t="s">
        <v>49</v>
      </c>
      <c r="F350" s="1">
        <v>42641</v>
      </c>
      <c r="G350">
        <v>2016</v>
      </c>
      <c r="H350" t="s">
        <v>12</v>
      </c>
      <c r="I350" t="s">
        <v>102</v>
      </c>
      <c r="J350" s="2">
        <v>429.62</v>
      </c>
      <c r="K350" t="str">
        <f>VLOOKUP(B350,Dealers[],2,FALSE)</f>
        <v>AUTONATION INFINITI TUSTIN 5036/70112</v>
      </c>
      <c r="L350" t="str">
        <f>VLOOKUP(C350,Products[],2,FALSE)</f>
        <v>Basic 6 mo./5000 mi. MY14 &amp; later</v>
      </c>
    </row>
    <row r="351" spans="1:12" x14ac:dyDescent="0.3">
      <c r="A351">
        <v>7872219</v>
      </c>
      <c r="B351">
        <v>51783</v>
      </c>
      <c r="C351">
        <v>799</v>
      </c>
      <c r="D351" t="s">
        <v>428</v>
      </c>
      <c r="E351" t="s">
        <v>23</v>
      </c>
      <c r="F351" s="1">
        <v>42679</v>
      </c>
      <c r="G351">
        <v>2011</v>
      </c>
      <c r="H351" t="s">
        <v>12</v>
      </c>
      <c r="I351" t="s">
        <v>39</v>
      </c>
      <c r="J351" s="2">
        <v>0</v>
      </c>
      <c r="K351" t="str">
        <f>VLOOKUP(B351,Dealers[],2,FALSE)</f>
        <v>MATT BOWERS NISSAN 3812/5616</v>
      </c>
      <c r="L351" t="str">
        <f>VLOOKUP(C351,Products[],2,FALSE)</f>
        <v xml:space="preserve">NESNA Certified Pre-Owned Limited Warranty </v>
      </c>
    </row>
    <row r="352" spans="1:12" x14ac:dyDescent="0.3">
      <c r="A352">
        <v>7250611</v>
      </c>
      <c r="B352">
        <v>55605</v>
      </c>
      <c r="C352">
        <v>795</v>
      </c>
      <c r="D352" t="s">
        <v>182</v>
      </c>
      <c r="E352" t="s">
        <v>11</v>
      </c>
      <c r="F352" s="1">
        <v>42521</v>
      </c>
      <c r="G352">
        <v>2014</v>
      </c>
      <c r="H352" t="s">
        <v>12</v>
      </c>
      <c r="I352" t="s">
        <v>73</v>
      </c>
      <c r="J352" s="2">
        <v>1064.82</v>
      </c>
      <c r="K352" t="str">
        <f>VLOOKUP(B352,Dealers[],2,FALSE)</f>
        <v>AUTONATION NISSAN DALLAS 224/872A</v>
      </c>
      <c r="L352" t="str">
        <f>VLOOKUP(C352,Products[],2,FALSE)</f>
        <v>Guaranteed Auto Protection (275_N)</v>
      </c>
    </row>
    <row r="353" spans="1:12" x14ac:dyDescent="0.3">
      <c r="A353">
        <v>6875295</v>
      </c>
      <c r="B353">
        <v>54459</v>
      </c>
      <c r="C353">
        <v>569</v>
      </c>
      <c r="D353" t="s">
        <v>429</v>
      </c>
      <c r="E353" t="s">
        <v>25</v>
      </c>
      <c r="F353" s="1">
        <v>42384</v>
      </c>
      <c r="G353">
        <v>2016</v>
      </c>
      <c r="H353" t="s">
        <v>12</v>
      </c>
      <c r="I353" t="s">
        <v>430</v>
      </c>
      <c r="J353" s="2">
        <v>802.61</v>
      </c>
      <c r="K353" t="str">
        <f>VLOOKUP(B353,Dealers[],2,FALSE)</f>
        <v>THAYER NISSAN 1731/2671</v>
      </c>
      <c r="L353" t="str">
        <f>VLOOKUP(C353,Products[],2,FALSE)</f>
        <v>Basic 6 mo./5000 mi. MY14 &amp; later</v>
      </c>
    </row>
    <row r="354" spans="1:12" x14ac:dyDescent="0.3">
      <c r="A354">
        <v>8771750</v>
      </c>
      <c r="B354">
        <v>53961</v>
      </c>
      <c r="C354">
        <v>461</v>
      </c>
      <c r="D354" t="s">
        <v>431</v>
      </c>
      <c r="E354" t="s">
        <v>97</v>
      </c>
      <c r="F354" s="1">
        <v>42823</v>
      </c>
      <c r="G354">
        <v>2016</v>
      </c>
      <c r="H354" t="s">
        <v>12</v>
      </c>
      <c r="I354" t="s">
        <v>37</v>
      </c>
      <c r="J354" s="2">
        <v>1.23</v>
      </c>
      <c r="K354" t="str">
        <f>VLOOKUP(B354,Dealers[],2,FALSE)</f>
        <v>MOSSY NISSAN 2269/3090</v>
      </c>
      <c r="L354" t="str">
        <f>VLOOKUP(C354,Products[],2,FALSE)</f>
        <v xml:space="preserve"> Gold Pref (New)</v>
      </c>
    </row>
    <row r="355" spans="1:12" x14ac:dyDescent="0.3">
      <c r="A355">
        <v>6879120</v>
      </c>
      <c r="B355">
        <v>55807</v>
      </c>
      <c r="C355">
        <v>624</v>
      </c>
      <c r="D355" t="s">
        <v>109</v>
      </c>
      <c r="E355" t="s">
        <v>36</v>
      </c>
      <c r="F355" s="1">
        <v>42387</v>
      </c>
      <c r="G355">
        <v>2016</v>
      </c>
      <c r="H355" t="s">
        <v>12</v>
      </c>
      <c r="I355" t="s">
        <v>39</v>
      </c>
      <c r="J355" s="2">
        <v>491.17</v>
      </c>
      <c r="K355" t="str">
        <f>VLOOKUP(B355,Dealers[],2,FALSE)</f>
        <v>ANDY MOHR AVON NISSAN INC 3512/5351</v>
      </c>
      <c r="L355" t="str">
        <f>VLOOKUP(C355,Products[],2,FALSE)</f>
        <v>Theft Protection Plan - $3,000 Benefit (296_D)</v>
      </c>
    </row>
    <row r="356" spans="1:12" x14ac:dyDescent="0.3">
      <c r="A356">
        <v>7095244</v>
      </c>
      <c r="B356">
        <v>55856</v>
      </c>
      <c r="C356">
        <v>795</v>
      </c>
      <c r="D356" t="s">
        <v>432</v>
      </c>
      <c r="E356" t="s">
        <v>23</v>
      </c>
      <c r="F356" s="1">
        <v>42461</v>
      </c>
      <c r="G356">
        <v>2015</v>
      </c>
      <c r="H356" t="s">
        <v>12</v>
      </c>
      <c r="I356" t="s">
        <v>73</v>
      </c>
      <c r="J356" s="2">
        <v>984.8</v>
      </c>
      <c r="K356" t="str">
        <f>VLOOKUP(B356,Dealers[],2,FALSE)</f>
        <v>SCOTT CLARK NISSAN 3295/5148</v>
      </c>
      <c r="L356" t="str">
        <f>VLOOKUP(C356,Products[],2,FALSE)</f>
        <v>Guaranteed Auto Protection (275_N)</v>
      </c>
    </row>
    <row r="357" spans="1:12" x14ac:dyDescent="0.3">
      <c r="A357">
        <v>7660443</v>
      </c>
      <c r="B357">
        <v>55810</v>
      </c>
      <c r="C357">
        <v>536</v>
      </c>
      <c r="D357" t="s">
        <v>433</v>
      </c>
      <c r="E357" t="s">
        <v>17</v>
      </c>
      <c r="F357" s="1">
        <v>42608</v>
      </c>
      <c r="G357">
        <v>2014</v>
      </c>
      <c r="H357" t="s">
        <v>12</v>
      </c>
      <c r="I357" t="s">
        <v>29</v>
      </c>
      <c r="J357" s="2">
        <v>4861.22</v>
      </c>
      <c r="K357" t="str">
        <f>VLOOKUP(B357,Dealers[],2,FALSE)</f>
        <v>FENTON NISSAN OF ARDMORE 3514/5349</v>
      </c>
      <c r="L357" t="str">
        <f>VLOOKUP(C357,Products[],2,FALSE)</f>
        <v xml:space="preserve"> CPO Wrap</v>
      </c>
    </row>
    <row r="358" spans="1:12" x14ac:dyDescent="0.3">
      <c r="A358">
        <v>8953772</v>
      </c>
      <c r="B358">
        <v>53000</v>
      </c>
      <c r="C358">
        <v>469</v>
      </c>
      <c r="D358" t="s">
        <v>434</v>
      </c>
      <c r="E358" t="s">
        <v>97</v>
      </c>
      <c r="F358" s="1">
        <v>42912</v>
      </c>
      <c r="G358">
        <v>2017</v>
      </c>
      <c r="H358" t="s">
        <v>12</v>
      </c>
      <c r="I358" t="s">
        <v>18</v>
      </c>
      <c r="J358" s="2">
        <v>2092.6999999999998</v>
      </c>
      <c r="K358" t="str">
        <f>VLOOKUP(B358,Dealers[],2,FALSE)</f>
        <v>ED HICKS INFINITI 5364/70551</v>
      </c>
      <c r="L358" t="str">
        <f>VLOOKUP(C358,Products[],2,FALSE)</f>
        <v xml:space="preserve"> Silver Pref (New) Opt</v>
      </c>
    </row>
    <row r="359" spans="1:12" x14ac:dyDescent="0.3">
      <c r="A359">
        <v>8375758</v>
      </c>
      <c r="B359">
        <v>54390</v>
      </c>
      <c r="C359">
        <v>536</v>
      </c>
      <c r="D359" t="s">
        <v>435</v>
      </c>
      <c r="E359" t="s">
        <v>66</v>
      </c>
      <c r="F359" s="1">
        <v>42731</v>
      </c>
      <c r="G359">
        <v>2014</v>
      </c>
      <c r="H359" t="s">
        <v>12</v>
      </c>
      <c r="I359" t="s">
        <v>13</v>
      </c>
      <c r="J359" s="2">
        <v>1722.17</v>
      </c>
      <c r="K359" t="str">
        <f>VLOOKUP(B359,Dealers[],2,FALSE)</f>
        <v>PEARSON NISSAN OF OCALA 1338/1821</v>
      </c>
      <c r="L359" t="str">
        <f>VLOOKUP(C359,Products[],2,FALSE)</f>
        <v xml:space="preserve"> CPO Wrap</v>
      </c>
    </row>
    <row r="360" spans="1:12" x14ac:dyDescent="0.3">
      <c r="A360">
        <v>8648898</v>
      </c>
      <c r="B360">
        <v>55913</v>
      </c>
      <c r="C360">
        <v>569</v>
      </c>
      <c r="D360" t="s">
        <v>436</v>
      </c>
      <c r="E360" t="s">
        <v>28</v>
      </c>
      <c r="F360" s="1">
        <v>42817</v>
      </c>
      <c r="G360">
        <v>2017</v>
      </c>
      <c r="H360" t="s">
        <v>12</v>
      </c>
      <c r="I360" t="s">
        <v>13</v>
      </c>
      <c r="J360" s="2">
        <v>1231</v>
      </c>
      <c r="K360" t="str">
        <f>VLOOKUP(B360,Dealers[],2,FALSE)</f>
        <v>LEGACY NISSAN OF LONDON 2876/3733</v>
      </c>
      <c r="L360" t="str">
        <f>VLOOKUP(C360,Products[],2,FALSE)</f>
        <v>Basic 6 mo./5000 mi. MY14 &amp; later</v>
      </c>
    </row>
    <row r="361" spans="1:12" x14ac:dyDescent="0.3">
      <c r="A361">
        <v>7102216</v>
      </c>
      <c r="B361">
        <v>52123</v>
      </c>
      <c r="C361">
        <v>568</v>
      </c>
      <c r="D361" t="s">
        <v>437</v>
      </c>
      <c r="E361" t="s">
        <v>86</v>
      </c>
      <c r="F361" s="1">
        <v>42447</v>
      </c>
      <c r="G361">
        <v>2016</v>
      </c>
      <c r="H361" t="s">
        <v>12</v>
      </c>
      <c r="I361" t="s">
        <v>121</v>
      </c>
      <c r="J361" s="2">
        <v>0</v>
      </c>
      <c r="K361" t="str">
        <f>VLOOKUP(B361,Dealers[],2,FALSE)</f>
        <v>JIM GLOVER NISSAN 3742/5549</v>
      </c>
      <c r="L361" t="str">
        <f>VLOOKUP(C361,Products[],2,FALSE)</f>
        <v>Basic+Plus 6 mo./5000 mi. MY14 &amp; later</v>
      </c>
    </row>
    <row r="362" spans="1:12" x14ac:dyDescent="0.3">
      <c r="A362">
        <v>8591790</v>
      </c>
      <c r="B362">
        <v>53440</v>
      </c>
      <c r="C362">
        <v>573</v>
      </c>
      <c r="D362" t="s">
        <v>198</v>
      </c>
      <c r="E362" t="s">
        <v>36</v>
      </c>
      <c r="F362" s="1">
        <v>42799</v>
      </c>
      <c r="G362">
        <v>2016</v>
      </c>
      <c r="H362" t="s">
        <v>438</v>
      </c>
      <c r="I362" t="s">
        <v>439</v>
      </c>
      <c r="J362" s="2">
        <v>338.53</v>
      </c>
      <c r="K362" t="str">
        <f>VLOOKUP(B362,Dealers[],2,FALSE)</f>
        <v>JENKINS NISSAN, INC. 3077/3931</v>
      </c>
      <c r="L362" t="str">
        <f>VLOOKUP(C362,Products[],2,FALSE)</f>
        <v xml:space="preserve"> Maint $30-4/5,000</v>
      </c>
    </row>
    <row r="363" spans="1:12" x14ac:dyDescent="0.3">
      <c r="A363">
        <v>7196787</v>
      </c>
      <c r="B363">
        <v>55839</v>
      </c>
      <c r="C363">
        <v>799</v>
      </c>
      <c r="D363" t="s">
        <v>440</v>
      </c>
      <c r="E363" t="s">
        <v>23</v>
      </c>
      <c r="F363" s="1">
        <v>42502</v>
      </c>
      <c r="G363">
        <v>2015</v>
      </c>
      <c r="H363" t="s">
        <v>12</v>
      </c>
      <c r="I363" t="s">
        <v>29</v>
      </c>
      <c r="J363" s="2">
        <v>491.17</v>
      </c>
      <c r="K363" t="str">
        <f>VLOOKUP(B363,Dealers[],2,FALSE)</f>
        <v>TEDDY NISSAN, LLC 3369/5219</v>
      </c>
      <c r="L363" t="str">
        <f>VLOOKUP(C363,Products[],2,FALSE)</f>
        <v xml:space="preserve">NESNA Certified Pre-Owned Limited Warranty </v>
      </c>
    </row>
    <row r="364" spans="1:12" x14ac:dyDescent="0.3">
      <c r="A364">
        <v>6935357</v>
      </c>
      <c r="B364">
        <v>54401</v>
      </c>
      <c r="C364">
        <v>795</v>
      </c>
      <c r="D364" t="s">
        <v>112</v>
      </c>
      <c r="E364" t="s">
        <v>11</v>
      </c>
      <c r="F364" s="1">
        <v>42411</v>
      </c>
      <c r="G364">
        <v>2015</v>
      </c>
      <c r="H364" t="s">
        <v>12</v>
      </c>
      <c r="I364" t="s">
        <v>121</v>
      </c>
      <c r="J364" s="2">
        <v>1231</v>
      </c>
      <c r="K364" t="str">
        <f>VLOOKUP(B364,Dealers[],2,FALSE)</f>
        <v>CAPITAL NISSAN WILMINGTON 3483/5313</v>
      </c>
      <c r="L364" t="str">
        <f>VLOOKUP(C364,Products[],2,FALSE)</f>
        <v>Guaranteed Auto Protection (275_N)</v>
      </c>
    </row>
    <row r="365" spans="1:12" x14ac:dyDescent="0.3">
      <c r="A365">
        <v>7638926</v>
      </c>
      <c r="B365">
        <v>52722</v>
      </c>
      <c r="C365">
        <v>467</v>
      </c>
      <c r="D365" t="s">
        <v>419</v>
      </c>
      <c r="E365" t="s">
        <v>36</v>
      </c>
      <c r="F365" s="1">
        <v>42601</v>
      </c>
      <c r="G365">
        <v>2016</v>
      </c>
      <c r="H365" t="s">
        <v>12</v>
      </c>
      <c r="I365" t="s">
        <v>39</v>
      </c>
      <c r="J365" s="2">
        <v>3077.5</v>
      </c>
      <c r="K365" t="str">
        <f>VLOOKUP(B365,Dealers[],2,FALSE)</f>
        <v>KEN GANLEY NISSAN, INC. 3182/5032</v>
      </c>
      <c r="L365" t="str">
        <f>VLOOKUP(C365,Products[],2,FALSE)</f>
        <v xml:space="preserve"> Gold Pref (New) Opt</v>
      </c>
    </row>
    <row r="366" spans="1:12" x14ac:dyDescent="0.3">
      <c r="A366">
        <v>8302174</v>
      </c>
      <c r="B366">
        <v>55888</v>
      </c>
      <c r="C366">
        <v>799</v>
      </c>
      <c r="D366" t="s">
        <v>441</v>
      </c>
      <c r="E366" t="s">
        <v>193</v>
      </c>
      <c r="F366" s="1">
        <v>42699</v>
      </c>
      <c r="G366">
        <v>2015</v>
      </c>
      <c r="H366" t="s">
        <v>12</v>
      </c>
      <c r="I366" t="s">
        <v>39</v>
      </c>
      <c r="J366" s="2">
        <v>0</v>
      </c>
      <c r="K366" t="str">
        <f>VLOOKUP(B366,Dealers[],2,FALSE)</f>
        <v>MASTRIA NISSAN, INC. 3132/3980</v>
      </c>
      <c r="L366" t="str">
        <f>VLOOKUP(C366,Products[],2,FALSE)</f>
        <v xml:space="preserve">NESNA Certified Pre-Owned Limited Warranty </v>
      </c>
    </row>
    <row r="367" spans="1:12" x14ac:dyDescent="0.3">
      <c r="A367">
        <v>7524283</v>
      </c>
      <c r="B367">
        <v>55833</v>
      </c>
      <c r="C367">
        <v>536</v>
      </c>
      <c r="D367" t="s">
        <v>81</v>
      </c>
      <c r="E367" t="s">
        <v>11</v>
      </c>
      <c r="F367" s="1">
        <v>42542</v>
      </c>
      <c r="G367">
        <v>2013</v>
      </c>
      <c r="H367" t="s">
        <v>12</v>
      </c>
      <c r="I367" t="s">
        <v>21</v>
      </c>
      <c r="J367" s="2">
        <v>2831.3</v>
      </c>
      <c r="K367" t="str">
        <f>VLOOKUP(B367,Dealers[],2,FALSE)</f>
        <v>171 NISSAN 3433/5277</v>
      </c>
      <c r="L367" t="str">
        <f>VLOOKUP(C367,Products[],2,FALSE)</f>
        <v xml:space="preserve"> CPO Wrap</v>
      </c>
    </row>
    <row r="368" spans="1:12" x14ac:dyDescent="0.3">
      <c r="A368">
        <v>8096862</v>
      </c>
      <c r="B368">
        <v>52773</v>
      </c>
      <c r="C368">
        <v>467</v>
      </c>
      <c r="D368" t="s">
        <v>283</v>
      </c>
      <c r="E368" t="s">
        <v>17</v>
      </c>
      <c r="F368" s="1">
        <v>42686</v>
      </c>
      <c r="G368">
        <v>2017</v>
      </c>
      <c r="H368" t="s">
        <v>12</v>
      </c>
      <c r="I368" t="s">
        <v>102</v>
      </c>
      <c r="J368" s="2">
        <v>577.34</v>
      </c>
      <c r="K368" t="str">
        <f>VLOOKUP(B368,Dealers[],2,FALSE)</f>
        <v>PITTSBURGH EAST NISSAN 3075/3961</v>
      </c>
      <c r="L368" t="str">
        <f>VLOOKUP(C368,Products[],2,FALSE)</f>
        <v xml:space="preserve"> Gold Pref (New) Opt</v>
      </c>
    </row>
    <row r="369" spans="1:12" x14ac:dyDescent="0.3">
      <c r="A369">
        <v>6963158</v>
      </c>
      <c r="B369">
        <v>52988</v>
      </c>
      <c r="C369">
        <v>461</v>
      </c>
      <c r="D369" t="s">
        <v>442</v>
      </c>
      <c r="E369" t="s">
        <v>332</v>
      </c>
      <c r="F369" s="1">
        <v>42422</v>
      </c>
      <c r="G369">
        <v>2014</v>
      </c>
      <c r="H369" t="s">
        <v>12</v>
      </c>
      <c r="I369" t="s">
        <v>138</v>
      </c>
      <c r="J369" s="2">
        <v>3071.35</v>
      </c>
      <c r="K369" t="str">
        <f>VLOOKUP(B369,Dealers[],2,FALSE)</f>
        <v>EDDIE TOURELLE'S NORTHPARK NISSAN 2660/3512</v>
      </c>
      <c r="L369" t="str">
        <f>VLOOKUP(C369,Products[],2,FALSE)</f>
        <v xml:space="preserve"> Gold Pref (New)</v>
      </c>
    </row>
    <row r="370" spans="1:12" x14ac:dyDescent="0.3">
      <c r="A370">
        <v>7020388</v>
      </c>
      <c r="B370">
        <v>55220</v>
      </c>
      <c r="C370">
        <v>576</v>
      </c>
      <c r="D370" t="s">
        <v>443</v>
      </c>
      <c r="E370" t="s">
        <v>17</v>
      </c>
      <c r="F370" s="1">
        <v>42429</v>
      </c>
      <c r="G370">
        <v>2016</v>
      </c>
      <c r="H370" t="s">
        <v>88</v>
      </c>
      <c r="I370" t="s">
        <v>444</v>
      </c>
      <c r="J370" s="2">
        <v>355.76</v>
      </c>
      <c r="K370" t="str">
        <f>VLOOKUP(B370,Dealers[],2,FALSE)</f>
        <v>LUTHER INF OF BLOOMINGTON 5094/70066</v>
      </c>
      <c r="L370" t="str">
        <f>VLOOKUP(C370,Products[],2,FALSE)</f>
        <v xml:space="preserve"> Maint $30-6/7,500</v>
      </c>
    </row>
    <row r="371" spans="1:12" x14ac:dyDescent="0.3">
      <c r="A371">
        <v>7602382</v>
      </c>
      <c r="B371">
        <v>54433</v>
      </c>
      <c r="C371">
        <v>568</v>
      </c>
      <c r="D371" t="s">
        <v>445</v>
      </c>
      <c r="E371" t="s">
        <v>11</v>
      </c>
      <c r="F371" s="1">
        <v>42587</v>
      </c>
      <c r="G371">
        <v>2015</v>
      </c>
      <c r="H371" t="s">
        <v>12</v>
      </c>
      <c r="I371" t="s">
        <v>21</v>
      </c>
      <c r="J371" s="2">
        <v>652.42999999999995</v>
      </c>
      <c r="K371" t="str">
        <f>VLOOKUP(B371,Dealers[],2,FALSE)</f>
        <v>SUTHERLIN NISSAN ORLANDO 3472/5303</v>
      </c>
      <c r="L371" t="str">
        <f>VLOOKUP(C371,Products[],2,FALSE)</f>
        <v>Basic+Plus 6 mo./5000 mi. MY14 &amp; later</v>
      </c>
    </row>
    <row r="372" spans="1:12" x14ac:dyDescent="0.3">
      <c r="A372">
        <v>6971437</v>
      </c>
      <c r="B372">
        <v>52609</v>
      </c>
      <c r="C372">
        <v>467</v>
      </c>
      <c r="D372" t="s">
        <v>446</v>
      </c>
      <c r="E372" t="s">
        <v>36</v>
      </c>
      <c r="F372" s="1">
        <v>42426</v>
      </c>
      <c r="G372">
        <v>2015</v>
      </c>
      <c r="H372" t="s">
        <v>12</v>
      </c>
      <c r="I372" t="s">
        <v>21</v>
      </c>
      <c r="J372" s="2">
        <v>2462</v>
      </c>
      <c r="K372" t="str">
        <f>VLOOKUP(B372,Dealers[],2,FALSE)</f>
        <v>RISER NISSAN, INC. 3260/5113</v>
      </c>
      <c r="L372" t="str">
        <f>VLOOKUP(C372,Products[],2,FALSE)</f>
        <v xml:space="preserve"> Gold Pref (New) Opt</v>
      </c>
    </row>
    <row r="373" spans="1:12" x14ac:dyDescent="0.3">
      <c r="A373">
        <v>7677328</v>
      </c>
      <c r="B373">
        <v>51461</v>
      </c>
      <c r="C373">
        <v>681</v>
      </c>
      <c r="D373" t="s">
        <v>126</v>
      </c>
      <c r="E373" t="s">
        <v>36</v>
      </c>
      <c r="F373" s="1">
        <v>42608</v>
      </c>
      <c r="G373">
        <v>2014</v>
      </c>
      <c r="H373" t="s">
        <v>12</v>
      </c>
      <c r="I373" t="s">
        <v>29</v>
      </c>
      <c r="J373" s="2">
        <v>1938.83</v>
      </c>
      <c r="K373" t="str">
        <f>VLOOKUP(B373,Dealers[],2,FALSE)</f>
        <v>CLAY COOLEY HYUNDAI OF ROCKWALL /A1016</v>
      </c>
      <c r="L373" t="str">
        <f>VLOOKUP(C373,Products[],2,FALSE)</f>
        <v>Tire &amp; Wheel w/Curb &amp; Cosmetic - Class 1 (298_R41)</v>
      </c>
    </row>
    <row r="374" spans="1:12" x14ac:dyDescent="0.3">
      <c r="A374">
        <v>9097308</v>
      </c>
      <c r="B374">
        <v>53606</v>
      </c>
      <c r="C374">
        <v>580</v>
      </c>
      <c r="D374" t="s">
        <v>190</v>
      </c>
      <c r="E374" t="s">
        <v>23</v>
      </c>
      <c r="F374" s="1">
        <v>42954</v>
      </c>
      <c r="G374">
        <v>2017</v>
      </c>
      <c r="H374" t="s">
        <v>12</v>
      </c>
      <c r="I374" t="s">
        <v>52</v>
      </c>
      <c r="J374" s="2">
        <v>2652.81</v>
      </c>
      <c r="K374" t="str">
        <f>VLOOKUP(B374,Dealers[],2,FALSE)</f>
        <v>ADA NISSAN, INC. 2729/3588</v>
      </c>
      <c r="L374" t="str">
        <f>VLOOKUP(C374,Products[],2,FALSE)</f>
        <v xml:space="preserve"> Gold Pref (New)-FL Opt</v>
      </c>
    </row>
    <row r="375" spans="1:12" x14ac:dyDescent="0.3">
      <c r="A375">
        <v>8756042</v>
      </c>
      <c r="B375">
        <v>51884</v>
      </c>
      <c r="C375">
        <v>799</v>
      </c>
      <c r="D375" t="s">
        <v>447</v>
      </c>
      <c r="E375" t="s">
        <v>36</v>
      </c>
      <c r="F375" s="1">
        <v>42847</v>
      </c>
      <c r="G375">
        <v>2015</v>
      </c>
      <c r="H375" t="s">
        <v>12</v>
      </c>
      <c r="I375" t="s">
        <v>39</v>
      </c>
      <c r="J375" s="2">
        <v>0</v>
      </c>
      <c r="K375" t="str">
        <f>VLOOKUP(B375,Dealers[],2,FALSE)</f>
        <v>CLAY COOLEY SUZUKI /A1004</v>
      </c>
      <c r="L375" t="str">
        <f>VLOOKUP(C375,Products[],2,FALSE)</f>
        <v xml:space="preserve">NESNA Certified Pre-Owned Limited Warranty </v>
      </c>
    </row>
    <row r="376" spans="1:12" x14ac:dyDescent="0.3">
      <c r="A376">
        <v>9017720</v>
      </c>
      <c r="B376">
        <v>53348</v>
      </c>
      <c r="C376">
        <v>657</v>
      </c>
      <c r="D376" t="s">
        <v>448</v>
      </c>
      <c r="E376" t="s">
        <v>66</v>
      </c>
      <c r="F376" s="1">
        <v>42931</v>
      </c>
      <c r="G376">
        <v>2016</v>
      </c>
      <c r="H376" t="s">
        <v>12</v>
      </c>
      <c r="I376" t="s">
        <v>80</v>
      </c>
      <c r="J376" s="2">
        <v>2768.52</v>
      </c>
      <c r="K376" t="str">
        <f>VLOOKUP(B376,Dealers[],2,FALSE)</f>
        <v>CAUSEWAY NISSAN LLC 3250/5098</v>
      </c>
      <c r="L376" t="str">
        <f>VLOOKUP(C376,Products[],2,FALSE)</f>
        <v xml:space="preserve"> CPO Wrap (Opt)</v>
      </c>
    </row>
    <row r="377" spans="1:12" x14ac:dyDescent="0.3">
      <c r="A377">
        <v>8555676</v>
      </c>
      <c r="B377">
        <v>52601</v>
      </c>
      <c r="C377">
        <v>568</v>
      </c>
      <c r="D377" t="s">
        <v>176</v>
      </c>
      <c r="E377" t="s">
        <v>11</v>
      </c>
      <c r="F377" s="1">
        <v>42790</v>
      </c>
      <c r="G377">
        <v>2016</v>
      </c>
      <c r="H377" t="s">
        <v>12</v>
      </c>
      <c r="I377" t="s">
        <v>80</v>
      </c>
      <c r="J377" s="2">
        <v>614.27</v>
      </c>
      <c r="K377" t="str">
        <f>VLOOKUP(B377,Dealers[],2,FALSE)</f>
        <v>TEXAS NISSAN OF GRAPEVINE 3277/5125</v>
      </c>
      <c r="L377" t="str">
        <f>VLOOKUP(C377,Products[],2,FALSE)</f>
        <v>Basic+Plus 6 mo./5000 mi. MY14 &amp; later</v>
      </c>
    </row>
    <row r="378" spans="1:12" x14ac:dyDescent="0.3">
      <c r="A378">
        <v>7735639</v>
      </c>
      <c r="B378">
        <v>54549</v>
      </c>
      <c r="C378">
        <v>467</v>
      </c>
      <c r="D378" t="s">
        <v>449</v>
      </c>
      <c r="E378" t="s">
        <v>17</v>
      </c>
      <c r="F378" s="1">
        <v>42630</v>
      </c>
      <c r="G378">
        <v>2016</v>
      </c>
      <c r="H378" t="s">
        <v>12</v>
      </c>
      <c r="I378" t="s">
        <v>21</v>
      </c>
      <c r="J378" s="2">
        <v>1536.29</v>
      </c>
      <c r="K378" t="str">
        <f>VLOOKUP(B378,Dealers[],2,FALSE)</f>
        <v>NISSAN OF MISSION HILLS 3406/5248</v>
      </c>
      <c r="L378" t="str">
        <f>VLOOKUP(C378,Products[],2,FALSE)</f>
        <v xml:space="preserve"> Gold Pref (New) Opt</v>
      </c>
    </row>
    <row r="379" spans="1:12" x14ac:dyDescent="0.3">
      <c r="A379">
        <v>6852746</v>
      </c>
      <c r="B379">
        <v>54512</v>
      </c>
      <c r="C379">
        <v>467</v>
      </c>
      <c r="D379" t="s">
        <v>450</v>
      </c>
      <c r="E379" t="s">
        <v>11</v>
      </c>
      <c r="F379" s="1">
        <v>42375</v>
      </c>
      <c r="G379">
        <v>2016</v>
      </c>
      <c r="H379" t="s">
        <v>12</v>
      </c>
      <c r="I379" t="s">
        <v>39</v>
      </c>
      <c r="J379" s="2">
        <v>2031.15</v>
      </c>
      <c r="K379" t="str">
        <f>VLOOKUP(B379,Dealers[],2,FALSE)</f>
        <v>BRIDGEWATER NISSAN 1369/08053</v>
      </c>
      <c r="L379" t="str">
        <f>VLOOKUP(C379,Products[],2,FALSE)</f>
        <v xml:space="preserve"> Gold Pref (New) Opt</v>
      </c>
    </row>
    <row r="380" spans="1:12" x14ac:dyDescent="0.3">
      <c r="A380">
        <v>7814586</v>
      </c>
      <c r="B380">
        <v>54761</v>
      </c>
      <c r="C380">
        <v>569</v>
      </c>
      <c r="D380" t="s">
        <v>451</v>
      </c>
      <c r="E380" t="s">
        <v>56</v>
      </c>
      <c r="F380" s="1">
        <v>42657</v>
      </c>
      <c r="G380">
        <v>2016</v>
      </c>
      <c r="H380" t="s">
        <v>12</v>
      </c>
      <c r="I380" t="s">
        <v>21</v>
      </c>
      <c r="J380" s="2">
        <v>220.35</v>
      </c>
      <c r="K380" t="str">
        <f>VLOOKUP(B380,Dealers[],2,FALSE)</f>
        <v>STUART NISSAN 2265/3073</v>
      </c>
      <c r="L380" t="str">
        <f>VLOOKUP(C380,Products[],2,FALSE)</f>
        <v>Basic 6 mo./5000 mi. MY14 &amp; later</v>
      </c>
    </row>
    <row r="381" spans="1:12" x14ac:dyDescent="0.3">
      <c r="A381">
        <v>8553536</v>
      </c>
      <c r="B381">
        <v>57910</v>
      </c>
      <c r="C381">
        <v>660</v>
      </c>
      <c r="D381" t="s">
        <v>82</v>
      </c>
      <c r="E381" t="s">
        <v>20</v>
      </c>
      <c r="F381" s="1">
        <v>42789</v>
      </c>
      <c r="G381">
        <v>2013</v>
      </c>
      <c r="H381" t="s">
        <v>12</v>
      </c>
      <c r="I381" t="s">
        <v>452</v>
      </c>
      <c r="J381" s="2">
        <v>1229.77</v>
      </c>
      <c r="K381" t="str">
        <f>VLOOKUP(B381,Dealers[],2,FALSE)</f>
        <v>RAY BRANDT NISSAN INC 357/2198</v>
      </c>
      <c r="L381" t="str">
        <f>VLOOKUP(C381,Products[],2,FALSE)</f>
        <v>Platinum Protection Plan - Class 1 (292_U)</v>
      </c>
    </row>
    <row r="382" spans="1:12" x14ac:dyDescent="0.3">
      <c r="A382">
        <v>8109469</v>
      </c>
      <c r="B382">
        <v>54375</v>
      </c>
      <c r="C382">
        <v>672</v>
      </c>
      <c r="D382" t="s">
        <v>453</v>
      </c>
      <c r="E382" t="s">
        <v>97</v>
      </c>
      <c r="F382" s="1">
        <v>42699</v>
      </c>
      <c r="G382">
        <v>2016</v>
      </c>
      <c r="H382" t="s">
        <v>12</v>
      </c>
      <c r="I382" t="s">
        <v>39</v>
      </c>
      <c r="J382" s="2">
        <v>369.29</v>
      </c>
      <c r="K382" t="str">
        <f>VLOOKUP(B382,Dealers[],2,FALSE)</f>
        <v>UFTRING NISSAN, INC. 2796/3661</v>
      </c>
      <c r="L382" t="str">
        <f>VLOOKUP(C382,Products[],2,FALSE)</f>
        <v>Tire &amp; Wheel Protection Plan - Class 1 (298_R)</v>
      </c>
    </row>
    <row r="383" spans="1:12" x14ac:dyDescent="0.3">
      <c r="A383">
        <v>8904146</v>
      </c>
      <c r="B383">
        <v>52773</v>
      </c>
      <c r="C383">
        <v>467</v>
      </c>
      <c r="D383" t="s">
        <v>283</v>
      </c>
      <c r="E383" t="s">
        <v>17</v>
      </c>
      <c r="F383" s="1">
        <v>42889</v>
      </c>
      <c r="G383">
        <v>2017</v>
      </c>
      <c r="H383" t="s">
        <v>12</v>
      </c>
      <c r="I383" t="s">
        <v>13</v>
      </c>
      <c r="J383" s="2">
        <v>4308.5</v>
      </c>
      <c r="K383" t="str">
        <f>VLOOKUP(B383,Dealers[],2,FALSE)</f>
        <v>PITTSBURGH EAST NISSAN 3075/3961</v>
      </c>
      <c r="L383" t="str">
        <f>VLOOKUP(C383,Products[],2,FALSE)</f>
        <v xml:space="preserve"> Gold Pref (New) Opt</v>
      </c>
    </row>
    <row r="384" spans="1:12" x14ac:dyDescent="0.3">
      <c r="A384">
        <v>7603888</v>
      </c>
      <c r="B384">
        <v>53447</v>
      </c>
      <c r="C384">
        <v>799</v>
      </c>
      <c r="D384" t="s">
        <v>454</v>
      </c>
      <c r="E384" t="s">
        <v>455</v>
      </c>
      <c r="F384" s="1">
        <v>42588</v>
      </c>
      <c r="G384">
        <v>2013</v>
      </c>
      <c r="H384" t="s">
        <v>12</v>
      </c>
      <c r="I384" t="s">
        <v>34</v>
      </c>
      <c r="J384" s="2">
        <v>0</v>
      </c>
      <c r="K384" t="str">
        <f>VLOOKUP(B384,Dealers[],2,FALSE)</f>
        <v>WOODHOUSE NISSAN, INC. 2986/3842</v>
      </c>
      <c r="L384" t="str">
        <f>VLOOKUP(C384,Products[],2,FALSE)</f>
        <v xml:space="preserve">NESNA Certified Pre-Owned Limited Warranty </v>
      </c>
    </row>
    <row r="385" spans="1:12" x14ac:dyDescent="0.3">
      <c r="A385">
        <v>7534843</v>
      </c>
      <c r="B385">
        <v>51659</v>
      </c>
      <c r="C385">
        <v>623</v>
      </c>
      <c r="D385" t="s">
        <v>279</v>
      </c>
      <c r="E385" t="s">
        <v>233</v>
      </c>
      <c r="F385" s="1">
        <v>42517</v>
      </c>
      <c r="G385">
        <v>2016</v>
      </c>
      <c r="H385" t="s">
        <v>12</v>
      </c>
      <c r="I385" t="s">
        <v>162</v>
      </c>
      <c r="J385" s="2">
        <v>343.45</v>
      </c>
      <c r="K385" t="str">
        <f>VLOOKUP(B385,Dealers[],2,FALSE)</f>
        <v>NALLEY NISSAN OF CUMMING 3835/5638</v>
      </c>
      <c r="L385" t="str">
        <f>VLOOKUP(C385,Products[],2,FALSE)</f>
        <v>Key Replacement Plan - $400 Benefit (New Vehicle - 249_A)</v>
      </c>
    </row>
    <row r="386" spans="1:12" x14ac:dyDescent="0.3">
      <c r="A386">
        <v>7335093</v>
      </c>
      <c r="B386">
        <v>52025</v>
      </c>
      <c r="C386">
        <v>657</v>
      </c>
      <c r="D386" t="s">
        <v>456</v>
      </c>
      <c r="E386" t="s">
        <v>168</v>
      </c>
      <c r="F386" s="1">
        <v>42552</v>
      </c>
      <c r="G386">
        <v>2013</v>
      </c>
      <c r="H386" t="s">
        <v>12</v>
      </c>
      <c r="I386" t="s">
        <v>162</v>
      </c>
      <c r="J386" s="2">
        <v>2831.3</v>
      </c>
      <c r="K386" t="str">
        <f>VLOOKUP(B386,Dealers[],2,FALSE)</f>
        <v>KIRKLAND NISSAN 3722/5571</v>
      </c>
      <c r="L386" t="str">
        <f>VLOOKUP(C386,Products[],2,FALSE)</f>
        <v xml:space="preserve"> CPO Wrap (Opt)</v>
      </c>
    </row>
    <row r="387" spans="1:12" x14ac:dyDescent="0.3">
      <c r="A387">
        <v>7825930</v>
      </c>
      <c r="B387">
        <v>54422</v>
      </c>
      <c r="C387">
        <v>467</v>
      </c>
      <c r="D387" t="s">
        <v>457</v>
      </c>
      <c r="E387" t="s">
        <v>71</v>
      </c>
      <c r="F387" s="1">
        <v>42661</v>
      </c>
      <c r="G387">
        <v>2017</v>
      </c>
      <c r="H387" t="s">
        <v>12</v>
      </c>
      <c r="I387" t="s">
        <v>102</v>
      </c>
      <c r="J387" s="2">
        <v>3446.8</v>
      </c>
      <c r="K387" t="str">
        <f>VLOOKUP(B387,Dealers[],2,FALSE)</f>
        <v>LAUREL NISSAN 3475/5306</v>
      </c>
      <c r="L387" t="str">
        <f>VLOOKUP(C387,Products[],2,FALSE)</f>
        <v xml:space="preserve"> Gold Pref (New) Opt</v>
      </c>
    </row>
    <row r="388" spans="1:12" x14ac:dyDescent="0.3">
      <c r="A388">
        <v>8092588</v>
      </c>
      <c r="B388">
        <v>55924</v>
      </c>
      <c r="C388">
        <v>795</v>
      </c>
      <c r="D388" t="s">
        <v>458</v>
      </c>
      <c r="E388" t="s">
        <v>62</v>
      </c>
      <c r="F388" s="1">
        <v>42693</v>
      </c>
      <c r="G388">
        <v>2017</v>
      </c>
      <c r="H388" t="s">
        <v>12</v>
      </c>
      <c r="I388" t="s">
        <v>37</v>
      </c>
      <c r="J388" s="2">
        <v>966.34</v>
      </c>
      <c r="K388" t="str">
        <f>VLOOKUP(B388,Dealers[],2,FALSE)</f>
        <v>GERWECK NISSAN 2787/3643</v>
      </c>
      <c r="L388" t="str">
        <f>VLOOKUP(C388,Products[],2,FALSE)</f>
        <v>Guaranteed Auto Protection (275_N)</v>
      </c>
    </row>
    <row r="389" spans="1:12" x14ac:dyDescent="0.3">
      <c r="A389">
        <v>7535590</v>
      </c>
      <c r="B389">
        <v>52324</v>
      </c>
      <c r="C389">
        <v>816</v>
      </c>
      <c r="D389" t="s">
        <v>459</v>
      </c>
      <c r="E389" t="s">
        <v>20</v>
      </c>
      <c r="F389" s="1">
        <v>42564</v>
      </c>
      <c r="G389">
        <v>2013</v>
      </c>
      <c r="H389" t="s">
        <v>45</v>
      </c>
      <c r="I389" t="s">
        <v>460</v>
      </c>
      <c r="J389" s="2">
        <v>2879.31</v>
      </c>
      <c r="K389" t="str">
        <f>VLOOKUP(B389,Dealers[],2,FALSE)</f>
        <v>MONROE NISSAN 3572/5460</v>
      </c>
      <c r="L389" t="str">
        <f>VLOOKUP(C389,Products[],2,FALSE)</f>
        <v>Infiniti Elite CPO Wrap (Unlimited Miles)</v>
      </c>
    </row>
    <row r="390" spans="1:12" x14ac:dyDescent="0.3">
      <c r="A390">
        <v>7607733</v>
      </c>
      <c r="B390">
        <v>55285</v>
      </c>
      <c r="C390">
        <v>568</v>
      </c>
      <c r="D390" t="s">
        <v>461</v>
      </c>
      <c r="E390" t="s">
        <v>36</v>
      </c>
      <c r="F390" s="1">
        <v>42583</v>
      </c>
      <c r="G390">
        <v>2016</v>
      </c>
      <c r="H390" t="s">
        <v>12</v>
      </c>
      <c r="I390" t="s">
        <v>29</v>
      </c>
      <c r="J390" s="2">
        <v>2517.4</v>
      </c>
      <c r="K390" t="str">
        <f>VLOOKUP(B390,Dealers[],2,FALSE)</f>
        <v>LEE NISSAN 3555/5387</v>
      </c>
      <c r="L390" t="str">
        <f>VLOOKUP(C390,Products[],2,FALSE)</f>
        <v>Basic+Plus 6 mo./5000 mi. MY14 &amp; later</v>
      </c>
    </row>
    <row r="391" spans="1:12" x14ac:dyDescent="0.3">
      <c r="A391">
        <v>7777299</v>
      </c>
      <c r="B391">
        <v>55279</v>
      </c>
      <c r="C391">
        <v>681</v>
      </c>
      <c r="D391" t="s">
        <v>181</v>
      </c>
      <c r="E391" t="s">
        <v>86</v>
      </c>
      <c r="F391" s="1">
        <v>42642</v>
      </c>
      <c r="G391">
        <v>2016</v>
      </c>
      <c r="H391" t="s">
        <v>12</v>
      </c>
      <c r="I391" t="s">
        <v>39</v>
      </c>
      <c r="J391" s="2">
        <v>478.86</v>
      </c>
      <c r="K391" t="str">
        <f>VLOOKUP(B391,Dealers[],2,FALSE)</f>
        <v>BILLION NISSAN 1066/597</v>
      </c>
      <c r="L391" t="str">
        <f>VLOOKUP(C391,Products[],2,FALSE)</f>
        <v>Tire &amp; Wheel w/Curb &amp; Cosmetic - Class 1 (298_R41)</v>
      </c>
    </row>
    <row r="392" spans="1:12" x14ac:dyDescent="0.3">
      <c r="A392">
        <v>8629212</v>
      </c>
      <c r="B392">
        <v>55894</v>
      </c>
      <c r="C392">
        <v>467</v>
      </c>
      <c r="D392" t="s">
        <v>462</v>
      </c>
      <c r="E392" t="s">
        <v>36</v>
      </c>
      <c r="F392" s="1">
        <v>42797</v>
      </c>
      <c r="G392">
        <v>2017</v>
      </c>
      <c r="H392" t="s">
        <v>12</v>
      </c>
      <c r="I392" t="s">
        <v>121</v>
      </c>
      <c r="J392" s="2">
        <v>1704.94</v>
      </c>
      <c r="K392" t="str">
        <f>VLOOKUP(B392,Dealers[],2,FALSE)</f>
        <v>MCGAVOCK NISSAN ABILENE 3114/3969</v>
      </c>
      <c r="L392" t="str">
        <f>VLOOKUP(C392,Products[],2,FALSE)</f>
        <v xml:space="preserve"> Gold Pref (New) Opt</v>
      </c>
    </row>
    <row r="393" spans="1:12" x14ac:dyDescent="0.3">
      <c r="A393">
        <v>8826676</v>
      </c>
      <c r="B393">
        <v>54761</v>
      </c>
      <c r="C393">
        <v>569</v>
      </c>
      <c r="D393" t="s">
        <v>463</v>
      </c>
      <c r="E393" t="s">
        <v>56</v>
      </c>
      <c r="F393" s="1">
        <v>42871</v>
      </c>
      <c r="G393">
        <v>2017</v>
      </c>
      <c r="H393" t="s">
        <v>12</v>
      </c>
      <c r="I393" t="s">
        <v>135</v>
      </c>
      <c r="J393" s="2">
        <v>835.85</v>
      </c>
      <c r="K393" t="str">
        <f>VLOOKUP(B393,Dealers[],2,FALSE)</f>
        <v>STUART NISSAN 2265/3073</v>
      </c>
      <c r="L393" t="str">
        <f>VLOOKUP(C393,Products[],2,FALSE)</f>
        <v>Basic 6 mo./5000 mi. MY14 &amp; later</v>
      </c>
    </row>
    <row r="394" spans="1:12" x14ac:dyDescent="0.3">
      <c r="A394">
        <v>7643034</v>
      </c>
      <c r="B394">
        <v>52604</v>
      </c>
      <c r="C394">
        <v>818</v>
      </c>
      <c r="D394" t="s">
        <v>464</v>
      </c>
      <c r="E394" t="s">
        <v>66</v>
      </c>
      <c r="F394" s="1">
        <v>42602</v>
      </c>
      <c r="G394">
        <v>2015</v>
      </c>
      <c r="H394" t="s">
        <v>45</v>
      </c>
      <c r="I394" t="s">
        <v>465</v>
      </c>
      <c r="J394" s="2">
        <v>0</v>
      </c>
      <c r="K394" t="str">
        <f>VLOOKUP(B394,Dealers[],2,FALSE)</f>
        <v>FIVE STAR NISSAN 3275/5121</v>
      </c>
      <c r="L394" t="str">
        <f>VLOOKUP(C394,Products[],2,FALSE)</f>
        <v>Infiniti VSC/Certified Pre-Owned Limited Warranty</v>
      </c>
    </row>
    <row r="395" spans="1:12" x14ac:dyDescent="0.3">
      <c r="A395">
        <v>7104117</v>
      </c>
      <c r="B395">
        <v>52901</v>
      </c>
      <c r="C395">
        <v>569</v>
      </c>
      <c r="D395" t="s">
        <v>466</v>
      </c>
      <c r="E395" t="s">
        <v>36</v>
      </c>
      <c r="F395" s="1">
        <v>42436</v>
      </c>
      <c r="G395">
        <v>2015</v>
      </c>
      <c r="H395" t="s">
        <v>12</v>
      </c>
      <c r="I395" t="s">
        <v>29</v>
      </c>
      <c r="J395" s="2">
        <v>195.73</v>
      </c>
      <c r="K395" t="str">
        <f>VLOOKUP(B395,Dealers[],2,FALSE)</f>
        <v>BERMAN'S INFINITI CHICAGO 5339/73063</v>
      </c>
      <c r="L395" t="str">
        <f>VLOOKUP(C395,Products[],2,FALSE)</f>
        <v>Basic 6 mo./5000 mi. MY14 &amp; later</v>
      </c>
    </row>
    <row r="396" spans="1:12" x14ac:dyDescent="0.3">
      <c r="A396">
        <v>7752000</v>
      </c>
      <c r="B396">
        <v>52430</v>
      </c>
      <c r="C396">
        <v>818</v>
      </c>
      <c r="D396" t="s">
        <v>467</v>
      </c>
      <c r="E396" t="s">
        <v>86</v>
      </c>
      <c r="F396" s="1">
        <v>42634</v>
      </c>
      <c r="G396">
        <v>2016</v>
      </c>
      <c r="H396" t="s">
        <v>45</v>
      </c>
      <c r="I396" t="s">
        <v>46</v>
      </c>
      <c r="J396" s="2">
        <v>0</v>
      </c>
      <c r="K396" t="str">
        <f>VLOOKUP(B396,Dealers[],2,FALSE)</f>
        <v>BOB JOHNSON NISSAN 3584/5412</v>
      </c>
      <c r="L396" t="str">
        <f>VLOOKUP(C396,Products[],2,FALSE)</f>
        <v>Infiniti VSC/Certified Pre-Owned Limited Warranty</v>
      </c>
    </row>
    <row r="397" spans="1:12" x14ac:dyDescent="0.3">
      <c r="A397">
        <v>6957843</v>
      </c>
      <c r="B397">
        <v>55075</v>
      </c>
      <c r="C397">
        <v>461</v>
      </c>
      <c r="D397" t="s">
        <v>87</v>
      </c>
      <c r="E397" t="s">
        <v>20</v>
      </c>
      <c r="F397" s="1">
        <v>42420</v>
      </c>
      <c r="G397">
        <v>2015</v>
      </c>
      <c r="H397" t="s">
        <v>12</v>
      </c>
      <c r="I397" t="s">
        <v>138</v>
      </c>
      <c r="J397" s="2">
        <v>2277.35</v>
      </c>
      <c r="K397" t="str">
        <f>VLOOKUP(B397,Dealers[],2,FALSE)</f>
        <v>INFINITI HOFFMAN ESTATES 5311/70521</v>
      </c>
      <c r="L397" t="str">
        <f>VLOOKUP(C397,Products[],2,FALSE)</f>
        <v xml:space="preserve"> Gold Pref (New)</v>
      </c>
    </row>
    <row r="398" spans="1:12" x14ac:dyDescent="0.3">
      <c r="A398">
        <v>8556655</v>
      </c>
      <c r="B398">
        <v>52804</v>
      </c>
      <c r="C398">
        <v>565</v>
      </c>
      <c r="D398" t="s">
        <v>68</v>
      </c>
      <c r="E398" t="s">
        <v>69</v>
      </c>
      <c r="F398" s="1">
        <v>42790</v>
      </c>
      <c r="G398">
        <v>2017</v>
      </c>
      <c r="H398" t="s">
        <v>12</v>
      </c>
      <c r="I398" t="s">
        <v>52</v>
      </c>
      <c r="J398" s="2">
        <v>982.34</v>
      </c>
      <c r="K398" t="str">
        <f>VLOOKUP(B398,Dealers[],2,FALSE)</f>
        <v>GARLYN SHELTON NISSAN 218/990</v>
      </c>
      <c r="L398" t="str">
        <f>VLOOKUP(C398,Products[],2,FALSE)</f>
        <v>Scheduled 6 mo./5000 mi. MY14 &amp; later</v>
      </c>
    </row>
    <row r="399" spans="1:12" x14ac:dyDescent="0.3">
      <c r="A399">
        <v>8085416</v>
      </c>
      <c r="B399">
        <v>54401</v>
      </c>
      <c r="C399">
        <v>795</v>
      </c>
      <c r="D399" t="s">
        <v>112</v>
      </c>
      <c r="E399" t="s">
        <v>11</v>
      </c>
      <c r="F399" s="1">
        <v>42690</v>
      </c>
      <c r="G399">
        <v>2013</v>
      </c>
      <c r="H399" t="s">
        <v>351</v>
      </c>
      <c r="I399" t="s">
        <v>468</v>
      </c>
      <c r="J399" s="2">
        <v>738.6</v>
      </c>
      <c r="K399" t="str">
        <f>VLOOKUP(B399,Dealers[],2,FALSE)</f>
        <v>CAPITAL NISSAN WILMINGTON 3483/5313</v>
      </c>
      <c r="L399" t="str">
        <f>VLOOKUP(C399,Products[],2,FALSE)</f>
        <v>Guaranteed Auto Protection (275_N)</v>
      </c>
    </row>
    <row r="400" spans="1:12" x14ac:dyDescent="0.3">
      <c r="A400">
        <v>7829016</v>
      </c>
      <c r="B400">
        <v>52776</v>
      </c>
      <c r="C400">
        <v>799</v>
      </c>
      <c r="D400" t="s">
        <v>146</v>
      </c>
      <c r="E400" t="s">
        <v>66</v>
      </c>
      <c r="F400" s="1">
        <v>42663</v>
      </c>
      <c r="G400">
        <v>2015</v>
      </c>
      <c r="H400" t="s">
        <v>12</v>
      </c>
      <c r="I400" t="s">
        <v>39</v>
      </c>
      <c r="J400" s="2">
        <v>0</v>
      </c>
      <c r="K400" t="str">
        <f>VLOOKUP(B400,Dealers[],2,FALSE)</f>
        <v>CAPITAL CITY NISSAN OF TOPEKA 3103/3955</v>
      </c>
      <c r="L400" t="str">
        <f>VLOOKUP(C400,Products[],2,FALSE)</f>
        <v xml:space="preserve">NESNA Certified Pre-Owned Limited Warranty </v>
      </c>
    </row>
    <row r="401" spans="1:12" x14ac:dyDescent="0.3">
      <c r="A401">
        <v>6851911</v>
      </c>
      <c r="B401">
        <v>53416</v>
      </c>
      <c r="C401">
        <v>467</v>
      </c>
      <c r="D401" t="s">
        <v>469</v>
      </c>
      <c r="E401" t="s">
        <v>20</v>
      </c>
      <c r="F401" s="1">
        <v>42359</v>
      </c>
      <c r="G401">
        <v>2015</v>
      </c>
      <c r="H401" t="s">
        <v>12</v>
      </c>
      <c r="I401" t="s">
        <v>138</v>
      </c>
      <c r="J401" s="2">
        <v>1846.5</v>
      </c>
      <c r="K401" t="str">
        <f>VLOOKUP(B401,Dealers[],2,FALSE)</f>
        <v>K.C. SUMMERS NISSAN, INC. 3168/5012</v>
      </c>
      <c r="L401" t="str">
        <f>VLOOKUP(C401,Products[],2,FALSE)</f>
        <v xml:space="preserve"> Gold Pref (New) Opt</v>
      </c>
    </row>
    <row r="402" spans="1:12" x14ac:dyDescent="0.3">
      <c r="A402">
        <v>9047676</v>
      </c>
      <c r="B402">
        <v>53014</v>
      </c>
      <c r="C402">
        <v>461</v>
      </c>
      <c r="D402" t="s">
        <v>68</v>
      </c>
      <c r="E402" t="s">
        <v>69</v>
      </c>
      <c r="F402" s="1">
        <v>42941</v>
      </c>
      <c r="G402">
        <v>2017</v>
      </c>
      <c r="H402" t="s">
        <v>12</v>
      </c>
      <c r="I402" t="s">
        <v>160</v>
      </c>
      <c r="J402" s="2">
        <v>4308.5</v>
      </c>
      <c r="K402" t="str">
        <f>VLOOKUP(B402,Dealers[],2,FALSE)</f>
        <v>INFINITI OF MECHANICSBURG 5352/70544</v>
      </c>
      <c r="L402" t="str">
        <f>VLOOKUP(C402,Products[],2,FALSE)</f>
        <v xml:space="preserve"> Gold Pref (New)</v>
      </c>
    </row>
    <row r="403" spans="1:12" x14ac:dyDescent="0.3">
      <c r="A403">
        <v>7869711</v>
      </c>
      <c r="B403">
        <v>55919</v>
      </c>
      <c r="C403">
        <v>576</v>
      </c>
      <c r="D403" t="s">
        <v>377</v>
      </c>
      <c r="E403" t="s">
        <v>23</v>
      </c>
      <c r="F403" s="1">
        <v>42677</v>
      </c>
      <c r="G403">
        <v>2013</v>
      </c>
      <c r="H403" t="s">
        <v>470</v>
      </c>
      <c r="I403" t="s">
        <v>471</v>
      </c>
      <c r="J403" s="2">
        <v>973.72</v>
      </c>
      <c r="K403" t="str">
        <f>VLOOKUP(B403,Dealers[],2,FALSE)</f>
        <v>AUTONATION NISSAN MEMPHIS 2867/3721</v>
      </c>
      <c r="L403" t="str">
        <f>VLOOKUP(C403,Products[],2,FALSE)</f>
        <v xml:space="preserve"> Maint $30-6/7,500</v>
      </c>
    </row>
    <row r="404" spans="1:12" x14ac:dyDescent="0.3">
      <c r="A404">
        <v>6903093</v>
      </c>
      <c r="B404">
        <v>54517</v>
      </c>
      <c r="C404">
        <v>569</v>
      </c>
      <c r="D404" t="s">
        <v>472</v>
      </c>
      <c r="E404" t="s">
        <v>66</v>
      </c>
      <c r="F404" s="1">
        <v>42398</v>
      </c>
      <c r="G404">
        <v>2015</v>
      </c>
      <c r="H404" t="s">
        <v>12</v>
      </c>
      <c r="I404" t="s">
        <v>102</v>
      </c>
      <c r="J404" s="2">
        <v>651.20000000000005</v>
      </c>
      <c r="K404" t="str">
        <f>VLOOKUP(B404,Dealers[],2,FALSE)</f>
        <v>NAPA NISSAN, INC. 194/247</v>
      </c>
      <c r="L404" t="str">
        <f>VLOOKUP(C404,Products[],2,FALSE)</f>
        <v>Basic 6 mo./5000 mi. MY14 &amp; later</v>
      </c>
    </row>
    <row r="405" spans="1:12" x14ac:dyDescent="0.3">
      <c r="A405">
        <v>8914064</v>
      </c>
      <c r="B405">
        <v>53138</v>
      </c>
      <c r="C405">
        <v>799</v>
      </c>
      <c r="D405" t="s">
        <v>276</v>
      </c>
      <c r="E405" t="s">
        <v>33</v>
      </c>
      <c r="F405" s="1">
        <v>42898</v>
      </c>
      <c r="G405">
        <v>2015</v>
      </c>
      <c r="H405" t="s">
        <v>12</v>
      </c>
      <c r="I405" t="s">
        <v>473</v>
      </c>
      <c r="J405" s="2">
        <v>0</v>
      </c>
      <c r="K405" t="str">
        <f>VLOOKUP(B405,Dealers[],2,FALSE)</f>
        <v>TONY SERRA NISSAN 3496/5335</v>
      </c>
      <c r="L405" t="str">
        <f>VLOOKUP(C405,Products[],2,FALSE)</f>
        <v xml:space="preserve">NESNA Certified Pre-Owned Limited Warranty </v>
      </c>
    </row>
    <row r="406" spans="1:12" x14ac:dyDescent="0.3">
      <c r="A406">
        <v>8568353</v>
      </c>
      <c r="B406">
        <v>52351</v>
      </c>
      <c r="C406">
        <v>474</v>
      </c>
      <c r="D406" t="s">
        <v>474</v>
      </c>
      <c r="E406" t="s">
        <v>168</v>
      </c>
      <c r="F406" s="1">
        <v>42793</v>
      </c>
      <c r="G406">
        <v>2017</v>
      </c>
      <c r="H406" t="s">
        <v>45</v>
      </c>
      <c r="I406" t="s">
        <v>147</v>
      </c>
      <c r="J406" s="2">
        <v>2337.67</v>
      </c>
      <c r="K406" t="str">
        <f>VLOOKUP(B406,Dealers[],2,FALSE)</f>
        <v>PRIORITY NISSAN NEWPORT NEWS 3624/5443</v>
      </c>
      <c r="L406" t="str">
        <f>VLOOKUP(C406,Products[],2,FALSE)</f>
        <v>Infiniti Elite Extended Protection Plan</v>
      </c>
    </row>
    <row r="407" spans="1:12" x14ac:dyDescent="0.3">
      <c r="A407">
        <v>7040743</v>
      </c>
      <c r="B407">
        <v>52162</v>
      </c>
      <c r="C407">
        <v>1</v>
      </c>
      <c r="D407" t="s">
        <v>475</v>
      </c>
      <c r="E407" t="s">
        <v>20</v>
      </c>
      <c r="F407" s="1">
        <v>42440</v>
      </c>
      <c r="G407">
        <v>2016</v>
      </c>
      <c r="H407" t="s">
        <v>12</v>
      </c>
      <c r="I407" t="s">
        <v>129</v>
      </c>
      <c r="J407" s="2">
        <v>1064.82</v>
      </c>
      <c r="K407" t="str">
        <f>VLOOKUP(B407,Dealers[],2,FALSE)</f>
        <v>VADEN NISSAN OF HILTON HEAD 3698/5523</v>
      </c>
      <c r="L407" t="str">
        <f>VLOOKUP(C407,Products[],2,FALSE)</f>
        <v xml:space="preserve"> Silver Pref (New)</v>
      </c>
    </row>
    <row r="408" spans="1:12" x14ac:dyDescent="0.3">
      <c r="A408">
        <v>7324449</v>
      </c>
      <c r="B408">
        <v>54789</v>
      </c>
      <c r="C408">
        <v>545</v>
      </c>
      <c r="D408" t="s">
        <v>356</v>
      </c>
      <c r="E408" t="s">
        <v>23</v>
      </c>
      <c r="F408" s="1">
        <v>42550</v>
      </c>
      <c r="G408">
        <v>2016</v>
      </c>
      <c r="H408" t="s">
        <v>45</v>
      </c>
      <c r="I408" t="s">
        <v>106</v>
      </c>
      <c r="J408" s="2">
        <v>1266.7</v>
      </c>
      <c r="K408" t="str">
        <f>VLOOKUP(B408,Dealers[],2,FALSE)</f>
        <v>NISSAN VILLAGE OF NORTH  ATTLEBORO 3235/5080</v>
      </c>
      <c r="L408" t="str">
        <f>VLOOKUP(C408,Products[],2,FALSE)</f>
        <v>Infiniti Scheduled 6 mo./5000 mi. MY14 &amp; later</v>
      </c>
    </row>
    <row r="409" spans="1:12" x14ac:dyDescent="0.3">
      <c r="A409">
        <v>7330160</v>
      </c>
      <c r="B409">
        <v>54433</v>
      </c>
      <c r="C409">
        <v>576</v>
      </c>
      <c r="D409" t="s">
        <v>476</v>
      </c>
      <c r="E409" t="s">
        <v>11</v>
      </c>
      <c r="F409" s="1">
        <v>42551</v>
      </c>
      <c r="G409">
        <v>2013</v>
      </c>
      <c r="H409" t="s">
        <v>45</v>
      </c>
      <c r="I409" t="s">
        <v>477</v>
      </c>
      <c r="J409" s="2">
        <v>369.3</v>
      </c>
      <c r="K409" t="str">
        <f>VLOOKUP(B409,Dealers[],2,FALSE)</f>
        <v>SUTHERLIN NISSAN ORLANDO 3472/5303</v>
      </c>
      <c r="L409" t="str">
        <f>VLOOKUP(C409,Products[],2,FALSE)</f>
        <v xml:space="preserve"> Maint $30-6/7,500</v>
      </c>
    </row>
    <row r="410" spans="1:12" x14ac:dyDescent="0.3">
      <c r="A410">
        <v>6992433</v>
      </c>
      <c r="B410">
        <v>54440</v>
      </c>
      <c r="C410">
        <v>788</v>
      </c>
      <c r="D410" t="s">
        <v>478</v>
      </c>
      <c r="E410" t="s">
        <v>71</v>
      </c>
      <c r="F410" s="1">
        <v>42350</v>
      </c>
      <c r="G410">
        <v>2013</v>
      </c>
      <c r="H410" t="s">
        <v>12</v>
      </c>
      <c r="I410" t="s">
        <v>21</v>
      </c>
      <c r="J410" s="2">
        <v>610.58000000000004</v>
      </c>
      <c r="K410" t="str">
        <f>VLOOKUP(B410,Dealers[],2,FALSE)</f>
        <v>MAGIC NISSAN OF EVERETT 3467/5302</v>
      </c>
      <c r="L410" t="str">
        <f>VLOOKUP(C410,Products[],2,FALSE)</f>
        <v>Nissan Buyback Limited Warranty</v>
      </c>
    </row>
    <row r="411" spans="1:12" x14ac:dyDescent="0.3">
      <c r="A411">
        <v>7293983</v>
      </c>
      <c r="B411">
        <v>55451</v>
      </c>
      <c r="C411">
        <v>567</v>
      </c>
      <c r="D411" t="s">
        <v>479</v>
      </c>
      <c r="E411" t="s">
        <v>11</v>
      </c>
      <c r="F411" s="1">
        <v>42532</v>
      </c>
      <c r="G411">
        <v>2015</v>
      </c>
      <c r="H411" t="s">
        <v>12</v>
      </c>
      <c r="I411" t="s">
        <v>129</v>
      </c>
      <c r="J411" s="2">
        <v>984.8</v>
      </c>
      <c r="K411" t="str">
        <f>VLOOKUP(B411,Dealers[],2,FALSE)</f>
        <v>ED HICKS NISSAN, LTD. 264/977</v>
      </c>
      <c r="L411" t="str">
        <f>VLOOKUP(C411,Products[],2,FALSE)</f>
        <v>Basic 6 mo./7500 mi. MY13 &amp; prior</v>
      </c>
    </row>
    <row r="412" spans="1:12" x14ac:dyDescent="0.3">
      <c r="A412">
        <v>7785145</v>
      </c>
      <c r="B412">
        <v>53883</v>
      </c>
      <c r="C412">
        <v>799</v>
      </c>
      <c r="D412" t="s">
        <v>480</v>
      </c>
      <c r="E412" t="s">
        <v>23</v>
      </c>
      <c r="F412" s="1">
        <v>42643</v>
      </c>
      <c r="G412">
        <v>2013</v>
      </c>
      <c r="H412" t="s">
        <v>12</v>
      </c>
      <c r="I412" t="s">
        <v>21</v>
      </c>
      <c r="J412" s="2">
        <v>0</v>
      </c>
      <c r="K412" t="str">
        <f>VLOOKUP(B412,Dealers[],2,FALSE)</f>
        <v>PINNACLE NISSAN 2527/3384</v>
      </c>
      <c r="L412" t="str">
        <f>VLOOKUP(C412,Products[],2,FALSE)</f>
        <v xml:space="preserve">NESNA Certified Pre-Owned Limited Warranty </v>
      </c>
    </row>
    <row r="413" spans="1:12" x14ac:dyDescent="0.3">
      <c r="A413">
        <v>8588128</v>
      </c>
      <c r="B413">
        <v>52621</v>
      </c>
      <c r="C413">
        <v>569</v>
      </c>
      <c r="D413" t="s">
        <v>67</v>
      </c>
      <c r="E413" t="s">
        <v>23</v>
      </c>
      <c r="F413" s="1">
        <v>42798</v>
      </c>
      <c r="G413">
        <v>2017</v>
      </c>
      <c r="H413" t="s">
        <v>12</v>
      </c>
      <c r="I413" t="s">
        <v>63</v>
      </c>
      <c r="J413" s="2">
        <v>725.06</v>
      </c>
      <c r="K413" t="str">
        <f>VLOOKUP(B413,Dealers[],2,FALSE)</f>
        <v>BARON NISSAN, INC. 1218/2404</v>
      </c>
      <c r="L413" t="str">
        <f>VLOOKUP(C413,Products[],2,FALSE)</f>
        <v>Basic 6 mo./5000 mi. MY14 &amp; later</v>
      </c>
    </row>
    <row r="414" spans="1:12" x14ac:dyDescent="0.3">
      <c r="A414">
        <v>7062118</v>
      </c>
      <c r="B414">
        <v>53442</v>
      </c>
      <c r="C414">
        <v>467</v>
      </c>
      <c r="D414" t="s">
        <v>481</v>
      </c>
      <c r="E414" t="s">
        <v>49</v>
      </c>
      <c r="F414" s="1">
        <v>42379</v>
      </c>
      <c r="G414">
        <v>2016</v>
      </c>
      <c r="H414" t="s">
        <v>12</v>
      </c>
      <c r="I414" t="s">
        <v>39</v>
      </c>
      <c r="J414" s="2">
        <v>823.54</v>
      </c>
      <c r="K414" t="str">
        <f>VLOOKUP(B414,Dealers[],2,FALSE)</f>
        <v>TWIN CITY NISSAN 3070/3924</v>
      </c>
      <c r="L414" t="str">
        <f>VLOOKUP(C414,Products[],2,FALSE)</f>
        <v xml:space="preserve"> Gold Pref (New) Opt</v>
      </c>
    </row>
    <row r="415" spans="1:12" x14ac:dyDescent="0.3">
      <c r="A415">
        <v>8713940</v>
      </c>
      <c r="B415">
        <v>55811</v>
      </c>
      <c r="C415">
        <v>467</v>
      </c>
      <c r="D415" t="s">
        <v>482</v>
      </c>
      <c r="E415" t="s">
        <v>105</v>
      </c>
      <c r="F415" s="1">
        <v>42833</v>
      </c>
      <c r="G415">
        <v>2017</v>
      </c>
      <c r="H415" t="s">
        <v>12</v>
      </c>
      <c r="I415" t="s">
        <v>31</v>
      </c>
      <c r="J415" s="2">
        <v>2390.6</v>
      </c>
      <c r="K415" t="str">
        <f>VLOOKUP(B415,Dealers[],2,FALSE)</f>
        <v>ALFANO NISSAN 3513/5348</v>
      </c>
      <c r="L415" t="str">
        <f>VLOOKUP(C415,Products[],2,FALSE)</f>
        <v xml:space="preserve"> Gold Pref (New) Opt</v>
      </c>
    </row>
    <row r="416" spans="1:12" x14ac:dyDescent="0.3">
      <c r="A416">
        <v>6994931</v>
      </c>
      <c r="B416">
        <v>53607</v>
      </c>
      <c r="C416">
        <v>481</v>
      </c>
      <c r="D416" t="s">
        <v>112</v>
      </c>
      <c r="E416" t="s">
        <v>11</v>
      </c>
      <c r="F416" s="1">
        <v>42432</v>
      </c>
      <c r="G416">
        <v>2015</v>
      </c>
      <c r="H416" t="s">
        <v>12</v>
      </c>
      <c r="I416" t="s">
        <v>102</v>
      </c>
      <c r="J416" s="2">
        <v>0</v>
      </c>
      <c r="K416" t="str">
        <f>VLOOKUP(B416,Dealers[],2,FALSE)</f>
        <v>WESTERN AVENUE NISSAN 2727/3585</v>
      </c>
      <c r="L416" t="str">
        <f>VLOOKUP(C416,Products[],2,FALSE)</f>
        <v>NISSAN Certified Pre-Owned Limited Warranty</v>
      </c>
    </row>
    <row r="417" spans="1:12" x14ac:dyDescent="0.3">
      <c r="A417">
        <v>7838565</v>
      </c>
      <c r="B417">
        <v>55815</v>
      </c>
      <c r="C417">
        <v>799</v>
      </c>
      <c r="D417" t="s">
        <v>483</v>
      </c>
      <c r="E417" t="s">
        <v>33</v>
      </c>
      <c r="F417" s="1">
        <v>42667</v>
      </c>
      <c r="G417">
        <v>2015</v>
      </c>
      <c r="H417" t="s">
        <v>12</v>
      </c>
      <c r="I417" t="s">
        <v>21</v>
      </c>
      <c r="J417" s="2">
        <v>0</v>
      </c>
      <c r="K417" t="str">
        <f>VLOOKUP(B417,Dealers[],2,FALSE)</f>
        <v>HENDRICK NISSAN KC 3509/5342</v>
      </c>
      <c r="L417" t="str">
        <f>VLOOKUP(C417,Products[],2,FALSE)</f>
        <v xml:space="preserve">NESNA Certified Pre-Owned Limited Warranty </v>
      </c>
    </row>
    <row r="418" spans="1:12" x14ac:dyDescent="0.3">
      <c r="A418">
        <v>7682212</v>
      </c>
      <c r="B418">
        <v>55651</v>
      </c>
      <c r="C418">
        <v>799</v>
      </c>
      <c r="D418" t="s">
        <v>201</v>
      </c>
      <c r="E418" t="s">
        <v>20</v>
      </c>
      <c r="F418" s="1">
        <v>42613</v>
      </c>
      <c r="G418">
        <v>2013</v>
      </c>
      <c r="H418" t="s">
        <v>12</v>
      </c>
      <c r="I418" t="s">
        <v>138</v>
      </c>
      <c r="J418" s="2">
        <v>0</v>
      </c>
      <c r="K418" t="str">
        <f>VLOOKUP(B418,Dealers[],2,FALSE)</f>
        <v>PERRY INFINITI 5353/71491</v>
      </c>
      <c r="L418" t="str">
        <f>VLOOKUP(C418,Products[],2,FALSE)</f>
        <v xml:space="preserve">NESNA Certified Pre-Owned Limited Warranty </v>
      </c>
    </row>
    <row r="419" spans="1:12" x14ac:dyDescent="0.3">
      <c r="A419">
        <v>7599672</v>
      </c>
      <c r="B419">
        <v>55654</v>
      </c>
      <c r="C419">
        <v>799</v>
      </c>
      <c r="D419" t="s">
        <v>484</v>
      </c>
      <c r="E419" t="s">
        <v>207</v>
      </c>
      <c r="F419" s="1">
        <v>42539</v>
      </c>
      <c r="G419">
        <v>2014</v>
      </c>
      <c r="H419" t="s">
        <v>12</v>
      </c>
      <c r="I419" t="s">
        <v>368</v>
      </c>
      <c r="J419" s="2">
        <v>0</v>
      </c>
      <c r="K419" t="str">
        <f>VLOOKUP(B419,Dealers[],2,FALSE)</f>
        <v>J.B.A. INFINITI OF ELLICOTT CTY 5276/71481</v>
      </c>
      <c r="L419" t="str">
        <f>VLOOKUP(C419,Products[],2,FALSE)</f>
        <v xml:space="preserve">NESNA Certified Pre-Owned Limited Warranty </v>
      </c>
    </row>
    <row r="420" spans="1:12" x14ac:dyDescent="0.3">
      <c r="A420">
        <v>7562619</v>
      </c>
      <c r="B420">
        <v>52998</v>
      </c>
      <c r="C420">
        <v>799</v>
      </c>
      <c r="D420" t="s">
        <v>485</v>
      </c>
      <c r="E420" t="s">
        <v>36</v>
      </c>
      <c r="F420" s="1">
        <v>42574</v>
      </c>
      <c r="G420">
        <v>2015</v>
      </c>
      <c r="H420" t="s">
        <v>12</v>
      </c>
      <c r="I420" t="s">
        <v>21</v>
      </c>
      <c r="J420" s="2">
        <v>0</v>
      </c>
      <c r="K420" t="str">
        <f>VLOOKUP(B420,Dealers[],2,FALSE)</f>
        <v>SANFORD INFINITI 5371/70554</v>
      </c>
      <c r="L420" t="str">
        <f>VLOOKUP(C420,Products[],2,FALSE)</f>
        <v xml:space="preserve">NESNA Certified Pre-Owned Limited Warranty </v>
      </c>
    </row>
    <row r="421" spans="1:12" x14ac:dyDescent="0.3">
      <c r="A421">
        <v>8798778</v>
      </c>
      <c r="B421">
        <v>53606</v>
      </c>
      <c r="C421">
        <v>569</v>
      </c>
      <c r="D421" t="s">
        <v>302</v>
      </c>
      <c r="E421" t="s">
        <v>23</v>
      </c>
      <c r="F421" s="1">
        <v>42861</v>
      </c>
      <c r="G421">
        <v>2015</v>
      </c>
      <c r="H421" t="s">
        <v>12</v>
      </c>
      <c r="I421" t="s">
        <v>13</v>
      </c>
      <c r="J421" s="2">
        <v>711.52</v>
      </c>
      <c r="K421" t="str">
        <f>VLOOKUP(B421,Dealers[],2,FALSE)</f>
        <v>ADA NISSAN, INC. 2729/3588</v>
      </c>
      <c r="L421" t="str">
        <f>VLOOKUP(C421,Products[],2,FALSE)</f>
        <v>Basic 6 mo./5000 mi. MY14 &amp; later</v>
      </c>
    </row>
    <row r="422" spans="1:12" x14ac:dyDescent="0.3">
      <c r="A422">
        <v>7709641</v>
      </c>
      <c r="B422">
        <v>53019</v>
      </c>
      <c r="C422">
        <v>569</v>
      </c>
      <c r="D422" t="s">
        <v>486</v>
      </c>
      <c r="E422" t="s">
        <v>455</v>
      </c>
      <c r="F422" s="1">
        <v>42621</v>
      </c>
      <c r="G422">
        <v>2016</v>
      </c>
      <c r="H422" t="s">
        <v>12</v>
      </c>
      <c r="I422" t="s">
        <v>162</v>
      </c>
      <c r="J422" s="2">
        <v>318.83</v>
      </c>
      <c r="K422" t="str">
        <f>VLOOKUP(B422,Dealers[],2,FALSE)</f>
        <v>INFINITI OF BAKERSFIELD 5345/70541</v>
      </c>
      <c r="L422" t="str">
        <f>VLOOKUP(C422,Products[],2,FALSE)</f>
        <v>Basic 6 mo./5000 mi. MY14 &amp; later</v>
      </c>
    </row>
    <row r="423" spans="1:12" x14ac:dyDescent="0.3">
      <c r="A423">
        <v>9064749</v>
      </c>
      <c r="B423">
        <v>55424</v>
      </c>
      <c r="C423">
        <v>569</v>
      </c>
      <c r="D423" t="s">
        <v>487</v>
      </c>
      <c r="E423" t="s">
        <v>105</v>
      </c>
      <c r="F423" s="1">
        <v>42947</v>
      </c>
      <c r="G423">
        <v>2016</v>
      </c>
      <c r="H423" t="s">
        <v>12</v>
      </c>
      <c r="I423" t="s">
        <v>80</v>
      </c>
      <c r="J423" s="2">
        <v>109.56</v>
      </c>
      <c r="K423" t="str">
        <f>VLOOKUP(B423,Dealers[],2,FALSE)</f>
        <v>HANOVER NISSAN, INC. 3529/5373</v>
      </c>
      <c r="L423" t="str">
        <f>VLOOKUP(C423,Products[],2,FALSE)</f>
        <v>Basic 6 mo./5000 mi. MY14 &amp; later</v>
      </c>
    </row>
    <row r="424" spans="1:12" x14ac:dyDescent="0.3">
      <c r="A424">
        <v>8534657</v>
      </c>
      <c r="B424">
        <v>55705</v>
      </c>
      <c r="C424">
        <v>799</v>
      </c>
      <c r="D424" t="s">
        <v>14</v>
      </c>
      <c r="E424" t="s">
        <v>207</v>
      </c>
      <c r="F424" s="1">
        <v>42784</v>
      </c>
      <c r="G424">
        <v>2015</v>
      </c>
      <c r="H424" t="s">
        <v>12</v>
      </c>
      <c r="I424" t="s">
        <v>58</v>
      </c>
      <c r="J424" s="2">
        <v>0</v>
      </c>
      <c r="K424" t="str">
        <f>VLOOKUP(B424,Dealers[],2,FALSE)</f>
        <v>JACKIE COOPER INFINITI 5227/70487</v>
      </c>
      <c r="L424" t="str">
        <f>VLOOKUP(C424,Products[],2,FALSE)</f>
        <v xml:space="preserve">NESNA Certified Pre-Owned Limited Warranty </v>
      </c>
    </row>
    <row r="425" spans="1:12" x14ac:dyDescent="0.3">
      <c r="A425">
        <v>7183416</v>
      </c>
      <c r="B425">
        <v>53744</v>
      </c>
      <c r="C425">
        <v>795</v>
      </c>
      <c r="D425" t="s">
        <v>488</v>
      </c>
      <c r="E425" t="s">
        <v>168</v>
      </c>
      <c r="F425" s="1">
        <v>42496</v>
      </c>
      <c r="G425">
        <v>2015</v>
      </c>
      <c r="H425" t="s">
        <v>12</v>
      </c>
      <c r="I425" t="s">
        <v>39</v>
      </c>
      <c r="J425" s="2">
        <v>732.45</v>
      </c>
      <c r="K425" t="str">
        <f>VLOOKUP(B425,Dealers[],2,FALSE)</f>
        <v>TIM DAHLE NISSAN SOUTHTOWNE 2630/3481</v>
      </c>
      <c r="L425" t="str">
        <f>VLOOKUP(C425,Products[],2,FALSE)</f>
        <v>Guaranteed Auto Protection (275_N)</v>
      </c>
    </row>
    <row r="426" spans="1:12" x14ac:dyDescent="0.3">
      <c r="A426">
        <v>7292316</v>
      </c>
      <c r="B426">
        <v>52846</v>
      </c>
      <c r="C426">
        <v>454</v>
      </c>
      <c r="D426" t="s">
        <v>489</v>
      </c>
      <c r="E426" t="s">
        <v>143</v>
      </c>
      <c r="F426" s="1">
        <v>42539</v>
      </c>
      <c r="G426">
        <v>2012</v>
      </c>
      <c r="H426" t="s">
        <v>144</v>
      </c>
      <c r="I426" t="s">
        <v>490</v>
      </c>
      <c r="J426" s="2">
        <v>2833.76</v>
      </c>
      <c r="K426" t="str">
        <f>VLOOKUP(B426,Dealers[],2,FALSE)</f>
        <v>CENTRAL VALLEY NISSAN INC 1832/2731</v>
      </c>
      <c r="L426" t="str">
        <f>VLOOKUP(C426,Products[],2,FALSE)</f>
        <v xml:space="preserve"> - Supreme</v>
      </c>
    </row>
    <row r="427" spans="1:12" x14ac:dyDescent="0.3">
      <c r="A427">
        <v>9046834</v>
      </c>
      <c r="B427">
        <v>54267</v>
      </c>
      <c r="C427">
        <v>569</v>
      </c>
      <c r="D427" t="s">
        <v>491</v>
      </c>
      <c r="E427" t="s">
        <v>71</v>
      </c>
      <c r="F427" s="1">
        <v>42895</v>
      </c>
      <c r="G427">
        <v>2017</v>
      </c>
      <c r="H427" t="s">
        <v>12</v>
      </c>
      <c r="I427" t="s">
        <v>80</v>
      </c>
      <c r="J427" s="2">
        <v>978.65</v>
      </c>
      <c r="K427" t="str">
        <f>VLOOKUP(B427,Dealers[],2,FALSE)</f>
        <v>AUTONATION NISSAN ORANGE 1116/19099</v>
      </c>
      <c r="L427" t="str">
        <f>VLOOKUP(C427,Products[],2,FALSE)</f>
        <v>Basic 6 mo./5000 mi. MY14 &amp; later</v>
      </c>
    </row>
    <row r="428" spans="1:12" x14ac:dyDescent="0.3">
      <c r="A428">
        <v>7529743</v>
      </c>
      <c r="B428">
        <v>53302</v>
      </c>
      <c r="C428">
        <v>569</v>
      </c>
      <c r="D428" t="s">
        <v>198</v>
      </c>
      <c r="E428" t="s">
        <v>36</v>
      </c>
      <c r="F428" s="1">
        <v>42562</v>
      </c>
      <c r="G428">
        <v>2016</v>
      </c>
      <c r="H428" t="s">
        <v>12</v>
      </c>
      <c r="I428" t="s">
        <v>29</v>
      </c>
      <c r="J428" s="2">
        <v>220.35</v>
      </c>
      <c r="K428" t="str">
        <f>VLOOKUP(B428,Dealers[],2,FALSE)</f>
        <v>TATES NISSAN BUICK GMC 3342/5190</v>
      </c>
      <c r="L428" t="str">
        <f>VLOOKUP(C428,Products[],2,FALSE)</f>
        <v>Basic 6 mo./5000 mi. MY14 &amp; later</v>
      </c>
    </row>
    <row r="429" spans="1:12" x14ac:dyDescent="0.3">
      <c r="A429">
        <v>8584558</v>
      </c>
      <c r="B429">
        <v>54513</v>
      </c>
      <c r="C429">
        <v>569</v>
      </c>
      <c r="D429" t="s">
        <v>492</v>
      </c>
      <c r="E429" t="s">
        <v>105</v>
      </c>
      <c r="F429" s="1">
        <v>42797</v>
      </c>
      <c r="G429">
        <v>2015</v>
      </c>
      <c r="H429" t="s">
        <v>12</v>
      </c>
      <c r="I429" t="s">
        <v>473</v>
      </c>
      <c r="J429" s="2">
        <v>109.56</v>
      </c>
      <c r="K429" t="str">
        <f>VLOOKUP(B429,Dealers[],2,FALSE)</f>
        <v>PETE MANKINS, INC. 627/826B</v>
      </c>
      <c r="L429" t="str">
        <f>VLOOKUP(C429,Products[],2,FALSE)</f>
        <v>Basic 6 mo./5000 mi. MY14 &amp; later</v>
      </c>
    </row>
    <row r="430" spans="1:12" x14ac:dyDescent="0.3">
      <c r="A430">
        <v>7743270</v>
      </c>
      <c r="B430">
        <v>53438</v>
      </c>
      <c r="C430">
        <v>580</v>
      </c>
      <c r="D430" t="s">
        <v>60</v>
      </c>
      <c r="E430" t="s">
        <v>23</v>
      </c>
      <c r="F430" s="1">
        <v>42634</v>
      </c>
      <c r="G430">
        <v>2016</v>
      </c>
      <c r="H430" t="s">
        <v>12</v>
      </c>
      <c r="I430" t="s">
        <v>29</v>
      </c>
      <c r="J430" s="2">
        <v>2369.6799999999998</v>
      </c>
      <c r="K430" t="str">
        <f>VLOOKUP(B430,Dealers[],2,FALSE)</f>
        <v>NISSAN OF MCKINNEY 3086/3939</v>
      </c>
      <c r="L430" t="str">
        <f>VLOOKUP(C430,Products[],2,FALSE)</f>
        <v xml:space="preserve"> Gold Pref (New)-FL Opt</v>
      </c>
    </row>
    <row r="431" spans="1:12" x14ac:dyDescent="0.3">
      <c r="A431">
        <v>7086707</v>
      </c>
      <c r="B431">
        <v>52131</v>
      </c>
      <c r="C431">
        <v>461</v>
      </c>
      <c r="D431" t="s">
        <v>493</v>
      </c>
      <c r="E431" t="s">
        <v>17</v>
      </c>
      <c r="F431" s="1">
        <v>42462</v>
      </c>
      <c r="G431">
        <v>2016</v>
      </c>
      <c r="H431" t="s">
        <v>12</v>
      </c>
      <c r="I431" t="s">
        <v>37</v>
      </c>
      <c r="J431" s="2">
        <v>615.5</v>
      </c>
      <c r="K431" t="str">
        <f>VLOOKUP(B431,Dealers[],2,FALSE)</f>
        <v>JOE MACHENS NISSAN 3726/5538</v>
      </c>
      <c r="L431" t="str">
        <f>VLOOKUP(C431,Products[],2,FALSE)</f>
        <v xml:space="preserve"> Gold Pref (New)</v>
      </c>
    </row>
    <row r="432" spans="1:12" x14ac:dyDescent="0.3">
      <c r="A432">
        <v>8896165</v>
      </c>
      <c r="B432">
        <v>54902</v>
      </c>
      <c r="C432">
        <v>799</v>
      </c>
      <c r="D432" t="s">
        <v>491</v>
      </c>
      <c r="E432" t="s">
        <v>71</v>
      </c>
      <c r="F432" s="1">
        <v>42891</v>
      </c>
      <c r="G432">
        <v>2016</v>
      </c>
      <c r="H432" t="s">
        <v>12</v>
      </c>
      <c r="I432" t="s">
        <v>80</v>
      </c>
      <c r="J432" s="2">
        <v>0</v>
      </c>
      <c r="K432" t="str">
        <f>VLOOKUP(B432,Dealers[],2,FALSE)</f>
        <v>SUPERIOR NISSAN 2151/2963</v>
      </c>
      <c r="L432" t="str">
        <f>VLOOKUP(C432,Products[],2,FALSE)</f>
        <v xml:space="preserve">NESNA Certified Pre-Owned Limited Warranty </v>
      </c>
    </row>
    <row r="433" spans="1:12" x14ac:dyDescent="0.3">
      <c r="A433">
        <v>7297326</v>
      </c>
      <c r="B433">
        <v>53744</v>
      </c>
      <c r="C433">
        <v>624</v>
      </c>
      <c r="D433" t="s">
        <v>494</v>
      </c>
      <c r="E433" t="s">
        <v>168</v>
      </c>
      <c r="F433" s="1">
        <v>42542</v>
      </c>
      <c r="G433">
        <v>2016</v>
      </c>
      <c r="H433" t="s">
        <v>12</v>
      </c>
      <c r="I433" t="s">
        <v>21</v>
      </c>
      <c r="J433" s="2">
        <v>1354.1</v>
      </c>
      <c r="K433" t="str">
        <f>VLOOKUP(B433,Dealers[],2,FALSE)</f>
        <v>TIM DAHLE NISSAN SOUTHTOWNE 2630/3481</v>
      </c>
      <c r="L433" t="str">
        <f>VLOOKUP(C433,Products[],2,FALSE)</f>
        <v>Theft Protection Plan - $3,000 Benefit (296_D)</v>
      </c>
    </row>
    <row r="434" spans="1:12" x14ac:dyDescent="0.3">
      <c r="A434">
        <v>7556397</v>
      </c>
      <c r="B434">
        <v>52901</v>
      </c>
      <c r="C434">
        <v>569</v>
      </c>
      <c r="D434" t="s">
        <v>177</v>
      </c>
      <c r="E434" t="s">
        <v>36</v>
      </c>
      <c r="F434" s="1">
        <v>42572</v>
      </c>
      <c r="G434">
        <v>2016</v>
      </c>
      <c r="H434" t="s">
        <v>12</v>
      </c>
      <c r="I434" t="s">
        <v>21</v>
      </c>
      <c r="J434" s="2">
        <v>2314.2800000000002</v>
      </c>
      <c r="K434" t="str">
        <f>VLOOKUP(B434,Dealers[],2,FALSE)</f>
        <v>BERMAN'S INFINITI CHICAGO 5339/73063</v>
      </c>
      <c r="L434" t="str">
        <f>VLOOKUP(C434,Products[],2,FALSE)</f>
        <v>Basic 6 mo./5000 mi. MY14 &amp; later</v>
      </c>
    </row>
    <row r="435" spans="1:12" x14ac:dyDescent="0.3">
      <c r="A435">
        <v>6918025</v>
      </c>
      <c r="B435">
        <v>52751</v>
      </c>
      <c r="C435">
        <v>482</v>
      </c>
      <c r="D435" t="s">
        <v>79</v>
      </c>
      <c r="E435" t="s">
        <v>66</v>
      </c>
      <c r="F435" s="1">
        <v>42403</v>
      </c>
      <c r="G435">
        <v>2012</v>
      </c>
      <c r="H435" t="s">
        <v>45</v>
      </c>
      <c r="I435" t="s">
        <v>495</v>
      </c>
      <c r="J435" s="2">
        <v>0</v>
      </c>
      <c r="K435" t="str">
        <f>VLOOKUP(B435,Dealers[],2,FALSE)</f>
        <v>DAYTONA NISSAN 2218/3029</v>
      </c>
      <c r="L435" t="str">
        <f>VLOOKUP(C435,Products[],2,FALSE)</f>
        <v>INFINITI Certified Pre-Owned Limited Warranty</v>
      </c>
    </row>
    <row r="436" spans="1:12" x14ac:dyDescent="0.3">
      <c r="A436">
        <v>7771561</v>
      </c>
      <c r="B436">
        <v>53030</v>
      </c>
      <c r="C436">
        <v>799</v>
      </c>
      <c r="D436" t="s">
        <v>496</v>
      </c>
      <c r="E436" t="s">
        <v>168</v>
      </c>
      <c r="F436" s="1">
        <v>42641</v>
      </c>
      <c r="G436">
        <v>2014</v>
      </c>
      <c r="H436" t="s">
        <v>12</v>
      </c>
      <c r="I436" t="s">
        <v>37</v>
      </c>
      <c r="J436" s="2">
        <v>0</v>
      </c>
      <c r="K436" t="str">
        <f>VLOOKUP(B436,Dealers[],2,FALSE)</f>
        <v>BENNETT INF OF ALLENTOWN 5106/70414</v>
      </c>
      <c r="L436" t="str">
        <f>VLOOKUP(C436,Products[],2,FALSE)</f>
        <v xml:space="preserve">NESNA Certified Pre-Owned Limited Warranty </v>
      </c>
    </row>
    <row r="437" spans="1:12" x14ac:dyDescent="0.3">
      <c r="A437">
        <v>8493215</v>
      </c>
      <c r="B437">
        <v>54258</v>
      </c>
      <c r="C437">
        <v>788</v>
      </c>
      <c r="D437" t="s">
        <v>497</v>
      </c>
      <c r="E437" t="s">
        <v>17</v>
      </c>
      <c r="F437" s="1">
        <v>42746</v>
      </c>
      <c r="G437">
        <v>2016</v>
      </c>
      <c r="H437" t="s">
        <v>12</v>
      </c>
      <c r="I437" t="s">
        <v>21</v>
      </c>
      <c r="J437" s="2">
        <v>0</v>
      </c>
      <c r="K437" t="str">
        <f>VLOOKUP(B437,Dealers[],2,FALSE)</f>
        <v>COGGIN NISSAN 1226/19113</v>
      </c>
      <c r="L437" t="str">
        <f>VLOOKUP(C437,Products[],2,FALSE)</f>
        <v>Nissan Buyback Limited Warranty</v>
      </c>
    </row>
    <row r="438" spans="1:12" x14ac:dyDescent="0.3">
      <c r="A438">
        <v>7625354</v>
      </c>
      <c r="B438">
        <v>54340</v>
      </c>
      <c r="C438">
        <v>472</v>
      </c>
      <c r="D438" t="s">
        <v>498</v>
      </c>
      <c r="E438" t="s">
        <v>56</v>
      </c>
      <c r="F438" s="1">
        <v>42597</v>
      </c>
      <c r="G438">
        <v>2013</v>
      </c>
      <c r="H438" t="s">
        <v>12</v>
      </c>
      <c r="I438" t="s">
        <v>29</v>
      </c>
      <c r="J438" s="2">
        <v>2769.75</v>
      </c>
      <c r="K438" t="str">
        <f>VLOOKUP(B438,Dealers[],2,FALSE)</f>
        <v>JIM KERAS NISSAN INC 414/1971</v>
      </c>
      <c r="L438" t="str">
        <f>VLOOKUP(C438,Products[],2,FALSE)</f>
        <v xml:space="preserve"> Powertrain Pref (Used) Opt</v>
      </c>
    </row>
    <row r="439" spans="1:12" x14ac:dyDescent="0.3">
      <c r="A439">
        <v>6843016</v>
      </c>
      <c r="B439">
        <v>54261</v>
      </c>
      <c r="C439">
        <v>469</v>
      </c>
      <c r="D439" t="s">
        <v>237</v>
      </c>
      <c r="E439" t="s">
        <v>36</v>
      </c>
      <c r="F439" s="1">
        <v>42372</v>
      </c>
      <c r="G439">
        <v>2015</v>
      </c>
      <c r="H439" t="s">
        <v>12</v>
      </c>
      <c r="I439" t="s">
        <v>29</v>
      </c>
      <c r="J439" s="2">
        <v>2708.2</v>
      </c>
      <c r="K439" t="str">
        <f>VLOOKUP(B439,Dealers[],2,FALSE)</f>
        <v>CROWN NISSAN 1472/19103</v>
      </c>
      <c r="L439" t="str">
        <f>VLOOKUP(C439,Products[],2,FALSE)</f>
        <v xml:space="preserve"> Silver Pref (New) Opt</v>
      </c>
    </row>
    <row r="440" spans="1:12" x14ac:dyDescent="0.3">
      <c r="A440">
        <v>8539113</v>
      </c>
      <c r="B440">
        <v>55947</v>
      </c>
      <c r="C440">
        <v>682</v>
      </c>
      <c r="D440" t="s">
        <v>499</v>
      </c>
      <c r="E440" t="s">
        <v>23</v>
      </c>
      <c r="F440" s="1">
        <v>42785</v>
      </c>
      <c r="G440">
        <v>2016</v>
      </c>
      <c r="H440" t="s">
        <v>12</v>
      </c>
      <c r="I440" t="s">
        <v>162</v>
      </c>
      <c r="J440" s="2">
        <v>460.39</v>
      </c>
      <c r="K440" t="str">
        <f>VLOOKUP(B440,Dealers[],2,FALSE)</f>
        <v>COUGHLIN NISSAN 2689/3543</v>
      </c>
      <c r="L440" t="str">
        <f>VLOOKUP(C440,Products[],2,FALSE)</f>
        <v>Tire &amp; Wheel w/Curb &amp; Cosmetic - Class 1 (273_R41)</v>
      </c>
    </row>
    <row r="441" spans="1:12" x14ac:dyDescent="0.3">
      <c r="A441">
        <v>9075880</v>
      </c>
      <c r="B441">
        <v>54744</v>
      </c>
      <c r="C441">
        <v>799</v>
      </c>
      <c r="D441" t="s">
        <v>67</v>
      </c>
      <c r="E441" t="s">
        <v>23</v>
      </c>
      <c r="F441" s="1">
        <v>42949</v>
      </c>
      <c r="G441">
        <v>2013</v>
      </c>
      <c r="H441" t="s">
        <v>12</v>
      </c>
      <c r="I441" t="s">
        <v>52</v>
      </c>
      <c r="J441" s="2">
        <v>0</v>
      </c>
      <c r="K441" t="str">
        <f>VLOOKUP(B441,Dealers[],2,FALSE)</f>
        <v>LAUDERDALE INFINITI 5341/71527</v>
      </c>
      <c r="L441" t="str">
        <f>VLOOKUP(C441,Products[],2,FALSE)</f>
        <v xml:space="preserve">NESNA Certified Pre-Owned Limited Warranty </v>
      </c>
    </row>
    <row r="442" spans="1:12" x14ac:dyDescent="0.3">
      <c r="A442">
        <v>7746996</v>
      </c>
      <c r="B442">
        <v>52148</v>
      </c>
      <c r="C442">
        <v>462</v>
      </c>
      <c r="D442" t="s">
        <v>109</v>
      </c>
      <c r="E442" t="s">
        <v>36</v>
      </c>
      <c r="F442" s="1">
        <v>42609</v>
      </c>
      <c r="G442">
        <v>2013</v>
      </c>
      <c r="H442" t="s">
        <v>12</v>
      </c>
      <c r="I442" t="s">
        <v>21</v>
      </c>
      <c r="J442" s="2">
        <v>2899.01</v>
      </c>
      <c r="K442" t="str">
        <f>VLOOKUP(B442,Dealers[],2,FALSE)</f>
        <v>WEST PALM BEACH NISSAN 3721/5532</v>
      </c>
      <c r="L442" t="str">
        <f>VLOOKUP(C442,Products[],2,FALSE)</f>
        <v xml:space="preserve"> Gold Pref (Used)</v>
      </c>
    </row>
    <row r="443" spans="1:12" x14ac:dyDescent="0.3">
      <c r="A443">
        <v>7291583</v>
      </c>
      <c r="B443">
        <v>55901</v>
      </c>
      <c r="C443">
        <v>536</v>
      </c>
      <c r="D443" t="s">
        <v>500</v>
      </c>
      <c r="E443" t="s">
        <v>36</v>
      </c>
      <c r="F443" s="1">
        <v>42539</v>
      </c>
      <c r="G443">
        <v>2014</v>
      </c>
      <c r="H443" t="s">
        <v>12</v>
      </c>
      <c r="I443" t="s">
        <v>21</v>
      </c>
      <c r="J443" s="2">
        <v>4487</v>
      </c>
      <c r="K443" t="str">
        <f>VLOOKUP(B443,Dealers[],2,FALSE)</f>
        <v>PEORIA NISSAN 3044/3895</v>
      </c>
      <c r="L443" t="str">
        <f>VLOOKUP(C443,Products[],2,FALSE)</f>
        <v xml:space="preserve"> CPO Wrap</v>
      </c>
    </row>
    <row r="444" spans="1:12" x14ac:dyDescent="0.3">
      <c r="A444">
        <v>7546325</v>
      </c>
      <c r="B444">
        <v>55113</v>
      </c>
      <c r="C444">
        <v>454</v>
      </c>
      <c r="D444" t="s">
        <v>501</v>
      </c>
      <c r="E444" t="s">
        <v>193</v>
      </c>
      <c r="F444" s="1">
        <v>42565</v>
      </c>
      <c r="G444">
        <v>2013</v>
      </c>
      <c r="H444" t="s">
        <v>502</v>
      </c>
      <c r="I444" t="s">
        <v>503</v>
      </c>
      <c r="J444" s="2">
        <v>3076.27</v>
      </c>
      <c r="K444" t="str">
        <f>VLOOKUP(B444,Dealers[],2,FALSE)</f>
        <v>INFINITI OF WEST CHESTER 5281/70508</v>
      </c>
      <c r="L444" t="str">
        <f>VLOOKUP(C444,Products[],2,FALSE)</f>
        <v xml:space="preserve"> - Supreme</v>
      </c>
    </row>
    <row r="445" spans="1:12" x14ac:dyDescent="0.3">
      <c r="A445">
        <v>7271990</v>
      </c>
      <c r="B445">
        <v>54270</v>
      </c>
      <c r="C445">
        <v>568</v>
      </c>
      <c r="D445" t="s">
        <v>177</v>
      </c>
      <c r="E445" t="s">
        <v>36</v>
      </c>
      <c r="F445" s="1">
        <v>42531</v>
      </c>
      <c r="G445">
        <v>2014</v>
      </c>
      <c r="H445" t="s">
        <v>12</v>
      </c>
      <c r="I445" t="s">
        <v>37</v>
      </c>
      <c r="J445" s="2">
        <v>380.38</v>
      </c>
      <c r="K445" t="str">
        <f>VLOOKUP(B445,Dealers[],2,FALSE)</f>
        <v>HARBOR NISSAN 1132/19089</v>
      </c>
      <c r="L445" t="str">
        <f>VLOOKUP(C445,Products[],2,FALSE)</f>
        <v>Basic+Plus 6 mo./5000 mi. MY14 &amp; later</v>
      </c>
    </row>
    <row r="446" spans="1:12" x14ac:dyDescent="0.3">
      <c r="A446">
        <v>6896331</v>
      </c>
      <c r="B446">
        <v>52139</v>
      </c>
      <c r="C446">
        <v>467</v>
      </c>
      <c r="D446" t="s">
        <v>504</v>
      </c>
      <c r="E446" t="s">
        <v>51</v>
      </c>
      <c r="F446" s="1">
        <v>42396</v>
      </c>
      <c r="G446">
        <v>2016</v>
      </c>
      <c r="H446" t="s">
        <v>12</v>
      </c>
      <c r="I446" t="s">
        <v>39</v>
      </c>
      <c r="J446" s="2">
        <v>1192.8399999999999</v>
      </c>
      <c r="K446" t="str">
        <f>VLOOKUP(B446,Dealers[],2,FALSE)</f>
        <v>NISSAN OF STATEN ISLAND 3723/5535</v>
      </c>
      <c r="L446" t="str">
        <f>VLOOKUP(C446,Products[],2,FALSE)</f>
        <v xml:space="preserve"> Gold Pref (New) Opt</v>
      </c>
    </row>
    <row r="447" spans="1:12" x14ac:dyDescent="0.3">
      <c r="A447">
        <v>8323338</v>
      </c>
      <c r="B447">
        <v>55646</v>
      </c>
      <c r="C447">
        <v>799</v>
      </c>
      <c r="D447" t="s">
        <v>505</v>
      </c>
      <c r="E447" t="s">
        <v>54</v>
      </c>
      <c r="F447" s="1">
        <v>42709</v>
      </c>
      <c r="G447">
        <v>2014</v>
      </c>
      <c r="H447" t="s">
        <v>12</v>
      </c>
      <c r="I447" t="s">
        <v>102</v>
      </c>
      <c r="J447" s="2">
        <v>0</v>
      </c>
      <c r="K447" t="str">
        <f>VLOOKUP(B447,Dealers[],2,FALSE)</f>
        <v>MIKE WARD INFINITI 5304/71505</v>
      </c>
      <c r="L447" t="str">
        <f>VLOOKUP(C447,Products[],2,FALSE)</f>
        <v xml:space="preserve">NESNA Certified Pre-Owned Limited Warranty </v>
      </c>
    </row>
    <row r="448" spans="1:12" x14ac:dyDescent="0.3">
      <c r="A448">
        <v>7659833</v>
      </c>
      <c r="B448">
        <v>52129</v>
      </c>
      <c r="C448">
        <v>569</v>
      </c>
      <c r="D448" t="s">
        <v>491</v>
      </c>
      <c r="E448" t="s">
        <v>71</v>
      </c>
      <c r="F448" s="1">
        <v>42361</v>
      </c>
      <c r="G448">
        <v>2015</v>
      </c>
      <c r="H448" t="s">
        <v>12</v>
      </c>
      <c r="I448" t="s">
        <v>138</v>
      </c>
      <c r="J448" s="2">
        <v>0</v>
      </c>
      <c r="K448" t="str">
        <f>VLOOKUP(B448,Dealers[],2,FALSE)</f>
        <v>NISSAN OF SERRAMONTE 3727/5541</v>
      </c>
      <c r="L448" t="str">
        <f>VLOOKUP(C448,Products[],2,FALSE)</f>
        <v>Basic 6 mo./5000 mi. MY14 &amp; later</v>
      </c>
    </row>
    <row r="449" spans="1:12" x14ac:dyDescent="0.3">
      <c r="A449">
        <v>6939611</v>
      </c>
      <c r="B449">
        <v>52954</v>
      </c>
      <c r="C449">
        <v>482</v>
      </c>
      <c r="D449" t="s">
        <v>204</v>
      </c>
      <c r="E449" t="s">
        <v>66</v>
      </c>
      <c r="F449" s="1">
        <v>42413</v>
      </c>
      <c r="G449">
        <v>2013</v>
      </c>
      <c r="H449" t="s">
        <v>45</v>
      </c>
      <c r="I449" t="s">
        <v>506</v>
      </c>
      <c r="J449" s="2">
        <v>0</v>
      </c>
      <c r="K449" t="str">
        <f>VLOOKUP(B449,Dealers[],2,FALSE)</f>
        <v>INFINITI OF MOBILE, INC. 5136/71239</v>
      </c>
      <c r="L449" t="str">
        <f>VLOOKUP(C449,Products[],2,FALSE)</f>
        <v>INFINITI Certified Pre-Owned Limited Warranty</v>
      </c>
    </row>
    <row r="450" spans="1:12" x14ac:dyDescent="0.3">
      <c r="A450">
        <v>7643829</v>
      </c>
      <c r="B450">
        <v>52825</v>
      </c>
      <c r="C450">
        <v>544</v>
      </c>
      <c r="D450" t="s">
        <v>177</v>
      </c>
      <c r="E450" t="s">
        <v>36</v>
      </c>
      <c r="F450" s="1">
        <v>42602</v>
      </c>
      <c r="G450">
        <v>2016</v>
      </c>
      <c r="H450" t="s">
        <v>45</v>
      </c>
      <c r="I450" t="s">
        <v>147</v>
      </c>
      <c r="J450" s="2">
        <v>3100.89</v>
      </c>
      <c r="K450" t="str">
        <f>VLOOKUP(B450,Dealers[],2,FALSE)</f>
        <v>CAMPBELL NISSAN OF EDMONDS 3022/3872</v>
      </c>
      <c r="L450" t="str">
        <f>VLOOKUP(C450,Products[],2,FALSE)</f>
        <v>Infiniti Premium 6 mo./5000 mi. MY14 &amp; later</v>
      </c>
    </row>
    <row r="451" spans="1:12" x14ac:dyDescent="0.3">
      <c r="A451">
        <v>7295494</v>
      </c>
      <c r="B451">
        <v>54339</v>
      </c>
      <c r="C451">
        <v>467</v>
      </c>
      <c r="D451" t="s">
        <v>507</v>
      </c>
      <c r="E451" t="s">
        <v>56</v>
      </c>
      <c r="F451" s="1">
        <v>42531</v>
      </c>
      <c r="G451">
        <v>2016</v>
      </c>
      <c r="H451" t="s">
        <v>12</v>
      </c>
      <c r="I451" t="s">
        <v>37</v>
      </c>
      <c r="J451" s="2">
        <v>3958.9</v>
      </c>
      <c r="K451" t="str">
        <f>VLOOKUP(B451,Dealers[],2,FALSE)</f>
        <v>POHANKA NISSAN-CAD-OLDS 1138/1980</v>
      </c>
      <c r="L451" t="str">
        <f>VLOOKUP(C451,Products[],2,FALSE)</f>
        <v xml:space="preserve"> Gold Pref (New) Opt</v>
      </c>
    </row>
    <row r="452" spans="1:12" x14ac:dyDescent="0.3">
      <c r="A452">
        <v>7737038</v>
      </c>
      <c r="B452">
        <v>53019</v>
      </c>
      <c r="C452">
        <v>569</v>
      </c>
      <c r="D452" t="s">
        <v>508</v>
      </c>
      <c r="E452" t="s">
        <v>455</v>
      </c>
      <c r="F452" s="1">
        <v>42631</v>
      </c>
      <c r="G452">
        <v>2016</v>
      </c>
      <c r="H452" t="s">
        <v>12</v>
      </c>
      <c r="I452" t="s">
        <v>121</v>
      </c>
      <c r="J452" s="2">
        <v>0</v>
      </c>
      <c r="K452" t="str">
        <f>VLOOKUP(B452,Dealers[],2,FALSE)</f>
        <v>INFINITI OF BAKERSFIELD 5345/70541</v>
      </c>
      <c r="L452" t="str">
        <f>VLOOKUP(C452,Products[],2,FALSE)</f>
        <v>Basic 6 mo./5000 mi. MY14 &amp; later</v>
      </c>
    </row>
    <row r="453" spans="1:12" x14ac:dyDescent="0.3">
      <c r="A453">
        <v>8630295</v>
      </c>
      <c r="B453">
        <v>54744</v>
      </c>
      <c r="C453">
        <v>569</v>
      </c>
      <c r="D453" t="s">
        <v>67</v>
      </c>
      <c r="E453" t="s">
        <v>23</v>
      </c>
      <c r="F453" s="1">
        <v>42811</v>
      </c>
      <c r="G453">
        <v>2017</v>
      </c>
      <c r="H453" t="s">
        <v>12</v>
      </c>
      <c r="I453" t="s">
        <v>13</v>
      </c>
      <c r="J453" s="2">
        <v>368.07</v>
      </c>
      <c r="K453" t="str">
        <f>VLOOKUP(B453,Dealers[],2,FALSE)</f>
        <v>LAUDERDALE INFINITI 5341/71527</v>
      </c>
      <c r="L453" t="str">
        <f>VLOOKUP(C453,Products[],2,FALSE)</f>
        <v>Basic 6 mo./5000 mi. MY14 &amp; later</v>
      </c>
    </row>
    <row r="454" spans="1:12" x14ac:dyDescent="0.3">
      <c r="A454">
        <v>7823201</v>
      </c>
      <c r="B454">
        <v>53871</v>
      </c>
      <c r="C454">
        <v>799</v>
      </c>
      <c r="D454" t="s">
        <v>57</v>
      </c>
      <c r="E454" t="s">
        <v>44</v>
      </c>
      <c r="F454" s="1">
        <v>42660</v>
      </c>
      <c r="G454">
        <v>2015</v>
      </c>
      <c r="H454" t="s">
        <v>12</v>
      </c>
      <c r="I454" t="s">
        <v>21</v>
      </c>
      <c r="J454" s="2">
        <v>0</v>
      </c>
      <c r="K454" t="str">
        <f>VLOOKUP(B454,Dealers[],2,FALSE)</f>
        <v>LUTHER NISSAN 2533/3388</v>
      </c>
      <c r="L454" t="str">
        <f>VLOOKUP(C454,Products[],2,FALSE)</f>
        <v xml:space="preserve">NESNA Certified Pre-Owned Limited Warranty </v>
      </c>
    </row>
    <row r="455" spans="1:12" x14ac:dyDescent="0.3">
      <c r="A455">
        <v>6946461</v>
      </c>
      <c r="B455">
        <v>54143</v>
      </c>
      <c r="C455">
        <v>481</v>
      </c>
      <c r="D455" t="s">
        <v>509</v>
      </c>
      <c r="E455" t="s">
        <v>44</v>
      </c>
      <c r="F455" s="1">
        <v>42401</v>
      </c>
      <c r="G455">
        <v>2013</v>
      </c>
      <c r="H455" t="s">
        <v>12</v>
      </c>
      <c r="I455" t="s">
        <v>21</v>
      </c>
      <c r="J455" s="2">
        <v>0</v>
      </c>
      <c r="K455" t="str">
        <f>VLOOKUP(B455,Dealers[],2,FALSE)</f>
        <v>SMITHTOWN NISSAN, INC. 1274/2691</v>
      </c>
      <c r="L455" t="str">
        <f>VLOOKUP(C455,Products[],2,FALSE)</f>
        <v>NISSAN Certified Pre-Owned Limited Warranty</v>
      </c>
    </row>
    <row r="456" spans="1:12" x14ac:dyDescent="0.3">
      <c r="A456">
        <v>9020553</v>
      </c>
      <c r="B456">
        <v>56959</v>
      </c>
      <c r="C456">
        <v>536</v>
      </c>
      <c r="D456" t="s">
        <v>510</v>
      </c>
      <c r="E456" t="s">
        <v>51</v>
      </c>
      <c r="F456" s="1">
        <v>42933</v>
      </c>
      <c r="G456">
        <v>2015</v>
      </c>
      <c r="H456" t="s">
        <v>12</v>
      </c>
      <c r="I456" t="s">
        <v>52</v>
      </c>
      <c r="J456" s="2">
        <v>1532.6</v>
      </c>
      <c r="K456" t="str">
        <f>VLOOKUP(B456,Dealers[],2,FALSE)</f>
        <v>DELAND NISSAN 516/2329</v>
      </c>
      <c r="L456" t="str">
        <f>VLOOKUP(C456,Products[],2,FALSE)</f>
        <v xml:space="preserve"> CPO Wrap</v>
      </c>
    </row>
    <row r="457" spans="1:12" x14ac:dyDescent="0.3">
      <c r="A457">
        <v>7641975</v>
      </c>
      <c r="B457">
        <v>55954</v>
      </c>
      <c r="C457">
        <v>662</v>
      </c>
      <c r="D457" t="s">
        <v>300</v>
      </c>
      <c r="E457" t="s">
        <v>11</v>
      </c>
      <c r="F457" s="1">
        <v>42602</v>
      </c>
      <c r="G457">
        <v>2017</v>
      </c>
      <c r="H457" t="s">
        <v>12</v>
      </c>
      <c r="I457" t="s">
        <v>37</v>
      </c>
      <c r="J457" s="2">
        <v>1671.7</v>
      </c>
      <c r="K457" t="str">
        <f>VLOOKUP(B457,Dealers[],2,FALSE)</f>
        <v>AUTOCENTERS NISSAN, INC. 2679/3526</v>
      </c>
      <c r="L457" t="str">
        <f>VLOOKUP(C457,Products[],2,FALSE)</f>
        <v>Ultimate Platinum Protection Plan - Class 1 (292_U4)</v>
      </c>
    </row>
    <row r="458" spans="1:12" x14ac:dyDescent="0.3">
      <c r="A458">
        <v>7242700</v>
      </c>
      <c r="B458">
        <v>52183</v>
      </c>
      <c r="C458">
        <v>536</v>
      </c>
      <c r="D458" t="s">
        <v>511</v>
      </c>
      <c r="E458" t="s">
        <v>56</v>
      </c>
      <c r="F458" s="1">
        <v>42520</v>
      </c>
      <c r="G458">
        <v>2015</v>
      </c>
      <c r="H458" t="s">
        <v>12</v>
      </c>
      <c r="I458" t="s">
        <v>102</v>
      </c>
      <c r="J458" s="2">
        <v>2985.18</v>
      </c>
      <c r="K458" t="str">
        <f>VLOOKUP(B458,Dealers[],2,FALSE)</f>
        <v>KIM'S NISSAN 3712/5526</v>
      </c>
      <c r="L458" t="str">
        <f>VLOOKUP(C458,Products[],2,FALSE)</f>
        <v xml:space="preserve"> CPO Wrap</v>
      </c>
    </row>
    <row r="459" spans="1:12" x14ac:dyDescent="0.3">
      <c r="A459">
        <v>6845460</v>
      </c>
      <c r="B459">
        <v>52601</v>
      </c>
      <c r="C459">
        <v>481</v>
      </c>
      <c r="D459" t="s">
        <v>512</v>
      </c>
      <c r="E459" t="s">
        <v>11</v>
      </c>
      <c r="F459" s="1">
        <v>42373</v>
      </c>
      <c r="G459">
        <v>2014</v>
      </c>
      <c r="H459" t="s">
        <v>12</v>
      </c>
      <c r="I459" t="s">
        <v>37</v>
      </c>
      <c r="J459" s="2">
        <v>0</v>
      </c>
      <c r="K459" t="str">
        <f>VLOOKUP(B459,Dealers[],2,FALSE)</f>
        <v>TEXAS NISSAN OF GRAPEVINE 3277/5125</v>
      </c>
      <c r="L459" t="str">
        <f>VLOOKUP(C459,Products[],2,FALSE)</f>
        <v>NISSAN Certified Pre-Owned Limited Warranty</v>
      </c>
    </row>
    <row r="460" spans="1:12" x14ac:dyDescent="0.3">
      <c r="A460">
        <v>7527490</v>
      </c>
      <c r="B460">
        <v>52615</v>
      </c>
      <c r="C460">
        <v>799</v>
      </c>
      <c r="D460" t="s">
        <v>513</v>
      </c>
      <c r="E460" t="s">
        <v>17</v>
      </c>
      <c r="F460" s="1">
        <v>42560</v>
      </c>
      <c r="G460">
        <v>2014</v>
      </c>
      <c r="H460" t="s">
        <v>12</v>
      </c>
      <c r="I460" t="s">
        <v>73</v>
      </c>
      <c r="J460" s="2">
        <v>491.17</v>
      </c>
      <c r="K460" t="str">
        <f>VLOOKUP(B460,Dealers[],2,FALSE)</f>
        <v>LOUGHEAD NISSAN 1273/09078</v>
      </c>
      <c r="L460" t="str">
        <f>VLOOKUP(C460,Products[],2,FALSE)</f>
        <v xml:space="preserve">NESNA Certified Pre-Owned Limited Warranty </v>
      </c>
    </row>
    <row r="461" spans="1:12" x14ac:dyDescent="0.3">
      <c r="A461">
        <v>7668863</v>
      </c>
      <c r="B461">
        <v>54401</v>
      </c>
      <c r="C461">
        <v>795</v>
      </c>
      <c r="D461" t="s">
        <v>112</v>
      </c>
      <c r="E461" t="s">
        <v>11</v>
      </c>
      <c r="F461" s="1">
        <v>42611</v>
      </c>
      <c r="G461">
        <v>2016</v>
      </c>
      <c r="H461" t="s">
        <v>12</v>
      </c>
      <c r="I461" t="s">
        <v>21</v>
      </c>
      <c r="J461" s="2">
        <v>1231</v>
      </c>
      <c r="K461" t="str">
        <f>VLOOKUP(B461,Dealers[],2,FALSE)</f>
        <v>CAPITAL NISSAN WILMINGTON 3483/5313</v>
      </c>
      <c r="L461" t="str">
        <f>VLOOKUP(C461,Products[],2,FALSE)</f>
        <v>Guaranteed Auto Protection (275_N)</v>
      </c>
    </row>
    <row r="462" spans="1:12" x14ac:dyDescent="0.3">
      <c r="A462">
        <v>7645207</v>
      </c>
      <c r="B462">
        <v>52539</v>
      </c>
      <c r="C462">
        <v>799</v>
      </c>
      <c r="D462" t="s">
        <v>514</v>
      </c>
      <c r="E462" t="s">
        <v>36</v>
      </c>
      <c r="F462" s="1">
        <v>42603</v>
      </c>
      <c r="G462">
        <v>2014</v>
      </c>
      <c r="H462" t="s">
        <v>12</v>
      </c>
      <c r="I462" t="s">
        <v>21</v>
      </c>
      <c r="J462" s="2">
        <v>0</v>
      </c>
      <c r="K462" t="str">
        <f>VLOOKUP(B462,Dealers[],2,FALSE)</f>
        <v>BAY RIDGE NISSAN, INC. 2546/3403</v>
      </c>
      <c r="L462" t="str">
        <f>VLOOKUP(C462,Products[],2,FALSE)</f>
        <v xml:space="preserve">NESNA Certified Pre-Owned Limited Warranty </v>
      </c>
    </row>
    <row r="463" spans="1:12" x14ac:dyDescent="0.3">
      <c r="A463">
        <v>8971816</v>
      </c>
      <c r="B463">
        <v>55868</v>
      </c>
      <c r="C463">
        <v>467</v>
      </c>
      <c r="D463" t="s">
        <v>515</v>
      </c>
      <c r="E463" t="s">
        <v>91</v>
      </c>
      <c r="F463" s="1">
        <v>42916</v>
      </c>
      <c r="G463">
        <v>2017</v>
      </c>
      <c r="H463" t="s">
        <v>12</v>
      </c>
      <c r="I463" t="s">
        <v>29</v>
      </c>
      <c r="J463" s="2">
        <v>1.23</v>
      </c>
      <c r="K463" t="str">
        <f>VLOOKUP(B463,Dealers[],2,FALSE)</f>
        <v>BALISE NISSAN 3217/5064</v>
      </c>
      <c r="L463" t="str">
        <f>VLOOKUP(C463,Products[],2,FALSE)</f>
        <v xml:space="preserve"> Gold Pref (New) Opt</v>
      </c>
    </row>
    <row r="464" spans="1:12" x14ac:dyDescent="0.3">
      <c r="A464">
        <v>7086775</v>
      </c>
      <c r="B464">
        <v>52384</v>
      </c>
      <c r="C464">
        <v>474</v>
      </c>
      <c r="D464" t="s">
        <v>290</v>
      </c>
      <c r="E464" t="s">
        <v>51</v>
      </c>
      <c r="F464" s="1">
        <v>42454</v>
      </c>
      <c r="G464">
        <v>2016</v>
      </c>
      <c r="H464" t="s">
        <v>45</v>
      </c>
      <c r="I464" t="s">
        <v>46</v>
      </c>
      <c r="J464" s="2">
        <v>3187.06</v>
      </c>
      <c r="K464" t="str">
        <f>VLOOKUP(B464,Dealers[],2,FALSE)</f>
        <v>NISSAN OF CASPER 3590/5421</v>
      </c>
      <c r="L464" t="str">
        <f>VLOOKUP(C464,Products[],2,FALSE)</f>
        <v>Infiniti Elite Extended Protection Plan</v>
      </c>
    </row>
    <row r="465" spans="1:12" x14ac:dyDescent="0.3">
      <c r="A465">
        <v>7306222</v>
      </c>
      <c r="B465">
        <v>54917</v>
      </c>
      <c r="C465">
        <v>569</v>
      </c>
      <c r="D465" t="s">
        <v>516</v>
      </c>
      <c r="E465" t="s">
        <v>36</v>
      </c>
      <c r="F465" s="1">
        <v>42535</v>
      </c>
      <c r="G465">
        <v>2016</v>
      </c>
      <c r="H465" t="s">
        <v>12</v>
      </c>
      <c r="I465" t="s">
        <v>39</v>
      </c>
      <c r="J465" s="2">
        <v>0</v>
      </c>
      <c r="K465" t="str">
        <f>VLOOKUP(B465,Dealers[],2,FALSE)</f>
        <v>HUMMEL'S NISSAN 971/40006</v>
      </c>
      <c r="L465" t="str">
        <f>VLOOKUP(C465,Products[],2,FALSE)</f>
        <v>Basic 6 mo./5000 mi. MY14 &amp; later</v>
      </c>
    </row>
    <row r="466" spans="1:12" x14ac:dyDescent="0.3">
      <c r="A466">
        <v>7614126</v>
      </c>
      <c r="B466">
        <v>54491</v>
      </c>
      <c r="C466">
        <v>568</v>
      </c>
      <c r="D466" t="s">
        <v>194</v>
      </c>
      <c r="E466" t="s">
        <v>195</v>
      </c>
      <c r="F466" s="1">
        <v>42590</v>
      </c>
      <c r="G466">
        <v>2016</v>
      </c>
      <c r="H466" t="s">
        <v>12</v>
      </c>
      <c r="I466" t="s">
        <v>37</v>
      </c>
      <c r="J466" s="2">
        <v>1840.35</v>
      </c>
      <c r="K466" t="str">
        <f>VLOOKUP(B466,Dealers[],2,FALSE)</f>
        <v>BEL AIR NISSAN 1494/11026</v>
      </c>
      <c r="L466" t="str">
        <f>VLOOKUP(C466,Products[],2,FALSE)</f>
        <v>Basic+Plus 6 mo./5000 mi. MY14 &amp; later</v>
      </c>
    </row>
    <row r="467" spans="1:12" x14ac:dyDescent="0.3">
      <c r="A467">
        <v>7518415</v>
      </c>
      <c r="B467">
        <v>53436</v>
      </c>
      <c r="C467">
        <v>799</v>
      </c>
      <c r="D467" t="s">
        <v>517</v>
      </c>
      <c r="E467" t="s">
        <v>49</v>
      </c>
      <c r="F467" s="1">
        <v>42556</v>
      </c>
      <c r="G467">
        <v>2015</v>
      </c>
      <c r="H467" t="s">
        <v>12</v>
      </c>
      <c r="I467" t="s">
        <v>73</v>
      </c>
      <c r="J467" s="2">
        <v>491.17</v>
      </c>
      <c r="K467" t="str">
        <f>VLOOKUP(B467,Dealers[],2,FALSE)</f>
        <v>NISSAN EXTENDED SERVICES (44SMP)</v>
      </c>
      <c r="L467" t="str">
        <f>VLOOKUP(C467,Products[],2,FALSE)</f>
        <v xml:space="preserve">NESNA Certified Pre-Owned Limited Warranty </v>
      </c>
    </row>
    <row r="468" spans="1:12" x14ac:dyDescent="0.3">
      <c r="A468">
        <v>8820205</v>
      </c>
      <c r="B468">
        <v>52624</v>
      </c>
      <c r="C468">
        <v>467</v>
      </c>
      <c r="D468" t="s">
        <v>177</v>
      </c>
      <c r="E468" t="s">
        <v>36</v>
      </c>
      <c r="F468" s="1">
        <v>42869</v>
      </c>
      <c r="G468">
        <v>2017</v>
      </c>
      <c r="H468" t="s">
        <v>12</v>
      </c>
      <c r="I468" t="s">
        <v>13</v>
      </c>
      <c r="J468" s="2">
        <v>3077.5</v>
      </c>
      <c r="K468" t="str">
        <f>VLOOKUP(B468,Dealers[],2,FALSE)</f>
        <v>HOSELTON NISSAN, INC. 1444/07156</v>
      </c>
      <c r="L468" t="str">
        <f>VLOOKUP(C468,Products[],2,FALSE)</f>
        <v xml:space="preserve"> Gold Pref (New) Opt</v>
      </c>
    </row>
    <row r="469" spans="1:12" x14ac:dyDescent="0.3">
      <c r="A469">
        <v>7166140</v>
      </c>
      <c r="B469">
        <v>53914</v>
      </c>
      <c r="C469">
        <v>461</v>
      </c>
      <c r="D469" t="s">
        <v>518</v>
      </c>
      <c r="E469" t="s">
        <v>66</v>
      </c>
      <c r="F469" s="1">
        <v>42490</v>
      </c>
      <c r="G469">
        <v>2015</v>
      </c>
      <c r="H469" t="s">
        <v>12</v>
      </c>
      <c r="I469" t="s">
        <v>21</v>
      </c>
      <c r="J469" s="2">
        <v>1846.5</v>
      </c>
      <c r="K469" t="str">
        <f>VLOOKUP(B469,Dealers[],2,FALSE)</f>
        <v>BILL GATTON NISSAN 2279/3100</v>
      </c>
      <c r="L469" t="str">
        <f>VLOOKUP(C469,Products[],2,FALSE)</f>
        <v xml:space="preserve"> Gold Pref (New)</v>
      </c>
    </row>
    <row r="470" spans="1:12" x14ac:dyDescent="0.3">
      <c r="A470">
        <v>6875468</v>
      </c>
      <c r="B470">
        <v>52601</v>
      </c>
      <c r="C470">
        <v>536</v>
      </c>
      <c r="D470" t="s">
        <v>176</v>
      </c>
      <c r="E470" t="s">
        <v>11</v>
      </c>
      <c r="F470" s="1">
        <v>42385</v>
      </c>
      <c r="G470">
        <v>2013</v>
      </c>
      <c r="H470" t="s">
        <v>12</v>
      </c>
      <c r="I470" t="s">
        <v>39</v>
      </c>
      <c r="J470" s="2">
        <v>1514.13</v>
      </c>
      <c r="K470" t="str">
        <f>VLOOKUP(B470,Dealers[],2,FALSE)</f>
        <v>TEXAS NISSAN OF GRAPEVINE 3277/5125</v>
      </c>
      <c r="L470" t="str">
        <f>VLOOKUP(C470,Products[],2,FALSE)</f>
        <v xml:space="preserve"> CPO Wrap</v>
      </c>
    </row>
    <row r="471" spans="1:12" x14ac:dyDescent="0.3">
      <c r="A471">
        <v>8836909</v>
      </c>
      <c r="B471">
        <v>55901</v>
      </c>
      <c r="C471">
        <v>795</v>
      </c>
      <c r="D471" t="s">
        <v>519</v>
      </c>
      <c r="E471" t="s">
        <v>36</v>
      </c>
      <c r="F471" s="1">
        <v>42874</v>
      </c>
      <c r="G471">
        <v>2017</v>
      </c>
      <c r="H471" t="s">
        <v>12</v>
      </c>
      <c r="I471" t="s">
        <v>39</v>
      </c>
      <c r="J471" s="2">
        <v>646.28</v>
      </c>
      <c r="K471" t="str">
        <f>VLOOKUP(B471,Dealers[],2,FALSE)</f>
        <v>PEORIA NISSAN 3044/3895</v>
      </c>
      <c r="L471" t="str">
        <f>VLOOKUP(C471,Products[],2,FALSE)</f>
        <v>Guaranteed Auto Protection (275_N)</v>
      </c>
    </row>
    <row r="472" spans="1:12" x14ac:dyDescent="0.3">
      <c r="A472">
        <v>6886269</v>
      </c>
      <c r="B472">
        <v>55832</v>
      </c>
      <c r="C472">
        <v>481</v>
      </c>
      <c r="D472" t="s">
        <v>232</v>
      </c>
      <c r="E472" t="s">
        <v>233</v>
      </c>
      <c r="F472" s="1">
        <v>42391</v>
      </c>
      <c r="G472">
        <v>2012</v>
      </c>
      <c r="H472" t="s">
        <v>12</v>
      </c>
      <c r="I472" t="s">
        <v>251</v>
      </c>
      <c r="J472" s="2">
        <v>0</v>
      </c>
      <c r="K472" t="str">
        <f>VLOOKUP(B472,Dealers[],2,FALSE)</f>
        <v>ROSS NISSAN OF EL MONTE 3432/5278</v>
      </c>
      <c r="L472" t="str">
        <f>VLOOKUP(C472,Products[],2,FALSE)</f>
        <v>NISSAN Certified Pre-Owned Limited Warranty</v>
      </c>
    </row>
    <row r="473" spans="1:12" x14ac:dyDescent="0.3">
      <c r="A473">
        <v>8914532</v>
      </c>
      <c r="B473">
        <v>55271</v>
      </c>
      <c r="C473">
        <v>569</v>
      </c>
      <c r="D473" t="s">
        <v>520</v>
      </c>
      <c r="E473" t="s">
        <v>193</v>
      </c>
      <c r="F473" s="1">
        <v>42899</v>
      </c>
      <c r="G473">
        <v>2017</v>
      </c>
      <c r="H473" t="s">
        <v>12</v>
      </c>
      <c r="I473" t="s">
        <v>80</v>
      </c>
      <c r="J473" s="2">
        <v>958.95</v>
      </c>
      <c r="K473" t="str">
        <f>VLOOKUP(B473,Dealers[],2,FALSE)</f>
        <v>LOKEY MOTOR COMPANY 5081/70049</v>
      </c>
      <c r="L473" t="str">
        <f>VLOOKUP(C473,Products[],2,FALSE)</f>
        <v>Basic 6 mo./5000 mi. MY14 &amp; later</v>
      </c>
    </row>
    <row r="474" spans="1:12" x14ac:dyDescent="0.3">
      <c r="A474">
        <v>8602239</v>
      </c>
      <c r="B474">
        <v>54396</v>
      </c>
      <c r="C474">
        <v>799</v>
      </c>
      <c r="D474" t="s">
        <v>521</v>
      </c>
      <c r="E474" t="s">
        <v>44</v>
      </c>
      <c r="F474" s="1">
        <v>42802</v>
      </c>
      <c r="G474">
        <v>2013</v>
      </c>
      <c r="H474" t="s">
        <v>12</v>
      </c>
      <c r="I474" t="s">
        <v>522</v>
      </c>
      <c r="J474" s="2">
        <v>0</v>
      </c>
      <c r="K474" t="str">
        <f>VLOOKUP(B474,Dealers[],2,FALSE)</f>
        <v>NISSAN OF BISMARCK 3473/5315</v>
      </c>
      <c r="L474" t="str">
        <f>VLOOKUP(C474,Products[],2,FALSE)</f>
        <v xml:space="preserve">NESNA Certified Pre-Owned Limited Warranty </v>
      </c>
    </row>
    <row r="475" spans="1:12" x14ac:dyDescent="0.3">
      <c r="A475">
        <v>7734045</v>
      </c>
      <c r="B475">
        <v>54549</v>
      </c>
      <c r="C475">
        <v>467</v>
      </c>
      <c r="D475" t="s">
        <v>523</v>
      </c>
      <c r="E475" t="s">
        <v>17</v>
      </c>
      <c r="F475" s="1">
        <v>42629</v>
      </c>
      <c r="G475">
        <v>2016</v>
      </c>
      <c r="H475" t="s">
        <v>12</v>
      </c>
      <c r="I475" t="s">
        <v>39</v>
      </c>
      <c r="J475" s="2">
        <v>1.23</v>
      </c>
      <c r="K475" t="str">
        <f>VLOOKUP(B475,Dealers[],2,FALSE)</f>
        <v>NISSAN OF MISSION HILLS 3406/5248</v>
      </c>
      <c r="L475" t="str">
        <f>VLOOKUP(C475,Products[],2,FALSE)</f>
        <v xml:space="preserve"> Gold Pref (New) Opt</v>
      </c>
    </row>
    <row r="476" spans="1:12" x14ac:dyDescent="0.3">
      <c r="A476">
        <v>7619261</v>
      </c>
      <c r="B476">
        <v>55947</v>
      </c>
      <c r="C476">
        <v>682</v>
      </c>
      <c r="D476" t="s">
        <v>524</v>
      </c>
      <c r="E476" t="s">
        <v>23</v>
      </c>
      <c r="F476" s="1">
        <v>42594</v>
      </c>
      <c r="G476">
        <v>2014</v>
      </c>
      <c r="H476" t="s">
        <v>185</v>
      </c>
      <c r="I476" t="s">
        <v>277</v>
      </c>
      <c r="J476" s="2">
        <v>460.39</v>
      </c>
      <c r="K476" t="str">
        <f>VLOOKUP(B476,Dealers[],2,FALSE)</f>
        <v>COUGHLIN NISSAN 2689/3543</v>
      </c>
      <c r="L476" t="str">
        <f>VLOOKUP(C476,Products[],2,FALSE)</f>
        <v>Tire &amp; Wheel w/Curb &amp; Cosmetic - Class 1 (273_R41)</v>
      </c>
    </row>
    <row r="477" spans="1:12" x14ac:dyDescent="0.3">
      <c r="A477">
        <v>7696457</v>
      </c>
      <c r="B477">
        <v>55285</v>
      </c>
      <c r="C477">
        <v>485</v>
      </c>
      <c r="D477" t="s">
        <v>177</v>
      </c>
      <c r="E477" t="s">
        <v>36</v>
      </c>
      <c r="F477" s="1">
        <v>42616</v>
      </c>
      <c r="G477">
        <v>2008</v>
      </c>
      <c r="H477" t="s">
        <v>12</v>
      </c>
      <c r="I477" t="s">
        <v>39</v>
      </c>
      <c r="J477" s="2">
        <v>3077.5</v>
      </c>
      <c r="K477" t="str">
        <f>VLOOKUP(B477,Dealers[],2,FALSE)</f>
        <v>LEE NISSAN 3555/5387</v>
      </c>
      <c r="L477" t="str">
        <f>VLOOKUP(C477,Products[],2,FALSE)</f>
        <v>Basic+Plus 3 mo./3750 mi. MY13 &amp; prior</v>
      </c>
    </row>
    <row r="478" spans="1:12" x14ac:dyDescent="0.3">
      <c r="A478">
        <v>8955093</v>
      </c>
      <c r="B478">
        <v>52130</v>
      </c>
      <c r="C478">
        <v>569</v>
      </c>
      <c r="D478" t="s">
        <v>525</v>
      </c>
      <c r="E478" t="s">
        <v>51</v>
      </c>
      <c r="F478" s="1">
        <v>42912</v>
      </c>
      <c r="G478">
        <v>2017</v>
      </c>
      <c r="H478" t="s">
        <v>12</v>
      </c>
      <c r="I478" t="s">
        <v>13</v>
      </c>
      <c r="J478" s="2">
        <v>1.23</v>
      </c>
      <c r="K478" t="str">
        <f>VLOOKUP(B478,Dealers[],2,FALSE)</f>
        <v>NISSAN OF MARIN 3728/5540</v>
      </c>
      <c r="L478" t="str">
        <f>VLOOKUP(C478,Products[],2,FALSE)</f>
        <v>Basic 6 mo./5000 mi. MY14 &amp; later</v>
      </c>
    </row>
    <row r="479" spans="1:12" x14ac:dyDescent="0.3">
      <c r="A479">
        <v>8662465</v>
      </c>
      <c r="B479">
        <v>57922</v>
      </c>
      <c r="C479">
        <v>569</v>
      </c>
      <c r="D479" t="s">
        <v>526</v>
      </c>
      <c r="E479" t="s">
        <v>17</v>
      </c>
      <c r="F479" s="1">
        <v>42814</v>
      </c>
      <c r="G479">
        <v>2016</v>
      </c>
      <c r="H479" t="s">
        <v>12</v>
      </c>
      <c r="I479" t="s">
        <v>80</v>
      </c>
      <c r="J479" s="2">
        <v>1215</v>
      </c>
      <c r="K479" t="str">
        <f>VLOOKUP(B479,Dealers[],2,FALSE)</f>
        <v>CHRIS MYERS NISSAN 609/2087</v>
      </c>
      <c r="L479" t="str">
        <f>VLOOKUP(C479,Products[],2,FALSE)</f>
        <v>Basic 6 mo./5000 mi. MY14 &amp; later</v>
      </c>
    </row>
    <row r="480" spans="1:12" x14ac:dyDescent="0.3">
      <c r="A480">
        <v>8569768</v>
      </c>
      <c r="B480">
        <v>53421</v>
      </c>
      <c r="C480">
        <v>461</v>
      </c>
      <c r="D480" t="s">
        <v>527</v>
      </c>
      <c r="E480" t="s">
        <v>17</v>
      </c>
      <c r="F480" s="1">
        <v>42793</v>
      </c>
      <c r="G480">
        <v>2016</v>
      </c>
      <c r="H480" t="s">
        <v>12</v>
      </c>
      <c r="I480" t="s">
        <v>21</v>
      </c>
      <c r="J480" s="2">
        <v>0</v>
      </c>
      <c r="K480" t="str">
        <f>VLOOKUP(B480,Dealers[],2,FALSE)</f>
        <v>ROLLING HILLS NISSAN 3161/5011</v>
      </c>
      <c r="L480" t="str">
        <f>VLOOKUP(C480,Products[],2,FALSE)</f>
        <v xml:space="preserve"> Gold Pref (New)</v>
      </c>
    </row>
    <row r="481" spans="1:12" x14ac:dyDescent="0.3">
      <c r="A481">
        <v>7325621</v>
      </c>
      <c r="B481">
        <v>53142</v>
      </c>
      <c r="C481">
        <v>795</v>
      </c>
      <c r="D481" t="s">
        <v>528</v>
      </c>
      <c r="E481" t="s">
        <v>36</v>
      </c>
      <c r="F481" s="1">
        <v>42523</v>
      </c>
      <c r="G481">
        <v>2016</v>
      </c>
      <c r="H481" t="s">
        <v>12</v>
      </c>
      <c r="I481" t="s">
        <v>138</v>
      </c>
      <c r="J481" s="2">
        <v>288.05</v>
      </c>
      <c r="K481" t="str">
        <f>VLOOKUP(B481,Dealers[],2,FALSE)</f>
        <v>NISSAN OF HUNTINGTON 3495/5326</v>
      </c>
      <c r="L481" t="str">
        <f>VLOOKUP(C481,Products[],2,FALSE)</f>
        <v>Guaranteed Auto Protection (275_N)</v>
      </c>
    </row>
    <row r="482" spans="1:12" x14ac:dyDescent="0.3">
      <c r="A482">
        <v>7029492</v>
      </c>
      <c r="B482">
        <v>53128</v>
      </c>
      <c r="C482">
        <v>467</v>
      </c>
      <c r="D482" t="s">
        <v>529</v>
      </c>
      <c r="E482" t="s">
        <v>49</v>
      </c>
      <c r="F482" s="1">
        <v>42446</v>
      </c>
      <c r="G482">
        <v>2015</v>
      </c>
      <c r="H482" t="s">
        <v>12</v>
      </c>
      <c r="I482" t="s">
        <v>21</v>
      </c>
      <c r="J482" s="2">
        <v>0</v>
      </c>
      <c r="K482" t="str">
        <f>VLOOKUP(B482,Dealers[],2,FALSE)</f>
        <v>LIA NISSAN OF SARATOGA 3568/5395</v>
      </c>
      <c r="L482" t="str">
        <f>VLOOKUP(C482,Products[],2,FALSE)</f>
        <v xml:space="preserve"> Gold Pref (New) Opt</v>
      </c>
    </row>
    <row r="483" spans="1:12" x14ac:dyDescent="0.3">
      <c r="A483">
        <v>8976716</v>
      </c>
      <c r="B483">
        <v>52271</v>
      </c>
      <c r="C483">
        <v>565</v>
      </c>
      <c r="D483" t="s">
        <v>530</v>
      </c>
      <c r="E483" t="s">
        <v>36</v>
      </c>
      <c r="F483" s="1">
        <v>42917</v>
      </c>
      <c r="G483">
        <v>2017</v>
      </c>
      <c r="H483" t="s">
        <v>12</v>
      </c>
      <c r="I483" t="s">
        <v>13</v>
      </c>
      <c r="J483" s="2">
        <v>2092.6999999999998</v>
      </c>
      <c r="K483" t="str">
        <f>VLOOKUP(B483,Dealers[],2,FALSE)</f>
        <v>ROUTE 33 NISSAN 3652/5476</v>
      </c>
      <c r="L483" t="str">
        <f>VLOOKUP(C483,Products[],2,FALSE)</f>
        <v>Scheduled 6 mo./5000 mi. MY14 &amp; later</v>
      </c>
    </row>
    <row r="484" spans="1:12" x14ac:dyDescent="0.3">
      <c r="A484">
        <v>7327390</v>
      </c>
      <c r="B484">
        <v>54417</v>
      </c>
      <c r="C484">
        <v>467</v>
      </c>
      <c r="D484" t="s">
        <v>146</v>
      </c>
      <c r="E484" t="s">
        <v>28</v>
      </c>
      <c r="F484" s="1">
        <v>42548</v>
      </c>
      <c r="G484">
        <v>2016</v>
      </c>
      <c r="H484" t="s">
        <v>12</v>
      </c>
      <c r="I484" t="s">
        <v>39</v>
      </c>
      <c r="J484" s="2">
        <v>2958.09</v>
      </c>
      <c r="K484" t="str">
        <f>VLOOKUP(B484,Dealers[],2,FALSE)</f>
        <v>NISSAN OF COOKEVILLE 3469/5308</v>
      </c>
      <c r="L484" t="str">
        <f>VLOOKUP(C484,Products[],2,FALSE)</f>
        <v xml:space="preserve"> Gold Pref (New) Opt</v>
      </c>
    </row>
    <row r="485" spans="1:12" x14ac:dyDescent="0.3">
      <c r="A485">
        <v>6873148</v>
      </c>
      <c r="B485">
        <v>53442</v>
      </c>
      <c r="C485">
        <v>568</v>
      </c>
      <c r="D485" t="s">
        <v>531</v>
      </c>
      <c r="E485" t="s">
        <v>49</v>
      </c>
      <c r="F485" s="1">
        <v>42371</v>
      </c>
      <c r="G485">
        <v>2015</v>
      </c>
      <c r="H485" t="s">
        <v>12</v>
      </c>
      <c r="I485" t="s">
        <v>29</v>
      </c>
      <c r="J485" s="2">
        <v>344.68</v>
      </c>
      <c r="K485" t="str">
        <f>VLOOKUP(B485,Dealers[],2,FALSE)</f>
        <v>TWIN CITY NISSAN 3070/3924</v>
      </c>
      <c r="L485" t="str">
        <f>VLOOKUP(C485,Products[],2,FALSE)</f>
        <v>Basic+Plus 6 mo./5000 mi. MY14 &amp; later</v>
      </c>
    </row>
    <row r="486" spans="1:12" x14ac:dyDescent="0.3">
      <c r="A486">
        <v>8999832</v>
      </c>
      <c r="B486">
        <v>55860</v>
      </c>
      <c r="C486">
        <v>545</v>
      </c>
      <c r="D486" t="s">
        <v>500</v>
      </c>
      <c r="E486" t="s">
        <v>36</v>
      </c>
      <c r="F486" s="1">
        <v>42925</v>
      </c>
      <c r="G486">
        <v>2017</v>
      </c>
      <c r="H486" t="s">
        <v>45</v>
      </c>
      <c r="I486" t="s">
        <v>147</v>
      </c>
      <c r="J486" s="2">
        <v>2702.05</v>
      </c>
      <c r="K486" t="str">
        <f>VLOOKUP(B486,Dealers[],2,FALSE)</f>
        <v>ORR NISSAN SOUTH 3285/5141</v>
      </c>
      <c r="L486" t="str">
        <f>VLOOKUP(C486,Products[],2,FALSE)</f>
        <v>Infiniti Scheduled 6 mo./5000 mi. MY14 &amp; later</v>
      </c>
    </row>
    <row r="487" spans="1:12" x14ac:dyDescent="0.3">
      <c r="A487">
        <v>7237882</v>
      </c>
      <c r="B487">
        <v>55424</v>
      </c>
      <c r="C487">
        <v>799</v>
      </c>
      <c r="D487" t="s">
        <v>532</v>
      </c>
      <c r="E487" t="s">
        <v>105</v>
      </c>
      <c r="F487" s="1">
        <v>42518</v>
      </c>
      <c r="G487">
        <v>2012</v>
      </c>
      <c r="H487" t="s">
        <v>12</v>
      </c>
      <c r="I487" t="s">
        <v>39</v>
      </c>
      <c r="J487" s="2">
        <v>491.17</v>
      </c>
      <c r="K487" t="str">
        <f>VLOOKUP(B487,Dealers[],2,FALSE)</f>
        <v>HANOVER NISSAN, INC. 3529/5373</v>
      </c>
      <c r="L487" t="str">
        <f>VLOOKUP(C487,Products[],2,FALSE)</f>
        <v xml:space="preserve">NESNA Certified Pre-Owned Limited Warranty </v>
      </c>
    </row>
    <row r="488" spans="1:12" x14ac:dyDescent="0.3">
      <c r="A488">
        <v>8802021</v>
      </c>
      <c r="B488">
        <v>54737</v>
      </c>
      <c r="C488">
        <v>818</v>
      </c>
      <c r="D488" t="s">
        <v>533</v>
      </c>
      <c r="E488" t="s">
        <v>119</v>
      </c>
      <c r="F488" s="1">
        <v>42863</v>
      </c>
      <c r="G488">
        <v>2015</v>
      </c>
      <c r="H488" t="s">
        <v>45</v>
      </c>
      <c r="I488" t="s">
        <v>106</v>
      </c>
      <c r="J488" s="2">
        <v>0</v>
      </c>
      <c r="K488" t="str">
        <f>VLOOKUP(B488,Dealers[],2,FALSE)</f>
        <v>INFINITI OF WARWICK 5275/72005</v>
      </c>
      <c r="L488" t="str">
        <f>VLOOKUP(C488,Products[],2,FALSE)</f>
        <v>Infiniti VSC/Certified Pre-Owned Limited Warranty</v>
      </c>
    </row>
    <row r="489" spans="1:12" x14ac:dyDescent="0.3">
      <c r="A489">
        <v>8791361</v>
      </c>
      <c r="B489">
        <v>54177</v>
      </c>
      <c r="C489">
        <v>569</v>
      </c>
      <c r="D489" t="s">
        <v>534</v>
      </c>
      <c r="E489" t="s">
        <v>36</v>
      </c>
      <c r="F489" s="1">
        <v>42858</v>
      </c>
      <c r="G489">
        <v>2017</v>
      </c>
      <c r="H489" t="s">
        <v>12</v>
      </c>
      <c r="I489" t="s">
        <v>80</v>
      </c>
      <c r="J489" s="2">
        <v>1130.06</v>
      </c>
      <c r="K489" t="str">
        <f>VLOOKUP(B489,Dealers[],2,FALSE)</f>
        <v>PINE BELT AUTOMOTIVE, INC 1300/2393</v>
      </c>
      <c r="L489" t="str">
        <f>VLOOKUP(C489,Products[],2,FALSE)</f>
        <v>Basic 6 mo./5000 mi. MY14 &amp; later</v>
      </c>
    </row>
    <row r="490" spans="1:12" x14ac:dyDescent="0.3">
      <c r="A490">
        <v>7277118</v>
      </c>
      <c r="B490">
        <v>54268</v>
      </c>
      <c r="C490">
        <v>467</v>
      </c>
      <c r="D490" t="s">
        <v>535</v>
      </c>
      <c r="E490" t="s">
        <v>49</v>
      </c>
      <c r="F490" s="1">
        <v>42532</v>
      </c>
      <c r="G490">
        <v>2016</v>
      </c>
      <c r="H490" t="s">
        <v>12</v>
      </c>
      <c r="I490" t="s">
        <v>21</v>
      </c>
      <c r="J490" s="2">
        <v>1.23</v>
      </c>
      <c r="K490" t="str">
        <f>VLOOKUP(B490,Dealers[],2,FALSE)</f>
        <v>HILL NISSAN, INC. 1078/19090</v>
      </c>
      <c r="L490" t="str">
        <f>VLOOKUP(C490,Products[],2,FALSE)</f>
        <v xml:space="preserve"> Gold Pref (New) Opt</v>
      </c>
    </row>
    <row r="491" spans="1:12" x14ac:dyDescent="0.3">
      <c r="A491">
        <v>7024170</v>
      </c>
      <c r="B491">
        <v>51890</v>
      </c>
      <c r="C491">
        <v>461</v>
      </c>
      <c r="D491" t="s">
        <v>536</v>
      </c>
      <c r="E491" t="s">
        <v>305</v>
      </c>
      <c r="F491" s="1">
        <v>42444</v>
      </c>
      <c r="G491">
        <v>2015</v>
      </c>
      <c r="H491" t="s">
        <v>12</v>
      </c>
      <c r="I491" t="s">
        <v>29</v>
      </c>
      <c r="J491" s="2">
        <v>0</v>
      </c>
      <c r="K491" t="str">
        <f>VLOOKUP(B491,Dealers[],2,FALSE)</f>
        <v>CLAY COOLEY KIA /A1002</v>
      </c>
      <c r="L491" t="str">
        <f>VLOOKUP(C491,Products[],2,FALSE)</f>
        <v xml:space="preserve"> Gold Pref (New)</v>
      </c>
    </row>
    <row r="492" spans="1:12" x14ac:dyDescent="0.3">
      <c r="A492">
        <v>7150007</v>
      </c>
      <c r="B492">
        <v>52616</v>
      </c>
      <c r="C492">
        <v>567</v>
      </c>
      <c r="D492" t="s">
        <v>537</v>
      </c>
      <c r="E492" t="s">
        <v>105</v>
      </c>
      <c r="F492" s="1">
        <v>42316</v>
      </c>
      <c r="G492">
        <v>2012</v>
      </c>
      <c r="H492" t="s">
        <v>12</v>
      </c>
      <c r="I492" t="s">
        <v>39</v>
      </c>
      <c r="J492" s="2">
        <v>195.73</v>
      </c>
      <c r="K492" t="str">
        <f>VLOOKUP(B492,Dealers[],2,FALSE)</f>
        <v>COLONIAL NISSAN INC 1311/09071</v>
      </c>
      <c r="L492" t="str">
        <f>VLOOKUP(C492,Products[],2,FALSE)</f>
        <v>Basic 6 mo./7500 mi. MY13 &amp; prior</v>
      </c>
    </row>
    <row r="493" spans="1:12" x14ac:dyDescent="0.3">
      <c r="A493">
        <v>8706969</v>
      </c>
      <c r="B493">
        <v>52164</v>
      </c>
      <c r="C493">
        <v>536</v>
      </c>
      <c r="D493" t="s">
        <v>457</v>
      </c>
      <c r="E493" t="s">
        <v>71</v>
      </c>
      <c r="F493" s="1">
        <v>42830</v>
      </c>
      <c r="G493">
        <v>2015</v>
      </c>
      <c r="H493" t="s">
        <v>12</v>
      </c>
      <c r="I493" t="s">
        <v>52</v>
      </c>
      <c r="J493" s="2">
        <v>2337.67</v>
      </c>
      <c r="K493" t="str">
        <f>VLOOKUP(B493,Dealers[],2,FALSE)</f>
        <v>MCDONOUGH NISSAN 3585/5524</v>
      </c>
      <c r="L493" t="str">
        <f>VLOOKUP(C493,Products[],2,FALSE)</f>
        <v xml:space="preserve"> CPO Wrap</v>
      </c>
    </row>
    <row r="494" spans="1:12" x14ac:dyDescent="0.3">
      <c r="A494">
        <v>8765746</v>
      </c>
      <c r="B494">
        <v>52409</v>
      </c>
      <c r="C494">
        <v>782</v>
      </c>
      <c r="D494" t="s">
        <v>480</v>
      </c>
      <c r="E494" t="s">
        <v>23</v>
      </c>
      <c r="F494" s="1">
        <v>42851</v>
      </c>
      <c r="G494">
        <v>2017</v>
      </c>
      <c r="H494" t="s">
        <v>45</v>
      </c>
      <c r="I494" t="s">
        <v>147</v>
      </c>
      <c r="J494" s="2">
        <v>2756.21</v>
      </c>
      <c r="K494" t="str">
        <f>VLOOKUP(B494,Dealers[],2,FALSE)</f>
        <v>I-90 NISSAN 3601/5427</v>
      </c>
      <c r="L494" t="str">
        <f>VLOOKUP(C494,Products[],2,FALSE)</f>
        <v>I-Mobil1/Ester-Scheduled 6mo/5000mi MY14 &amp; later</v>
      </c>
    </row>
    <row r="495" spans="1:12" x14ac:dyDescent="0.3">
      <c r="A495">
        <v>7180551</v>
      </c>
      <c r="B495">
        <v>52724</v>
      </c>
      <c r="C495">
        <v>799</v>
      </c>
      <c r="D495" t="s">
        <v>538</v>
      </c>
      <c r="E495" t="s">
        <v>23</v>
      </c>
      <c r="F495" s="1">
        <v>42494</v>
      </c>
      <c r="G495">
        <v>2014</v>
      </c>
      <c r="H495" t="s">
        <v>12</v>
      </c>
      <c r="I495" t="s">
        <v>39</v>
      </c>
      <c r="J495" s="2">
        <v>491.17</v>
      </c>
      <c r="K495" t="str">
        <f>VLOOKUP(B495,Dealers[],2,FALSE)</f>
        <v>KEN POLLOCK NISSAN, LLC 3169/5024</v>
      </c>
      <c r="L495" t="str">
        <f>VLOOKUP(C495,Products[],2,FALSE)</f>
        <v xml:space="preserve">NESNA Certified Pre-Owned Limited Warranty </v>
      </c>
    </row>
    <row r="496" spans="1:12" x14ac:dyDescent="0.3">
      <c r="A496">
        <v>8968561</v>
      </c>
      <c r="B496">
        <v>55930</v>
      </c>
      <c r="C496">
        <v>467</v>
      </c>
      <c r="D496" t="s">
        <v>539</v>
      </c>
      <c r="E496" t="s">
        <v>17</v>
      </c>
      <c r="F496" s="1">
        <v>42915</v>
      </c>
      <c r="G496">
        <v>2017</v>
      </c>
      <c r="H496" t="s">
        <v>12</v>
      </c>
      <c r="I496" t="s">
        <v>13</v>
      </c>
      <c r="J496" s="2">
        <v>4511.62</v>
      </c>
      <c r="K496" t="str">
        <f>VLOOKUP(B496,Dealers[],2,FALSE)</f>
        <v>SANTA BARBARA NISSAN, LLC 2771/3630</v>
      </c>
      <c r="L496" t="str">
        <f>VLOOKUP(C496,Products[],2,FALSE)</f>
        <v xml:space="preserve"> Gold Pref (New) Opt</v>
      </c>
    </row>
    <row r="497" spans="1:12" x14ac:dyDescent="0.3">
      <c r="A497">
        <v>6968046</v>
      </c>
      <c r="B497">
        <v>55694</v>
      </c>
      <c r="C497">
        <v>462</v>
      </c>
      <c r="D497" t="s">
        <v>540</v>
      </c>
      <c r="E497" t="s">
        <v>36</v>
      </c>
      <c r="F497" s="1">
        <v>42424</v>
      </c>
      <c r="G497">
        <v>2014</v>
      </c>
      <c r="H497" t="s">
        <v>12</v>
      </c>
      <c r="I497" t="s">
        <v>73</v>
      </c>
      <c r="J497" s="2">
        <v>2708.2</v>
      </c>
      <c r="K497" t="str">
        <f>VLOOKUP(B497,Dealers[],2,FALSE)</f>
        <v>INFINITI OF WILLOW GROVE 5199/71028</v>
      </c>
      <c r="L497" t="str">
        <f>VLOOKUP(C497,Products[],2,FALSE)</f>
        <v xml:space="preserve"> Gold Pref (Used)</v>
      </c>
    </row>
    <row r="498" spans="1:12" x14ac:dyDescent="0.3">
      <c r="A498">
        <v>8770175</v>
      </c>
      <c r="B498">
        <v>54574</v>
      </c>
      <c r="C498">
        <v>1</v>
      </c>
      <c r="D498" t="s">
        <v>204</v>
      </c>
      <c r="E498" t="s">
        <v>66</v>
      </c>
      <c r="F498" s="1">
        <v>42852</v>
      </c>
      <c r="G498">
        <v>2017</v>
      </c>
      <c r="H498" t="s">
        <v>12</v>
      </c>
      <c r="I498" t="s">
        <v>52</v>
      </c>
      <c r="J498" s="2">
        <v>3077.5</v>
      </c>
      <c r="K498" t="str">
        <f>VLOOKUP(B498,Dealers[],2,FALSE)</f>
        <v>HARRELSON NISSAN OF SOUTH CAROLINA 3382/5234</v>
      </c>
      <c r="L498" t="str">
        <f>VLOOKUP(C498,Products[],2,FALSE)</f>
        <v xml:space="preserve"> Silver Pref (New)</v>
      </c>
    </row>
    <row r="499" spans="1:12" x14ac:dyDescent="0.3">
      <c r="A499">
        <v>7243796</v>
      </c>
      <c r="B499">
        <v>53028</v>
      </c>
      <c r="C499">
        <v>799</v>
      </c>
      <c r="D499" t="s">
        <v>541</v>
      </c>
      <c r="E499" t="s">
        <v>49</v>
      </c>
      <c r="F499" s="1">
        <v>42520</v>
      </c>
      <c r="G499">
        <v>2013</v>
      </c>
      <c r="H499" t="s">
        <v>12</v>
      </c>
      <c r="I499" t="s">
        <v>39</v>
      </c>
      <c r="J499" s="2">
        <v>491.17</v>
      </c>
      <c r="K499" t="str">
        <f>VLOOKUP(B499,Dealers[],2,FALSE)</f>
        <v>BESHOFF INFINITI 5327/70535</v>
      </c>
      <c r="L499" t="str">
        <f>VLOOKUP(C499,Products[],2,FALSE)</f>
        <v xml:space="preserve">NESNA Certified Pre-Owned Limited Warranty </v>
      </c>
    </row>
    <row r="500" spans="1:12" x14ac:dyDescent="0.3">
      <c r="A500">
        <v>7645591</v>
      </c>
      <c r="B500">
        <v>55901</v>
      </c>
      <c r="C500">
        <v>461</v>
      </c>
      <c r="D500" t="s">
        <v>500</v>
      </c>
      <c r="E500" t="s">
        <v>36</v>
      </c>
      <c r="F500" s="1">
        <v>42603</v>
      </c>
      <c r="G500">
        <v>2016</v>
      </c>
      <c r="H500" t="s">
        <v>12</v>
      </c>
      <c r="I500" t="s">
        <v>162</v>
      </c>
      <c r="J500" s="2">
        <v>4326.97</v>
      </c>
      <c r="K500" t="str">
        <f>VLOOKUP(B500,Dealers[],2,FALSE)</f>
        <v>PEORIA NISSAN 3044/3895</v>
      </c>
      <c r="L500" t="str">
        <f>VLOOKUP(C500,Products[],2,FALSE)</f>
        <v xml:space="preserve"> Gold Pref (New)</v>
      </c>
    </row>
    <row r="501" spans="1:12" x14ac:dyDescent="0.3">
      <c r="A501">
        <v>7280136</v>
      </c>
      <c r="B501">
        <v>52843</v>
      </c>
      <c r="C501">
        <v>461</v>
      </c>
      <c r="D501" t="s">
        <v>79</v>
      </c>
      <c r="E501" t="s">
        <v>66</v>
      </c>
      <c r="F501" s="1">
        <v>42521</v>
      </c>
      <c r="G501">
        <v>2016</v>
      </c>
      <c r="H501" t="s">
        <v>12</v>
      </c>
      <c r="I501" t="s">
        <v>21</v>
      </c>
      <c r="J501" s="2">
        <v>2215.8000000000002</v>
      </c>
      <c r="K501" t="str">
        <f>VLOOKUP(B501,Dealers[],2,FALSE)</f>
        <v>BOB BELL CHEVROLET NISSAN 1838/2734</v>
      </c>
      <c r="L501" t="str">
        <f>VLOOKUP(C501,Products[],2,FALSE)</f>
        <v xml:space="preserve"> Gold Pref (New)</v>
      </c>
    </row>
    <row r="502" spans="1:12" x14ac:dyDescent="0.3">
      <c r="A502">
        <v>7037806</v>
      </c>
      <c r="B502">
        <v>52511</v>
      </c>
      <c r="C502">
        <v>569</v>
      </c>
      <c r="D502" t="s">
        <v>221</v>
      </c>
      <c r="E502" t="s">
        <v>11</v>
      </c>
      <c r="F502" s="1">
        <v>42448</v>
      </c>
      <c r="G502">
        <v>2015</v>
      </c>
      <c r="H502" t="s">
        <v>12</v>
      </c>
      <c r="I502" t="s">
        <v>29</v>
      </c>
      <c r="J502" s="2">
        <v>823.54</v>
      </c>
      <c r="K502" t="str">
        <f>VLOOKUP(B502,Dealers[],2,FALSE)</f>
        <v>BOB MOORE NISSAN OF NORMAN 1471/2606</v>
      </c>
      <c r="L502" t="str">
        <f>VLOOKUP(C502,Products[],2,FALSE)</f>
        <v>Basic 6 mo./5000 mi. MY14 &amp; later</v>
      </c>
    </row>
    <row r="503" spans="1:12" x14ac:dyDescent="0.3">
      <c r="A503">
        <v>8448318</v>
      </c>
      <c r="B503">
        <v>53444</v>
      </c>
      <c r="C503">
        <v>569</v>
      </c>
      <c r="D503" t="s">
        <v>542</v>
      </c>
      <c r="E503" t="s">
        <v>207</v>
      </c>
      <c r="F503" s="1">
        <v>42747</v>
      </c>
      <c r="G503">
        <v>2017</v>
      </c>
      <c r="H503" t="s">
        <v>12</v>
      </c>
      <c r="I503" t="s">
        <v>26</v>
      </c>
      <c r="J503" s="2">
        <v>355.76</v>
      </c>
      <c r="K503" t="str">
        <f>VLOOKUP(B503,Dealers[],2,FALSE)</f>
        <v>GURLEY-LEEP NISSAN 3068/3921</v>
      </c>
      <c r="L503" t="str">
        <f>VLOOKUP(C503,Products[],2,FALSE)</f>
        <v>Basic 6 mo./5000 mi. MY14 &amp; later</v>
      </c>
    </row>
    <row r="504" spans="1:12" x14ac:dyDescent="0.3">
      <c r="A504">
        <v>8760366</v>
      </c>
      <c r="B504">
        <v>51601</v>
      </c>
      <c r="C504">
        <v>569</v>
      </c>
      <c r="D504" t="s">
        <v>543</v>
      </c>
      <c r="E504" t="s">
        <v>23</v>
      </c>
      <c r="F504" s="1">
        <v>42849</v>
      </c>
      <c r="G504">
        <v>2017</v>
      </c>
      <c r="H504" t="s">
        <v>12</v>
      </c>
      <c r="I504" t="s">
        <v>21</v>
      </c>
      <c r="J504" s="2">
        <v>1439.04</v>
      </c>
      <c r="K504" t="str">
        <f>VLOOKUP(B504,Dealers[],2,FALSE)</f>
        <v>STEVENS CREEK INFINITI 5440/71096</v>
      </c>
      <c r="L504" t="str">
        <f>VLOOKUP(C504,Products[],2,FALSE)</f>
        <v>Basic 6 mo./5000 mi. MY14 &amp; later</v>
      </c>
    </row>
    <row r="505" spans="1:12" x14ac:dyDescent="0.3">
      <c r="A505">
        <v>6980153</v>
      </c>
      <c r="B505">
        <v>51588</v>
      </c>
      <c r="C505">
        <v>795</v>
      </c>
      <c r="D505" t="s">
        <v>544</v>
      </c>
      <c r="E505" t="s">
        <v>23</v>
      </c>
      <c r="F505" s="1">
        <v>42428</v>
      </c>
      <c r="G505">
        <v>2014</v>
      </c>
      <c r="H505" t="s">
        <v>12</v>
      </c>
      <c r="I505" t="s">
        <v>21</v>
      </c>
      <c r="J505" s="2">
        <v>1163.3</v>
      </c>
      <c r="K505" t="str">
        <f>VLOOKUP(B505,Dealers[],2,FALSE)</f>
        <v>INFINITI OF LUBBOCK 5439/70570</v>
      </c>
      <c r="L505" t="str">
        <f>VLOOKUP(C505,Products[],2,FALSE)</f>
        <v>Guaranteed Auto Protection (275_N)</v>
      </c>
    </row>
    <row r="506" spans="1:12" x14ac:dyDescent="0.3">
      <c r="A506">
        <v>8111968</v>
      </c>
      <c r="B506">
        <v>55930</v>
      </c>
      <c r="C506">
        <v>467</v>
      </c>
      <c r="D506" t="s">
        <v>545</v>
      </c>
      <c r="E506" t="s">
        <v>17</v>
      </c>
      <c r="F506" s="1">
        <v>42700</v>
      </c>
      <c r="G506">
        <v>2016</v>
      </c>
      <c r="H506" t="s">
        <v>12</v>
      </c>
      <c r="I506" t="s">
        <v>39</v>
      </c>
      <c r="J506" s="2">
        <v>1.23</v>
      </c>
      <c r="K506" t="str">
        <f>VLOOKUP(B506,Dealers[],2,FALSE)</f>
        <v>SANTA BARBARA NISSAN, LLC 2771/3630</v>
      </c>
      <c r="L506" t="str">
        <f>VLOOKUP(C506,Products[],2,FALSE)</f>
        <v xml:space="preserve"> Gold Pref (New) Opt</v>
      </c>
    </row>
    <row r="507" spans="1:12" x14ac:dyDescent="0.3">
      <c r="A507">
        <v>8479537</v>
      </c>
      <c r="B507">
        <v>53522</v>
      </c>
      <c r="C507">
        <v>820</v>
      </c>
      <c r="D507" t="s">
        <v>67</v>
      </c>
      <c r="E507" t="s">
        <v>23</v>
      </c>
      <c r="F507" s="1">
        <v>42763</v>
      </c>
      <c r="G507">
        <v>2017</v>
      </c>
      <c r="H507" t="s">
        <v>12</v>
      </c>
      <c r="I507" t="s">
        <v>39</v>
      </c>
      <c r="J507" s="2">
        <v>983.57</v>
      </c>
      <c r="K507" t="str">
        <f>VLOOKUP(B507,Dealers[],2,FALSE)</f>
        <v>STONE MOUNTAIN NISSAN 2818/3783</v>
      </c>
      <c r="L507" t="str">
        <f>VLOOKUP(C507,Products[],2,FALSE)</f>
        <v>Lease Wear &amp; Tear 0-40K (284_A)</v>
      </c>
    </row>
    <row r="508" spans="1:12" x14ac:dyDescent="0.3">
      <c r="A508">
        <v>7118197</v>
      </c>
      <c r="B508">
        <v>55320</v>
      </c>
      <c r="C508">
        <v>467</v>
      </c>
      <c r="D508" t="s">
        <v>406</v>
      </c>
      <c r="E508" t="s">
        <v>44</v>
      </c>
      <c r="F508" s="1">
        <v>42471</v>
      </c>
      <c r="G508">
        <v>2016</v>
      </c>
      <c r="H508" t="s">
        <v>12</v>
      </c>
      <c r="I508" t="s">
        <v>21</v>
      </c>
      <c r="J508" s="2">
        <v>3877.65</v>
      </c>
      <c r="K508" t="str">
        <f>VLOOKUP(B508,Dealers[],2,FALSE)</f>
        <v>TATE'S AUTO CNTR WINSLOW 3548/5382</v>
      </c>
      <c r="L508" t="str">
        <f>VLOOKUP(C508,Products[],2,FALSE)</f>
        <v xml:space="preserve"> Gold Pref (New) Opt</v>
      </c>
    </row>
    <row r="509" spans="1:12" x14ac:dyDescent="0.3">
      <c r="A509">
        <v>7613005</v>
      </c>
      <c r="B509">
        <v>51671</v>
      </c>
      <c r="C509">
        <v>795</v>
      </c>
      <c r="D509" t="s">
        <v>546</v>
      </c>
      <c r="E509" t="s">
        <v>11</v>
      </c>
      <c r="F509" s="1">
        <v>42591</v>
      </c>
      <c r="G509">
        <v>2016</v>
      </c>
      <c r="H509" t="s">
        <v>12</v>
      </c>
      <c r="I509" t="s">
        <v>21</v>
      </c>
      <c r="J509" s="2">
        <v>615.5</v>
      </c>
      <c r="K509" t="str">
        <f>VLOOKUP(B509,Dealers[],2,FALSE)</f>
        <v>BOCH NISSAN 3830/5633</v>
      </c>
      <c r="L509" t="str">
        <f>VLOOKUP(C509,Products[],2,FALSE)</f>
        <v>Guaranteed Auto Protection (275_N)</v>
      </c>
    </row>
    <row r="510" spans="1:12" x14ac:dyDescent="0.3">
      <c r="A510">
        <v>8783986</v>
      </c>
      <c r="B510">
        <v>52360</v>
      </c>
      <c r="C510">
        <v>549</v>
      </c>
      <c r="D510" t="s">
        <v>547</v>
      </c>
      <c r="E510" t="s">
        <v>105</v>
      </c>
      <c r="F510" s="1">
        <v>42856</v>
      </c>
      <c r="G510">
        <v>2017</v>
      </c>
      <c r="H510" t="s">
        <v>45</v>
      </c>
      <c r="I510" t="s">
        <v>548</v>
      </c>
      <c r="J510" s="2">
        <v>3071.35</v>
      </c>
      <c r="K510" t="str">
        <f>VLOOKUP(B510,Dealers[],2,FALSE)</f>
        <v>GLENN NISSAN 3603/5430</v>
      </c>
      <c r="L510" t="str">
        <f>VLOOKUP(C510,Products[],2,FALSE)</f>
        <v>Infiniti Basic 6 mo./5000 mi. MY14 &amp; later</v>
      </c>
    </row>
    <row r="511" spans="1:12" x14ac:dyDescent="0.3">
      <c r="A511">
        <v>8519666</v>
      </c>
      <c r="B511">
        <v>52621</v>
      </c>
      <c r="C511">
        <v>605</v>
      </c>
      <c r="D511" t="s">
        <v>67</v>
      </c>
      <c r="E511" t="s">
        <v>23</v>
      </c>
      <c r="F511" s="1">
        <v>42778</v>
      </c>
      <c r="G511">
        <v>2016</v>
      </c>
      <c r="H511" t="s">
        <v>12</v>
      </c>
      <c r="I511" t="s">
        <v>549</v>
      </c>
      <c r="J511" s="2">
        <v>3243.69</v>
      </c>
      <c r="K511" t="str">
        <f>VLOOKUP(B511,Dealers[],2,FALSE)</f>
        <v>BARON NISSAN, INC. 1218/2404</v>
      </c>
      <c r="L511" t="str">
        <f>VLOOKUP(C511,Products[],2,FALSE)</f>
        <v xml:space="preserve"> CV Powertrain Pref (Used)-FL Opt</v>
      </c>
    </row>
    <row r="512" spans="1:12" x14ac:dyDescent="0.3">
      <c r="A512">
        <v>7245356</v>
      </c>
      <c r="B512">
        <v>51588</v>
      </c>
      <c r="C512">
        <v>579</v>
      </c>
      <c r="D512" t="s">
        <v>60</v>
      </c>
      <c r="E512" t="s">
        <v>23</v>
      </c>
      <c r="F512" s="1">
        <v>42520</v>
      </c>
      <c r="G512">
        <v>2016</v>
      </c>
      <c r="H512" t="s">
        <v>12</v>
      </c>
      <c r="I512" t="s">
        <v>39</v>
      </c>
      <c r="J512" s="2">
        <v>1643.39</v>
      </c>
      <c r="K512" t="str">
        <f>VLOOKUP(B512,Dealers[],2,FALSE)</f>
        <v>INFINITI OF LUBBOCK 5439/70570</v>
      </c>
      <c r="L512" t="str">
        <f>VLOOKUP(C512,Products[],2,FALSE)</f>
        <v xml:space="preserve"> Gold Pref (New)-FL</v>
      </c>
    </row>
    <row r="513" spans="1:12" x14ac:dyDescent="0.3">
      <c r="A513">
        <v>8798226</v>
      </c>
      <c r="B513">
        <v>54268</v>
      </c>
      <c r="C513">
        <v>799</v>
      </c>
      <c r="D513" t="s">
        <v>550</v>
      </c>
      <c r="E513" t="s">
        <v>49</v>
      </c>
      <c r="F513" s="1">
        <v>42861</v>
      </c>
      <c r="G513">
        <v>2014</v>
      </c>
      <c r="H513" t="s">
        <v>12</v>
      </c>
      <c r="I513" t="s">
        <v>80</v>
      </c>
      <c r="J513" s="2">
        <v>0</v>
      </c>
      <c r="K513" t="str">
        <f>VLOOKUP(B513,Dealers[],2,FALSE)</f>
        <v>HILL NISSAN, INC. 1078/19090</v>
      </c>
      <c r="L513" t="str">
        <f>VLOOKUP(C513,Products[],2,FALSE)</f>
        <v xml:space="preserve">NESNA Certified Pre-Owned Limited Warranty </v>
      </c>
    </row>
    <row r="514" spans="1:12" x14ac:dyDescent="0.3">
      <c r="A514">
        <v>8357912</v>
      </c>
      <c r="B514">
        <v>51974</v>
      </c>
      <c r="C514">
        <v>568</v>
      </c>
      <c r="D514" t="s">
        <v>177</v>
      </c>
      <c r="E514" t="s">
        <v>36</v>
      </c>
      <c r="F514" s="1">
        <v>42724</v>
      </c>
      <c r="G514">
        <v>2016</v>
      </c>
      <c r="H514" t="s">
        <v>12</v>
      </c>
      <c r="I514" t="s">
        <v>80</v>
      </c>
      <c r="J514" s="2">
        <v>1267.93</v>
      </c>
      <c r="K514" t="str">
        <f>VLOOKUP(B514,Dealers[],2,FALSE)</f>
        <v>SAMES KINGSVILLE NISSAN 3784/5587</v>
      </c>
      <c r="L514" t="str">
        <f>VLOOKUP(C514,Products[],2,FALSE)</f>
        <v>Basic+Plus 6 mo./5000 mi. MY14 &amp; later</v>
      </c>
    </row>
    <row r="515" spans="1:12" x14ac:dyDescent="0.3">
      <c r="A515">
        <v>7558821</v>
      </c>
      <c r="B515">
        <v>52269</v>
      </c>
      <c r="C515">
        <v>461</v>
      </c>
      <c r="D515" t="s">
        <v>112</v>
      </c>
      <c r="E515" t="s">
        <v>11</v>
      </c>
      <c r="F515" s="1">
        <v>42573</v>
      </c>
      <c r="G515">
        <v>2016</v>
      </c>
      <c r="H515" t="s">
        <v>12</v>
      </c>
      <c r="I515" t="s">
        <v>21</v>
      </c>
      <c r="J515" s="2">
        <v>2892.85</v>
      </c>
      <c r="K515" t="str">
        <f>VLOOKUP(B515,Dealers[],2,FALSE)</f>
        <v>NISSAN OF ATLANTIC CITY 3648/5477</v>
      </c>
      <c r="L515" t="str">
        <f>VLOOKUP(C515,Products[],2,FALSE)</f>
        <v xml:space="preserve"> Gold Pref (New)</v>
      </c>
    </row>
    <row r="516" spans="1:12" x14ac:dyDescent="0.3">
      <c r="A516">
        <v>7282507</v>
      </c>
      <c r="B516">
        <v>52221</v>
      </c>
      <c r="C516">
        <v>568</v>
      </c>
      <c r="D516" t="s">
        <v>518</v>
      </c>
      <c r="E516" t="s">
        <v>207</v>
      </c>
      <c r="F516" s="1">
        <v>42536</v>
      </c>
      <c r="G516">
        <v>2016</v>
      </c>
      <c r="H516" t="s">
        <v>12</v>
      </c>
      <c r="I516" t="s">
        <v>138</v>
      </c>
      <c r="J516" s="2">
        <v>812.46</v>
      </c>
      <c r="K516" t="str">
        <f>VLOOKUP(B516,Dealers[],2,FALSE)</f>
        <v>HADDAD NISSAN 3669/5500</v>
      </c>
      <c r="L516" t="str">
        <f>VLOOKUP(C516,Products[],2,FALSE)</f>
        <v>Basic+Plus 6 mo./5000 mi. MY14 &amp; later</v>
      </c>
    </row>
    <row r="517" spans="1:12" x14ac:dyDescent="0.3">
      <c r="A517">
        <v>8971089</v>
      </c>
      <c r="B517">
        <v>55575</v>
      </c>
      <c r="C517">
        <v>799</v>
      </c>
      <c r="D517" t="s">
        <v>551</v>
      </c>
      <c r="E517" t="s">
        <v>390</v>
      </c>
      <c r="F517" s="1">
        <v>42910</v>
      </c>
      <c r="G517">
        <v>2016</v>
      </c>
      <c r="H517" t="s">
        <v>12</v>
      </c>
      <c r="I517" t="s">
        <v>173</v>
      </c>
      <c r="J517" s="2">
        <v>0</v>
      </c>
      <c r="K517" t="str">
        <f>VLOOKUP(B517,Dealers[],2,FALSE)</f>
        <v>ROYAL NISSAN INC 355/998</v>
      </c>
      <c r="L517" t="str">
        <f>VLOOKUP(C517,Products[],2,FALSE)</f>
        <v xml:space="preserve">NESNA Certified Pre-Owned Limited Warranty </v>
      </c>
    </row>
    <row r="518" spans="1:12" x14ac:dyDescent="0.3">
      <c r="A518">
        <v>7667843</v>
      </c>
      <c r="B518">
        <v>54517</v>
      </c>
      <c r="C518">
        <v>799</v>
      </c>
      <c r="D518" t="s">
        <v>552</v>
      </c>
      <c r="E518" t="s">
        <v>66</v>
      </c>
      <c r="F518" s="1">
        <v>42608</v>
      </c>
      <c r="G518">
        <v>2015</v>
      </c>
      <c r="H518" t="s">
        <v>12</v>
      </c>
      <c r="I518" t="s">
        <v>34</v>
      </c>
      <c r="J518" s="2">
        <v>0</v>
      </c>
      <c r="K518" t="str">
        <f>VLOOKUP(B518,Dealers[],2,FALSE)</f>
        <v>NAPA NISSAN, INC. 194/247</v>
      </c>
      <c r="L518" t="str">
        <f>VLOOKUP(C518,Products[],2,FALSE)</f>
        <v xml:space="preserve">NESNA Certified Pre-Owned Limited Warranty </v>
      </c>
    </row>
    <row r="519" spans="1:12" x14ac:dyDescent="0.3">
      <c r="A519">
        <v>6841514</v>
      </c>
      <c r="B519">
        <v>52066</v>
      </c>
      <c r="C519">
        <v>569</v>
      </c>
      <c r="D519" t="s">
        <v>553</v>
      </c>
      <c r="E519" t="s">
        <v>207</v>
      </c>
      <c r="F519" s="1">
        <v>42371</v>
      </c>
      <c r="G519">
        <v>2015</v>
      </c>
      <c r="H519" t="s">
        <v>12</v>
      </c>
      <c r="I519" t="s">
        <v>138</v>
      </c>
      <c r="J519" s="2">
        <v>849.39</v>
      </c>
      <c r="K519" t="str">
        <f>VLOOKUP(B519,Dealers[],2,FALSE)</f>
        <v>DELRAY NISSAN 3755/5560</v>
      </c>
      <c r="L519" t="str">
        <f>VLOOKUP(C519,Products[],2,FALSE)</f>
        <v>Basic 6 mo./5000 mi. MY14 &amp; later</v>
      </c>
    </row>
    <row r="520" spans="1:12" x14ac:dyDescent="0.3">
      <c r="A520">
        <v>9123923</v>
      </c>
      <c r="B520">
        <v>55861</v>
      </c>
      <c r="C520">
        <v>795</v>
      </c>
      <c r="D520" t="s">
        <v>554</v>
      </c>
      <c r="E520" t="s">
        <v>20</v>
      </c>
      <c r="F520" s="1">
        <v>42966</v>
      </c>
      <c r="G520">
        <v>2017</v>
      </c>
      <c r="H520" t="s">
        <v>12</v>
      </c>
      <c r="I520" t="s">
        <v>13</v>
      </c>
      <c r="J520" s="2">
        <v>1101.75</v>
      </c>
      <c r="K520" t="str">
        <f>VLOOKUP(B520,Dealers[],2,FALSE)</f>
        <v>JOHN HOWARD NISSAN 3290/5139</v>
      </c>
      <c r="L520" t="str">
        <f>VLOOKUP(C520,Products[],2,FALSE)</f>
        <v>Guaranteed Auto Protection (275_N)</v>
      </c>
    </row>
    <row r="521" spans="1:12" x14ac:dyDescent="0.3">
      <c r="A521">
        <v>7775197</v>
      </c>
      <c r="B521">
        <v>54539</v>
      </c>
      <c r="C521">
        <v>467</v>
      </c>
      <c r="D521" t="s">
        <v>555</v>
      </c>
      <c r="E521" t="s">
        <v>20</v>
      </c>
      <c r="F521" s="1">
        <v>42642</v>
      </c>
      <c r="G521">
        <v>2016</v>
      </c>
      <c r="H521" t="s">
        <v>12</v>
      </c>
      <c r="I521" t="s">
        <v>21</v>
      </c>
      <c r="J521" s="2">
        <v>3077.5</v>
      </c>
      <c r="K521" t="str">
        <f>VLOOKUP(B521,Dealers[],2,FALSE)</f>
        <v>CHERRY HILL NISSAN, INC. 1298/2372</v>
      </c>
      <c r="L521" t="str">
        <f>VLOOKUP(C521,Products[],2,FALSE)</f>
        <v xml:space="preserve"> Gold Pref (New) Opt</v>
      </c>
    </row>
    <row r="522" spans="1:12" x14ac:dyDescent="0.3">
      <c r="A522">
        <v>7747495</v>
      </c>
      <c r="B522">
        <v>52012</v>
      </c>
      <c r="C522">
        <v>470</v>
      </c>
      <c r="D522" t="s">
        <v>556</v>
      </c>
      <c r="E522" t="s">
        <v>11</v>
      </c>
      <c r="F522" s="1">
        <v>42635</v>
      </c>
      <c r="G522">
        <v>2013</v>
      </c>
      <c r="H522" t="s">
        <v>12</v>
      </c>
      <c r="I522" t="s">
        <v>102</v>
      </c>
      <c r="J522" s="2">
        <v>3693</v>
      </c>
      <c r="K522" t="str">
        <f>VLOOKUP(B522,Dealers[],2,FALSE)</f>
        <v>INFINITI OF BOERNE 5432/70562</v>
      </c>
      <c r="L522" t="str">
        <f>VLOOKUP(C522,Products[],2,FALSE)</f>
        <v xml:space="preserve"> Silver Pref (Used) Opt</v>
      </c>
    </row>
    <row r="523" spans="1:12" x14ac:dyDescent="0.3">
      <c r="A523">
        <v>7207060</v>
      </c>
      <c r="B523">
        <v>55858</v>
      </c>
      <c r="C523">
        <v>569</v>
      </c>
      <c r="D523" t="s">
        <v>232</v>
      </c>
      <c r="E523" t="s">
        <v>17</v>
      </c>
      <c r="F523" s="1">
        <v>42506</v>
      </c>
      <c r="G523">
        <v>2016</v>
      </c>
      <c r="H523" t="s">
        <v>12</v>
      </c>
      <c r="I523" t="s">
        <v>21</v>
      </c>
      <c r="J523" s="2">
        <v>1323.33</v>
      </c>
      <c r="K523" t="str">
        <f>VLOOKUP(B523,Dealers[],2,FALSE)</f>
        <v>HUDSON NISSAN 3292/5145</v>
      </c>
      <c r="L523" t="str">
        <f>VLOOKUP(C523,Products[],2,FALSE)</f>
        <v>Basic 6 mo./5000 mi. MY14 &amp; later</v>
      </c>
    </row>
    <row r="524" spans="1:12" x14ac:dyDescent="0.3">
      <c r="A524">
        <v>8376598</v>
      </c>
      <c r="B524">
        <v>55982</v>
      </c>
      <c r="C524">
        <v>799</v>
      </c>
      <c r="D524" t="s">
        <v>557</v>
      </c>
      <c r="E524" t="s">
        <v>207</v>
      </c>
      <c r="F524" s="1">
        <v>42732</v>
      </c>
      <c r="G524">
        <v>2016</v>
      </c>
      <c r="H524" t="s">
        <v>12</v>
      </c>
      <c r="I524" t="s">
        <v>80</v>
      </c>
      <c r="J524" s="2">
        <v>0</v>
      </c>
      <c r="K524" t="str">
        <f>VLOOKUP(B524,Dealers[],2,FALSE)</f>
        <v>TORRE NISSAN 2396/3247</v>
      </c>
      <c r="L524" t="str">
        <f>VLOOKUP(C524,Products[],2,FALSE)</f>
        <v xml:space="preserve">NESNA Certified Pre-Owned Limited Warranty </v>
      </c>
    </row>
    <row r="525" spans="1:12" x14ac:dyDescent="0.3">
      <c r="A525">
        <v>7127814</v>
      </c>
      <c r="B525">
        <v>51559</v>
      </c>
      <c r="C525">
        <v>568</v>
      </c>
      <c r="D525" t="s">
        <v>558</v>
      </c>
      <c r="E525" t="s">
        <v>207</v>
      </c>
      <c r="F525" s="1">
        <v>42476</v>
      </c>
      <c r="G525">
        <v>2016</v>
      </c>
      <c r="H525" t="s">
        <v>12</v>
      </c>
      <c r="I525" t="s">
        <v>39</v>
      </c>
      <c r="J525" s="2">
        <v>970.03</v>
      </c>
      <c r="K525" t="str">
        <f>VLOOKUP(B525,Dealers[],2,FALSE)</f>
        <v>FUCCILLO NISSAN/CLEARWATER 3840/5646</v>
      </c>
      <c r="L525" t="str">
        <f>VLOOKUP(C525,Products[],2,FALSE)</f>
        <v>Basic+Plus 6 mo./5000 mi. MY14 &amp; later</v>
      </c>
    </row>
    <row r="526" spans="1:12" x14ac:dyDescent="0.3">
      <c r="A526">
        <v>8907573</v>
      </c>
      <c r="B526">
        <v>53522</v>
      </c>
      <c r="C526">
        <v>799</v>
      </c>
      <c r="D526" t="s">
        <v>67</v>
      </c>
      <c r="E526" t="s">
        <v>23</v>
      </c>
      <c r="F526" s="1">
        <v>42896</v>
      </c>
      <c r="G526">
        <v>2016</v>
      </c>
      <c r="H526" t="s">
        <v>12</v>
      </c>
      <c r="I526" t="s">
        <v>80</v>
      </c>
      <c r="J526" s="2">
        <v>0</v>
      </c>
      <c r="K526" t="str">
        <f>VLOOKUP(B526,Dealers[],2,FALSE)</f>
        <v>STONE MOUNTAIN NISSAN 2818/3783</v>
      </c>
      <c r="L526" t="str">
        <f>VLOOKUP(C526,Products[],2,FALSE)</f>
        <v xml:space="preserve">NESNA Certified Pre-Owned Limited Warranty </v>
      </c>
    </row>
    <row r="527" spans="1:12" x14ac:dyDescent="0.3">
      <c r="A527">
        <v>7157971</v>
      </c>
      <c r="B527">
        <v>52182</v>
      </c>
      <c r="C527">
        <v>461</v>
      </c>
      <c r="D527" t="s">
        <v>118</v>
      </c>
      <c r="E527" t="s">
        <v>119</v>
      </c>
      <c r="F527" s="1">
        <v>42487</v>
      </c>
      <c r="G527">
        <v>2016</v>
      </c>
      <c r="H527" t="s">
        <v>12</v>
      </c>
      <c r="I527" t="s">
        <v>29</v>
      </c>
      <c r="J527" s="2">
        <v>2585.1</v>
      </c>
      <c r="K527" t="str">
        <f>VLOOKUP(B527,Dealers[],2,FALSE)</f>
        <v>BOMMARITO NISSAN WEST 3705/5520</v>
      </c>
      <c r="L527" t="str">
        <f>VLOOKUP(C527,Products[],2,FALSE)</f>
        <v xml:space="preserve"> Gold Pref (New)</v>
      </c>
    </row>
    <row r="528" spans="1:12" x14ac:dyDescent="0.3">
      <c r="A528">
        <v>8621502</v>
      </c>
      <c r="B528">
        <v>55913</v>
      </c>
      <c r="C528">
        <v>660</v>
      </c>
      <c r="D528" t="s">
        <v>559</v>
      </c>
      <c r="E528" t="s">
        <v>51</v>
      </c>
      <c r="F528" s="1">
        <v>42805</v>
      </c>
      <c r="G528">
        <v>2017</v>
      </c>
      <c r="H528" t="s">
        <v>12</v>
      </c>
      <c r="I528" t="s">
        <v>18</v>
      </c>
      <c r="J528" s="2">
        <v>614.27</v>
      </c>
      <c r="K528" t="str">
        <f>VLOOKUP(B528,Dealers[],2,FALSE)</f>
        <v>LEGACY NISSAN OF LONDON 2876/3733</v>
      </c>
      <c r="L528" t="str">
        <f>VLOOKUP(C528,Products[],2,FALSE)</f>
        <v>Platinum Protection Plan - Class 1 (292_U)</v>
      </c>
    </row>
    <row r="529" spans="1:12" x14ac:dyDescent="0.3">
      <c r="A529">
        <v>7322472</v>
      </c>
      <c r="B529">
        <v>54425</v>
      </c>
      <c r="C529">
        <v>580</v>
      </c>
      <c r="D529" t="s">
        <v>60</v>
      </c>
      <c r="E529" t="s">
        <v>23</v>
      </c>
      <c r="F529" s="1">
        <v>42550</v>
      </c>
      <c r="G529">
        <v>2016</v>
      </c>
      <c r="H529" t="s">
        <v>12</v>
      </c>
      <c r="I529" t="s">
        <v>29</v>
      </c>
      <c r="J529" s="2">
        <v>1643.39</v>
      </c>
      <c r="K529" t="str">
        <f>VLOOKUP(B529,Dealers[],2,FALSE)</f>
        <v>RACEWAY NISSAN 3465/5305</v>
      </c>
      <c r="L529" t="str">
        <f>VLOOKUP(C529,Products[],2,FALSE)</f>
        <v xml:space="preserve"> Gold Pref (New)-FL Opt</v>
      </c>
    </row>
    <row r="530" spans="1:12" x14ac:dyDescent="0.3">
      <c r="A530">
        <v>8587818</v>
      </c>
      <c r="B530">
        <v>54686</v>
      </c>
      <c r="C530">
        <v>474</v>
      </c>
      <c r="D530" t="s">
        <v>176</v>
      </c>
      <c r="E530" t="s">
        <v>11</v>
      </c>
      <c r="F530" s="1">
        <v>42798</v>
      </c>
      <c r="G530">
        <v>2017</v>
      </c>
      <c r="H530" t="s">
        <v>45</v>
      </c>
      <c r="I530" t="s">
        <v>548</v>
      </c>
      <c r="J530" s="2">
        <v>3076.27</v>
      </c>
      <c r="K530" t="str">
        <f>VLOOKUP(B530,Dealers[],2,FALSE)</f>
        <v>BOARDMAN NISSAN 3309/5165</v>
      </c>
      <c r="L530" t="str">
        <f>VLOOKUP(C530,Products[],2,FALSE)</f>
        <v>Infiniti Elite Extended Protection Plan</v>
      </c>
    </row>
    <row r="531" spans="1:12" x14ac:dyDescent="0.3">
      <c r="A531">
        <v>8767399</v>
      </c>
      <c r="B531">
        <v>54512</v>
      </c>
      <c r="C531">
        <v>467</v>
      </c>
      <c r="D531" t="s">
        <v>450</v>
      </c>
      <c r="E531" t="s">
        <v>11</v>
      </c>
      <c r="F531" s="1">
        <v>42851</v>
      </c>
      <c r="G531">
        <v>2017</v>
      </c>
      <c r="H531" t="s">
        <v>12</v>
      </c>
      <c r="I531" t="s">
        <v>31</v>
      </c>
      <c r="J531" s="2">
        <v>1600.3</v>
      </c>
      <c r="K531" t="str">
        <f>VLOOKUP(B531,Dealers[],2,FALSE)</f>
        <v>BRIDGEWATER NISSAN 1369/08053</v>
      </c>
      <c r="L531" t="str">
        <f>VLOOKUP(C531,Products[],2,FALSE)</f>
        <v xml:space="preserve"> Gold Pref (New) Opt</v>
      </c>
    </row>
    <row r="532" spans="1:12" x14ac:dyDescent="0.3">
      <c r="A532">
        <v>7026971</v>
      </c>
      <c r="B532">
        <v>54616</v>
      </c>
      <c r="C532">
        <v>547</v>
      </c>
      <c r="D532" t="s">
        <v>427</v>
      </c>
      <c r="E532" t="s">
        <v>49</v>
      </c>
      <c r="F532" s="1">
        <v>42443</v>
      </c>
      <c r="G532">
        <v>2013</v>
      </c>
      <c r="H532" t="s">
        <v>45</v>
      </c>
      <c r="I532" t="s">
        <v>218</v>
      </c>
      <c r="J532" s="2">
        <v>0</v>
      </c>
      <c r="K532" t="str">
        <f>VLOOKUP(B532,Dealers[],2,FALSE)</f>
        <v>COUNTRY CLUB NISSAN 3376/5229</v>
      </c>
      <c r="L532" t="str">
        <f>VLOOKUP(C532,Products[],2,FALSE)</f>
        <v>Infiniti Basic 6 mo./7500 mi. MY13 &amp; prior</v>
      </c>
    </row>
    <row r="533" spans="1:12" x14ac:dyDescent="0.3">
      <c r="A533">
        <v>8930200</v>
      </c>
      <c r="B533">
        <v>52225</v>
      </c>
      <c r="C533">
        <v>799</v>
      </c>
      <c r="D533" t="s">
        <v>560</v>
      </c>
      <c r="E533" t="s">
        <v>51</v>
      </c>
      <c r="F533" s="1">
        <v>42901</v>
      </c>
      <c r="G533">
        <v>2015</v>
      </c>
      <c r="H533" t="s">
        <v>12</v>
      </c>
      <c r="I533" t="s">
        <v>121</v>
      </c>
      <c r="J533" s="2">
        <v>0</v>
      </c>
      <c r="K533" t="str">
        <f>VLOOKUP(B533,Dealers[],2,FALSE)</f>
        <v>AUTOEASTERN NISSAN OF ENGLEWOOD 3667/5499</v>
      </c>
      <c r="L533" t="str">
        <f>VLOOKUP(C533,Products[],2,FALSE)</f>
        <v xml:space="preserve">NESNA Certified Pre-Owned Limited Warranty </v>
      </c>
    </row>
    <row r="534" spans="1:12" x14ac:dyDescent="0.3">
      <c r="A534">
        <v>7217592</v>
      </c>
      <c r="B534">
        <v>53348</v>
      </c>
      <c r="C534">
        <v>467</v>
      </c>
      <c r="D534" t="s">
        <v>561</v>
      </c>
      <c r="E534" t="s">
        <v>66</v>
      </c>
      <c r="F534" s="1">
        <v>42511</v>
      </c>
      <c r="G534">
        <v>2016</v>
      </c>
      <c r="H534" t="s">
        <v>12</v>
      </c>
      <c r="I534" t="s">
        <v>21</v>
      </c>
      <c r="J534" s="2">
        <v>3385.25</v>
      </c>
      <c r="K534" t="str">
        <f>VLOOKUP(B534,Dealers[],2,FALSE)</f>
        <v>CAUSEWAY NISSAN LLC 3250/5098</v>
      </c>
      <c r="L534" t="str">
        <f>VLOOKUP(C534,Products[],2,FALSE)</f>
        <v xml:space="preserve"> Gold Pref (New) Opt</v>
      </c>
    </row>
    <row r="535" spans="1:12" x14ac:dyDescent="0.3">
      <c r="A535">
        <v>7168183</v>
      </c>
      <c r="B535">
        <v>54458</v>
      </c>
      <c r="C535">
        <v>653</v>
      </c>
      <c r="D535" t="s">
        <v>562</v>
      </c>
      <c r="E535" t="s">
        <v>25</v>
      </c>
      <c r="F535" s="1">
        <v>42490</v>
      </c>
      <c r="G535">
        <v>2016</v>
      </c>
      <c r="H535" t="s">
        <v>12</v>
      </c>
      <c r="I535" t="s">
        <v>39</v>
      </c>
      <c r="J535" s="2">
        <v>492.4</v>
      </c>
      <c r="K535" t="str">
        <f>VLOOKUP(B535,Dealers[],2,FALSE)</f>
        <v>CRONIC NISSAN 328/17043</v>
      </c>
      <c r="L535" t="str">
        <f>VLOOKUP(C535,Products[],2,FALSE)</f>
        <v>Ultimate Platinum Protection Plan - Class 1 (220_U4)</v>
      </c>
    </row>
    <row r="536" spans="1:12" x14ac:dyDescent="0.3">
      <c r="A536">
        <v>8689392</v>
      </c>
      <c r="B536">
        <v>53719</v>
      </c>
      <c r="C536">
        <v>461</v>
      </c>
      <c r="D536" t="s">
        <v>563</v>
      </c>
      <c r="E536" t="s">
        <v>17</v>
      </c>
      <c r="F536" s="1">
        <v>42825</v>
      </c>
      <c r="G536">
        <v>2016</v>
      </c>
      <c r="H536" t="s">
        <v>12</v>
      </c>
      <c r="I536" t="s">
        <v>29</v>
      </c>
      <c r="J536" s="2">
        <v>1.23</v>
      </c>
      <c r="K536" t="str">
        <f>VLOOKUP(B536,Dealers[],2,FALSE)</f>
        <v>AUTONATION NISSAN PEMBROK 2640/3489</v>
      </c>
      <c r="L536" t="str">
        <f>VLOOKUP(C536,Products[],2,FALSE)</f>
        <v xml:space="preserve"> Gold Pref (New)</v>
      </c>
    </row>
    <row r="537" spans="1:12" x14ac:dyDescent="0.3">
      <c r="A537">
        <v>7083449</v>
      </c>
      <c r="B537">
        <v>52896</v>
      </c>
      <c r="C537">
        <v>462</v>
      </c>
      <c r="D537" t="s">
        <v>564</v>
      </c>
      <c r="E537" t="s">
        <v>105</v>
      </c>
      <c r="F537" s="1">
        <v>42459</v>
      </c>
      <c r="G537">
        <v>2014</v>
      </c>
      <c r="H537" t="s">
        <v>12</v>
      </c>
      <c r="I537" t="s">
        <v>21</v>
      </c>
      <c r="J537" s="2">
        <v>3077.5</v>
      </c>
      <c r="K537" t="str">
        <f>VLOOKUP(B537,Dealers[],2,FALSE)</f>
        <v>SID DILLON NISSAN 2854/3711</v>
      </c>
      <c r="L537" t="str">
        <f>VLOOKUP(C537,Products[],2,FALSE)</f>
        <v xml:space="preserve"> Gold Pref (Used)</v>
      </c>
    </row>
    <row r="538" spans="1:12" x14ac:dyDescent="0.3">
      <c r="A538">
        <v>7524990</v>
      </c>
      <c r="B538">
        <v>55315</v>
      </c>
      <c r="C538">
        <v>799</v>
      </c>
      <c r="D538" t="s">
        <v>565</v>
      </c>
      <c r="E538" t="s">
        <v>86</v>
      </c>
      <c r="F538" s="1">
        <v>42559</v>
      </c>
      <c r="G538">
        <v>2015</v>
      </c>
      <c r="H538" t="s">
        <v>12</v>
      </c>
      <c r="I538" t="s">
        <v>21</v>
      </c>
      <c r="J538" s="2">
        <v>491.17</v>
      </c>
      <c r="K538" t="str">
        <f>VLOOKUP(B538,Dealers[],2,FALSE)</f>
        <v>WATERMARK NISSAN OF MARION 3553/5384</v>
      </c>
      <c r="L538" t="str">
        <f>VLOOKUP(C538,Products[],2,FALSE)</f>
        <v xml:space="preserve">NESNA Certified Pre-Owned Limited Warranty </v>
      </c>
    </row>
    <row r="539" spans="1:12" x14ac:dyDescent="0.3">
      <c r="A539">
        <v>6961198</v>
      </c>
      <c r="B539">
        <v>52263</v>
      </c>
      <c r="C539">
        <v>454</v>
      </c>
      <c r="D539" t="s">
        <v>566</v>
      </c>
      <c r="E539" t="s">
        <v>97</v>
      </c>
      <c r="F539" s="1">
        <v>42422</v>
      </c>
      <c r="G539">
        <v>2012</v>
      </c>
      <c r="H539" t="s">
        <v>246</v>
      </c>
      <c r="I539" t="s">
        <v>247</v>
      </c>
      <c r="J539" s="2">
        <v>4603.9399999999996</v>
      </c>
      <c r="K539" t="str">
        <f>VLOOKUP(B539,Dealers[],2,FALSE)</f>
        <v>CREST NISSAN OF FRISCO 3659/5481</v>
      </c>
      <c r="L539" t="str">
        <f>VLOOKUP(C539,Products[],2,FALSE)</f>
        <v xml:space="preserve"> - Supreme</v>
      </c>
    </row>
    <row r="540" spans="1:12" x14ac:dyDescent="0.3">
      <c r="A540">
        <v>8440082</v>
      </c>
      <c r="B540">
        <v>53438</v>
      </c>
      <c r="C540">
        <v>910</v>
      </c>
      <c r="D540" t="s">
        <v>60</v>
      </c>
      <c r="E540" t="s">
        <v>23</v>
      </c>
      <c r="F540" s="1">
        <v>42749</v>
      </c>
      <c r="G540">
        <v>2017</v>
      </c>
      <c r="H540" t="s">
        <v>12</v>
      </c>
      <c r="I540" t="s">
        <v>39</v>
      </c>
      <c r="J540" s="2">
        <v>66.47</v>
      </c>
      <c r="K540" t="str">
        <f>VLOOKUP(B540,Dealers[],2,FALSE)</f>
        <v>NISSAN OF MCKINNEY 3086/3939</v>
      </c>
      <c r="L540" t="str">
        <f>VLOOKUP(C540,Products[],2,FALSE)</f>
        <v>Key Replacement Plan - $400 Benefit (New Vehicle - 279_A)-FL</v>
      </c>
    </row>
    <row r="541" spans="1:12" x14ac:dyDescent="0.3">
      <c r="A541">
        <v>8519712</v>
      </c>
      <c r="B541">
        <v>53123</v>
      </c>
      <c r="C541">
        <v>795</v>
      </c>
      <c r="D541" t="s">
        <v>177</v>
      </c>
      <c r="E541" t="s">
        <v>36</v>
      </c>
      <c r="F541" s="1">
        <v>42777</v>
      </c>
      <c r="G541">
        <v>2017</v>
      </c>
      <c r="H541" t="s">
        <v>12</v>
      </c>
      <c r="I541" t="s">
        <v>31</v>
      </c>
      <c r="J541" s="2">
        <v>1846.5</v>
      </c>
      <c r="K541" t="str">
        <f>VLOOKUP(B541,Dealers[],2,FALSE)</f>
        <v>EDWARDS NISSAN 967/614</v>
      </c>
      <c r="L541" t="str">
        <f>VLOOKUP(C541,Products[],2,FALSE)</f>
        <v>Guaranteed Auto Protection (275_N)</v>
      </c>
    </row>
    <row r="542" spans="1:12" x14ac:dyDescent="0.3">
      <c r="A542">
        <v>6846901</v>
      </c>
      <c r="B542">
        <v>51885</v>
      </c>
      <c r="C542">
        <v>461</v>
      </c>
      <c r="D542" t="s">
        <v>567</v>
      </c>
      <c r="E542" t="s">
        <v>62</v>
      </c>
      <c r="F542" s="1">
        <v>42372</v>
      </c>
      <c r="G542">
        <v>2015</v>
      </c>
      <c r="H542" t="s">
        <v>12</v>
      </c>
      <c r="I542" t="s">
        <v>121</v>
      </c>
      <c r="J542" s="2">
        <v>2830.07</v>
      </c>
      <c r="K542" t="str">
        <f>VLOOKUP(B542,Dealers[],2,FALSE)</f>
        <v>CLAY COOLEY MITSUBISHI /A1003</v>
      </c>
      <c r="L542" t="str">
        <f>VLOOKUP(C542,Products[],2,FALSE)</f>
        <v xml:space="preserve"> Gold Pref (New)</v>
      </c>
    </row>
    <row r="543" spans="1:12" x14ac:dyDescent="0.3">
      <c r="A543">
        <v>7877501</v>
      </c>
      <c r="B543">
        <v>52804</v>
      </c>
      <c r="C543">
        <v>569</v>
      </c>
      <c r="D543" t="s">
        <v>72</v>
      </c>
      <c r="E543" t="s">
        <v>69</v>
      </c>
      <c r="F543" s="1">
        <v>42681</v>
      </c>
      <c r="G543">
        <v>2016</v>
      </c>
      <c r="H543" t="s">
        <v>12</v>
      </c>
      <c r="I543" t="s">
        <v>29</v>
      </c>
      <c r="J543" s="2">
        <v>954.03</v>
      </c>
      <c r="K543" t="str">
        <f>VLOOKUP(B543,Dealers[],2,FALSE)</f>
        <v>GARLYN SHELTON NISSAN 218/990</v>
      </c>
      <c r="L543" t="str">
        <f>VLOOKUP(C543,Products[],2,FALSE)</f>
        <v>Basic 6 mo./5000 mi. MY14 &amp; later</v>
      </c>
    </row>
    <row r="544" spans="1:12" x14ac:dyDescent="0.3">
      <c r="A544">
        <v>8471311</v>
      </c>
      <c r="B544">
        <v>54340</v>
      </c>
      <c r="C544">
        <v>569</v>
      </c>
      <c r="D544" t="s">
        <v>568</v>
      </c>
      <c r="E544" t="s">
        <v>56</v>
      </c>
      <c r="F544" s="1">
        <v>42761</v>
      </c>
      <c r="G544">
        <v>2016</v>
      </c>
      <c r="H544" t="s">
        <v>12</v>
      </c>
      <c r="I544" t="s">
        <v>292</v>
      </c>
      <c r="J544" s="2">
        <v>1.23</v>
      </c>
      <c r="K544" t="str">
        <f>VLOOKUP(B544,Dealers[],2,FALSE)</f>
        <v>JIM KERAS NISSAN INC 414/1971</v>
      </c>
      <c r="L544" t="str">
        <f>VLOOKUP(C544,Products[],2,FALSE)</f>
        <v>Basic 6 mo./5000 mi. MY14 &amp; later</v>
      </c>
    </row>
    <row r="545" spans="1:12" x14ac:dyDescent="0.3">
      <c r="A545">
        <v>8378472</v>
      </c>
      <c r="B545">
        <v>52244</v>
      </c>
      <c r="C545">
        <v>653</v>
      </c>
      <c r="D545" t="s">
        <v>569</v>
      </c>
      <c r="E545" t="s">
        <v>105</v>
      </c>
      <c r="F545" s="1">
        <v>42732</v>
      </c>
      <c r="G545">
        <v>2017</v>
      </c>
      <c r="H545" t="s">
        <v>12</v>
      </c>
      <c r="I545" t="s">
        <v>31</v>
      </c>
      <c r="J545" s="2">
        <v>1594.15</v>
      </c>
      <c r="K545" t="str">
        <f>VLOOKUP(B545,Dealers[],2,FALSE)</f>
        <v>NISSAN OF SACRAMENTO 3670/5490</v>
      </c>
      <c r="L545" t="str">
        <f>VLOOKUP(C545,Products[],2,FALSE)</f>
        <v>Ultimate Platinum Protection Plan - Class 1 (220_U4)</v>
      </c>
    </row>
    <row r="546" spans="1:12" x14ac:dyDescent="0.3">
      <c r="A546">
        <v>7532819</v>
      </c>
      <c r="B546">
        <v>52221</v>
      </c>
      <c r="C546">
        <v>454</v>
      </c>
      <c r="D546" t="s">
        <v>213</v>
      </c>
      <c r="E546" t="s">
        <v>207</v>
      </c>
      <c r="F546" s="1">
        <v>42560</v>
      </c>
      <c r="G546">
        <v>2015</v>
      </c>
      <c r="H546" t="s">
        <v>570</v>
      </c>
      <c r="I546" t="s">
        <v>571</v>
      </c>
      <c r="J546" s="2">
        <v>1538.75</v>
      </c>
      <c r="K546" t="str">
        <f>VLOOKUP(B546,Dealers[],2,FALSE)</f>
        <v>HADDAD NISSAN 3669/5500</v>
      </c>
      <c r="L546" t="str">
        <f>VLOOKUP(C546,Products[],2,FALSE)</f>
        <v xml:space="preserve"> - Supreme</v>
      </c>
    </row>
    <row r="547" spans="1:12" x14ac:dyDescent="0.3">
      <c r="A547">
        <v>8559474</v>
      </c>
      <c r="B547">
        <v>52073</v>
      </c>
      <c r="C547">
        <v>799</v>
      </c>
      <c r="D547" t="s">
        <v>572</v>
      </c>
      <c r="E547" t="s">
        <v>36</v>
      </c>
      <c r="F547" s="1">
        <v>42791</v>
      </c>
      <c r="G547">
        <v>2014</v>
      </c>
      <c r="H547" t="s">
        <v>12</v>
      </c>
      <c r="I547" t="s">
        <v>52</v>
      </c>
      <c r="J547" s="2">
        <v>0</v>
      </c>
      <c r="K547" t="str">
        <f>VLOOKUP(B547,Dealers[],2,FALSE)</f>
        <v>LOUISVILLE INFINITI 5419/71217</v>
      </c>
      <c r="L547" t="str">
        <f>VLOOKUP(C547,Products[],2,FALSE)</f>
        <v xml:space="preserve">NESNA Certified Pre-Owned Limited Warranty </v>
      </c>
    </row>
    <row r="548" spans="1:12" x14ac:dyDescent="0.3">
      <c r="A548">
        <v>8446964</v>
      </c>
      <c r="B548">
        <v>52804</v>
      </c>
      <c r="C548">
        <v>461</v>
      </c>
      <c r="D548" t="s">
        <v>68</v>
      </c>
      <c r="E548" t="s">
        <v>69</v>
      </c>
      <c r="F548" s="1">
        <v>42749</v>
      </c>
      <c r="G548">
        <v>2017</v>
      </c>
      <c r="H548" t="s">
        <v>12</v>
      </c>
      <c r="I548" t="s">
        <v>121</v>
      </c>
      <c r="J548" s="2">
        <v>1599.07</v>
      </c>
      <c r="K548" t="str">
        <f>VLOOKUP(B548,Dealers[],2,FALSE)</f>
        <v>GARLYN SHELTON NISSAN 218/990</v>
      </c>
      <c r="L548" t="str">
        <f>VLOOKUP(C548,Products[],2,FALSE)</f>
        <v xml:space="preserve"> Gold Pref (New)</v>
      </c>
    </row>
    <row r="549" spans="1:12" x14ac:dyDescent="0.3">
      <c r="A549">
        <v>7591667</v>
      </c>
      <c r="B549">
        <v>55930</v>
      </c>
      <c r="C549">
        <v>472</v>
      </c>
      <c r="D549" t="s">
        <v>573</v>
      </c>
      <c r="E549" t="s">
        <v>17</v>
      </c>
      <c r="F549" s="1">
        <v>42583</v>
      </c>
      <c r="G549">
        <v>2013</v>
      </c>
      <c r="H549" t="s">
        <v>12</v>
      </c>
      <c r="I549" t="s">
        <v>21</v>
      </c>
      <c r="J549" s="2">
        <v>2985.18</v>
      </c>
      <c r="K549" t="str">
        <f>VLOOKUP(B549,Dealers[],2,FALSE)</f>
        <v>SANTA BARBARA NISSAN, LLC 2771/3630</v>
      </c>
      <c r="L549" t="str">
        <f>VLOOKUP(C549,Products[],2,FALSE)</f>
        <v xml:space="preserve"> Powertrain Pref (Used) Opt</v>
      </c>
    </row>
    <row r="550" spans="1:12" x14ac:dyDescent="0.3">
      <c r="A550">
        <v>6846333</v>
      </c>
      <c r="B550">
        <v>53874</v>
      </c>
      <c r="C550">
        <v>580</v>
      </c>
      <c r="D550" t="s">
        <v>574</v>
      </c>
      <c r="E550" t="s">
        <v>23</v>
      </c>
      <c r="F550" s="1">
        <v>42373</v>
      </c>
      <c r="G550">
        <v>2015</v>
      </c>
      <c r="H550" t="s">
        <v>12</v>
      </c>
      <c r="I550" t="s">
        <v>21</v>
      </c>
      <c r="J550" s="2">
        <v>1643.39</v>
      </c>
      <c r="K550" t="str">
        <f>VLOOKUP(B550,Dealers[],2,FALSE)</f>
        <v>MARLBORO NISSAN 2529/3385</v>
      </c>
      <c r="L550" t="str">
        <f>VLOOKUP(C550,Products[],2,FALSE)</f>
        <v xml:space="preserve"> Gold Pref (New)-FL Opt</v>
      </c>
    </row>
    <row r="551" spans="1:12" x14ac:dyDescent="0.3">
      <c r="A551">
        <v>8793323</v>
      </c>
      <c r="B551">
        <v>54267</v>
      </c>
      <c r="C551">
        <v>795</v>
      </c>
      <c r="D551" t="s">
        <v>575</v>
      </c>
      <c r="E551" t="s">
        <v>71</v>
      </c>
      <c r="F551" s="1">
        <v>42817</v>
      </c>
      <c r="G551">
        <v>2017</v>
      </c>
      <c r="H551" t="s">
        <v>12</v>
      </c>
      <c r="I551" t="s">
        <v>13</v>
      </c>
      <c r="J551" s="2">
        <v>1224.8499999999999</v>
      </c>
      <c r="K551" t="str">
        <f>VLOOKUP(B551,Dealers[],2,FALSE)</f>
        <v>AUTONATION NISSAN ORANGE 1116/19099</v>
      </c>
      <c r="L551" t="str">
        <f>VLOOKUP(C551,Products[],2,FALSE)</f>
        <v>Guaranteed Auto Protection (275_N)</v>
      </c>
    </row>
    <row r="552" spans="1:12" x14ac:dyDescent="0.3">
      <c r="A552">
        <v>7684854</v>
      </c>
      <c r="B552">
        <v>52544</v>
      </c>
      <c r="C552">
        <v>799</v>
      </c>
      <c r="D552" t="s">
        <v>576</v>
      </c>
      <c r="E552" t="s">
        <v>86</v>
      </c>
      <c r="F552" s="1">
        <v>42613</v>
      </c>
      <c r="G552">
        <v>2015</v>
      </c>
      <c r="H552" t="s">
        <v>12</v>
      </c>
      <c r="I552" t="s">
        <v>21</v>
      </c>
      <c r="J552" s="2">
        <v>0</v>
      </c>
      <c r="K552" t="str">
        <f>VLOOKUP(B552,Dealers[],2,FALSE)</f>
        <v>NAPLES NISSAN 3281/5134</v>
      </c>
      <c r="L552" t="str">
        <f>VLOOKUP(C552,Products[],2,FALSE)</f>
        <v xml:space="preserve">NESNA Certified Pre-Owned Limited Warranty </v>
      </c>
    </row>
    <row r="553" spans="1:12" x14ac:dyDescent="0.3">
      <c r="A553">
        <v>7002335</v>
      </c>
      <c r="B553">
        <v>52727</v>
      </c>
      <c r="C553">
        <v>481</v>
      </c>
      <c r="D553" t="s">
        <v>577</v>
      </c>
      <c r="E553" t="s">
        <v>20</v>
      </c>
      <c r="F553" s="1">
        <v>42435</v>
      </c>
      <c r="G553">
        <v>2013</v>
      </c>
      <c r="H553" t="s">
        <v>12</v>
      </c>
      <c r="I553" t="s">
        <v>522</v>
      </c>
      <c r="J553" s="2">
        <v>0</v>
      </c>
      <c r="K553" t="str">
        <f>VLOOKUP(B553,Dealers[],2,FALSE)</f>
        <v>K. H. NISSAN 632/2058</v>
      </c>
      <c r="L553" t="str">
        <f>VLOOKUP(C553,Products[],2,FALSE)</f>
        <v>NISSAN Certified Pre-Owned Limited Warranty</v>
      </c>
    </row>
    <row r="554" spans="1:12" x14ac:dyDescent="0.3">
      <c r="A554">
        <v>8695004</v>
      </c>
      <c r="B554">
        <v>55940</v>
      </c>
      <c r="C554">
        <v>467</v>
      </c>
      <c r="D554" t="s">
        <v>578</v>
      </c>
      <c r="E554" t="s">
        <v>140</v>
      </c>
      <c r="F554" s="1">
        <v>42825</v>
      </c>
      <c r="G554">
        <v>2017</v>
      </c>
      <c r="H554" t="s">
        <v>12</v>
      </c>
      <c r="I554" t="s">
        <v>13</v>
      </c>
      <c r="J554" s="2">
        <v>599.5</v>
      </c>
      <c r="K554" t="str">
        <f>VLOOKUP(B554,Dealers[],2,FALSE)</f>
        <v>NISSAN 46 2690/3544</v>
      </c>
      <c r="L554" t="str">
        <f>VLOOKUP(C554,Products[],2,FALSE)</f>
        <v xml:space="preserve"> Gold Pref (New) Opt</v>
      </c>
    </row>
    <row r="555" spans="1:12" x14ac:dyDescent="0.3">
      <c r="A555">
        <v>7783907</v>
      </c>
      <c r="B555">
        <v>55862</v>
      </c>
      <c r="C555">
        <v>461</v>
      </c>
      <c r="D555" t="s">
        <v>579</v>
      </c>
      <c r="E555" t="s">
        <v>193</v>
      </c>
      <c r="F555" s="1">
        <v>42643</v>
      </c>
      <c r="G555">
        <v>2016</v>
      </c>
      <c r="H555" t="s">
        <v>12</v>
      </c>
      <c r="I555" t="s">
        <v>39</v>
      </c>
      <c r="J555" s="2">
        <v>480.09</v>
      </c>
      <c r="K555" t="str">
        <f>VLOOKUP(B555,Dealers[],2,FALSE)</f>
        <v>KELLY NISSAN 3289/5138</v>
      </c>
      <c r="L555" t="str">
        <f>VLOOKUP(C555,Products[],2,FALSE)</f>
        <v xml:space="preserve"> Gold Pref (New)</v>
      </c>
    </row>
    <row r="556" spans="1:12" x14ac:dyDescent="0.3">
      <c r="A556">
        <v>8715913</v>
      </c>
      <c r="B556">
        <v>55111</v>
      </c>
      <c r="C556">
        <v>657</v>
      </c>
      <c r="D556" t="s">
        <v>580</v>
      </c>
      <c r="E556" t="s">
        <v>44</v>
      </c>
      <c r="F556" s="1">
        <v>42832</v>
      </c>
      <c r="G556">
        <v>2015</v>
      </c>
      <c r="H556" t="s">
        <v>12</v>
      </c>
      <c r="I556" t="s">
        <v>173</v>
      </c>
      <c r="J556" s="2">
        <v>2979.02</v>
      </c>
      <c r="K556" t="str">
        <f>VLOOKUP(B556,Dealers[],2,FALSE)</f>
        <v>INFINITI OF COCONUT CREEK 5289/70512</v>
      </c>
      <c r="L556" t="str">
        <f>VLOOKUP(C556,Products[],2,FALSE)</f>
        <v xml:space="preserve"> CPO Wrap (Opt)</v>
      </c>
    </row>
    <row r="557" spans="1:12" x14ac:dyDescent="0.3">
      <c r="A557">
        <v>9138095</v>
      </c>
      <c r="B557">
        <v>54545</v>
      </c>
      <c r="C557">
        <v>657</v>
      </c>
      <c r="D557" t="s">
        <v>581</v>
      </c>
      <c r="E557" t="s">
        <v>49</v>
      </c>
      <c r="F557" s="1">
        <v>42971</v>
      </c>
      <c r="G557">
        <v>2015</v>
      </c>
      <c r="H557" t="s">
        <v>12</v>
      </c>
      <c r="I557" t="s">
        <v>39</v>
      </c>
      <c r="J557" s="2">
        <v>1783.72</v>
      </c>
      <c r="K557" t="str">
        <f>VLOOKUP(B557,Dealers[],2,FALSE)</f>
        <v>WARNER NISSAN 622/2371</v>
      </c>
      <c r="L557" t="str">
        <f>VLOOKUP(C557,Products[],2,FALSE)</f>
        <v xml:space="preserve"> CPO Wrap (Opt)</v>
      </c>
    </row>
    <row r="558" spans="1:12" x14ac:dyDescent="0.3">
      <c r="A558">
        <v>8765991</v>
      </c>
      <c r="B558">
        <v>51701</v>
      </c>
      <c r="C558">
        <v>467</v>
      </c>
      <c r="D558" t="s">
        <v>262</v>
      </c>
      <c r="E558" t="s">
        <v>71</v>
      </c>
      <c r="F558" s="1">
        <v>42851</v>
      </c>
      <c r="G558">
        <v>2017</v>
      </c>
      <c r="H558" t="s">
        <v>12</v>
      </c>
      <c r="I558" t="s">
        <v>21</v>
      </c>
      <c r="J558" s="2">
        <v>3235.07</v>
      </c>
      <c r="K558" t="str">
        <f>VLOOKUP(B558,Dealers[],2,FALSE)</f>
        <v>NISSAN OF LONG BEACH TBD/5627</v>
      </c>
      <c r="L558" t="str">
        <f>VLOOKUP(C558,Products[],2,FALSE)</f>
        <v xml:space="preserve"> Gold Pref (New) Opt</v>
      </c>
    </row>
    <row r="559" spans="1:12" x14ac:dyDescent="0.3">
      <c r="A559">
        <v>8758144</v>
      </c>
      <c r="B559">
        <v>54080</v>
      </c>
      <c r="C559">
        <v>799</v>
      </c>
      <c r="D559" t="s">
        <v>582</v>
      </c>
      <c r="E559" t="s">
        <v>44</v>
      </c>
      <c r="F559" s="1">
        <v>42849</v>
      </c>
      <c r="G559">
        <v>2013</v>
      </c>
      <c r="H559" t="s">
        <v>12</v>
      </c>
      <c r="I559" t="s">
        <v>197</v>
      </c>
      <c r="J559" s="2">
        <v>0</v>
      </c>
      <c r="K559" t="str">
        <f>VLOOKUP(B559,Dealers[],2,FALSE)</f>
        <v>SULLIVAN BROS. NISSAN LINCOLN MERCURY 1034/2894</v>
      </c>
      <c r="L559" t="str">
        <f>VLOOKUP(C559,Products[],2,FALSE)</f>
        <v xml:space="preserve">NESNA Certified Pre-Owned Limited Warranty </v>
      </c>
    </row>
    <row r="560" spans="1:12" x14ac:dyDescent="0.3">
      <c r="A560">
        <v>7892280</v>
      </c>
      <c r="B560">
        <v>52547</v>
      </c>
      <c r="C560">
        <v>536</v>
      </c>
      <c r="D560" t="s">
        <v>583</v>
      </c>
      <c r="E560" t="s">
        <v>223</v>
      </c>
      <c r="F560" s="1">
        <v>42686</v>
      </c>
      <c r="G560">
        <v>2015</v>
      </c>
      <c r="H560" t="s">
        <v>12</v>
      </c>
      <c r="I560" t="s">
        <v>73</v>
      </c>
      <c r="J560" s="2">
        <v>3939.2</v>
      </c>
      <c r="K560" t="str">
        <f>VLOOKUP(B560,Dealers[],2,FALSE)</f>
        <v>VICTORY NISSAN WEST 3279/5129</v>
      </c>
      <c r="L560" t="str">
        <f>VLOOKUP(C560,Products[],2,FALSE)</f>
        <v xml:space="preserve"> CPO Wrap</v>
      </c>
    </row>
    <row r="561" spans="1:12" x14ac:dyDescent="0.3">
      <c r="A561">
        <v>8559648</v>
      </c>
      <c r="B561">
        <v>54790</v>
      </c>
      <c r="C561">
        <v>818</v>
      </c>
      <c r="D561" t="s">
        <v>584</v>
      </c>
      <c r="E561" t="s">
        <v>91</v>
      </c>
      <c r="F561" s="1">
        <v>42791</v>
      </c>
      <c r="G561">
        <v>2015</v>
      </c>
      <c r="H561" t="s">
        <v>45</v>
      </c>
      <c r="I561" t="s">
        <v>585</v>
      </c>
      <c r="J561" s="2">
        <v>0</v>
      </c>
      <c r="K561" t="str">
        <f>VLOOKUP(B561,Dealers[],2,FALSE)</f>
        <v>WEST COVINA NISSAN 3153/5078</v>
      </c>
      <c r="L561" t="str">
        <f>VLOOKUP(C561,Products[],2,FALSE)</f>
        <v>Infiniti VSC/Certified Pre-Owned Limited Warranty</v>
      </c>
    </row>
    <row r="562" spans="1:12" x14ac:dyDescent="0.3">
      <c r="A562">
        <v>7043031</v>
      </c>
      <c r="B562">
        <v>52802</v>
      </c>
      <c r="C562">
        <v>481</v>
      </c>
      <c r="D562" t="s">
        <v>586</v>
      </c>
      <c r="E562" t="s">
        <v>140</v>
      </c>
      <c r="F562" s="1">
        <v>42449</v>
      </c>
      <c r="G562">
        <v>2015</v>
      </c>
      <c r="H562" t="s">
        <v>12</v>
      </c>
      <c r="I562" t="s">
        <v>102</v>
      </c>
      <c r="J562" s="2">
        <v>0</v>
      </c>
      <c r="K562" t="str">
        <f>VLOOKUP(B562,Dealers[],2,FALSE)</f>
        <v>CAROUSEL NISSAN 1196/2904</v>
      </c>
      <c r="L562" t="str">
        <f>VLOOKUP(C562,Products[],2,FALSE)</f>
        <v>NISSAN Certified Pre-Owned Limited Warranty</v>
      </c>
    </row>
    <row r="563" spans="1:12" x14ac:dyDescent="0.3">
      <c r="A563">
        <v>7319424</v>
      </c>
      <c r="B563">
        <v>54440</v>
      </c>
      <c r="C563">
        <v>788</v>
      </c>
      <c r="D563" t="s">
        <v>587</v>
      </c>
      <c r="E563" t="s">
        <v>36</v>
      </c>
      <c r="F563" s="1">
        <v>42502</v>
      </c>
      <c r="G563">
        <v>2014</v>
      </c>
      <c r="H563" t="s">
        <v>12</v>
      </c>
      <c r="I563" t="s">
        <v>121</v>
      </c>
      <c r="J563" s="2">
        <v>0</v>
      </c>
      <c r="K563" t="str">
        <f>VLOOKUP(B563,Dealers[],2,FALSE)</f>
        <v>MAGIC NISSAN OF EVERETT 3467/5302</v>
      </c>
      <c r="L563" t="str">
        <f>VLOOKUP(C563,Products[],2,FALSE)</f>
        <v>Nissan Buyback Limited Warranty</v>
      </c>
    </row>
    <row r="564" spans="1:12" x14ac:dyDescent="0.3">
      <c r="A564">
        <v>6941520</v>
      </c>
      <c r="B564">
        <v>52712</v>
      </c>
      <c r="C564">
        <v>481</v>
      </c>
      <c r="D564" t="s">
        <v>588</v>
      </c>
      <c r="E564" t="s">
        <v>49</v>
      </c>
      <c r="F564" s="1">
        <v>42414</v>
      </c>
      <c r="G564">
        <v>2015</v>
      </c>
      <c r="H564" t="s">
        <v>12</v>
      </c>
      <c r="I564" t="s">
        <v>73</v>
      </c>
      <c r="J564" s="2">
        <v>0</v>
      </c>
      <c r="K564" t="str">
        <f>VLOOKUP(B564,Dealers[],2,FALSE)</f>
        <v>NISSAN OF GARDEN CITY 3179/5036</v>
      </c>
      <c r="L564" t="str">
        <f>VLOOKUP(C564,Products[],2,FALSE)</f>
        <v>NISSAN Certified Pre-Owned Limited Warranty</v>
      </c>
    </row>
    <row r="565" spans="1:12" x14ac:dyDescent="0.3">
      <c r="A565">
        <v>9126081</v>
      </c>
      <c r="B565">
        <v>52667</v>
      </c>
      <c r="C565">
        <v>828</v>
      </c>
      <c r="D565" t="s">
        <v>67</v>
      </c>
      <c r="E565" t="s">
        <v>23</v>
      </c>
      <c r="F565" s="1">
        <v>42968</v>
      </c>
      <c r="G565">
        <v>2017</v>
      </c>
      <c r="H565" t="s">
        <v>45</v>
      </c>
      <c r="I565" t="s">
        <v>589</v>
      </c>
      <c r="J565" s="2">
        <v>503.48</v>
      </c>
      <c r="K565" t="str">
        <f>VLOOKUP(B565,Dealers[],2,FALSE)</f>
        <v>TYNAN'S FT COLLINS NISSAN 400/2216</v>
      </c>
      <c r="L565" t="str">
        <f>VLOOKUP(C565,Products[],2,FALSE)</f>
        <v>I-Mobil1-Turbo I4-Basic 12mo/10000mi MY16+</v>
      </c>
    </row>
    <row r="566" spans="1:12" x14ac:dyDescent="0.3">
      <c r="A566">
        <v>7324930</v>
      </c>
      <c r="B566">
        <v>52221</v>
      </c>
      <c r="C566">
        <v>569</v>
      </c>
      <c r="D566" t="s">
        <v>590</v>
      </c>
      <c r="E566" t="s">
        <v>207</v>
      </c>
      <c r="F566" s="1">
        <v>42550</v>
      </c>
      <c r="G566">
        <v>2016</v>
      </c>
      <c r="H566" t="s">
        <v>12</v>
      </c>
      <c r="I566" t="s">
        <v>39</v>
      </c>
      <c r="J566" s="2">
        <v>860.47</v>
      </c>
      <c r="K566" t="str">
        <f>VLOOKUP(B566,Dealers[],2,FALSE)</f>
        <v>HADDAD NISSAN 3669/5500</v>
      </c>
      <c r="L566" t="str">
        <f>VLOOKUP(C566,Products[],2,FALSE)</f>
        <v>Basic 6 mo./5000 mi. MY14 &amp; later</v>
      </c>
    </row>
    <row r="567" spans="1:12" x14ac:dyDescent="0.3">
      <c r="A567">
        <v>8718660</v>
      </c>
      <c r="B567">
        <v>55688</v>
      </c>
      <c r="C567">
        <v>653</v>
      </c>
      <c r="D567" t="s">
        <v>591</v>
      </c>
      <c r="E567" t="s">
        <v>223</v>
      </c>
      <c r="F567" s="1">
        <v>42835</v>
      </c>
      <c r="G567">
        <v>2017</v>
      </c>
      <c r="H567" t="s">
        <v>12</v>
      </c>
      <c r="I567" t="s">
        <v>549</v>
      </c>
      <c r="J567" s="2">
        <v>677.05</v>
      </c>
      <c r="K567" t="str">
        <f>VLOOKUP(B567,Dealers[],2,FALSE)</f>
        <v>ORLANDO INFINITI 5233/71047</v>
      </c>
      <c r="L567" t="str">
        <f>VLOOKUP(C567,Products[],2,FALSE)</f>
        <v>Ultimate Platinum Protection Plan - Class 1 (220_U4)</v>
      </c>
    </row>
    <row r="568" spans="1:12" x14ac:dyDescent="0.3">
      <c r="A568">
        <v>8470037</v>
      </c>
      <c r="B568">
        <v>53010</v>
      </c>
      <c r="C568">
        <v>461</v>
      </c>
      <c r="D568" t="s">
        <v>592</v>
      </c>
      <c r="E568" t="s">
        <v>17</v>
      </c>
      <c r="F568" s="1">
        <v>42760</v>
      </c>
      <c r="G568">
        <v>2016</v>
      </c>
      <c r="H568" t="s">
        <v>12</v>
      </c>
      <c r="I568" t="s">
        <v>80</v>
      </c>
      <c r="J568" s="2">
        <v>2751.29</v>
      </c>
      <c r="K568" t="str">
        <f>VLOOKUP(B568,Dealers[],2,FALSE)</f>
        <v>BERT OGDEN INFINITI 5347/70545</v>
      </c>
      <c r="L568" t="str">
        <f>VLOOKUP(C568,Products[],2,FALSE)</f>
        <v xml:space="preserve"> Gold Pref (New)</v>
      </c>
    </row>
    <row r="569" spans="1:12" x14ac:dyDescent="0.3">
      <c r="A569">
        <v>9036236</v>
      </c>
      <c r="B569">
        <v>55315</v>
      </c>
      <c r="C569">
        <v>799</v>
      </c>
      <c r="D569" t="s">
        <v>593</v>
      </c>
      <c r="E569" t="s">
        <v>86</v>
      </c>
      <c r="F569" s="1">
        <v>42938</v>
      </c>
      <c r="G569">
        <v>2015</v>
      </c>
      <c r="H569" t="s">
        <v>12</v>
      </c>
      <c r="I569" t="s">
        <v>58</v>
      </c>
      <c r="J569" s="2">
        <v>0</v>
      </c>
      <c r="K569" t="str">
        <f>VLOOKUP(B569,Dealers[],2,FALSE)</f>
        <v>WATERMARK NISSAN OF MARION 3553/5384</v>
      </c>
      <c r="L569" t="str">
        <f>VLOOKUP(C569,Products[],2,FALSE)</f>
        <v xml:space="preserve">NESNA Certified Pre-Owned Limited Warranty </v>
      </c>
    </row>
    <row r="570" spans="1:12" x14ac:dyDescent="0.3">
      <c r="A570">
        <v>7534952</v>
      </c>
      <c r="B570">
        <v>52677</v>
      </c>
      <c r="C570">
        <v>818</v>
      </c>
      <c r="D570" t="s">
        <v>594</v>
      </c>
      <c r="E570" t="s">
        <v>84</v>
      </c>
      <c r="F570" s="1">
        <v>42564</v>
      </c>
      <c r="G570">
        <v>2014</v>
      </c>
      <c r="H570" t="s">
        <v>45</v>
      </c>
      <c r="I570" t="s">
        <v>465</v>
      </c>
      <c r="J570" s="2">
        <v>0</v>
      </c>
      <c r="K570" t="str">
        <f>VLOOKUP(B570,Dealers[],2,FALSE)</f>
        <v>AUTONATION NISSAN MARIETTA 2369/3213</v>
      </c>
      <c r="L570" t="str">
        <f>VLOOKUP(C570,Products[],2,FALSE)</f>
        <v>Infiniti VSC/Certified Pre-Owned Limited Warranty</v>
      </c>
    </row>
    <row r="571" spans="1:12" x14ac:dyDescent="0.3">
      <c r="A571">
        <v>7287820</v>
      </c>
      <c r="B571">
        <v>52662</v>
      </c>
      <c r="C571">
        <v>817</v>
      </c>
      <c r="D571" t="s">
        <v>595</v>
      </c>
      <c r="E571" t="s">
        <v>23</v>
      </c>
      <c r="F571" s="1">
        <v>42538</v>
      </c>
      <c r="G571">
        <v>2014</v>
      </c>
      <c r="H571" t="s">
        <v>45</v>
      </c>
      <c r="I571" t="s">
        <v>46</v>
      </c>
      <c r="J571" s="2">
        <v>3162.44</v>
      </c>
      <c r="K571" t="str">
        <f>VLOOKUP(B571,Dealers[],2,FALSE)</f>
        <v>KENDRICK NISSAN 934/2319</v>
      </c>
      <c r="L571" t="str">
        <f>VLOOKUP(C571,Products[],2,FALSE)</f>
        <v>Infiniti Elite CPO Wrap-FL (Unlimited Miles)</v>
      </c>
    </row>
    <row r="572" spans="1:12" x14ac:dyDescent="0.3">
      <c r="A572">
        <v>8530917</v>
      </c>
      <c r="B572">
        <v>54396</v>
      </c>
      <c r="C572">
        <v>799</v>
      </c>
      <c r="D572" t="s">
        <v>596</v>
      </c>
      <c r="E572" t="s">
        <v>44</v>
      </c>
      <c r="F572" s="1">
        <v>42782</v>
      </c>
      <c r="G572">
        <v>2014</v>
      </c>
      <c r="H572" t="s">
        <v>12</v>
      </c>
      <c r="I572" t="s">
        <v>52</v>
      </c>
      <c r="J572" s="2">
        <v>0</v>
      </c>
      <c r="K572" t="str">
        <f>VLOOKUP(B572,Dealers[],2,FALSE)</f>
        <v>NISSAN OF BISMARCK 3473/5315</v>
      </c>
      <c r="L572" t="str">
        <f>VLOOKUP(C572,Products[],2,FALSE)</f>
        <v xml:space="preserve">NESNA Certified Pre-Owned Limited Warranty </v>
      </c>
    </row>
    <row r="573" spans="1:12" x14ac:dyDescent="0.3">
      <c r="A573">
        <v>8866076</v>
      </c>
      <c r="B573">
        <v>55075</v>
      </c>
      <c r="C573">
        <v>799</v>
      </c>
      <c r="D573" t="s">
        <v>261</v>
      </c>
      <c r="E573" t="s">
        <v>62</v>
      </c>
      <c r="F573" s="1">
        <v>42882</v>
      </c>
      <c r="G573">
        <v>2014</v>
      </c>
      <c r="H573" t="s">
        <v>12</v>
      </c>
      <c r="I573" t="s">
        <v>135</v>
      </c>
      <c r="J573" s="2">
        <v>0</v>
      </c>
      <c r="K573" t="str">
        <f>VLOOKUP(B573,Dealers[],2,FALSE)</f>
        <v>INFINITI HOFFMAN ESTATES 5311/70521</v>
      </c>
      <c r="L573" t="str">
        <f>VLOOKUP(C573,Products[],2,FALSE)</f>
        <v xml:space="preserve">NESNA Certified Pre-Owned Limited Warranty </v>
      </c>
    </row>
    <row r="574" spans="1:12" x14ac:dyDescent="0.3">
      <c r="A574">
        <v>8564324</v>
      </c>
      <c r="B574">
        <v>53139</v>
      </c>
      <c r="C574">
        <v>461</v>
      </c>
      <c r="D574" t="s">
        <v>201</v>
      </c>
      <c r="E574" t="s">
        <v>20</v>
      </c>
      <c r="F574" s="1">
        <v>42786</v>
      </c>
      <c r="G574">
        <v>2017</v>
      </c>
      <c r="H574" t="s">
        <v>12</v>
      </c>
      <c r="I574" t="s">
        <v>347</v>
      </c>
      <c r="J574" s="2">
        <v>1229.77</v>
      </c>
      <c r="K574" t="str">
        <f>VLOOKUP(B574,Dealers[],2,FALSE)</f>
        <v>AUTOFAIR NISSAN 3515/5333</v>
      </c>
      <c r="L574" t="str">
        <f>VLOOKUP(C574,Products[],2,FALSE)</f>
        <v xml:space="preserve"> Gold Pref (New)</v>
      </c>
    </row>
    <row r="575" spans="1:12" x14ac:dyDescent="0.3">
      <c r="A575">
        <v>8423821</v>
      </c>
      <c r="B575">
        <v>52662</v>
      </c>
      <c r="C575">
        <v>818</v>
      </c>
      <c r="D575" t="s">
        <v>597</v>
      </c>
      <c r="E575" t="s">
        <v>23</v>
      </c>
      <c r="F575" s="1">
        <v>42743</v>
      </c>
      <c r="G575">
        <v>2014</v>
      </c>
      <c r="H575" t="s">
        <v>45</v>
      </c>
      <c r="I575" t="s">
        <v>228</v>
      </c>
      <c r="J575" s="2">
        <v>0</v>
      </c>
      <c r="K575" t="str">
        <f>VLOOKUP(B575,Dealers[],2,FALSE)</f>
        <v>KENDRICK NISSAN 934/2319</v>
      </c>
      <c r="L575" t="str">
        <f>VLOOKUP(C575,Products[],2,FALSE)</f>
        <v>Infiniti VSC/Certified Pre-Owned Limited Warranty</v>
      </c>
    </row>
    <row r="576" spans="1:12" x14ac:dyDescent="0.3">
      <c r="A576">
        <v>7065833</v>
      </c>
      <c r="B576">
        <v>55187</v>
      </c>
      <c r="C576">
        <v>467</v>
      </c>
      <c r="D576" t="s">
        <v>57</v>
      </c>
      <c r="E576" t="s">
        <v>44</v>
      </c>
      <c r="F576" s="1">
        <v>42455</v>
      </c>
      <c r="G576">
        <v>2016</v>
      </c>
      <c r="H576" t="s">
        <v>12</v>
      </c>
      <c r="I576" t="s">
        <v>39</v>
      </c>
      <c r="J576" s="2">
        <v>2462</v>
      </c>
      <c r="K576" t="str">
        <f>VLOOKUP(B576,Dealers[],2,FALSE)</f>
        <v>INFINITI OF TUCSON 5097/70237</v>
      </c>
      <c r="L576" t="str">
        <f>VLOOKUP(C576,Products[],2,FALSE)</f>
        <v xml:space="preserve"> Gold Pref (New) Opt</v>
      </c>
    </row>
    <row r="577" spans="1:12" x14ac:dyDescent="0.3">
      <c r="A577">
        <v>7826171</v>
      </c>
      <c r="B577">
        <v>55823</v>
      </c>
      <c r="C577">
        <v>461</v>
      </c>
      <c r="D577" t="s">
        <v>201</v>
      </c>
      <c r="E577" t="s">
        <v>20</v>
      </c>
      <c r="F577" s="1">
        <v>42660</v>
      </c>
      <c r="G577">
        <v>2017</v>
      </c>
      <c r="H577" t="s">
        <v>12</v>
      </c>
      <c r="I577" t="s">
        <v>598</v>
      </c>
      <c r="J577" s="2">
        <v>2505.09</v>
      </c>
      <c r="K577" t="str">
        <f>VLOOKUP(B577,Dealers[],2,FALSE)</f>
        <v>HOOMAN NISSAN LONG BEACH 3445/5285</v>
      </c>
      <c r="L577" t="str">
        <f>VLOOKUP(C577,Products[],2,FALSE)</f>
        <v xml:space="preserve"> Gold Pref (New)</v>
      </c>
    </row>
    <row r="578" spans="1:12" x14ac:dyDescent="0.3">
      <c r="A578">
        <v>9102869</v>
      </c>
      <c r="B578">
        <v>54656</v>
      </c>
      <c r="C578">
        <v>816</v>
      </c>
      <c r="D578" t="s">
        <v>353</v>
      </c>
      <c r="E578" t="s">
        <v>11</v>
      </c>
      <c r="F578" s="1">
        <v>42959</v>
      </c>
      <c r="G578">
        <v>2014</v>
      </c>
      <c r="H578" t="s">
        <v>45</v>
      </c>
      <c r="I578" t="s">
        <v>106</v>
      </c>
      <c r="J578" s="2">
        <v>2951.94</v>
      </c>
      <c r="K578" t="str">
        <f>VLOOKUP(B578,Dealers[],2,FALSE)</f>
        <v>PAUL MILLER NISSAN, LLC 2413/3265</v>
      </c>
      <c r="L578" t="str">
        <f>VLOOKUP(C578,Products[],2,FALSE)</f>
        <v>Infiniti Elite CPO Wrap (Unlimited Miles)</v>
      </c>
    </row>
    <row r="579" spans="1:12" x14ac:dyDescent="0.3">
      <c r="A579">
        <v>7065460</v>
      </c>
      <c r="B579">
        <v>55924</v>
      </c>
      <c r="C579">
        <v>795</v>
      </c>
      <c r="D579" t="s">
        <v>599</v>
      </c>
      <c r="E579" t="s">
        <v>105</v>
      </c>
      <c r="F579" s="1">
        <v>42455</v>
      </c>
      <c r="G579">
        <v>2014</v>
      </c>
      <c r="H579" t="s">
        <v>185</v>
      </c>
      <c r="I579" t="s">
        <v>600</v>
      </c>
      <c r="J579" s="2">
        <v>1046.3499999999999</v>
      </c>
      <c r="K579" t="str">
        <f>VLOOKUP(B579,Dealers[],2,FALSE)</f>
        <v>GERWECK NISSAN 2787/3643</v>
      </c>
      <c r="L579" t="str">
        <f>VLOOKUP(C579,Products[],2,FALSE)</f>
        <v>Guaranteed Auto Protection (275_N)</v>
      </c>
    </row>
    <row r="580" spans="1:12" x14ac:dyDescent="0.3">
      <c r="A580">
        <v>7280174</v>
      </c>
      <c r="B580">
        <v>53416</v>
      </c>
      <c r="C580">
        <v>657</v>
      </c>
      <c r="D580" t="s">
        <v>601</v>
      </c>
      <c r="E580" t="s">
        <v>20</v>
      </c>
      <c r="F580" s="1">
        <v>42524</v>
      </c>
      <c r="G580">
        <v>2014</v>
      </c>
      <c r="H580" t="s">
        <v>12</v>
      </c>
      <c r="I580" t="s">
        <v>21</v>
      </c>
      <c r="J580" s="2">
        <v>3077.5</v>
      </c>
      <c r="K580" t="str">
        <f>VLOOKUP(B580,Dealers[],2,FALSE)</f>
        <v>K.C. SUMMERS NISSAN, INC. 3168/5012</v>
      </c>
      <c r="L580" t="str">
        <f>VLOOKUP(C580,Products[],2,FALSE)</f>
        <v xml:space="preserve"> CPO Wrap (Opt)</v>
      </c>
    </row>
    <row r="581" spans="1:12" x14ac:dyDescent="0.3">
      <c r="A581">
        <v>8818558</v>
      </c>
      <c r="B581">
        <v>55897</v>
      </c>
      <c r="C581">
        <v>461</v>
      </c>
      <c r="D581" t="s">
        <v>602</v>
      </c>
      <c r="E581" t="s">
        <v>62</v>
      </c>
      <c r="F581" s="1">
        <v>42868</v>
      </c>
      <c r="G581">
        <v>2017</v>
      </c>
      <c r="H581" t="s">
        <v>12</v>
      </c>
      <c r="I581" t="s">
        <v>52</v>
      </c>
      <c r="J581" s="2">
        <v>2209.65</v>
      </c>
      <c r="K581" t="str">
        <f>VLOOKUP(B581,Dealers[],2,FALSE)</f>
        <v>ORR NISSAN 3038/3898</v>
      </c>
      <c r="L581" t="str">
        <f>VLOOKUP(C581,Products[],2,FALSE)</f>
        <v xml:space="preserve"> Gold Pref (New)</v>
      </c>
    </row>
    <row r="582" spans="1:12" x14ac:dyDescent="0.3">
      <c r="A582">
        <v>7156467</v>
      </c>
      <c r="B582">
        <v>52244</v>
      </c>
      <c r="C582">
        <v>467</v>
      </c>
      <c r="D582" t="s">
        <v>104</v>
      </c>
      <c r="E582" t="s">
        <v>105</v>
      </c>
      <c r="F582" s="1">
        <v>42484</v>
      </c>
      <c r="G582">
        <v>2016</v>
      </c>
      <c r="H582" t="s">
        <v>12</v>
      </c>
      <c r="I582" t="s">
        <v>21</v>
      </c>
      <c r="J582" s="2">
        <v>1.23</v>
      </c>
      <c r="K582" t="str">
        <f>VLOOKUP(B582,Dealers[],2,FALSE)</f>
        <v>NISSAN OF SACRAMENTO 3670/5490</v>
      </c>
      <c r="L582" t="str">
        <f>VLOOKUP(C582,Products[],2,FALSE)</f>
        <v xml:space="preserve"> Gold Pref (New) Opt</v>
      </c>
    </row>
    <row r="583" spans="1:12" x14ac:dyDescent="0.3">
      <c r="A583">
        <v>8363509</v>
      </c>
      <c r="B583">
        <v>55437</v>
      </c>
      <c r="C583">
        <v>799</v>
      </c>
      <c r="D583" t="s">
        <v>603</v>
      </c>
      <c r="E583" t="s">
        <v>170</v>
      </c>
      <c r="F583" s="1">
        <v>42726</v>
      </c>
      <c r="G583">
        <v>2016</v>
      </c>
      <c r="H583" t="s">
        <v>12</v>
      </c>
      <c r="I583" t="s">
        <v>121</v>
      </c>
      <c r="J583" s="2">
        <v>0</v>
      </c>
      <c r="K583" t="str">
        <f>VLOOKUP(B583,Dealers[],2,FALSE)</f>
        <v>CORONA NISSAN 3532/5367</v>
      </c>
      <c r="L583" t="str">
        <f>VLOOKUP(C583,Products[],2,FALSE)</f>
        <v xml:space="preserve">NESNA Certified Pre-Owned Limited Warranty </v>
      </c>
    </row>
    <row r="584" spans="1:12" x14ac:dyDescent="0.3">
      <c r="A584">
        <v>7742359</v>
      </c>
      <c r="B584">
        <v>53016</v>
      </c>
      <c r="C584">
        <v>461</v>
      </c>
      <c r="D584" t="s">
        <v>604</v>
      </c>
      <c r="E584" t="s">
        <v>105</v>
      </c>
      <c r="F584" s="1">
        <v>42633</v>
      </c>
      <c r="G584">
        <v>2016</v>
      </c>
      <c r="H584" t="s">
        <v>12</v>
      </c>
      <c r="I584" t="s">
        <v>39</v>
      </c>
      <c r="J584" s="2">
        <v>1360.26</v>
      </c>
      <c r="K584" t="str">
        <f>VLOOKUP(B584,Dealers[],2,FALSE)</f>
        <v>BENNETT INF WILKES-BARRE 5350/70543</v>
      </c>
      <c r="L584" t="str">
        <f>VLOOKUP(C584,Products[],2,FALSE)</f>
        <v xml:space="preserve"> Gold Pref (New)</v>
      </c>
    </row>
    <row r="585" spans="1:12" x14ac:dyDescent="0.3">
      <c r="A585">
        <v>7836558</v>
      </c>
      <c r="B585">
        <v>54261</v>
      </c>
      <c r="C585">
        <v>469</v>
      </c>
      <c r="D585" t="s">
        <v>605</v>
      </c>
      <c r="E585" t="s">
        <v>36</v>
      </c>
      <c r="F585" s="1">
        <v>42665</v>
      </c>
      <c r="G585">
        <v>2017</v>
      </c>
      <c r="H585" t="s">
        <v>12</v>
      </c>
      <c r="I585" t="s">
        <v>121</v>
      </c>
      <c r="J585" s="2">
        <v>1846.5</v>
      </c>
      <c r="K585" t="str">
        <f>VLOOKUP(B585,Dealers[],2,FALSE)</f>
        <v>CROWN NISSAN 1472/19103</v>
      </c>
      <c r="L585" t="str">
        <f>VLOOKUP(C585,Products[],2,FALSE)</f>
        <v xml:space="preserve"> Silver Pref (New) Opt</v>
      </c>
    </row>
    <row r="586" spans="1:12" x14ac:dyDescent="0.3">
      <c r="A586">
        <v>8994401</v>
      </c>
      <c r="B586">
        <v>55187</v>
      </c>
      <c r="C586">
        <v>569</v>
      </c>
      <c r="D586" t="s">
        <v>57</v>
      </c>
      <c r="E586" t="s">
        <v>44</v>
      </c>
      <c r="F586" s="1">
        <v>42923</v>
      </c>
      <c r="G586">
        <v>2017</v>
      </c>
      <c r="H586" t="s">
        <v>12</v>
      </c>
      <c r="I586" t="s">
        <v>52</v>
      </c>
      <c r="J586" s="2">
        <v>615.5</v>
      </c>
      <c r="K586" t="str">
        <f>VLOOKUP(B586,Dealers[],2,FALSE)</f>
        <v>INFINITI OF TUCSON 5097/70237</v>
      </c>
      <c r="L586" t="str">
        <f>VLOOKUP(C586,Products[],2,FALSE)</f>
        <v>Basic 6 mo./5000 mi. MY14 &amp; later</v>
      </c>
    </row>
    <row r="587" spans="1:12" x14ac:dyDescent="0.3">
      <c r="A587">
        <v>8929612</v>
      </c>
      <c r="B587">
        <v>52232</v>
      </c>
      <c r="C587">
        <v>569</v>
      </c>
      <c r="D587" t="s">
        <v>109</v>
      </c>
      <c r="E587" t="s">
        <v>36</v>
      </c>
      <c r="F587" s="1">
        <v>42904</v>
      </c>
      <c r="G587">
        <v>2014</v>
      </c>
      <c r="H587" t="s">
        <v>12</v>
      </c>
      <c r="I587" t="s">
        <v>52</v>
      </c>
      <c r="J587" s="2">
        <v>246.2</v>
      </c>
      <c r="K587" t="str">
        <f>VLOOKUP(B587,Dealers[],2,FALSE)</f>
        <v>NISSAN OF YORKTOWN HTS 3673/5496</v>
      </c>
      <c r="L587" t="str">
        <f>VLOOKUP(C587,Products[],2,FALSE)</f>
        <v>Basic 6 mo./5000 mi. MY14 &amp; later</v>
      </c>
    </row>
    <row r="588" spans="1:12" x14ac:dyDescent="0.3">
      <c r="A588">
        <v>8445377</v>
      </c>
      <c r="B588">
        <v>54678</v>
      </c>
      <c r="C588">
        <v>818</v>
      </c>
      <c r="D588" t="s">
        <v>606</v>
      </c>
      <c r="E588" t="s">
        <v>105</v>
      </c>
      <c r="F588" s="1">
        <v>42751</v>
      </c>
      <c r="G588">
        <v>2015</v>
      </c>
      <c r="H588" t="s">
        <v>45</v>
      </c>
      <c r="I588" t="s">
        <v>106</v>
      </c>
      <c r="J588" s="2">
        <v>0</v>
      </c>
      <c r="K588" t="str">
        <f>VLOOKUP(B588,Dealers[],2,FALSE)</f>
        <v>TRI STAR NISSAN 3331/5180</v>
      </c>
      <c r="L588" t="str">
        <f>VLOOKUP(C588,Products[],2,FALSE)</f>
        <v>Infiniti VSC/Certified Pre-Owned Limited Warranty</v>
      </c>
    </row>
    <row r="589" spans="1:12" x14ac:dyDescent="0.3">
      <c r="A589">
        <v>7635110</v>
      </c>
      <c r="B589">
        <v>54705</v>
      </c>
      <c r="C589">
        <v>569</v>
      </c>
      <c r="D589" t="s">
        <v>607</v>
      </c>
      <c r="E589" t="s">
        <v>86</v>
      </c>
      <c r="F589" s="1">
        <v>42595</v>
      </c>
      <c r="G589">
        <v>2016</v>
      </c>
      <c r="H589" t="s">
        <v>12</v>
      </c>
      <c r="I589" t="s">
        <v>39</v>
      </c>
      <c r="J589" s="2">
        <v>171.11</v>
      </c>
      <c r="K589" t="str">
        <f>VLOOKUP(B589,Dealers[],2,FALSE)</f>
        <v>WAYZATA NISSAN, LLC 2355/3196</v>
      </c>
      <c r="L589" t="str">
        <f>VLOOKUP(C589,Products[],2,FALSE)</f>
        <v>Basic 6 mo./5000 mi. MY14 &amp; later</v>
      </c>
    </row>
    <row r="590" spans="1:12" x14ac:dyDescent="0.3">
      <c r="A590">
        <v>7155523</v>
      </c>
      <c r="B590">
        <v>55824</v>
      </c>
      <c r="C590">
        <v>799</v>
      </c>
      <c r="D590" t="s">
        <v>608</v>
      </c>
      <c r="E590" t="s">
        <v>17</v>
      </c>
      <c r="F590" s="1">
        <v>42485</v>
      </c>
      <c r="G590">
        <v>2015</v>
      </c>
      <c r="H590" t="s">
        <v>12</v>
      </c>
      <c r="I590" t="s">
        <v>21</v>
      </c>
      <c r="J590" s="2">
        <v>491.17</v>
      </c>
      <c r="K590" t="str">
        <f>VLOOKUP(B590,Dealers[],2,FALSE)</f>
        <v>VADEN NISSAN OF STATESBORO 3449/5284</v>
      </c>
      <c r="L590" t="str">
        <f>VLOOKUP(C590,Products[],2,FALSE)</f>
        <v xml:space="preserve">NESNA Certified Pre-Owned Limited Warranty </v>
      </c>
    </row>
    <row r="591" spans="1:12" x14ac:dyDescent="0.3">
      <c r="A591">
        <v>7811405</v>
      </c>
      <c r="B591">
        <v>53019</v>
      </c>
      <c r="C591">
        <v>475</v>
      </c>
      <c r="D591" t="s">
        <v>609</v>
      </c>
      <c r="E591" t="s">
        <v>455</v>
      </c>
      <c r="F591" s="1">
        <v>42655</v>
      </c>
      <c r="G591">
        <v>2016</v>
      </c>
      <c r="H591" t="s">
        <v>570</v>
      </c>
      <c r="I591" t="s">
        <v>610</v>
      </c>
      <c r="J591" s="2">
        <v>1848.96</v>
      </c>
      <c r="K591" t="str">
        <f>VLOOKUP(B591,Dealers[],2,FALSE)</f>
        <v>INFINITI OF BAKERSFIELD 5345/70541</v>
      </c>
      <c r="L591" t="str">
        <f>VLOOKUP(C591,Products[],2,FALSE)</f>
        <v xml:space="preserve"> - Deluxe</v>
      </c>
    </row>
    <row r="592" spans="1:12" x14ac:dyDescent="0.3">
      <c r="A592">
        <v>7883895</v>
      </c>
      <c r="B592">
        <v>55258</v>
      </c>
      <c r="C592">
        <v>568</v>
      </c>
      <c r="D592" t="s">
        <v>14</v>
      </c>
      <c r="E592" t="s">
        <v>11</v>
      </c>
      <c r="F592" s="1">
        <v>41607</v>
      </c>
      <c r="G592">
        <v>2014</v>
      </c>
      <c r="H592" t="s">
        <v>12</v>
      </c>
      <c r="I592" t="s">
        <v>138</v>
      </c>
      <c r="J592" s="2">
        <v>466.55</v>
      </c>
      <c r="K592" t="str">
        <f>VLOOKUP(B592,Dealers[],2,FALSE)</f>
        <v>WARREN HENRY INFINITI 5010/70052</v>
      </c>
      <c r="L592" t="str">
        <f>VLOOKUP(C592,Products[],2,FALSE)</f>
        <v>Basic+Plus 6 mo./5000 mi. MY14 &amp; later</v>
      </c>
    </row>
    <row r="593" spans="1:12" x14ac:dyDescent="0.3">
      <c r="A593">
        <v>8492747</v>
      </c>
      <c r="B593">
        <v>55597</v>
      </c>
      <c r="C593">
        <v>799</v>
      </c>
      <c r="D593" t="s">
        <v>611</v>
      </c>
      <c r="E593" t="s">
        <v>137</v>
      </c>
      <c r="F593" s="1">
        <v>42767</v>
      </c>
      <c r="G593">
        <v>2015</v>
      </c>
      <c r="H593" t="s">
        <v>12</v>
      </c>
      <c r="I593" t="s">
        <v>173</v>
      </c>
      <c r="J593" s="2">
        <v>0</v>
      </c>
      <c r="K593" t="str">
        <f>VLOOKUP(B593,Dealers[],2,FALSE)</f>
        <v>AUTONATION NISSAN IRVING 223/946</v>
      </c>
      <c r="L593" t="str">
        <f>VLOOKUP(C593,Products[],2,FALSE)</f>
        <v xml:space="preserve">NESNA Certified Pre-Owned Limited Warranty </v>
      </c>
    </row>
    <row r="594" spans="1:12" x14ac:dyDescent="0.3">
      <c r="A594">
        <v>8484855</v>
      </c>
      <c r="B594">
        <v>55605</v>
      </c>
      <c r="C594">
        <v>569</v>
      </c>
      <c r="D594" t="s">
        <v>402</v>
      </c>
      <c r="E594" t="s">
        <v>11</v>
      </c>
      <c r="F594" s="1">
        <v>42765</v>
      </c>
      <c r="G594">
        <v>2016</v>
      </c>
      <c r="H594" t="s">
        <v>12</v>
      </c>
      <c r="I594" t="s">
        <v>31</v>
      </c>
      <c r="J594" s="2">
        <v>220.35</v>
      </c>
      <c r="K594" t="str">
        <f>VLOOKUP(B594,Dealers[],2,FALSE)</f>
        <v>AUTONATION NISSAN DALLAS 224/872A</v>
      </c>
      <c r="L594" t="str">
        <f>VLOOKUP(C594,Products[],2,FALSE)</f>
        <v>Basic 6 mo./5000 mi. MY14 &amp; later</v>
      </c>
    </row>
    <row r="595" spans="1:12" x14ac:dyDescent="0.3">
      <c r="A595">
        <v>8727139</v>
      </c>
      <c r="B595">
        <v>54268</v>
      </c>
      <c r="C595">
        <v>657</v>
      </c>
      <c r="D595" t="s">
        <v>612</v>
      </c>
      <c r="E595" t="s">
        <v>49</v>
      </c>
      <c r="F595" s="1">
        <v>42838</v>
      </c>
      <c r="G595">
        <v>2015</v>
      </c>
      <c r="H595" t="s">
        <v>12</v>
      </c>
      <c r="I595" t="s">
        <v>52</v>
      </c>
      <c r="J595" s="2">
        <v>2338.9</v>
      </c>
      <c r="K595" t="str">
        <f>VLOOKUP(B595,Dealers[],2,FALSE)</f>
        <v>HILL NISSAN, INC. 1078/19090</v>
      </c>
      <c r="L595" t="str">
        <f>VLOOKUP(C595,Products[],2,FALSE)</f>
        <v xml:space="preserve"> CPO Wrap (Opt)</v>
      </c>
    </row>
    <row r="596" spans="1:12" x14ac:dyDescent="0.3">
      <c r="A596">
        <v>8774730</v>
      </c>
      <c r="B596">
        <v>54528</v>
      </c>
      <c r="C596">
        <v>795</v>
      </c>
      <c r="D596" t="s">
        <v>613</v>
      </c>
      <c r="E596" t="s">
        <v>11</v>
      </c>
      <c r="F596" s="1">
        <v>42853</v>
      </c>
      <c r="G596">
        <v>2017</v>
      </c>
      <c r="H596" t="s">
        <v>12</v>
      </c>
      <c r="I596" t="s">
        <v>347</v>
      </c>
      <c r="J596" s="2">
        <v>978.65</v>
      </c>
      <c r="K596" t="str">
        <f>VLOOKUP(B596,Dealers[],2,FALSE)</f>
        <v>GERMAIN NISSAN 2616/3473</v>
      </c>
      <c r="L596" t="str">
        <f>VLOOKUP(C596,Products[],2,FALSE)</f>
        <v>Guaranteed Auto Protection (275_N)</v>
      </c>
    </row>
    <row r="597" spans="1:12" x14ac:dyDescent="0.3">
      <c r="A597">
        <v>8873322</v>
      </c>
      <c r="B597">
        <v>54114</v>
      </c>
      <c r="C597">
        <v>569</v>
      </c>
      <c r="D597" t="s">
        <v>614</v>
      </c>
      <c r="E597" t="s">
        <v>11</v>
      </c>
      <c r="F597" s="1">
        <v>42885</v>
      </c>
      <c r="G597">
        <v>2017</v>
      </c>
      <c r="H597" t="s">
        <v>12</v>
      </c>
      <c r="I597" t="s">
        <v>13</v>
      </c>
      <c r="J597" s="2">
        <v>860.47</v>
      </c>
      <c r="K597" t="str">
        <f>VLOOKUP(B597,Dealers[],2,FALSE)</f>
        <v>WAIKEM NISSAN, INC. 1947/2801</v>
      </c>
      <c r="L597" t="str">
        <f>VLOOKUP(C597,Products[],2,FALSE)</f>
        <v>Basic 6 mo./5000 mi. MY14 &amp; later</v>
      </c>
    </row>
    <row r="598" spans="1:12" x14ac:dyDescent="0.3">
      <c r="A598">
        <v>8423669</v>
      </c>
      <c r="B598">
        <v>55987</v>
      </c>
      <c r="C598">
        <v>580</v>
      </c>
      <c r="D598" t="s">
        <v>615</v>
      </c>
      <c r="E598" t="s">
        <v>23</v>
      </c>
      <c r="F598" s="1">
        <v>42742</v>
      </c>
      <c r="G598">
        <v>2017</v>
      </c>
      <c r="H598" t="s">
        <v>12</v>
      </c>
      <c r="I598" t="s">
        <v>31</v>
      </c>
      <c r="J598" s="2">
        <v>2369.6799999999998</v>
      </c>
      <c r="K598" t="str">
        <f>VLOOKUP(B598,Dealers[],2,FALSE)</f>
        <v>HUDSON NISSAN 2308/3136</v>
      </c>
      <c r="L598" t="str">
        <f>VLOOKUP(C598,Products[],2,FALSE)</f>
        <v xml:space="preserve"> Gold Pref (New)-FL Opt</v>
      </c>
    </row>
    <row r="599" spans="1:12" x14ac:dyDescent="0.3">
      <c r="A599">
        <v>8677380</v>
      </c>
      <c r="B599">
        <v>54417</v>
      </c>
      <c r="C599">
        <v>467</v>
      </c>
      <c r="D599" t="s">
        <v>616</v>
      </c>
      <c r="E599" t="s">
        <v>28</v>
      </c>
      <c r="F599" s="1">
        <v>42823</v>
      </c>
      <c r="G599">
        <v>2016</v>
      </c>
      <c r="H599" t="s">
        <v>12</v>
      </c>
      <c r="I599" t="s">
        <v>80</v>
      </c>
      <c r="J599" s="2">
        <v>2708.2</v>
      </c>
      <c r="K599" t="str">
        <f>VLOOKUP(B599,Dealers[],2,FALSE)</f>
        <v>NISSAN OF COOKEVILLE 3469/5308</v>
      </c>
      <c r="L599" t="str">
        <f>VLOOKUP(C599,Products[],2,FALSE)</f>
        <v xml:space="preserve"> Gold Pref (New) Opt</v>
      </c>
    </row>
    <row r="600" spans="1:12" x14ac:dyDescent="0.3">
      <c r="A600">
        <v>6840998</v>
      </c>
      <c r="B600">
        <v>55809</v>
      </c>
      <c r="C600">
        <v>568</v>
      </c>
      <c r="D600" t="s">
        <v>617</v>
      </c>
      <c r="E600" t="s">
        <v>97</v>
      </c>
      <c r="F600" s="1">
        <v>42370</v>
      </c>
      <c r="G600">
        <v>2015</v>
      </c>
      <c r="H600" t="s">
        <v>12</v>
      </c>
      <c r="I600" t="s">
        <v>39</v>
      </c>
      <c r="J600" s="2">
        <v>577.34</v>
      </c>
      <c r="K600" t="str">
        <f>VLOOKUP(B600,Dealers[],2,FALSE)</f>
        <v>CHARLIE CLARK NISSAN BROWNSVILLE 3494/5350</v>
      </c>
      <c r="L600" t="str">
        <f>VLOOKUP(C600,Products[],2,FALSE)</f>
        <v>Basic+Plus 6 mo./5000 mi. MY14 &amp; later</v>
      </c>
    </row>
    <row r="601" spans="1:12" x14ac:dyDescent="0.3">
      <c r="A601">
        <v>8363307</v>
      </c>
      <c r="B601">
        <v>54928</v>
      </c>
      <c r="C601">
        <v>799</v>
      </c>
      <c r="D601" t="s">
        <v>618</v>
      </c>
      <c r="E601" t="s">
        <v>207</v>
      </c>
      <c r="F601" s="1">
        <v>42726</v>
      </c>
      <c r="G601">
        <v>2016</v>
      </c>
      <c r="H601" t="s">
        <v>12</v>
      </c>
      <c r="I601" t="s">
        <v>80</v>
      </c>
      <c r="J601" s="2">
        <v>0</v>
      </c>
      <c r="K601" t="str">
        <f>VLOOKUP(B601,Dealers[],2,FALSE)</f>
        <v>COVINGTON NISSAN 3128/3997</v>
      </c>
      <c r="L601" t="str">
        <f>VLOOKUP(C601,Products[],2,FALSE)</f>
        <v xml:space="preserve">NESNA Certified Pre-Owned Limited Warranty </v>
      </c>
    </row>
    <row r="602" spans="1:12" x14ac:dyDescent="0.3">
      <c r="A602">
        <v>8683827</v>
      </c>
      <c r="B602">
        <v>53872</v>
      </c>
      <c r="C602">
        <v>580</v>
      </c>
      <c r="D602" t="s">
        <v>619</v>
      </c>
      <c r="E602" t="s">
        <v>23</v>
      </c>
      <c r="F602" s="1">
        <v>42824</v>
      </c>
      <c r="G602">
        <v>2017</v>
      </c>
      <c r="H602" t="s">
        <v>12</v>
      </c>
      <c r="I602" t="s">
        <v>52</v>
      </c>
      <c r="J602" s="2">
        <v>633.97</v>
      </c>
      <c r="K602" t="str">
        <f>VLOOKUP(B602,Dealers[],2,FALSE)</f>
        <v>CERRITOS NISSAN 2530/3387</v>
      </c>
      <c r="L602" t="str">
        <f>VLOOKUP(C602,Products[],2,FALSE)</f>
        <v xml:space="preserve"> Gold Pref (New)-FL Opt</v>
      </c>
    </row>
    <row r="603" spans="1:12" x14ac:dyDescent="0.3">
      <c r="A603">
        <v>8880200</v>
      </c>
      <c r="B603">
        <v>54245</v>
      </c>
      <c r="C603">
        <v>468</v>
      </c>
      <c r="D603" t="s">
        <v>93</v>
      </c>
      <c r="E603" t="s">
        <v>11</v>
      </c>
      <c r="F603" s="1">
        <v>42883</v>
      </c>
      <c r="G603">
        <v>2014</v>
      </c>
      <c r="H603" t="s">
        <v>12</v>
      </c>
      <c r="I603" t="s">
        <v>620</v>
      </c>
      <c r="J603" s="2">
        <v>4307.2700000000004</v>
      </c>
      <c r="K603" t="str">
        <f>VLOOKUP(B603,Dealers[],2,FALSE)</f>
        <v>ECONOMY NISSAN, INC. 523/1998</v>
      </c>
      <c r="L603" t="str">
        <f>VLOOKUP(C603,Products[],2,FALSE)</f>
        <v xml:space="preserve"> Gold Pref (Used) Opt</v>
      </c>
    </row>
    <row r="604" spans="1:12" x14ac:dyDescent="0.3">
      <c r="A604">
        <v>6896769</v>
      </c>
      <c r="B604">
        <v>53961</v>
      </c>
      <c r="C604">
        <v>481</v>
      </c>
      <c r="D604" t="s">
        <v>621</v>
      </c>
      <c r="E604" t="s">
        <v>97</v>
      </c>
      <c r="F604" s="1">
        <v>42396</v>
      </c>
      <c r="G604">
        <v>2014</v>
      </c>
      <c r="H604" t="s">
        <v>12</v>
      </c>
      <c r="I604" t="s">
        <v>622</v>
      </c>
      <c r="J604" s="2">
        <v>0</v>
      </c>
      <c r="K604" t="str">
        <f>VLOOKUP(B604,Dealers[],2,FALSE)</f>
        <v>MOSSY NISSAN 2269/3090</v>
      </c>
      <c r="L604" t="str">
        <f>VLOOKUP(C604,Products[],2,FALSE)</f>
        <v>NISSAN Certified Pre-Owned Limited Warranty</v>
      </c>
    </row>
    <row r="605" spans="1:12" x14ac:dyDescent="0.3">
      <c r="A605">
        <v>7883643</v>
      </c>
      <c r="B605">
        <v>53517</v>
      </c>
      <c r="C605">
        <v>799</v>
      </c>
      <c r="D605" t="s">
        <v>67</v>
      </c>
      <c r="E605" t="s">
        <v>23</v>
      </c>
      <c r="F605" s="1">
        <v>42681</v>
      </c>
      <c r="G605">
        <v>2016</v>
      </c>
      <c r="H605" t="s">
        <v>12</v>
      </c>
      <c r="I605" t="s">
        <v>39</v>
      </c>
      <c r="J605" s="2">
        <v>0</v>
      </c>
      <c r="K605" t="str">
        <f>VLOOKUP(B605,Dealers[],2,FALSE)</f>
        <v>CROWLEY NISSAN 2929/3784</v>
      </c>
      <c r="L605" t="str">
        <f>VLOOKUP(C605,Products[],2,FALSE)</f>
        <v xml:space="preserve">NESNA Certified Pre-Owned Limited Warranty </v>
      </c>
    </row>
    <row r="606" spans="1:12" x14ac:dyDescent="0.3">
      <c r="A606">
        <v>6919546</v>
      </c>
      <c r="B606">
        <v>54562</v>
      </c>
      <c r="C606">
        <v>467</v>
      </c>
      <c r="D606" t="s">
        <v>177</v>
      </c>
      <c r="E606" t="s">
        <v>36</v>
      </c>
      <c r="F606" s="1">
        <v>42404</v>
      </c>
      <c r="G606">
        <v>2015</v>
      </c>
      <c r="H606" t="s">
        <v>12</v>
      </c>
      <c r="I606" t="s">
        <v>29</v>
      </c>
      <c r="J606" s="2">
        <v>3077.5</v>
      </c>
      <c r="K606" t="str">
        <f>VLOOKUP(B606,Dealers[],2,FALSE)</f>
        <v>GASTONIA NISSAN 3398/5241</v>
      </c>
      <c r="L606" t="str">
        <f>VLOOKUP(C606,Products[],2,FALSE)</f>
        <v xml:space="preserve"> Gold Pref (New) Opt</v>
      </c>
    </row>
    <row r="607" spans="1:12" x14ac:dyDescent="0.3">
      <c r="A607">
        <v>7733208</v>
      </c>
      <c r="B607">
        <v>51671</v>
      </c>
      <c r="C607">
        <v>795</v>
      </c>
      <c r="D607" t="s">
        <v>623</v>
      </c>
      <c r="E607" t="s">
        <v>11</v>
      </c>
      <c r="F607" s="1">
        <v>42630</v>
      </c>
      <c r="G607">
        <v>2017</v>
      </c>
      <c r="H607" t="s">
        <v>12</v>
      </c>
      <c r="I607" t="s">
        <v>598</v>
      </c>
      <c r="J607" s="2">
        <v>1101.75</v>
      </c>
      <c r="K607" t="str">
        <f>VLOOKUP(B607,Dealers[],2,FALSE)</f>
        <v>BOCH NISSAN 3830/5633</v>
      </c>
      <c r="L607" t="str">
        <f>VLOOKUP(C607,Products[],2,FALSE)</f>
        <v>Guaranteed Auto Protection (275_N)</v>
      </c>
    </row>
    <row r="608" spans="1:12" x14ac:dyDescent="0.3">
      <c r="A608">
        <v>6847326</v>
      </c>
      <c r="B608">
        <v>51936</v>
      </c>
      <c r="C608">
        <v>657</v>
      </c>
      <c r="D608" t="s">
        <v>624</v>
      </c>
      <c r="E608" t="s">
        <v>44</v>
      </c>
      <c r="F608" s="1">
        <v>42371</v>
      </c>
      <c r="G608">
        <v>2015</v>
      </c>
      <c r="H608" t="s">
        <v>12</v>
      </c>
      <c r="I608" t="s">
        <v>29</v>
      </c>
      <c r="J608" s="2">
        <v>3674.54</v>
      </c>
      <c r="K608" t="str">
        <f>VLOOKUP(B608,Dealers[],2,FALSE)</f>
        <v>CAMPBELL NISSAN OF EVERETT 3795/5595</v>
      </c>
      <c r="L608" t="str">
        <f>VLOOKUP(C608,Products[],2,FALSE)</f>
        <v xml:space="preserve"> CPO Wrap (Opt)</v>
      </c>
    </row>
    <row r="609" spans="1:12" x14ac:dyDescent="0.3">
      <c r="A609">
        <v>9133906</v>
      </c>
      <c r="B609">
        <v>53085</v>
      </c>
      <c r="C609">
        <v>799</v>
      </c>
      <c r="D609" t="s">
        <v>625</v>
      </c>
      <c r="E609" t="s">
        <v>36</v>
      </c>
      <c r="F609" s="1">
        <v>42969</v>
      </c>
      <c r="G609">
        <v>2014</v>
      </c>
      <c r="H609" t="s">
        <v>12</v>
      </c>
      <c r="I609" t="s">
        <v>135</v>
      </c>
      <c r="J609" s="2">
        <v>0</v>
      </c>
      <c r="K609" t="str">
        <f>VLOOKUP(B609,Dealers[],2,FALSE)</f>
        <v>AUTONATION INFINITI TUSTIN 5036/70112</v>
      </c>
      <c r="L609" t="str">
        <f>VLOOKUP(C609,Products[],2,FALSE)</f>
        <v xml:space="preserve">NESNA Certified Pre-Owned Limited Warranty </v>
      </c>
    </row>
    <row r="610" spans="1:12" x14ac:dyDescent="0.3">
      <c r="A610">
        <v>8564946</v>
      </c>
      <c r="B610">
        <v>54009</v>
      </c>
      <c r="C610">
        <v>799</v>
      </c>
      <c r="D610" t="s">
        <v>626</v>
      </c>
      <c r="E610" t="s">
        <v>168</v>
      </c>
      <c r="F610" s="1">
        <v>42786</v>
      </c>
      <c r="G610">
        <v>2016</v>
      </c>
      <c r="H610" t="s">
        <v>12</v>
      </c>
      <c r="I610" t="s">
        <v>160</v>
      </c>
      <c r="J610" s="2">
        <v>0</v>
      </c>
      <c r="K610" t="str">
        <f>VLOOKUP(B610,Dealers[],2,FALSE)</f>
        <v>METRO NISSAN OF MONTCLAIR 139/300</v>
      </c>
      <c r="L610" t="str">
        <f>VLOOKUP(C610,Products[],2,FALSE)</f>
        <v xml:space="preserve">NESNA Certified Pre-Owned Limited Warranty </v>
      </c>
    </row>
    <row r="611" spans="1:12" x14ac:dyDescent="0.3">
      <c r="A611">
        <v>8571395</v>
      </c>
      <c r="B611">
        <v>52776</v>
      </c>
      <c r="C611">
        <v>454</v>
      </c>
      <c r="D611" t="s">
        <v>146</v>
      </c>
      <c r="E611" t="s">
        <v>66</v>
      </c>
      <c r="F611" s="1">
        <v>42794</v>
      </c>
      <c r="G611">
        <v>2014</v>
      </c>
      <c r="H611" t="s">
        <v>351</v>
      </c>
      <c r="I611" t="s">
        <v>627</v>
      </c>
      <c r="J611" s="2">
        <v>2462</v>
      </c>
      <c r="K611" t="str">
        <f>VLOOKUP(B611,Dealers[],2,FALSE)</f>
        <v>CAPITAL CITY NISSAN OF TOPEKA 3103/3955</v>
      </c>
      <c r="L611" t="str">
        <f>VLOOKUP(C611,Products[],2,FALSE)</f>
        <v xml:space="preserve"> - Supreme</v>
      </c>
    </row>
    <row r="612" spans="1:12" x14ac:dyDescent="0.3">
      <c r="A612">
        <v>7004101</v>
      </c>
      <c r="B612">
        <v>53744</v>
      </c>
      <c r="C612">
        <v>467</v>
      </c>
      <c r="D612" t="s">
        <v>628</v>
      </c>
      <c r="E612" t="s">
        <v>168</v>
      </c>
      <c r="F612" s="1">
        <v>42436</v>
      </c>
      <c r="G612">
        <v>2015</v>
      </c>
      <c r="H612" t="s">
        <v>12</v>
      </c>
      <c r="I612" t="s">
        <v>29</v>
      </c>
      <c r="J612" s="2">
        <v>1231</v>
      </c>
      <c r="K612" t="str">
        <f>VLOOKUP(B612,Dealers[],2,FALSE)</f>
        <v>TIM DAHLE NISSAN SOUTHTOWNE 2630/3481</v>
      </c>
      <c r="L612" t="str">
        <f>VLOOKUP(C612,Products[],2,FALSE)</f>
        <v xml:space="preserve"> Gold Pref (New) Opt</v>
      </c>
    </row>
    <row r="613" spans="1:12" x14ac:dyDescent="0.3">
      <c r="A613">
        <v>7585437</v>
      </c>
      <c r="B613">
        <v>55955</v>
      </c>
      <c r="C613">
        <v>454</v>
      </c>
      <c r="D613" t="s">
        <v>335</v>
      </c>
      <c r="E613" t="s">
        <v>71</v>
      </c>
      <c r="F613" s="1">
        <v>42581</v>
      </c>
      <c r="G613">
        <v>2015</v>
      </c>
      <c r="H613" t="s">
        <v>351</v>
      </c>
      <c r="I613" t="s">
        <v>629</v>
      </c>
      <c r="J613" s="2">
        <v>3329.86</v>
      </c>
      <c r="K613" t="str">
        <f>VLOOKUP(B613,Dealers[],2,FALSE)</f>
        <v>AUTONATION NISSAN 104 2675/3525</v>
      </c>
      <c r="L613" t="str">
        <f>VLOOKUP(C613,Products[],2,FALSE)</f>
        <v xml:space="preserve"> - Supreme</v>
      </c>
    </row>
    <row r="614" spans="1:12" x14ac:dyDescent="0.3">
      <c r="A614">
        <v>8505474</v>
      </c>
      <c r="B614">
        <v>54533</v>
      </c>
      <c r="C614">
        <v>799</v>
      </c>
      <c r="D614" t="s">
        <v>630</v>
      </c>
      <c r="E614" t="s">
        <v>71</v>
      </c>
      <c r="F614" s="1">
        <v>42772</v>
      </c>
      <c r="G614">
        <v>2013</v>
      </c>
      <c r="H614" t="s">
        <v>12</v>
      </c>
      <c r="I614" t="s">
        <v>21</v>
      </c>
      <c r="J614" s="2">
        <v>0</v>
      </c>
      <c r="K614" t="str">
        <f>VLOOKUP(B614,Dealers[],2,FALSE)</f>
        <v>TROPHY NISSAN 2593/3453</v>
      </c>
      <c r="L614" t="str">
        <f>VLOOKUP(C614,Products[],2,FALSE)</f>
        <v xml:space="preserve">NESNA Certified Pre-Owned Limited Warranty </v>
      </c>
    </row>
    <row r="615" spans="1:12" x14ac:dyDescent="0.3">
      <c r="A615">
        <v>9029191</v>
      </c>
      <c r="B615">
        <v>52796</v>
      </c>
      <c r="C615">
        <v>467</v>
      </c>
      <c r="D615" t="s">
        <v>221</v>
      </c>
      <c r="E615" t="s">
        <v>11</v>
      </c>
      <c r="F615" s="1">
        <v>42935</v>
      </c>
      <c r="G615">
        <v>2017</v>
      </c>
      <c r="H615" t="s">
        <v>12</v>
      </c>
      <c r="I615" t="s">
        <v>13</v>
      </c>
      <c r="J615" s="2">
        <v>1610.15</v>
      </c>
      <c r="K615" t="str">
        <f>VLOOKUP(B615,Dealers[],2,FALSE)</f>
        <v>AUTONATION NISSAN KATY 3087/3943</v>
      </c>
      <c r="L615" t="str">
        <f>VLOOKUP(C615,Products[],2,FALSE)</f>
        <v xml:space="preserve"> Gold Pref (New) Opt</v>
      </c>
    </row>
    <row r="616" spans="1:12" x14ac:dyDescent="0.3">
      <c r="A616">
        <v>7095032</v>
      </c>
      <c r="B616">
        <v>55838</v>
      </c>
      <c r="C616">
        <v>467</v>
      </c>
      <c r="D616" t="s">
        <v>384</v>
      </c>
      <c r="E616" t="s">
        <v>17</v>
      </c>
      <c r="F616" s="1">
        <v>42460</v>
      </c>
      <c r="G616">
        <v>2015</v>
      </c>
      <c r="H616" t="s">
        <v>12</v>
      </c>
      <c r="I616" t="s">
        <v>29</v>
      </c>
      <c r="J616" s="2">
        <v>366.84</v>
      </c>
      <c r="K616" t="str">
        <f>VLOOKUP(B616,Dealers[],2,FALSE)</f>
        <v>PREMIER NISSAN 3381/5222</v>
      </c>
      <c r="L616" t="str">
        <f>VLOOKUP(C616,Products[],2,FALSE)</f>
        <v xml:space="preserve"> Gold Pref (New) Opt</v>
      </c>
    </row>
    <row r="617" spans="1:12" x14ac:dyDescent="0.3">
      <c r="A617">
        <v>6996449</v>
      </c>
      <c r="B617">
        <v>54917</v>
      </c>
      <c r="C617">
        <v>481</v>
      </c>
      <c r="D617" t="s">
        <v>516</v>
      </c>
      <c r="E617" t="s">
        <v>36</v>
      </c>
      <c r="F617" s="1">
        <v>42430</v>
      </c>
      <c r="G617">
        <v>2014</v>
      </c>
      <c r="H617" t="s">
        <v>12</v>
      </c>
      <c r="I617" t="s">
        <v>29</v>
      </c>
      <c r="J617" s="2">
        <v>0</v>
      </c>
      <c r="K617" t="str">
        <f>VLOOKUP(B617,Dealers[],2,FALSE)</f>
        <v>HUMMEL'S NISSAN 971/40006</v>
      </c>
      <c r="L617" t="str">
        <f>VLOOKUP(C617,Products[],2,FALSE)</f>
        <v>NISSAN Certified Pre-Owned Limited Warranty</v>
      </c>
    </row>
    <row r="618" spans="1:12" x14ac:dyDescent="0.3">
      <c r="A618">
        <v>7646425</v>
      </c>
      <c r="B618">
        <v>55387</v>
      </c>
      <c r="C618">
        <v>681</v>
      </c>
      <c r="D618" t="s">
        <v>631</v>
      </c>
      <c r="E618" t="s">
        <v>17</v>
      </c>
      <c r="F618" s="1">
        <v>42603</v>
      </c>
      <c r="G618">
        <v>2016</v>
      </c>
      <c r="H618" t="s">
        <v>12</v>
      </c>
      <c r="I618" t="s">
        <v>39</v>
      </c>
      <c r="J618" s="2">
        <v>594.57000000000005</v>
      </c>
      <c r="K618" t="str">
        <f>VLOOKUP(B618,Dealers[],2,FALSE)</f>
        <v>PALMETTO57 NISSAN 3542/5378</v>
      </c>
      <c r="L618" t="str">
        <f>VLOOKUP(C618,Products[],2,FALSE)</f>
        <v>Tire &amp; Wheel w/Curb &amp; Cosmetic - Class 1 (298_R41)</v>
      </c>
    </row>
    <row r="619" spans="1:12" x14ac:dyDescent="0.3">
      <c r="A619">
        <v>7264971</v>
      </c>
      <c r="B619">
        <v>54406</v>
      </c>
      <c r="C619">
        <v>486</v>
      </c>
      <c r="D619" t="s">
        <v>53</v>
      </c>
      <c r="E619" t="s">
        <v>54</v>
      </c>
      <c r="F619" s="1">
        <v>42524</v>
      </c>
      <c r="G619">
        <v>2013</v>
      </c>
      <c r="H619" t="s">
        <v>12</v>
      </c>
      <c r="I619" t="s">
        <v>102</v>
      </c>
      <c r="J619" s="2">
        <v>123.09</v>
      </c>
      <c r="K619" t="str">
        <f>VLOOKUP(B619,Dealers[],2,FALSE)</f>
        <v>LEE NISSAN OF TOPSHAM 3478/5310</v>
      </c>
      <c r="L619" t="str">
        <f>VLOOKUP(C619,Products[],2,FALSE)</f>
        <v>Basic 3 mo./3750 mi. MY13 &amp; prior</v>
      </c>
    </row>
    <row r="620" spans="1:12" x14ac:dyDescent="0.3">
      <c r="A620">
        <v>9103895</v>
      </c>
      <c r="B620">
        <v>52773</v>
      </c>
      <c r="C620">
        <v>799</v>
      </c>
      <c r="D620" t="s">
        <v>283</v>
      </c>
      <c r="E620" t="s">
        <v>17</v>
      </c>
      <c r="F620" s="1">
        <v>42960</v>
      </c>
      <c r="G620">
        <v>2015</v>
      </c>
      <c r="H620" t="s">
        <v>12</v>
      </c>
      <c r="I620" t="s">
        <v>13</v>
      </c>
      <c r="J620" s="2">
        <v>0</v>
      </c>
      <c r="K620" t="str">
        <f>VLOOKUP(B620,Dealers[],2,FALSE)</f>
        <v>PITTSBURGH EAST NISSAN 3075/3961</v>
      </c>
      <c r="L620" t="str">
        <f>VLOOKUP(C620,Products[],2,FALSE)</f>
        <v xml:space="preserve">NESNA Certified Pre-Owned Limited Warranty </v>
      </c>
    </row>
    <row r="621" spans="1:12" x14ac:dyDescent="0.3">
      <c r="A621">
        <v>8839614</v>
      </c>
      <c r="B621">
        <v>55954</v>
      </c>
      <c r="C621">
        <v>795</v>
      </c>
      <c r="D621" t="s">
        <v>632</v>
      </c>
      <c r="E621" t="s">
        <v>11</v>
      </c>
      <c r="F621" s="1">
        <v>42875</v>
      </c>
      <c r="G621">
        <v>2015</v>
      </c>
      <c r="H621" t="s">
        <v>12</v>
      </c>
      <c r="I621" t="s">
        <v>13</v>
      </c>
      <c r="J621" s="2">
        <v>1163.3</v>
      </c>
      <c r="K621" t="str">
        <f>VLOOKUP(B621,Dealers[],2,FALSE)</f>
        <v>AUTOCENTERS NISSAN, INC. 2679/3526</v>
      </c>
      <c r="L621" t="str">
        <f>VLOOKUP(C621,Products[],2,FALSE)</f>
        <v>Guaranteed Auto Protection (275_N)</v>
      </c>
    </row>
    <row r="622" spans="1:12" x14ac:dyDescent="0.3">
      <c r="A622">
        <v>8437008</v>
      </c>
      <c r="B622">
        <v>51906</v>
      </c>
      <c r="C622">
        <v>569</v>
      </c>
      <c r="D622" t="s">
        <v>633</v>
      </c>
      <c r="E622" t="s">
        <v>168</v>
      </c>
      <c r="F622" s="1">
        <v>42735</v>
      </c>
      <c r="G622">
        <v>2017</v>
      </c>
      <c r="H622" t="s">
        <v>12</v>
      </c>
      <c r="I622" t="s">
        <v>13</v>
      </c>
      <c r="J622" s="2">
        <v>1224.8499999999999</v>
      </c>
      <c r="K622" t="str">
        <f>VLOOKUP(B622,Dealers[],2,FALSE)</f>
        <v>SUTHERLIN NISSAN FORT PIERCE 3797/5598</v>
      </c>
      <c r="L622" t="str">
        <f>VLOOKUP(C622,Products[],2,FALSE)</f>
        <v>Basic 6 mo./5000 mi. MY14 &amp; later</v>
      </c>
    </row>
    <row r="623" spans="1:12" x14ac:dyDescent="0.3">
      <c r="A623">
        <v>7826537</v>
      </c>
      <c r="B623">
        <v>55651</v>
      </c>
      <c r="C623">
        <v>577</v>
      </c>
      <c r="D623" t="s">
        <v>634</v>
      </c>
      <c r="E623" t="s">
        <v>20</v>
      </c>
      <c r="F623" s="1">
        <v>42504</v>
      </c>
      <c r="G623">
        <v>2012</v>
      </c>
      <c r="H623" t="s">
        <v>320</v>
      </c>
      <c r="I623" t="s">
        <v>321</v>
      </c>
      <c r="J623" s="2">
        <v>2671.27</v>
      </c>
      <c r="K623" t="str">
        <f>VLOOKUP(B623,Dealers[],2,FALSE)</f>
        <v>PERRY INFINITI 5353/71491</v>
      </c>
      <c r="L623" t="str">
        <f>VLOOKUP(C623,Products[],2,FALSE)</f>
        <v xml:space="preserve"> Maint $75-6/7,500</v>
      </c>
    </row>
    <row r="624" spans="1:12" x14ac:dyDescent="0.3">
      <c r="A624">
        <v>8469834</v>
      </c>
      <c r="B624">
        <v>52221</v>
      </c>
      <c r="C624">
        <v>454</v>
      </c>
      <c r="D624" t="s">
        <v>635</v>
      </c>
      <c r="E624" t="s">
        <v>51</v>
      </c>
      <c r="F624" s="1">
        <v>42760</v>
      </c>
      <c r="G624">
        <v>2014</v>
      </c>
      <c r="H624" t="s">
        <v>41</v>
      </c>
      <c r="I624" t="s">
        <v>636</v>
      </c>
      <c r="J624" s="2">
        <v>3385.25</v>
      </c>
      <c r="K624" t="str">
        <f>VLOOKUP(B624,Dealers[],2,FALSE)</f>
        <v>HADDAD NISSAN 3669/5500</v>
      </c>
      <c r="L624" t="str">
        <f>VLOOKUP(C624,Products[],2,FALSE)</f>
        <v xml:space="preserve"> - Supreme</v>
      </c>
    </row>
    <row r="625" spans="1:12" x14ac:dyDescent="0.3">
      <c r="A625">
        <v>7119978</v>
      </c>
      <c r="B625">
        <v>54523</v>
      </c>
      <c r="C625">
        <v>468</v>
      </c>
      <c r="D625" t="s">
        <v>637</v>
      </c>
      <c r="E625" t="s">
        <v>36</v>
      </c>
      <c r="F625" s="1">
        <v>42472</v>
      </c>
      <c r="G625">
        <v>2012</v>
      </c>
      <c r="H625" t="s">
        <v>12</v>
      </c>
      <c r="I625" t="s">
        <v>638</v>
      </c>
      <c r="J625" s="2">
        <v>3693</v>
      </c>
      <c r="K625" t="str">
        <f>VLOOKUP(B625,Dealers[],2,FALSE)</f>
        <v>MITCHELL NISSAN INC. 710/2460</v>
      </c>
      <c r="L625" t="str">
        <f>VLOOKUP(C625,Products[],2,FALSE)</f>
        <v xml:space="preserve"> Gold Pref (Used) Opt</v>
      </c>
    </row>
    <row r="626" spans="1:12" x14ac:dyDescent="0.3">
      <c r="A626">
        <v>8785284</v>
      </c>
      <c r="B626">
        <v>52399</v>
      </c>
      <c r="C626">
        <v>548</v>
      </c>
      <c r="D626" t="s">
        <v>639</v>
      </c>
      <c r="E626" t="s">
        <v>168</v>
      </c>
      <c r="F626" s="1">
        <v>42856</v>
      </c>
      <c r="G626">
        <v>2017</v>
      </c>
      <c r="H626" t="s">
        <v>45</v>
      </c>
      <c r="I626" t="s">
        <v>94</v>
      </c>
      <c r="J626" s="2">
        <v>1082.05</v>
      </c>
      <c r="K626" t="str">
        <f>VLOOKUP(B626,Dealers[],2,FALSE)</f>
        <v>SERRA NISSAN OF SYLACAUGA 3591/5419</v>
      </c>
      <c r="L626" t="str">
        <f>VLOOKUP(C626,Products[],2,FALSE)</f>
        <v>Infiniti Basic+Plus 6 mo./5000 mi. MY14 &amp; later</v>
      </c>
    </row>
    <row r="627" spans="1:12" x14ac:dyDescent="0.3">
      <c r="A627">
        <v>6977626</v>
      </c>
      <c r="B627">
        <v>52609</v>
      </c>
      <c r="C627">
        <v>467</v>
      </c>
      <c r="D627" t="s">
        <v>419</v>
      </c>
      <c r="E627" t="s">
        <v>36</v>
      </c>
      <c r="F627" s="1">
        <v>42427</v>
      </c>
      <c r="G627">
        <v>2015</v>
      </c>
      <c r="H627" t="s">
        <v>12</v>
      </c>
      <c r="I627" t="s">
        <v>29</v>
      </c>
      <c r="J627" s="2">
        <v>3025.8</v>
      </c>
      <c r="K627" t="str">
        <f>VLOOKUP(B627,Dealers[],2,FALSE)</f>
        <v>RISER NISSAN, INC. 3260/5113</v>
      </c>
      <c r="L627" t="str">
        <f>VLOOKUP(C627,Products[],2,FALSE)</f>
        <v xml:space="preserve"> Gold Pref (New) Opt</v>
      </c>
    </row>
    <row r="628" spans="1:12" x14ac:dyDescent="0.3">
      <c r="A628">
        <v>7561782</v>
      </c>
      <c r="B628">
        <v>52682</v>
      </c>
      <c r="C628">
        <v>818</v>
      </c>
      <c r="D628" t="s">
        <v>640</v>
      </c>
      <c r="E628" t="s">
        <v>11</v>
      </c>
      <c r="F628" s="1">
        <v>42574</v>
      </c>
      <c r="G628">
        <v>2014</v>
      </c>
      <c r="H628" t="s">
        <v>45</v>
      </c>
      <c r="I628" t="s">
        <v>147</v>
      </c>
      <c r="J628" s="2">
        <v>0</v>
      </c>
      <c r="K628" t="str">
        <f>VLOOKUP(B628,Dealers[],2,FALSE)</f>
        <v>DICK SMITH NISSAN, INC. 2364/3206</v>
      </c>
      <c r="L628" t="str">
        <f>VLOOKUP(C628,Products[],2,FALSE)</f>
        <v>Infiniti VSC/Certified Pre-Owned Limited Warranty</v>
      </c>
    </row>
    <row r="629" spans="1:12" x14ac:dyDescent="0.3">
      <c r="A629">
        <v>6994232</v>
      </c>
      <c r="B629">
        <v>55285</v>
      </c>
      <c r="C629">
        <v>568</v>
      </c>
      <c r="D629" t="s">
        <v>641</v>
      </c>
      <c r="E629" t="s">
        <v>36</v>
      </c>
      <c r="F629" s="1">
        <v>42432</v>
      </c>
      <c r="G629">
        <v>2015</v>
      </c>
      <c r="H629" t="s">
        <v>12</v>
      </c>
      <c r="I629" t="s">
        <v>29</v>
      </c>
      <c r="J629" s="2">
        <v>1231</v>
      </c>
      <c r="K629" t="str">
        <f>VLOOKUP(B629,Dealers[],2,FALSE)</f>
        <v>LEE NISSAN 3555/5387</v>
      </c>
      <c r="L629" t="str">
        <f>VLOOKUP(C629,Products[],2,FALSE)</f>
        <v>Basic+Plus 6 mo./5000 mi. MY14 &amp; later</v>
      </c>
    </row>
    <row r="630" spans="1:12" x14ac:dyDescent="0.3">
      <c r="A630">
        <v>8352360</v>
      </c>
      <c r="B630">
        <v>54041</v>
      </c>
      <c r="C630">
        <v>799</v>
      </c>
      <c r="D630" t="s">
        <v>642</v>
      </c>
      <c r="E630" t="s">
        <v>36</v>
      </c>
      <c r="F630" s="1">
        <v>42722</v>
      </c>
      <c r="G630">
        <v>2013</v>
      </c>
      <c r="H630" t="s">
        <v>12</v>
      </c>
      <c r="I630" t="s">
        <v>29</v>
      </c>
      <c r="J630" s="2">
        <v>0</v>
      </c>
      <c r="K630" t="str">
        <f>VLOOKUP(B630,Dealers[],2,FALSE)</f>
        <v>SONORA NISSAN 578/2990</v>
      </c>
      <c r="L630" t="str">
        <f>VLOOKUP(C630,Products[],2,FALSE)</f>
        <v xml:space="preserve">NESNA Certified Pre-Owned Limited Warranty </v>
      </c>
    </row>
    <row r="631" spans="1:12" x14ac:dyDescent="0.3">
      <c r="A631">
        <v>8648087</v>
      </c>
      <c r="B631">
        <v>51684</v>
      </c>
      <c r="C631">
        <v>795</v>
      </c>
      <c r="D631" t="s">
        <v>76</v>
      </c>
      <c r="E631" t="s">
        <v>11</v>
      </c>
      <c r="F631" s="1">
        <v>42803</v>
      </c>
      <c r="G631">
        <v>2015</v>
      </c>
      <c r="H631" t="s">
        <v>12</v>
      </c>
      <c r="I631" t="s">
        <v>13</v>
      </c>
      <c r="J631" s="2">
        <v>984.8</v>
      </c>
      <c r="K631" t="str">
        <f>VLOOKUP(B631,Dealers[],2,FALSE)</f>
        <v>INFINITI OF CORAL GABLES 5430/70564</v>
      </c>
      <c r="L631" t="str">
        <f>VLOOKUP(C631,Products[],2,FALSE)</f>
        <v>Guaranteed Auto Protection (275_N)</v>
      </c>
    </row>
    <row r="632" spans="1:12" x14ac:dyDescent="0.3">
      <c r="A632">
        <v>7652870</v>
      </c>
      <c r="B632">
        <v>53719</v>
      </c>
      <c r="C632">
        <v>799</v>
      </c>
      <c r="D632" t="s">
        <v>643</v>
      </c>
      <c r="E632" t="s">
        <v>332</v>
      </c>
      <c r="F632" s="1">
        <v>42604</v>
      </c>
      <c r="G632">
        <v>2012</v>
      </c>
      <c r="H632" t="s">
        <v>12</v>
      </c>
      <c r="I632" t="s">
        <v>644</v>
      </c>
      <c r="J632" s="2">
        <v>0</v>
      </c>
      <c r="K632" t="str">
        <f>VLOOKUP(B632,Dealers[],2,FALSE)</f>
        <v>AUTONATION NISSAN PEMBROK 2640/3489</v>
      </c>
      <c r="L632" t="str">
        <f>VLOOKUP(C632,Products[],2,FALSE)</f>
        <v xml:space="preserve">NESNA Certified Pre-Owned Limited Warranty </v>
      </c>
    </row>
    <row r="633" spans="1:12" x14ac:dyDescent="0.3">
      <c r="A633">
        <v>8813385</v>
      </c>
      <c r="B633">
        <v>54418</v>
      </c>
      <c r="C633">
        <v>569</v>
      </c>
      <c r="D633" t="s">
        <v>645</v>
      </c>
      <c r="E633" t="s">
        <v>11</v>
      </c>
      <c r="F633" s="1">
        <v>42866</v>
      </c>
      <c r="G633">
        <v>2016</v>
      </c>
      <c r="H633" t="s">
        <v>12</v>
      </c>
      <c r="I633" t="s">
        <v>31</v>
      </c>
      <c r="J633" s="2">
        <v>109.56</v>
      </c>
      <c r="K633" t="str">
        <f>VLOOKUP(B633,Dealers[],2,FALSE)</f>
        <v>COMMONWEALTH NISSAN 3474/5307</v>
      </c>
      <c r="L633" t="str">
        <f>VLOOKUP(C633,Products[],2,FALSE)</f>
        <v>Basic 6 mo./5000 mi. MY14 &amp; later</v>
      </c>
    </row>
    <row r="634" spans="1:12" x14ac:dyDescent="0.3">
      <c r="A634">
        <v>7288277</v>
      </c>
      <c r="B634">
        <v>54401</v>
      </c>
      <c r="C634">
        <v>476</v>
      </c>
      <c r="D634" t="s">
        <v>112</v>
      </c>
      <c r="E634" t="s">
        <v>11</v>
      </c>
      <c r="F634" s="1">
        <v>42538</v>
      </c>
      <c r="G634">
        <v>2014</v>
      </c>
      <c r="H634" t="s">
        <v>364</v>
      </c>
      <c r="I634" t="s">
        <v>365</v>
      </c>
      <c r="J634" s="2">
        <v>1668.01</v>
      </c>
      <c r="K634" t="str">
        <f>VLOOKUP(B634,Dealers[],2,FALSE)</f>
        <v>CAPITAL NISSAN WILMINGTON 3483/5313</v>
      </c>
      <c r="L634" t="str">
        <f>VLOOKUP(C634,Products[],2,FALSE)</f>
        <v xml:space="preserve"> - Powertrain</v>
      </c>
    </row>
    <row r="635" spans="1:12" x14ac:dyDescent="0.3">
      <c r="A635">
        <v>7625392</v>
      </c>
      <c r="B635">
        <v>54110</v>
      </c>
      <c r="C635">
        <v>569</v>
      </c>
      <c r="D635" t="s">
        <v>372</v>
      </c>
      <c r="E635" t="s">
        <v>373</v>
      </c>
      <c r="F635" s="1">
        <v>42596</v>
      </c>
      <c r="G635">
        <v>2016</v>
      </c>
      <c r="H635" t="s">
        <v>12</v>
      </c>
      <c r="I635" t="s">
        <v>39</v>
      </c>
      <c r="J635" s="2">
        <v>0</v>
      </c>
      <c r="K635" t="str">
        <f>VLOOKUP(B635,Dealers[],2,FALSE)</f>
        <v>ROBBINS NISSAN 1932/2802</v>
      </c>
      <c r="L635" t="str">
        <f>VLOOKUP(C635,Products[],2,FALSE)</f>
        <v>Basic 6 mo./5000 mi. MY14 &amp; later</v>
      </c>
    </row>
    <row r="636" spans="1:12" x14ac:dyDescent="0.3">
      <c r="A636">
        <v>7122824</v>
      </c>
      <c r="B636">
        <v>54562</v>
      </c>
      <c r="C636">
        <v>467</v>
      </c>
      <c r="D636" t="s">
        <v>646</v>
      </c>
      <c r="E636" t="s">
        <v>36</v>
      </c>
      <c r="F636" s="1">
        <v>42473</v>
      </c>
      <c r="G636">
        <v>2016</v>
      </c>
      <c r="H636" t="s">
        <v>12</v>
      </c>
      <c r="I636" t="s">
        <v>102</v>
      </c>
      <c r="J636" s="2">
        <v>4000.75</v>
      </c>
      <c r="K636" t="str">
        <f>VLOOKUP(B636,Dealers[],2,FALSE)</f>
        <v>GASTONIA NISSAN 3398/5241</v>
      </c>
      <c r="L636" t="str">
        <f>VLOOKUP(C636,Products[],2,FALSE)</f>
        <v xml:space="preserve"> Gold Pref (New) Opt</v>
      </c>
    </row>
    <row r="637" spans="1:12" x14ac:dyDescent="0.3">
      <c r="A637">
        <v>7834022</v>
      </c>
      <c r="B637">
        <v>53010</v>
      </c>
      <c r="C637">
        <v>461</v>
      </c>
      <c r="D637" t="s">
        <v>647</v>
      </c>
      <c r="E637" t="s">
        <v>17</v>
      </c>
      <c r="F637" s="1">
        <v>42665</v>
      </c>
      <c r="G637">
        <v>2016</v>
      </c>
      <c r="H637" t="s">
        <v>12</v>
      </c>
      <c r="I637" t="s">
        <v>21</v>
      </c>
      <c r="J637" s="2">
        <v>3360.63</v>
      </c>
      <c r="K637" t="str">
        <f>VLOOKUP(B637,Dealers[],2,FALSE)</f>
        <v>BERT OGDEN INFINITI 5347/70545</v>
      </c>
      <c r="L637" t="str">
        <f>VLOOKUP(C637,Products[],2,FALSE)</f>
        <v xml:space="preserve"> Gold Pref (New)</v>
      </c>
    </row>
    <row r="638" spans="1:12" x14ac:dyDescent="0.3">
      <c r="A638">
        <v>6873899</v>
      </c>
      <c r="B638">
        <v>55605</v>
      </c>
      <c r="C638">
        <v>795</v>
      </c>
      <c r="D638" t="s">
        <v>648</v>
      </c>
      <c r="E638" t="s">
        <v>11</v>
      </c>
      <c r="F638" s="1">
        <v>42385</v>
      </c>
      <c r="G638">
        <v>2016</v>
      </c>
      <c r="H638" t="s">
        <v>12</v>
      </c>
      <c r="I638" t="s">
        <v>162</v>
      </c>
      <c r="J638" s="2">
        <v>486.25</v>
      </c>
      <c r="K638" t="str">
        <f>VLOOKUP(B638,Dealers[],2,FALSE)</f>
        <v>AUTONATION NISSAN DALLAS 224/872A</v>
      </c>
      <c r="L638" t="str">
        <f>VLOOKUP(C638,Products[],2,FALSE)</f>
        <v>Guaranteed Auto Protection (275_N)</v>
      </c>
    </row>
    <row r="639" spans="1:12" x14ac:dyDescent="0.3">
      <c r="A639">
        <v>7190350</v>
      </c>
      <c r="B639">
        <v>51820</v>
      </c>
      <c r="C639">
        <v>569</v>
      </c>
      <c r="D639" t="s">
        <v>649</v>
      </c>
      <c r="E639" t="s">
        <v>66</v>
      </c>
      <c r="F639" s="1">
        <v>42368</v>
      </c>
      <c r="G639">
        <v>2016</v>
      </c>
      <c r="H639" t="s">
        <v>12</v>
      </c>
      <c r="I639" t="s">
        <v>39</v>
      </c>
      <c r="J639" s="2">
        <v>140.33000000000001</v>
      </c>
      <c r="K639" t="str">
        <f>VLOOKUP(B639,Dealers[],2,FALSE)</f>
        <v>CLAY COOLEY CHEVROLET DALLAS /A1010</v>
      </c>
      <c r="L639" t="str">
        <f>VLOOKUP(C639,Products[],2,FALSE)</f>
        <v>Basic 6 mo./5000 mi. MY14 &amp; later</v>
      </c>
    </row>
    <row r="640" spans="1:12" x14ac:dyDescent="0.3">
      <c r="A640">
        <v>8696555</v>
      </c>
      <c r="B640">
        <v>52012</v>
      </c>
      <c r="C640">
        <v>795</v>
      </c>
      <c r="D640" t="s">
        <v>112</v>
      </c>
      <c r="E640" t="s">
        <v>11</v>
      </c>
      <c r="F640" s="1">
        <v>42826</v>
      </c>
      <c r="G640">
        <v>2016</v>
      </c>
      <c r="H640" t="s">
        <v>12</v>
      </c>
      <c r="I640" t="s">
        <v>31</v>
      </c>
      <c r="J640" s="2">
        <v>1224.8499999999999</v>
      </c>
      <c r="K640" t="str">
        <f>VLOOKUP(B640,Dealers[],2,FALSE)</f>
        <v>INFINITI OF BOERNE 5432/70562</v>
      </c>
      <c r="L640" t="str">
        <f>VLOOKUP(C640,Products[],2,FALSE)</f>
        <v>Guaranteed Auto Protection (275_N)</v>
      </c>
    </row>
    <row r="641" spans="1:12" x14ac:dyDescent="0.3">
      <c r="A641">
        <v>6931473</v>
      </c>
      <c r="B641">
        <v>55448</v>
      </c>
      <c r="C641">
        <v>461</v>
      </c>
      <c r="D641" t="s">
        <v>425</v>
      </c>
      <c r="E641" t="s">
        <v>51</v>
      </c>
      <c r="F641" s="1">
        <v>42410</v>
      </c>
      <c r="G641">
        <v>2015</v>
      </c>
      <c r="H641" t="s">
        <v>12</v>
      </c>
      <c r="I641" t="s">
        <v>29</v>
      </c>
      <c r="J641" s="2">
        <v>0</v>
      </c>
      <c r="K641" t="str">
        <f>VLOOKUP(B641,Dealers[],2,FALSE)</f>
        <v>BERGLUND INFINITI ROANOKE 5396/71549</v>
      </c>
      <c r="L641" t="str">
        <f>VLOOKUP(C641,Products[],2,FALSE)</f>
        <v xml:space="preserve"> Gold Pref (New)</v>
      </c>
    </row>
    <row r="642" spans="1:12" x14ac:dyDescent="0.3">
      <c r="A642">
        <v>8811457</v>
      </c>
      <c r="B642">
        <v>54902</v>
      </c>
      <c r="C642">
        <v>795</v>
      </c>
      <c r="D642" t="s">
        <v>650</v>
      </c>
      <c r="E642" t="s">
        <v>651</v>
      </c>
      <c r="F642" s="1">
        <v>42858</v>
      </c>
      <c r="G642">
        <v>2017</v>
      </c>
      <c r="H642" t="s">
        <v>12</v>
      </c>
      <c r="I642" t="s">
        <v>52</v>
      </c>
      <c r="J642" s="2">
        <v>227.74</v>
      </c>
      <c r="K642" t="str">
        <f>VLOOKUP(B642,Dealers[],2,FALSE)</f>
        <v>SUPERIOR NISSAN 2151/2963</v>
      </c>
      <c r="L642" t="str">
        <f>VLOOKUP(C642,Products[],2,FALSE)</f>
        <v>Guaranteed Auto Protection (275_N)</v>
      </c>
    </row>
    <row r="643" spans="1:12" x14ac:dyDescent="0.3">
      <c r="A643">
        <v>8770705</v>
      </c>
      <c r="B643">
        <v>51978</v>
      </c>
      <c r="C643">
        <v>799</v>
      </c>
      <c r="D643" t="s">
        <v>652</v>
      </c>
      <c r="E643" t="s">
        <v>44</v>
      </c>
      <c r="F643" s="1">
        <v>42852</v>
      </c>
      <c r="G643">
        <v>2014</v>
      </c>
      <c r="H643" t="s">
        <v>12</v>
      </c>
      <c r="I643" t="s">
        <v>80</v>
      </c>
      <c r="J643" s="2">
        <v>0</v>
      </c>
      <c r="K643" t="str">
        <f>VLOOKUP(B643,Dealers[],2,FALSE)</f>
        <v>RUSS DARROW NISSAN OF SHEBOYGAN 3776/5585</v>
      </c>
      <c r="L643" t="str">
        <f>VLOOKUP(C643,Products[],2,FALSE)</f>
        <v xml:space="preserve">NESNA Certified Pre-Owned Limited Warranty </v>
      </c>
    </row>
    <row r="644" spans="1:12" x14ac:dyDescent="0.3">
      <c r="A644">
        <v>7187598</v>
      </c>
      <c r="B644">
        <v>52269</v>
      </c>
      <c r="C644">
        <v>461</v>
      </c>
      <c r="D644" t="s">
        <v>653</v>
      </c>
      <c r="E644" t="s">
        <v>11</v>
      </c>
      <c r="F644" s="1">
        <v>42497</v>
      </c>
      <c r="G644">
        <v>2014</v>
      </c>
      <c r="H644" t="s">
        <v>12</v>
      </c>
      <c r="I644" t="s">
        <v>29</v>
      </c>
      <c r="J644" s="2">
        <v>2614.64</v>
      </c>
      <c r="K644" t="str">
        <f>VLOOKUP(B644,Dealers[],2,FALSE)</f>
        <v>NISSAN OF ATLANTIC CITY 3648/5477</v>
      </c>
      <c r="L644" t="str">
        <f>VLOOKUP(C644,Products[],2,FALSE)</f>
        <v xml:space="preserve"> Gold Pref (New)</v>
      </c>
    </row>
    <row r="645" spans="1:12" x14ac:dyDescent="0.3">
      <c r="A645">
        <v>8864570</v>
      </c>
      <c r="B645">
        <v>53135</v>
      </c>
      <c r="C645">
        <v>799</v>
      </c>
      <c r="D645" t="s">
        <v>221</v>
      </c>
      <c r="E645" t="s">
        <v>36</v>
      </c>
      <c r="F645" s="1">
        <v>42882</v>
      </c>
      <c r="G645">
        <v>2017</v>
      </c>
      <c r="H645" t="s">
        <v>12</v>
      </c>
      <c r="I645" t="s">
        <v>80</v>
      </c>
      <c r="J645" s="2">
        <v>0</v>
      </c>
      <c r="K645" t="str">
        <f>VLOOKUP(B645,Dealers[],2,FALSE)</f>
        <v>TUSTIN NISSAN 3502/5338</v>
      </c>
      <c r="L645" t="str">
        <f>VLOOKUP(C645,Products[],2,FALSE)</f>
        <v xml:space="preserve">NESNA Certified Pre-Owned Limited Warranty </v>
      </c>
    </row>
    <row r="646" spans="1:12" x14ac:dyDescent="0.3">
      <c r="A646">
        <v>8655902</v>
      </c>
      <c r="B646">
        <v>55279</v>
      </c>
      <c r="C646">
        <v>461</v>
      </c>
      <c r="D646" t="s">
        <v>181</v>
      </c>
      <c r="E646" t="s">
        <v>86</v>
      </c>
      <c r="F646" s="1">
        <v>42819</v>
      </c>
      <c r="G646">
        <v>2016</v>
      </c>
      <c r="H646" t="s">
        <v>12</v>
      </c>
      <c r="I646" t="s">
        <v>160</v>
      </c>
      <c r="J646" s="2">
        <v>2948.25</v>
      </c>
      <c r="K646" t="str">
        <f>VLOOKUP(B646,Dealers[],2,FALSE)</f>
        <v>BILLION NISSAN 1066/597</v>
      </c>
      <c r="L646" t="str">
        <f>VLOOKUP(C646,Products[],2,FALSE)</f>
        <v xml:space="preserve"> Gold Pref (New)</v>
      </c>
    </row>
    <row r="647" spans="1:12" x14ac:dyDescent="0.3">
      <c r="A647">
        <v>7008520</v>
      </c>
      <c r="B647">
        <v>54339</v>
      </c>
      <c r="C647">
        <v>569</v>
      </c>
      <c r="D647" t="s">
        <v>654</v>
      </c>
      <c r="E647" t="s">
        <v>56</v>
      </c>
      <c r="F647" s="1">
        <v>42434</v>
      </c>
      <c r="G647">
        <v>2015</v>
      </c>
      <c r="H647" t="s">
        <v>12</v>
      </c>
      <c r="I647" t="s">
        <v>102</v>
      </c>
      <c r="J647" s="2">
        <v>380.38</v>
      </c>
      <c r="K647" t="str">
        <f>VLOOKUP(B647,Dealers[],2,FALSE)</f>
        <v>POHANKA NISSAN-CAD-OLDS 1138/1980</v>
      </c>
      <c r="L647" t="str">
        <f>VLOOKUP(C647,Products[],2,FALSE)</f>
        <v>Basic 6 mo./5000 mi. MY14 &amp; later</v>
      </c>
    </row>
    <row r="648" spans="1:12" x14ac:dyDescent="0.3">
      <c r="A648">
        <v>8372348</v>
      </c>
      <c r="B648">
        <v>55870</v>
      </c>
      <c r="C648">
        <v>467</v>
      </c>
      <c r="D648" t="s">
        <v>655</v>
      </c>
      <c r="E648" t="s">
        <v>84</v>
      </c>
      <c r="F648" s="1">
        <v>42730</v>
      </c>
      <c r="G648">
        <v>2016</v>
      </c>
      <c r="H648" t="s">
        <v>12</v>
      </c>
      <c r="I648" t="s">
        <v>80</v>
      </c>
      <c r="J648" s="2">
        <v>3231.38</v>
      </c>
      <c r="K648" t="str">
        <f>VLOOKUP(B648,Dealers[],2,FALSE)</f>
        <v>NISSAN OF MOBILE 3214/5062</v>
      </c>
      <c r="L648" t="str">
        <f>VLOOKUP(C648,Products[],2,FALSE)</f>
        <v xml:space="preserve"> Gold Pref (New) Opt</v>
      </c>
    </row>
    <row r="649" spans="1:12" x14ac:dyDescent="0.3">
      <c r="A649">
        <v>7024392</v>
      </c>
      <c r="B649">
        <v>54277</v>
      </c>
      <c r="C649">
        <v>461</v>
      </c>
      <c r="D649" t="s">
        <v>122</v>
      </c>
      <c r="E649" t="s">
        <v>11</v>
      </c>
      <c r="F649" s="1">
        <v>42444</v>
      </c>
      <c r="G649">
        <v>2016</v>
      </c>
      <c r="H649" t="s">
        <v>12</v>
      </c>
      <c r="I649" t="s">
        <v>102</v>
      </c>
      <c r="J649" s="2">
        <v>3914.58</v>
      </c>
      <c r="K649" t="str">
        <f>VLOOKUP(B649,Dealers[],2,FALSE)</f>
        <v>REGAL NISSAN INC 345/1841</v>
      </c>
      <c r="L649" t="str">
        <f>VLOOKUP(C649,Products[],2,FALSE)</f>
        <v xml:space="preserve"> Gold Pref (New)</v>
      </c>
    </row>
    <row r="650" spans="1:12" x14ac:dyDescent="0.3">
      <c r="A650">
        <v>7584145</v>
      </c>
      <c r="B650">
        <v>53342</v>
      </c>
      <c r="C650">
        <v>799</v>
      </c>
      <c r="D650" t="s">
        <v>656</v>
      </c>
      <c r="E650" t="s">
        <v>36</v>
      </c>
      <c r="F650" s="1">
        <v>42581</v>
      </c>
      <c r="G650">
        <v>2016</v>
      </c>
      <c r="H650" t="s">
        <v>12</v>
      </c>
      <c r="I650" t="s">
        <v>37</v>
      </c>
      <c r="J650" s="2">
        <v>0</v>
      </c>
      <c r="K650" t="str">
        <f>VLOOKUP(B650,Dealers[],2,FALSE)</f>
        <v>ORR NISSAN OF SEARCY 3254/5105</v>
      </c>
      <c r="L650" t="str">
        <f>VLOOKUP(C650,Products[],2,FALSE)</f>
        <v xml:space="preserve">NESNA Certified Pre-Owned Limited Warranty </v>
      </c>
    </row>
    <row r="651" spans="1:12" x14ac:dyDescent="0.3">
      <c r="A651">
        <v>8741193</v>
      </c>
      <c r="B651">
        <v>51559</v>
      </c>
      <c r="C651">
        <v>567</v>
      </c>
      <c r="D651" t="s">
        <v>657</v>
      </c>
      <c r="E651" t="s">
        <v>207</v>
      </c>
      <c r="F651" s="1">
        <v>42843</v>
      </c>
      <c r="G651">
        <v>2017</v>
      </c>
      <c r="H651" t="s">
        <v>12</v>
      </c>
      <c r="I651" t="s">
        <v>287</v>
      </c>
      <c r="J651" s="2">
        <v>0</v>
      </c>
      <c r="K651" t="str">
        <f>VLOOKUP(B651,Dealers[],2,FALSE)</f>
        <v>FUCCILLO NISSAN/CLEARWATER 3840/5646</v>
      </c>
      <c r="L651" t="str">
        <f>VLOOKUP(C651,Products[],2,FALSE)</f>
        <v>Basic 6 mo./7500 mi. MY13 &amp; prior</v>
      </c>
    </row>
    <row r="652" spans="1:12" x14ac:dyDescent="0.3">
      <c r="A652">
        <v>7001156</v>
      </c>
      <c r="B652">
        <v>52624</v>
      </c>
      <c r="C652">
        <v>467</v>
      </c>
      <c r="D652" t="s">
        <v>177</v>
      </c>
      <c r="E652" t="s">
        <v>36</v>
      </c>
      <c r="F652" s="1">
        <v>42435</v>
      </c>
      <c r="G652">
        <v>2015</v>
      </c>
      <c r="H652" t="s">
        <v>12</v>
      </c>
      <c r="I652" t="s">
        <v>39</v>
      </c>
      <c r="J652" s="2">
        <v>2215.8000000000002</v>
      </c>
      <c r="K652" t="str">
        <f>VLOOKUP(B652,Dealers[],2,FALSE)</f>
        <v>HOSELTON NISSAN, INC. 1444/07156</v>
      </c>
      <c r="L652" t="str">
        <f>VLOOKUP(C652,Products[],2,FALSE)</f>
        <v xml:space="preserve"> Gold Pref (New) Opt</v>
      </c>
    </row>
    <row r="653" spans="1:12" x14ac:dyDescent="0.3">
      <c r="A653">
        <v>8574847</v>
      </c>
      <c r="B653">
        <v>55839</v>
      </c>
      <c r="C653">
        <v>799</v>
      </c>
      <c r="D653" t="s">
        <v>658</v>
      </c>
      <c r="E653" t="s">
        <v>23</v>
      </c>
      <c r="F653" s="1">
        <v>42783</v>
      </c>
      <c r="G653">
        <v>2015</v>
      </c>
      <c r="H653" t="s">
        <v>12</v>
      </c>
      <c r="I653" t="s">
        <v>13</v>
      </c>
      <c r="J653" s="2">
        <v>0</v>
      </c>
      <c r="K653" t="str">
        <f>VLOOKUP(B653,Dealers[],2,FALSE)</f>
        <v>TEDDY NISSAN, LLC 3369/5219</v>
      </c>
      <c r="L653" t="str">
        <f>VLOOKUP(C653,Products[],2,FALSE)</f>
        <v xml:space="preserve">NESNA Certified Pre-Owned Limited Warranty </v>
      </c>
    </row>
    <row r="654" spans="1:12" x14ac:dyDescent="0.3">
      <c r="A654">
        <v>9085425</v>
      </c>
      <c r="B654">
        <v>52797</v>
      </c>
      <c r="C654">
        <v>799</v>
      </c>
      <c r="D654" t="s">
        <v>659</v>
      </c>
      <c r="E654" t="s">
        <v>36</v>
      </c>
      <c r="F654" s="1">
        <v>42953</v>
      </c>
      <c r="G654">
        <v>2014</v>
      </c>
      <c r="H654" t="s">
        <v>12</v>
      </c>
      <c r="I654" t="s">
        <v>660</v>
      </c>
      <c r="J654" s="2">
        <v>0</v>
      </c>
      <c r="K654" t="str">
        <f>VLOOKUP(B654,Dealers[],2,FALSE)</f>
        <v>PETRO NISSAN 2069/2909</v>
      </c>
      <c r="L654" t="str">
        <f>VLOOKUP(C654,Products[],2,FALSE)</f>
        <v xml:space="preserve">NESNA Certified Pre-Owned Limited Warranty </v>
      </c>
    </row>
    <row r="655" spans="1:12" x14ac:dyDescent="0.3">
      <c r="A655">
        <v>8557676</v>
      </c>
      <c r="B655">
        <v>54338</v>
      </c>
      <c r="C655">
        <v>580</v>
      </c>
      <c r="D655" t="s">
        <v>661</v>
      </c>
      <c r="E655" t="s">
        <v>23</v>
      </c>
      <c r="F655" s="1">
        <v>42790</v>
      </c>
      <c r="G655">
        <v>2017</v>
      </c>
      <c r="H655" t="s">
        <v>12</v>
      </c>
      <c r="I655" t="s">
        <v>259</v>
      </c>
      <c r="J655" s="2">
        <v>1594.15</v>
      </c>
      <c r="K655" t="str">
        <f>VLOOKUP(B655,Dealers[],2,FALSE)</f>
        <v>CARRIAGE NISSAN 2014/2854</v>
      </c>
      <c r="L655" t="str">
        <f>VLOOKUP(C655,Products[],2,FALSE)</f>
        <v xml:space="preserve"> Gold Pref (New)-FL Opt</v>
      </c>
    </row>
    <row r="656" spans="1:12" x14ac:dyDescent="0.3">
      <c r="A656">
        <v>6996429</v>
      </c>
      <c r="B656">
        <v>53828</v>
      </c>
      <c r="C656">
        <v>663</v>
      </c>
      <c r="D656" t="s">
        <v>662</v>
      </c>
      <c r="E656" t="s">
        <v>84</v>
      </c>
      <c r="F656" s="1">
        <v>42429</v>
      </c>
      <c r="G656">
        <v>2016</v>
      </c>
      <c r="H656" t="s">
        <v>88</v>
      </c>
      <c r="I656" t="s">
        <v>663</v>
      </c>
      <c r="J656" s="2">
        <v>488.71</v>
      </c>
      <c r="K656" t="str">
        <f>VLOOKUP(B656,Dealers[],2,FALSE)</f>
        <v>BRENNER NISSAN 2543/3396</v>
      </c>
      <c r="L656" t="str">
        <f>VLOOKUP(C656,Products[],2,FALSE)</f>
        <v>Ultimate Platinum Protection Plan - Class 1 (270_U4)</v>
      </c>
    </row>
    <row r="657" spans="1:12" x14ac:dyDescent="0.3">
      <c r="A657">
        <v>8094887</v>
      </c>
      <c r="B657">
        <v>55711</v>
      </c>
      <c r="C657">
        <v>461</v>
      </c>
      <c r="D657" t="s">
        <v>664</v>
      </c>
      <c r="E657" t="s">
        <v>51</v>
      </c>
      <c r="F657" s="1">
        <v>42693</v>
      </c>
      <c r="G657">
        <v>2016</v>
      </c>
      <c r="H657" t="s">
        <v>12</v>
      </c>
      <c r="I657" t="s">
        <v>21</v>
      </c>
      <c r="J657" s="2">
        <v>2462</v>
      </c>
      <c r="K657" t="str">
        <f>VLOOKUP(B657,Dealers[],2,FALSE)</f>
        <v>INFINITI OF BATON ROUGE 5131/70443</v>
      </c>
      <c r="L657" t="str">
        <f>VLOOKUP(C657,Products[],2,FALSE)</f>
        <v xml:space="preserve"> Gold Pref (New)</v>
      </c>
    </row>
    <row r="658" spans="1:12" x14ac:dyDescent="0.3">
      <c r="A658">
        <v>8419273</v>
      </c>
      <c r="B658">
        <v>55675</v>
      </c>
      <c r="C658">
        <v>799</v>
      </c>
      <c r="D658" t="s">
        <v>665</v>
      </c>
      <c r="E658" t="s">
        <v>84</v>
      </c>
      <c r="F658" s="1">
        <v>42741</v>
      </c>
      <c r="G658">
        <v>2014</v>
      </c>
      <c r="H658" t="s">
        <v>12</v>
      </c>
      <c r="I658" t="s">
        <v>29</v>
      </c>
      <c r="J658" s="2">
        <v>0</v>
      </c>
      <c r="K658" t="str">
        <f>VLOOKUP(B658,Dealers[],2,FALSE)</f>
        <v>INFINITI OF PALM BEACHES 5254/71050</v>
      </c>
      <c r="L658" t="str">
        <f>VLOOKUP(C658,Products[],2,FALSE)</f>
        <v xml:space="preserve">NESNA Certified Pre-Owned Limited Warranty </v>
      </c>
    </row>
    <row r="659" spans="1:12" x14ac:dyDescent="0.3">
      <c r="A659">
        <v>9129178</v>
      </c>
      <c r="B659">
        <v>54548</v>
      </c>
      <c r="C659">
        <v>569</v>
      </c>
      <c r="D659" t="s">
        <v>666</v>
      </c>
      <c r="E659" t="s">
        <v>51</v>
      </c>
      <c r="F659" s="1">
        <v>42966</v>
      </c>
      <c r="G659">
        <v>2017</v>
      </c>
      <c r="H659" t="s">
        <v>12</v>
      </c>
      <c r="I659" t="s">
        <v>13</v>
      </c>
      <c r="J659" s="2">
        <v>798.92</v>
      </c>
      <c r="K659" t="str">
        <f>VLOOKUP(B659,Dealers[],2,FALSE)</f>
        <v>MOMENTUM NISSAN 3407/5249</v>
      </c>
      <c r="L659" t="str">
        <f>VLOOKUP(C659,Products[],2,FALSE)</f>
        <v>Basic 6 mo./5000 mi. MY14 &amp; later</v>
      </c>
    </row>
    <row r="660" spans="1:12" x14ac:dyDescent="0.3">
      <c r="A660">
        <v>7801496</v>
      </c>
      <c r="B660">
        <v>51963</v>
      </c>
      <c r="C660">
        <v>799</v>
      </c>
      <c r="D660" t="s">
        <v>667</v>
      </c>
      <c r="E660" t="s">
        <v>71</v>
      </c>
      <c r="F660" s="1">
        <v>42651</v>
      </c>
      <c r="G660">
        <v>2013</v>
      </c>
      <c r="H660" t="s">
        <v>12</v>
      </c>
      <c r="I660" t="s">
        <v>138</v>
      </c>
      <c r="J660" s="2">
        <v>0</v>
      </c>
      <c r="K660" t="str">
        <f>VLOOKUP(B660,Dealers[],2,FALSE)</f>
        <v>OAKLAND INFINITI 5436/71561</v>
      </c>
      <c r="L660" t="str">
        <f>VLOOKUP(C660,Products[],2,FALSE)</f>
        <v xml:space="preserve">NESNA Certified Pre-Owned Limited Warranty </v>
      </c>
    </row>
    <row r="661" spans="1:12" x14ac:dyDescent="0.3">
      <c r="A661">
        <v>6994590</v>
      </c>
      <c r="B661">
        <v>55832</v>
      </c>
      <c r="C661">
        <v>481</v>
      </c>
      <c r="D661" t="s">
        <v>668</v>
      </c>
      <c r="E661" t="s">
        <v>233</v>
      </c>
      <c r="F661" s="1">
        <v>42432</v>
      </c>
      <c r="G661">
        <v>2013</v>
      </c>
      <c r="H661" t="s">
        <v>12</v>
      </c>
      <c r="I661" t="s">
        <v>669</v>
      </c>
      <c r="J661" s="2">
        <v>0</v>
      </c>
      <c r="K661" t="str">
        <f>VLOOKUP(B661,Dealers[],2,FALSE)</f>
        <v>ROSS NISSAN OF EL MONTE 3432/5278</v>
      </c>
      <c r="L661" t="str">
        <f>VLOOKUP(C661,Products[],2,FALSE)</f>
        <v>NISSAN Certified Pre-Owned Limited Warranty</v>
      </c>
    </row>
    <row r="662" spans="1:12" x14ac:dyDescent="0.3">
      <c r="A662">
        <v>7785879</v>
      </c>
      <c r="B662">
        <v>55541</v>
      </c>
      <c r="C662">
        <v>536</v>
      </c>
      <c r="D662" t="s">
        <v>283</v>
      </c>
      <c r="E662" t="s">
        <v>17</v>
      </c>
      <c r="F662" s="1">
        <v>42644</v>
      </c>
      <c r="G662">
        <v>2013</v>
      </c>
      <c r="H662" t="s">
        <v>12</v>
      </c>
      <c r="I662" t="s">
        <v>21</v>
      </c>
      <c r="J662" s="2">
        <v>4302.3500000000004</v>
      </c>
      <c r="K662" t="str">
        <f>VLOOKUP(B662,Dealers[],2,FALSE)</f>
        <v>NISSAN OF STOCKTON 3574/5403</v>
      </c>
      <c r="L662" t="str">
        <f>VLOOKUP(C662,Products[],2,FALSE)</f>
        <v xml:space="preserve"> CPO Wrap</v>
      </c>
    </row>
    <row r="663" spans="1:12" x14ac:dyDescent="0.3">
      <c r="A663">
        <v>8696635</v>
      </c>
      <c r="B663">
        <v>51559</v>
      </c>
      <c r="C663">
        <v>795</v>
      </c>
      <c r="D663" t="s">
        <v>213</v>
      </c>
      <c r="E663" t="s">
        <v>207</v>
      </c>
      <c r="F663" s="1">
        <v>42826</v>
      </c>
      <c r="G663">
        <v>2011</v>
      </c>
      <c r="H663" t="s">
        <v>12</v>
      </c>
      <c r="I663" t="s">
        <v>391</v>
      </c>
      <c r="J663" s="2">
        <v>984.8</v>
      </c>
      <c r="K663" t="str">
        <f>VLOOKUP(B663,Dealers[],2,FALSE)</f>
        <v>FUCCILLO NISSAN/CLEARWATER 3840/5646</v>
      </c>
      <c r="L663" t="str">
        <f>VLOOKUP(C663,Products[],2,FALSE)</f>
        <v>Guaranteed Auto Protection (275_N)</v>
      </c>
    </row>
    <row r="664" spans="1:12" x14ac:dyDescent="0.3">
      <c r="A664">
        <v>8608902</v>
      </c>
      <c r="B664">
        <v>55805</v>
      </c>
      <c r="C664">
        <v>799</v>
      </c>
      <c r="D664" t="s">
        <v>312</v>
      </c>
      <c r="E664" t="s">
        <v>168</v>
      </c>
      <c r="F664" s="1">
        <v>42805</v>
      </c>
      <c r="G664">
        <v>2014</v>
      </c>
      <c r="H664" t="s">
        <v>12</v>
      </c>
      <c r="I664" t="s">
        <v>135</v>
      </c>
      <c r="J664" s="2">
        <v>0</v>
      </c>
      <c r="K664" t="str">
        <f>VLOOKUP(B664,Dealers[],2,FALSE)</f>
        <v>TEAM ONE NISSAN OF ALBERTVILLE 3517/5353</v>
      </c>
      <c r="L664" t="str">
        <f>VLOOKUP(C664,Products[],2,FALSE)</f>
        <v xml:space="preserve">NESNA Certified Pre-Owned Limited Warranty </v>
      </c>
    </row>
    <row r="665" spans="1:12" x14ac:dyDescent="0.3">
      <c r="A665">
        <v>7829971</v>
      </c>
      <c r="B665">
        <v>53444</v>
      </c>
      <c r="C665">
        <v>461</v>
      </c>
      <c r="D665" t="s">
        <v>518</v>
      </c>
      <c r="E665" t="s">
        <v>207</v>
      </c>
      <c r="F665" s="1">
        <v>42660</v>
      </c>
      <c r="G665">
        <v>2016</v>
      </c>
      <c r="H665" t="s">
        <v>12</v>
      </c>
      <c r="I665" t="s">
        <v>138</v>
      </c>
      <c r="J665" s="2">
        <v>2031.15</v>
      </c>
      <c r="K665" t="str">
        <f>VLOOKUP(B665,Dealers[],2,FALSE)</f>
        <v>GURLEY-LEEP NISSAN 3068/3921</v>
      </c>
      <c r="L665" t="str">
        <f>VLOOKUP(C665,Products[],2,FALSE)</f>
        <v xml:space="preserve"> Gold Pref (New)</v>
      </c>
    </row>
    <row r="666" spans="1:12" x14ac:dyDescent="0.3">
      <c r="A666">
        <v>8522699</v>
      </c>
      <c r="B666">
        <v>55954</v>
      </c>
      <c r="C666">
        <v>795</v>
      </c>
      <c r="D666" t="s">
        <v>670</v>
      </c>
      <c r="E666" t="s">
        <v>11</v>
      </c>
      <c r="F666" s="1">
        <v>42779</v>
      </c>
      <c r="G666">
        <v>2017</v>
      </c>
      <c r="H666" t="s">
        <v>12</v>
      </c>
      <c r="I666" t="s">
        <v>18</v>
      </c>
      <c r="J666" s="2">
        <v>843.24</v>
      </c>
      <c r="K666" t="str">
        <f>VLOOKUP(B666,Dealers[],2,FALSE)</f>
        <v>AUTOCENTERS NISSAN, INC. 2679/3526</v>
      </c>
      <c r="L666" t="str">
        <f>VLOOKUP(C666,Products[],2,FALSE)</f>
        <v>Guaranteed Auto Protection (275_N)</v>
      </c>
    </row>
    <row r="667" spans="1:12" x14ac:dyDescent="0.3">
      <c r="A667">
        <v>7034774</v>
      </c>
      <c r="B667">
        <v>52846</v>
      </c>
      <c r="C667">
        <v>569</v>
      </c>
      <c r="D667" t="s">
        <v>671</v>
      </c>
      <c r="E667" t="s">
        <v>143</v>
      </c>
      <c r="F667" s="1">
        <v>42447</v>
      </c>
      <c r="G667">
        <v>2016</v>
      </c>
      <c r="H667" t="s">
        <v>12</v>
      </c>
      <c r="I667" t="s">
        <v>29</v>
      </c>
      <c r="J667" s="2">
        <v>528.1</v>
      </c>
      <c r="K667" t="str">
        <f>VLOOKUP(B667,Dealers[],2,FALSE)</f>
        <v>CENTRAL VALLEY NISSAN INC 1832/2731</v>
      </c>
      <c r="L667" t="str">
        <f>VLOOKUP(C667,Products[],2,FALSE)</f>
        <v>Basic 6 mo./5000 mi. MY14 &amp; later</v>
      </c>
    </row>
    <row r="668" spans="1:12" x14ac:dyDescent="0.3">
      <c r="A668">
        <v>7270040</v>
      </c>
      <c r="B668">
        <v>54275</v>
      </c>
      <c r="C668">
        <v>568</v>
      </c>
      <c r="D668" t="s">
        <v>672</v>
      </c>
      <c r="E668" t="s">
        <v>36</v>
      </c>
      <c r="F668" s="1">
        <v>42530</v>
      </c>
      <c r="G668">
        <v>2014</v>
      </c>
      <c r="H668" t="s">
        <v>12</v>
      </c>
      <c r="I668" t="s">
        <v>29</v>
      </c>
      <c r="J668" s="2">
        <v>2374.6</v>
      </c>
      <c r="K668" t="str">
        <f>VLOOKUP(B668,Dealers[],2,FALSE)</f>
        <v>CONTINENTAL NISSAN 864/1847</v>
      </c>
      <c r="L668" t="str">
        <f>VLOOKUP(C668,Products[],2,FALSE)</f>
        <v>Basic+Plus 6 mo./5000 mi. MY14 &amp; later</v>
      </c>
    </row>
    <row r="669" spans="1:12" x14ac:dyDescent="0.3">
      <c r="A669">
        <v>7200248</v>
      </c>
      <c r="B669">
        <v>52764</v>
      </c>
      <c r="C669">
        <v>467</v>
      </c>
      <c r="D669" t="s">
        <v>673</v>
      </c>
      <c r="E669" t="s">
        <v>44</v>
      </c>
      <c r="F669" s="1">
        <v>42504</v>
      </c>
      <c r="G669">
        <v>2016</v>
      </c>
      <c r="H669" t="s">
        <v>12</v>
      </c>
      <c r="I669" t="s">
        <v>39</v>
      </c>
      <c r="J669" s="2">
        <v>3077.5</v>
      </c>
      <c r="K669" t="str">
        <f>VLOOKUP(B669,Dealers[],2,FALSE)</f>
        <v>LITHIA NISSAN OF EUGENE 166/3014</v>
      </c>
      <c r="L669" t="str">
        <f>VLOOKUP(C669,Products[],2,FALSE)</f>
        <v xml:space="preserve"> Gold Pref (New) Opt</v>
      </c>
    </row>
    <row r="670" spans="1:12" x14ac:dyDescent="0.3">
      <c r="A670">
        <v>7881820</v>
      </c>
      <c r="B670">
        <v>55652</v>
      </c>
      <c r="C670">
        <v>820</v>
      </c>
      <c r="D670" t="s">
        <v>244</v>
      </c>
      <c r="E670" t="s">
        <v>17</v>
      </c>
      <c r="F670" s="1">
        <v>42684</v>
      </c>
      <c r="G670">
        <v>2016</v>
      </c>
      <c r="H670" t="s">
        <v>12</v>
      </c>
      <c r="I670" t="s">
        <v>39</v>
      </c>
      <c r="J670" s="2">
        <v>859.24</v>
      </c>
      <c r="K670" t="str">
        <f>VLOOKUP(B670,Dealers[],2,FALSE)</f>
        <v>SEWELL INFINITI OF N HOUSTON 5330/71488</v>
      </c>
      <c r="L670" t="str">
        <f>VLOOKUP(C670,Products[],2,FALSE)</f>
        <v>Lease Wear &amp; Tear 0-40K (284_A)</v>
      </c>
    </row>
    <row r="671" spans="1:12" x14ac:dyDescent="0.3">
      <c r="A671">
        <v>7328147</v>
      </c>
      <c r="B671">
        <v>52621</v>
      </c>
      <c r="C671">
        <v>561</v>
      </c>
      <c r="D671" t="s">
        <v>231</v>
      </c>
      <c r="E671" t="s">
        <v>23</v>
      </c>
      <c r="F671" s="1">
        <v>42512</v>
      </c>
      <c r="G671">
        <v>2016</v>
      </c>
      <c r="H671" t="s">
        <v>12</v>
      </c>
      <c r="I671" t="s">
        <v>674</v>
      </c>
      <c r="J671" s="2">
        <v>860.47</v>
      </c>
      <c r="K671" t="str">
        <f>VLOOKUP(B671,Dealers[],2,FALSE)</f>
        <v>BARON NISSAN, INC. 1218/2404</v>
      </c>
      <c r="L671" t="str">
        <f>VLOOKUP(C671,Products[],2,FALSE)</f>
        <v>NCV Basic+Plus 6 mo./5000 mi. MY14 &amp; later</v>
      </c>
    </row>
    <row r="672" spans="1:12" x14ac:dyDescent="0.3">
      <c r="A672">
        <v>7329845</v>
      </c>
      <c r="B672">
        <v>52276</v>
      </c>
      <c r="C672">
        <v>795</v>
      </c>
      <c r="D672" t="s">
        <v>127</v>
      </c>
      <c r="E672" t="s">
        <v>33</v>
      </c>
      <c r="F672" s="1">
        <v>42551</v>
      </c>
      <c r="G672">
        <v>2016</v>
      </c>
      <c r="H672" t="s">
        <v>12</v>
      </c>
      <c r="I672" t="s">
        <v>121</v>
      </c>
      <c r="J672" s="2">
        <v>622.89</v>
      </c>
      <c r="K672" t="str">
        <f>VLOOKUP(B672,Dealers[],2,FALSE)</f>
        <v>PREMIER NIS STEVENS CREEK 3637/5471</v>
      </c>
      <c r="L672" t="str">
        <f>VLOOKUP(C672,Products[],2,FALSE)</f>
        <v>Guaranteed Auto Protection (275_N)</v>
      </c>
    </row>
    <row r="673" spans="1:12" x14ac:dyDescent="0.3">
      <c r="A673">
        <v>6931441</v>
      </c>
      <c r="B673">
        <v>52909</v>
      </c>
      <c r="C673">
        <v>454</v>
      </c>
      <c r="D673" t="s">
        <v>675</v>
      </c>
      <c r="E673" t="s">
        <v>11</v>
      </c>
      <c r="F673" s="1">
        <v>42397</v>
      </c>
      <c r="G673">
        <v>2013</v>
      </c>
      <c r="H673" t="s">
        <v>215</v>
      </c>
      <c r="I673" t="s">
        <v>676</v>
      </c>
      <c r="J673" s="2">
        <v>2462</v>
      </c>
      <c r="K673" t="str">
        <f>VLOOKUP(B673,Dealers[],2,FALSE)</f>
        <v>CA/EXT. PROTECTION PLAN</v>
      </c>
      <c r="L673" t="str">
        <f>VLOOKUP(C673,Products[],2,FALSE)</f>
        <v xml:space="preserve"> - Supreme</v>
      </c>
    </row>
    <row r="674" spans="1:12" x14ac:dyDescent="0.3">
      <c r="A674">
        <v>8781402</v>
      </c>
      <c r="B674">
        <v>54980</v>
      </c>
      <c r="C674">
        <v>568</v>
      </c>
      <c r="D674" t="s">
        <v>677</v>
      </c>
      <c r="E674" t="s">
        <v>75</v>
      </c>
      <c r="F674" s="1">
        <v>42853</v>
      </c>
      <c r="G674">
        <v>2017</v>
      </c>
      <c r="H674" t="s">
        <v>12</v>
      </c>
      <c r="I674" t="s">
        <v>63</v>
      </c>
      <c r="J674" s="2">
        <v>774.3</v>
      </c>
      <c r="K674" t="str">
        <f>VLOOKUP(B674,Dealers[],2,FALSE)</f>
        <v>PENINSULA INFINITI LLC 5237/71094</v>
      </c>
      <c r="L674" t="str">
        <f>VLOOKUP(C674,Products[],2,FALSE)</f>
        <v>Basic+Plus 6 mo./5000 mi. MY14 &amp; later</v>
      </c>
    </row>
    <row r="675" spans="1:12" x14ac:dyDescent="0.3">
      <c r="A675">
        <v>8443211</v>
      </c>
      <c r="B675">
        <v>54266</v>
      </c>
      <c r="C675">
        <v>799</v>
      </c>
      <c r="D675" t="s">
        <v>678</v>
      </c>
      <c r="E675" t="s">
        <v>36</v>
      </c>
      <c r="F675" s="1">
        <v>42750</v>
      </c>
      <c r="G675">
        <v>2016</v>
      </c>
      <c r="H675" t="s">
        <v>12</v>
      </c>
      <c r="I675" t="s">
        <v>173</v>
      </c>
      <c r="J675" s="2">
        <v>0</v>
      </c>
      <c r="K675" t="str">
        <f>VLOOKUP(B675,Dealers[],2,FALSE)</f>
        <v>WEST HILLS NISSAN 1239/1910</v>
      </c>
      <c r="L675" t="str">
        <f>VLOOKUP(C675,Products[],2,FALSE)</f>
        <v xml:space="preserve">NESNA Certified Pre-Owned Limited Warranty </v>
      </c>
    </row>
    <row r="676" spans="1:12" x14ac:dyDescent="0.3">
      <c r="A676">
        <v>8982752</v>
      </c>
      <c r="B676">
        <v>55560</v>
      </c>
      <c r="C676">
        <v>569</v>
      </c>
      <c r="D676" t="s">
        <v>413</v>
      </c>
      <c r="E676" t="s">
        <v>233</v>
      </c>
      <c r="F676" s="1">
        <v>42915</v>
      </c>
      <c r="G676">
        <v>2017</v>
      </c>
      <c r="H676" t="s">
        <v>12</v>
      </c>
      <c r="I676" t="s">
        <v>679</v>
      </c>
      <c r="J676" s="2">
        <v>109.56</v>
      </c>
      <c r="K676" t="str">
        <f>VLOOKUP(B676,Dealers[],2,FALSE)</f>
        <v>BAYTOWN NISSAN 3559/5399</v>
      </c>
      <c r="L676" t="str">
        <f>VLOOKUP(C676,Products[],2,FALSE)</f>
        <v>Basic 6 mo./5000 mi. MY14 &amp; later</v>
      </c>
    </row>
    <row r="677" spans="1:12" x14ac:dyDescent="0.3">
      <c r="A677">
        <v>8341383</v>
      </c>
      <c r="B677">
        <v>52836</v>
      </c>
      <c r="C677">
        <v>568</v>
      </c>
      <c r="D677" t="s">
        <v>680</v>
      </c>
      <c r="E677" t="s">
        <v>137</v>
      </c>
      <c r="F677" s="1">
        <v>42717</v>
      </c>
      <c r="G677">
        <v>2016</v>
      </c>
      <c r="H677" t="s">
        <v>12</v>
      </c>
      <c r="I677" t="s">
        <v>138</v>
      </c>
      <c r="J677" s="2">
        <v>615.5</v>
      </c>
      <c r="K677" t="str">
        <f>VLOOKUP(B677,Dealers[],2,FALSE)</f>
        <v>ARDMORE NISSAN, LLC 3003/3854</v>
      </c>
      <c r="L677" t="str">
        <f>VLOOKUP(C677,Products[],2,FALSE)</f>
        <v>Basic+Plus 6 mo./5000 mi. MY14 &amp; later</v>
      </c>
    </row>
    <row r="678" spans="1:12" x14ac:dyDescent="0.3">
      <c r="A678">
        <v>7789100</v>
      </c>
      <c r="B678">
        <v>52801</v>
      </c>
      <c r="C678">
        <v>580</v>
      </c>
      <c r="D678" t="s">
        <v>681</v>
      </c>
      <c r="E678" t="s">
        <v>23</v>
      </c>
      <c r="F678" s="1">
        <v>42645</v>
      </c>
      <c r="G678">
        <v>2016</v>
      </c>
      <c r="H678" t="s">
        <v>12</v>
      </c>
      <c r="I678" t="s">
        <v>129</v>
      </c>
      <c r="J678" s="2">
        <v>904.79</v>
      </c>
      <c r="K678" t="str">
        <f>VLOOKUP(B678,Dealers[],2,FALSE)</f>
        <v>SUBURBAN NISSAN OF FARMINGTON HILLS 2080/2907</v>
      </c>
      <c r="L678" t="str">
        <f>VLOOKUP(C678,Products[],2,FALSE)</f>
        <v xml:space="preserve"> Gold Pref (New)-FL Opt</v>
      </c>
    </row>
    <row r="679" spans="1:12" x14ac:dyDescent="0.3">
      <c r="A679">
        <v>8363726</v>
      </c>
      <c r="B679">
        <v>51840</v>
      </c>
      <c r="C679">
        <v>799</v>
      </c>
      <c r="D679" t="s">
        <v>682</v>
      </c>
      <c r="E679" t="s">
        <v>23</v>
      </c>
      <c r="F679" s="1">
        <v>42726</v>
      </c>
      <c r="G679">
        <v>2016</v>
      </c>
      <c r="H679" t="s">
        <v>12</v>
      </c>
      <c r="I679" t="s">
        <v>135</v>
      </c>
      <c r="J679" s="2">
        <v>0</v>
      </c>
      <c r="K679" t="str">
        <f>VLOOKUP(B679,Dealers[],2,FALSE)</f>
        <v>NISSAN OF LAS CRUCES 3806/5608</v>
      </c>
      <c r="L679" t="str">
        <f>VLOOKUP(C679,Products[],2,FALSE)</f>
        <v xml:space="preserve">NESNA Certified Pre-Owned Limited Warranty </v>
      </c>
    </row>
    <row r="680" spans="1:12" x14ac:dyDescent="0.3">
      <c r="A680">
        <v>7026436</v>
      </c>
      <c r="B680">
        <v>54982</v>
      </c>
      <c r="C680">
        <v>461</v>
      </c>
      <c r="D680" t="s">
        <v>683</v>
      </c>
      <c r="E680" t="s">
        <v>75</v>
      </c>
      <c r="F680" s="1">
        <v>42445</v>
      </c>
      <c r="G680">
        <v>2015</v>
      </c>
      <c r="H680" t="s">
        <v>12</v>
      </c>
      <c r="I680" t="s">
        <v>660</v>
      </c>
      <c r="J680" s="2">
        <v>0</v>
      </c>
      <c r="K680" t="str">
        <f>VLOOKUP(B680,Dealers[],2,FALSE)</f>
        <v>INFINITI OF BELLEVUE 5202/71088</v>
      </c>
      <c r="L680" t="str">
        <f>VLOOKUP(C680,Products[],2,FALSE)</f>
        <v xml:space="preserve"> Gold Pref (New)</v>
      </c>
    </row>
    <row r="681" spans="1:12" x14ac:dyDescent="0.3">
      <c r="A681">
        <v>8746490</v>
      </c>
      <c r="B681">
        <v>55424</v>
      </c>
      <c r="C681">
        <v>567</v>
      </c>
      <c r="D681" t="s">
        <v>684</v>
      </c>
      <c r="E681" t="s">
        <v>168</v>
      </c>
      <c r="F681" s="1">
        <v>42845</v>
      </c>
      <c r="G681">
        <v>2017</v>
      </c>
      <c r="H681" t="s">
        <v>12</v>
      </c>
      <c r="I681" t="s">
        <v>63</v>
      </c>
      <c r="J681" s="2">
        <v>109.56</v>
      </c>
      <c r="K681" t="str">
        <f>VLOOKUP(B681,Dealers[],2,FALSE)</f>
        <v>HANOVER NISSAN, INC. 3529/5373</v>
      </c>
      <c r="L681" t="str">
        <f>VLOOKUP(C681,Products[],2,FALSE)</f>
        <v>Basic 6 mo./7500 mi. MY13 &amp; prior</v>
      </c>
    </row>
    <row r="682" spans="1:12" x14ac:dyDescent="0.3">
      <c r="A682">
        <v>8369186</v>
      </c>
      <c r="B682">
        <v>52025</v>
      </c>
      <c r="C682">
        <v>467</v>
      </c>
      <c r="D682" t="s">
        <v>639</v>
      </c>
      <c r="E682" t="s">
        <v>168</v>
      </c>
      <c r="F682" s="1">
        <v>42721</v>
      </c>
      <c r="G682">
        <v>2017</v>
      </c>
      <c r="H682" t="s">
        <v>12</v>
      </c>
      <c r="I682" t="s">
        <v>13</v>
      </c>
      <c r="J682" s="2">
        <v>428.39</v>
      </c>
      <c r="K682" t="str">
        <f>VLOOKUP(B682,Dealers[],2,FALSE)</f>
        <v>KIRKLAND NISSAN 3722/5571</v>
      </c>
      <c r="L682" t="str">
        <f>VLOOKUP(C682,Products[],2,FALSE)</f>
        <v xml:space="preserve"> Gold Pref (New) Opt</v>
      </c>
    </row>
    <row r="683" spans="1:12" x14ac:dyDescent="0.3">
      <c r="A683">
        <v>8904195</v>
      </c>
      <c r="B683">
        <v>54571</v>
      </c>
      <c r="C683">
        <v>569</v>
      </c>
      <c r="D683" t="s">
        <v>78</v>
      </c>
      <c r="E683" t="s">
        <v>36</v>
      </c>
      <c r="F683" s="1">
        <v>42516</v>
      </c>
      <c r="G683">
        <v>2015</v>
      </c>
      <c r="H683" t="s">
        <v>12</v>
      </c>
      <c r="I683" t="s">
        <v>685</v>
      </c>
      <c r="J683" s="2">
        <v>0</v>
      </c>
      <c r="K683" t="str">
        <f>VLOOKUP(B683,Dealers[],2,FALSE)</f>
        <v>LANDERS MCLARTY NISSAN 3395/5238</v>
      </c>
      <c r="L683" t="str">
        <f>VLOOKUP(C683,Products[],2,FALSE)</f>
        <v>Basic 6 mo./5000 mi. MY14 &amp; later</v>
      </c>
    </row>
    <row r="684" spans="1:12" x14ac:dyDescent="0.3">
      <c r="A684">
        <v>8320331</v>
      </c>
      <c r="B684">
        <v>52624</v>
      </c>
      <c r="C684">
        <v>467</v>
      </c>
      <c r="D684" t="s">
        <v>686</v>
      </c>
      <c r="E684" t="s">
        <v>36</v>
      </c>
      <c r="F684" s="1">
        <v>42708</v>
      </c>
      <c r="G684">
        <v>2016</v>
      </c>
      <c r="H684" t="s">
        <v>12</v>
      </c>
      <c r="I684" t="s">
        <v>21</v>
      </c>
      <c r="J684" s="2">
        <v>1846.5</v>
      </c>
      <c r="K684" t="str">
        <f>VLOOKUP(B684,Dealers[],2,FALSE)</f>
        <v>HOSELTON NISSAN, INC. 1444/07156</v>
      </c>
      <c r="L684" t="str">
        <f>VLOOKUP(C684,Products[],2,FALSE)</f>
        <v xml:space="preserve"> Gold Pref (New) Opt</v>
      </c>
    </row>
    <row r="685" spans="1:12" x14ac:dyDescent="0.3">
      <c r="A685">
        <v>8571688</v>
      </c>
      <c r="B685">
        <v>53872</v>
      </c>
      <c r="C685">
        <v>795</v>
      </c>
      <c r="D685" t="s">
        <v>619</v>
      </c>
      <c r="E685" t="s">
        <v>23</v>
      </c>
      <c r="F685" s="1">
        <v>42794</v>
      </c>
      <c r="G685">
        <v>2009</v>
      </c>
      <c r="H685" t="s">
        <v>12</v>
      </c>
      <c r="I685" t="s">
        <v>13</v>
      </c>
      <c r="J685" s="2">
        <v>984.8</v>
      </c>
      <c r="K685" t="str">
        <f>VLOOKUP(B685,Dealers[],2,FALSE)</f>
        <v>CERRITOS NISSAN 2530/3387</v>
      </c>
      <c r="L685" t="str">
        <f>VLOOKUP(C685,Products[],2,FALSE)</f>
        <v>Guaranteed Auto Protection (275_N)</v>
      </c>
    </row>
    <row r="686" spans="1:12" x14ac:dyDescent="0.3">
      <c r="A686">
        <v>8993349</v>
      </c>
      <c r="B686">
        <v>51436</v>
      </c>
      <c r="C686">
        <v>624</v>
      </c>
      <c r="D686" t="s">
        <v>687</v>
      </c>
      <c r="E686" t="s">
        <v>233</v>
      </c>
      <c r="F686" s="1">
        <v>42923</v>
      </c>
      <c r="G686">
        <v>2017</v>
      </c>
      <c r="H686" t="s">
        <v>12</v>
      </c>
      <c r="I686" t="s">
        <v>52</v>
      </c>
      <c r="J686" s="2">
        <v>244.97</v>
      </c>
      <c r="K686" t="str">
        <f>VLOOKUP(B686,Dealers[],2,FALSE)</f>
        <v>JIM BASS FORD, LINCOLN, MAZDA</v>
      </c>
      <c r="L686" t="str">
        <f>VLOOKUP(C686,Products[],2,FALSE)</f>
        <v>Theft Protection Plan - $3,000 Benefit (296_D)</v>
      </c>
    </row>
    <row r="687" spans="1:12" x14ac:dyDescent="0.3">
      <c r="A687">
        <v>8761729</v>
      </c>
      <c r="B687">
        <v>53032</v>
      </c>
      <c r="C687">
        <v>467</v>
      </c>
      <c r="D687" t="s">
        <v>688</v>
      </c>
      <c r="E687" t="s">
        <v>233</v>
      </c>
      <c r="F687" s="1">
        <v>42850</v>
      </c>
      <c r="G687">
        <v>2017</v>
      </c>
      <c r="H687" t="s">
        <v>12</v>
      </c>
      <c r="I687" t="s">
        <v>31</v>
      </c>
      <c r="J687" s="2">
        <v>614.27</v>
      </c>
      <c r="K687" t="str">
        <f>VLOOKUP(B687,Dealers[],2,FALSE)</f>
        <v>AUSTIN INFINITI, INC. 5120/70403</v>
      </c>
      <c r="L687" t="str">
        <f>VLOOKUP(C687,Products[],2,FALSE)</f>
        <v xml:space="preserve"> Gold Pref (New) Opt</v>
      </c>
    </row>
    <row r="688" spans="1:12" x14ac:dyDescent="0.3">
      <c r="A688">
        <v>7179071</v>
      </c>
      <c r="B688">
        <v>53142</v>
      </c>
      <c r="C688">
        <v>799</v>
      </c>
      <c r="D688" t="s">
        <v>689</v>
      </c>
      <c r="E688" t="s">
        <v>36</v>
      </c>
      <c r="F688" s="1">
        <v>42494</v>
      </c>
      <c r="G688">
        <v>2015</v>
      </c>
      <c r="H688" t="s">
        <v>12</v>
      </c>
      <c r="I688" t="s">
        <v>129</v>
      </c>
      <c r="J688" s="2">
        <v>491.17</v>
      </c>
      <c r="K688" t="str">
        <f>VLOOKUP(B688,Dealers[],2,FALSE)</f>
        <v>NISSAN OF HUNTINGTON 3495/5326</v>
      </c>
      <c r="L688" t="str">
        <f>VLOOKUP(C688,Products[],2,FALSE)</f>
        <v xml:space="preserve">NESNA Certified Pre-Owned Limited Warranty </v>
      </c>
    </row>
    <row r="689" spans="1:12" x14ac:dyDescent="0.3">
      <c r="A689">
        <v>6999324</v>
      </c>
      <c r="B689">
        <v>55832</v>
      </c>
      <c r="C689">
        <v>467</v>
      </c>
      <c r="D689" t="s">
        <v>690</v>
      </c>
      <c r="E689" t="s">
        <v>233</v>
      </c>
      <c r="F689" s="1">
        <v>42434</v>
      </c>
      <c r="G689">
        <v>2016</v>
      </c>
      <c r="H689" t="s">
        <v>12</v>
      </c>
      <c r="I689" t="s">
        <v>39</v>
      </c>
      <c r="J689" s="2">
        <v>3662.23</v>
      </c>
      <c r="K689" t="str">
        <f>VLOOKUP(B689,Dealers[],2,FALSE)</f>
        <v>ROSS NISSAN OF EL MONTE 3432/5278</v>
      </c>
      <c r="L689" t="str">
        <f>VLOOKUP(C689,Products[],2,FALSE)</f>
        <v xml:space="preserve"> Gold Pref (New) Opt</v>
      </c>
    </row>
    <row r="690" spans="1:12" x14ac:dyDescent="0.3">
      <c r="A690">
        <v>8733949</v>
      </c>
      <c r="B690">
        <v>55641</v>
      </c>
      <c r="C690">
        <v>799</v>
      </c>
      <c r="D690" t="s">
        <v>691</v>
      </c>
      <c r="E690" t="s">
        <v>17</v>
      </c>
      <c r="F690" s="1">
        <v>42840</v>
      </c>
      <c r="G690">
        <v>2013</v>
      </c>
      <c r="H690" t="s">
        <v>12</v>
      </c>
      <c r="I690" t="s">
        <v>31</v>
      </c>
      <c r="J690" s="2">
        <v>0</v>
      </c>
      <c r="K690" t="str">
        <f>VLOOKUP(B690,Dealers[],2,FALSE)</f>
        <v>INTL INFINITI NORTH SHORE 5391/71525</v>
      </c>
      <c r="L690" t="str">
        <f>VLOOKUP(C690,Products[],2,FALSE)</f>
        <v xml:space="preserve">NESNA Certified Pre-Owned Limited Warranty </v>
      </c>
    </row>
    <row r="691" spans="1:12" x14ac:dyDescent="0.3">
      <c r="A691">
        <v>9110233</v>
      </c>
      <c r="B691">
        <v>55441</v>
      </c>
      <c r="C691">
        <v>536</v>
      </c>
      <c r="D691" t="s">
        <v>692</v>
      </c>
      <c r="E691" t="s">
        <v>44</v>
      </c>
      <c r="F691" s="1">
        <v>42962</v>
      </c>
      <c r="G691">
        <v>2017</v>
      </c>
      <c r="H691" t="s">
        <v>12</v>
      </c>
      <c r="I691" t="s">
        <v>58</v>
      </c>
      <c r="J691" s="2">
        <v>2702.05</v>
      </c>
      <c r="K691" t="str">
        <f>VLOOKUP(B691,Dealers[],2,FALSE)</f>
        <v>INFINITI STUART 5395/70557</v>
      </c>
      <c r="L691" t="str">
        <f>VLOOKUP(C691,Products[],2,FALSE)</f>
        <v xml:space="preserve"> CPO Wrap</v>
      </c>
    </row>
    <row r="692" spans="1:12" x14ac:dyDescent="0.3">
      <c r="A692">
        <v>8108596</v>
      </c>
      <c r="B692">
        <v>52804</v>
      </c>
      <c r="C692">
        <v>461</v>
      </c>
      <c r="D692" t="s">
        <v>68</v>
      </c>
      <c r="E692" t="s">
        <v>69</v>
      </c>
      <c r="F692" s="1">
        <v>42699</v>
      </c>
      <c r="G692">
        <v>2016</v>
      </c>
      <c r="H692" t="s">
        <v>12</v>
      </c>
      <c r="I692" t="s">
        <v>693</v>
      </c>
      <c r="J692" s="2">
        <v>5080.34</v>
      </c>
      <c r="K692" t="str">
        <f>VLOOKUP(B692,Dealers[],2,FALSE)</f>
        <v>GARLYN SHELTON NISSAN 218/990</v>
      </c>
      <c r="L692" t="str">
        <f>VLOOKUP(C692,Products[],2,FALSE)</f>
        <v xml:space="preserve"> Gold Pref (New)</v>
      </c>
    </row>
    <row r="693" spans="1:12" x14ac:dyDescent="0.3">
      <c r="A693">
        <v>7201446</v>
      </c>
      <c r="B693">
        <v>52809</v>
      </c>
      <c r="C693">
        <v>467</v>
      </c>
      <c r="D693" t="s">
        <v>694</v>
      </c>
      <c r="E693" t="s">
        <v>36</v>
      </c>
      <c r="F693" s="1">
        <v>42504</v>
      </c>
      <c r="G693">
        <v>2016</v>
      </c>
      <c r="H693" t="s">
        <v>12</v>
      </c>
      <c r="I693" t="s">
        <v>121</v>
      </c>
      <c r="J693" s="2">
        <v>2301.9699999999998</v>
      </c>
      <c r="K693" t="str">
        <f>VLOOKUP(B693,Dealers[],2,FALSE)</f>
        <v>LOU FUSZ MOTOR COMPANY 878/988</v>
      </c>
      <c r="L693" t="str">
        <f>VLOOKUP(C693,Products[],2,FALSE)</f>
        <v xml:space="preserve"> Gold Pref (New) Opt</v>
      </c>
    </row>
    <row r="694" spans="1:12" x14ac:dyDescent="0.3">
      <c r="A694">
        <v>8908236</v>
      </c>
      <c r="B694">
        <v>52621</v>
      </c>
      <c r="C694">
        <v>569</v>
      </c>
      <c r="D694" t="s">
        <v>695</v>
      </c>
      <c r="E694" t="s">
        <v>23</v>
      </c>
      <c r="F694" s="1">
        <v>42896</v>
      </c>
      <c r="G694">
        <v>2017</v>
      </c>
      <c r="H694" t="s">
        <v>12</v>
      </c>
      <c r="I694" t="s">
        <v>13</v>
      </c>
      <c r="J694" s="2">
        <v>1229.77</v>
      </c>
      <c r="K694" t="str">
        <f>VLOOKUP(B694,Dealers[],2,FALSE)</f>
        <v>BARON NISSAN, INC. 1218/2404</v>
      </c>
      <c r="L694" t="str">
        <f>VLOOKUP(C694,Products[],2,FALSE)</f>
        <v>Basic 6 mo./5000 mi. MY14 &amp; later</v>
      </c>
    </row>
    <row r="695" spans="1:12" x14ac:dyDescent="0.3">
      <c r="A695">
        <v>7275848</v>
      </c>
      <c r="B695">
        <v>53135</v>
      </c>
      <c r="C695">
        <v>461</v>
      </c>
      <c r="D695" t="s">
        <v>79</v>
      </c>
      <c r="E695" t="s">
        <v>66</v>
      </c>
      <c r="F695" s="1">
        <v>42532</v>
      </c>
      <c r="G695">
        <v>2015</v>
      </c>
      <c r="H695" t="s">
        <v>12</v>
      </c>
      <c r="I695" t="s">
        <v>598</v>
      </c>
      <c r="J695" s="2">
        <v>4302.3500000000004</v>
      </c>
      <c r="K695" t="str">
        <f>VLOOKUP(B695,Dealers[],2,FALSE)</f>
        <v>TUSTIN NISSAN 3502/5338</v>
      </c>
      <c r="L695" t="str">
        <f>VLOOKUP(C695,Products[],2,FALSE)</f>
        <v xml:space="preserve"> Gold Pref (New)</v>
      </c>
    </row>
    <row r="696" spans="1:12" x14ac:dyDescent="0.3">
      <c r="A696">
        <v>7211576</v>
      </c>
      <c r="B696">
        <v>52536</v>
      </c>
      <c r="C696">
        <v>467</v>
      </c>
      <c r="D696" t="s">
        <v>177</v>
      </c>
      <c r="E696" t="s">
        <v>36</v>
      </c>
      <c r="F696" s="1">
        <v>42489</v>
      </c>
      <c r="G696">
        <v>2016</v>
      </c>
      <c r="H696" t="s">
        <v>12</v>
      </c>
      <c r="I696" t="s">
        <v>29</v>
      </c>
      <c r="J696" s="2">
        <v>3077.5</v>
      </c>
      <c r="K696" t="str">
        <f>VLOOKUP(B696,Dealers[],2,FALSE)</f>
        <v>SUPERIOR NISSAN OF CONWAY 2565/3420</v>
      </c>
      <c r="L696" t="str">
        <f>VLOOKUP(C696,Products[],2,FALSE)</f>
        <v xml:space="preserve"> Gold Pref (New) Opt</v>
      </c>
    </row>
    <row r="697" spans="1:12" x14ac:dyDescent="0.3">
      <c r="A697">
        <v>7804066</v>
      </c>
      <c r="B697">
        <v>54267</v>
      </c>
      <c r="C697">
        <v>569</v>
      </c>
      <c r="D697" t="s">
        <v>575</v>
      </c>
      <c r="E697" t="s">
        <v>71</v>
      </c>
      <c r="F697" s="1">
        <v>42631</v>
      </c>
      <c r="G697">
        <v>2016</v>
      </c>
      <c r="H697" t="s">
        <v>12</v>
      </c>
      <c r="I697" t="s">
        <v>693</v>
      </c>
      <c r="J697" s="2">
        <v>1101.75</v>
      </c>
      <c r="K697" t="str">
        <f>VLOOKUP(B697,Dealers[],2,FALSE)</f>
        <v>AUTONATION NISSAN ORANGE 1116/19099</v>
      </c>
      <c r="L697" t="str">
        <f>VLOOKUP(C697,Products[],2,FALSE)</f>
        <v>Basic 6 mo./5000 mi. MY14 &amp; later</v>
      </c>
    </row>
    <row r="698" spans="1:12" x14ac:dyDescent="0.3">
      <c r="A698">
        <v>8935762</v>
      </c>
      <c r="B698">
        <v>55861</v>
      </c>
      <c r="C698">
        <v>467</v>
      </c>
      <c r="D698" t="s">
        <v>82</v>
      </c>
      <c r="E698" t="s">
        <v>20</v>
      </c>
      <c r="F698" s="1">
        <v>42906</v>
      </c>
      <c r="G698">
        <v>2017</v>
      </c>
      <c r="H698" t="s">
        <v>12</v>
      </c>
      <c r="I698" t="s">
        <v>13</v>
      </c>
      <c r="J698" s="2">
        <v>2657.73</v>
      </c>
      <c r="K698" t="str">
        <f>VLOOKUP(B698,Dealers[],2,FALSE)</f>
        <v>JOHN HOWARD NISSAN 3290/5139</v>
      </c>
      <c r="L698" t="str">
        <f>VLOOKUP(C698,Products[],2,FALSE)</f>
        <v xml:space="preserve"> Gold Pref (New) Opt</v>
      </c>
    </row>
    <row r="699" spans="1:12" x14ac:dyDescent="0.3">
      <c r="A699">
        <v>8418253</v>
      </c>
      <c r="B699">
        <v>55897</v>
      </c>
      <c r="C699">
        <v>799</v>
      </c>
      <c r="D699" t="s">
        <v>696</v>
      </c>
      <c r="E699" t="s">
        <v>62</v>
      </c>
      <c r="F699" s="1">
        <v>42740</v>
      </c>
      <c r="G699">
        <v>2014</v>
      </c>
      <c r="H699" t="s">
        <v>12</v>
      </c>
      <c r="I699" t="s">
        <v>13</v>
      </c>
      <c r="J699" s="2">
        <v>0</v>
      </c>
      <c r="K699" t="str">
        <f>VLOOKUP(B699,Dealers[],2,FALSE)</f>
        <v>ORR NISSAN 3038/3898</v>
      </c>
      <c r="L699" t="str">
        <f>VLOOKUP(C699,Products[],2,FALSE)</f>
        <v xml:space="preserve">NESNA Certified Pre-Owned Limited Warranty </v>
      </c>
    </row>
    <row r="700" spans="1:12" x14ac:dyDescent="0.3">
      <c r="A700">
        <v>7741492</v>
      </c>
      <c r="B700">
        <v>55544</v>
      </c>
      <c r="C700">
        <v>579</v>
      </c>
      <c r="D700" t="s">
        <v>241</v>
      </c>
      <c r="E700" t="s">
        <v>23</v>
      </c>
      <c r="F700" s="1">
        <v>42611</v>
      </c>
      <c r="G700">
        <v>2016</v>
      </c>
      <c r="H700" t="s">
        <v>12</v>
      </c>
      <c r="I700" t="s">
        <v>29</v>
      </c>
      <c r="J700" s="2">
        <v>1643.39</v>
      </c>
      <c r="K700" t="str">
        <f>VLOOKUP(B700,Dealers[],2,FALSE)</f>
        <v>VICTORY NISSAN 3567/5402</v>
      </c>
      <c r="L700" t="str">
        <f>VLOOKUP(C700,Products[],2,FALSE)</f>
        <v xml:space="preserve"> Gold Pref (New)-FL</v>
      </c>
    </row>
    <row r="701" spans="1:12" x14ac:dyDescent="0.3">
      <c r="A701">
        <v>8543544</v>
      </c>
      <c r="B701">
        <v>54670</v>
      </c>
      <c r="C701">
        <v>818</v>
      </c>
      <c r="D701" t="s">
        <v>697</v>
      </c>
      <c r="E701" t="s">
        <v>49</v>
      </c>
      <c r="F701" s="1">
        <v>42786</v>
      </c>
      <c r="G701">
        <v>2016</v>
      </c>
      <c r="H701" t="s">
        <v>45</v>
      </c>
      <c r="I701" t="s">
        <v>159</v>
      </c>
      <c r="J701" s="2">
        <v>0</v>
      </c>
      <c r="K701" t="str">
        <f>VLOOKUP(B701,Dealers[],2,FALSE)</f>
        <v>JIM FUOCO MOTOR COMPANY 2412/3262</v>
      </c>
      <c r="L701" t="str">
        <f>VLOOKUP(C701,Products[],2,FALSE)</f>
        <v>Infiniti VSC/Certified Pre-Owned Limited Warranty</v>
      </c>
    </row>
    <row r="702" spans="1:12" x14ac:dyDescent="0.3">
      <c r="A702">
        <v>8635513</v>
      </c>
      <c r="B702">
        <v>54338</v>
      </c>
      <c r="C702">
        <v>580</v>
      </c>
      <c r="D702" t="s">
        <v>698</v>
      </c>
      <c r="E702" t="s">
        <v>23</v>
      </c>
      <c r="F702" s="1">
        <v>42813</v>
      </c>
      <c r="G702">
        <v>2017</v>
      </c>
      <c r="H702" t="s">
        <v>12</v>
      </c>
      <c r="I702" t="s">
        <v>31</v>
      </c>
      <c r="J702" s="2">
        <v>633.97</v>
      </c>
      <c r="K702" t="str">
        <f>VLOOKUP(B702,Dealers[],2,FALSE)</f>
        <v>CARRIAGE NISSAN 2014/2854</v>
      </c>
      <c r="L702" t="str">
        <f>VLOOKUP(C702,Products[],2,FALSE)</f>
        <v xml:space="preserve"> Gold Pref (New)-FL Opt</v>
      </c>
    </row>
    <row r="703" spans="1:12" x14ac:dyDescent="0.3">
      <c r="A703">
        <v>7713404</v>
      </c>
      <c r="B703">
        <v>52666</v>
      </c>
      <c r="C703">
        <v>818</v>
      </c>
      <c r="D703" t="s">
        <v>699</v>
      </c>
      <c r="E703" t="s">
        <v>23</v>
      </c>
      <c r="F703" s="1">
        <v>42623</v>
      </c>
      <c r="G703">
        <v>2014</v>
      </c>
      <c r="H703" t="s">
        <v>45</v>
      </c>
      <c r="I703" t="s">
        <v>147</v>
      </c>
      <c r="J703" s="2">
        <v>0</v>
      </c>
      <c r="K703" t="str">
        <f>VLOOKUP(B703,Dealers[],2,FALSE)</f>
        <v>TOWN NORTH NISSAN 513/2304</v>
      </c>
      <c r="L703" t="str">
        <f>VLOOKUP(C703,Products[],2,FALSE)</f>
        <v>Infiniti VSC/Certified Pre-Owned Limited Warranty</v>
      </c>
    </row>
    <row r="704" spans="1:12" x14ac:dyDescent="0.3">
      <c r="A704">
        <v>8896559</v>
      </c>
      <c r="B704">
        <v>52037</v>
      </c>
      <c r="C704">
        <v>799</v>
      </c>
      <c r="D704" t="s">
        <v>312</v>
      </c>
      <c r="E704" t="s">
        <v>168</v>
      </c>
      <c r="F704" s="1">
        <v>42892</v>
      </c>
      <c r="G704">
        <v>2014</v>
      </c>
      <c r="H704" t="s">
        <v>12</v>
      </c>
      <c r="I704" t="s">
        <v>197</v>
      </c>
      <c r="J704" s="2">
        <v>0</v>
      </c>
      <c r="K704" t="str">
        <f>VLOOKUP(B704,Dealers[],2,FALSE)</f>
        <v>SOUTHWEST INFINITI 5428/71235</v>
      </c>
      <c r="L704" t="str">
        <f>VLOOKUP(C704,Products[],2,FALSE)</f>
        <v xml:space="preserve">NESNA Certified Pre-Owned Limited Warranty </v>
      </c>
    </row>
    <row r="705" spans="1:12" x14ac:dyDescent="0.3">
      <c r="A705">
        <v>7825202</v>
      </c>
      <c r="B705">
        <v>54539</v>
      </c>
      <c r="C705">
        <v>467</v>
      </c>
      <c r="D705" t="s">
        <v>555</v>
      </c>
      <c r="E705" t="s">
        <v>20</v>
      </c>
      <c r="F705" s="1">
        <v>42661</v>
      </c>
      <c r="G705">
        <v>2017</v>
      </c>
      <c r="H705" t="s">
        <v>12</v>
      </c>
      <c r="I705" t="s">
        <v>21</v>
      </c>
      <c r="J705" s="2">
        <v>2769.75</v>
      </c>
      <c r="K705" t="str">
        <f>VLOOKUP(B705,Dealers[],2,FALSE)</f>
        <v>CHERRY HILL NISSAN, INC. 1298/2372</v>
      </c>
      <c r="L705" t="str">
        <f>VLOOKUP(C705,Products[],2,FALSE)</f>
        <v xml:space="preserve"> Gold Pref (New) Opt</v>
      </c>
    </row>
    <row r="706" spans="1:12" x14ac:dyDescent="0.3">
      <c r="A706">
        <v>7590118</v>
      </c>
      <c r="B706">
        <v>52148</v>
      </c>
      <c r="C706">
        <v>461</v>
      </c>
      <c r="D706" t="s">
        <v>700</v>
      </c>
      <c r="E706" t="s">
        <v>119</v>
      </c>
      <c r="F706" s="1">
        <v>42552</v>
      </c>
      <c r="G706">
        <v>2015</v>
      </c>
      <c r="H706" t="s">
        <v>12</v>
      </c>
      <c r="I706" t="s">
        <v>21</v>
      </c>
      <c r="J706" s="2">
        <v>2295.8200000000002</v>
      </c>
      <c r="K706" t="str">
        <f>VLOOKUP(B706,Dealers[],2,FALSE)</f>
        <v>WEST PALM BEACH NISSAN 3721/5532</v>
      </c>
      <c r="L706" t="str">
        <f>VLOOKUP(C706,Products[],2,FALSE)</f>
        <v xml:space="preserve"> Gold Pref (New)</v>
      </c>
    </row>
    <row r="707" spans="1:12" x14ac:dyDescent="0.3">
      <c r="A707">
        <v>8096103</v>
      </c>
      <c r="B707">
        <v>55113</v>
      </c>
      <c r="C707">
        <v>462</v>
      </c>
      <c r="D707" t="s">
        <v>701</v>
      </c>
      <c r="E707" t="s">
        <v>193</v>
      </c>
      <c r="F707" s="1">
        <v>42692</v>
      </c>
      <c r="G707">
        <v>2014</v>
      </c>
      <c r="H707" t="s">
        <v>12</v>
      </c>
      <c r="I707" t="s">
        <v>39</v>
      </c>
      <c r="J707" s="2">
        <v>3542.82</v>
      </c>
      <c r="K707" t="str">
        <f>VLOOKUP(B707,Dealers[],2,FALSE)</f>
        <v>INFINITI OF WEST CHESTER 5281/70508</v>
      </c>
      <c r="L707" t="str">
        <f>VLOOKUP(C707,Products[],2,FALSE)</f>
        <v xml:space="preserve"> Gold Pref (Used)</v>
      </c>
    </row>
    <row r="708" spans="1:12" x14ac:dyDescent="0.3">
      <c r="A708">
        <v>8088404</v>
      </c>
      <c r="B708">
        <v>55802</v>
      </c>
      <c r="C708">
        <v>461</v>
      </c>
      <c r="D708" t="s">
        <v>702</v>
      </c>
      <c r="E708" t="s">
        <v>36</v>
      </c>
      <c r="F708" s="1">
        <v>42691</v>
      </c>
      <c r="G708">
        <v>2016</v>
      </c>
      <c r="H708" t="s">
        <v>12</v>
      </c>
      <c r="I708" t="s">
        <v>39</v>
      </c>
      <c r="J708" s="2">
        <v>3691.77</v>
      </c>
      <c r="K708" t="str">
        <f>VLOOKUP(B708,Dealers[],2,FALSE)</f>
        <v>COYLE NISSAN, LLC 3526/5358</v>
      </c>
      <c r="L708" t="str">
        <f>VLOOKUP(C708,Products[],2,FALSE)</f>
        <v xml:space="preserve"> Gold Pref (New)</v>
      </c>
    </row>
    <row r="709" spans="1:12" x14ac:dyDescent="0.3">
      <c r="A709">
        <v>8833285</v>
      </c>
      <c r="B709">
        <v>55075</v>
      </c>
      <c r="C709">
        <v>662</v>
      </c>
      <c r="D709" t="s">
        <v>82</v>
      </c>
      <c r="E709" t="s">
        <v>20</v>
      </c>
      <c r="F709" s="1">
        <v>42873</v>
      </c>
      <c r="G709">
        <v>2016</v>
      </c>
      <c r="H709" t="s">
        <v>12</v>
      </c>
      <c r="I709" t="s">
        <v>703</v>
      </c>
      <c r="J709" s="2">
        <v>810</v>
      </c>
      <c r="K709" t="str">
        <f>VLOOKUP(B709,Dealers[],2,FALSE)</f>
        <v>INFINITI HOFFMAN ESTATES 5311/70521</v>
      </c>
      <c r="L709" t="str">
        <f>VLOOKUP(C709,Products[],2,FALSE)</f>
        <v>Ultimate Platinum Protection Plan - Class 1 (292_U4)</v>
      </c>
    </row>
    <row r="710" spans="1:12" x14ac:dyDescent="0.3">
      <c r="A710">
        <v>7621679</v>
      </c>
      <c r="B710">
        <v>53985</v>
      </c>
      <c r="C710">
        <v>569</v>
      </c>
      <c r="D710" t="s">
        <v>704</v>
      </c>
      <c r="E710" t="s">
        <v>207</v>
      </c>
      <c r="F710" s="1">
        <v>42595</v>
      </c>
      <c r="G710">
        <v>2016</v>
      </c>
      <c r="H710" t="s">
        <v>12</v>
      </c>
      <c r="I710" t="s">
        <v>102</v>
      </c>
      <c r="J710" s="2">
        <v>0</v>
      </c>
      <c r="K710" t="str">
        <f>VLOOKUP(B710,Dealers[],2,FALSE)</f>
        <v>JACKIE COOPER NISSAN 2193/3007</v>
      </c>
      <c r="L710" t="str">
        <f>VLOOKUP(C710,Products[],2,FALSE)</f>
        <v>Basic 6 mo./5000 mi. MY14 &amp; later</v>
      </c>
    </row>
    <row r="711" spans="1:12" x14ac:dyDescent="0.3">
      <c r="A711">
        <v>9039914</v>
      </c>
      <c r="B711">
        <v>53416</v>
      </c>
      <c r="C711">
        <v>796</v>
      </c>
      <c r="D711" t="s">
        <v>82</v>
      </c>
      <c r="E711" t="s">
        <v>20</v>
      </c>
      <c r="F711" s="1">
        <v>42933</v>
      </c>
      <c r="G711">
        <v>2017</v>
      </c>
      <c r="H711" t="s">
        <v>12</v>
      </c>
      <c r="I711" t="s">
        <v>52</v>
      </c>
      <c r="J711" s="2">
        <v>983.57</v>
      </c>
      <c r="K711" t="str">
        <f>VLOOKUP(B711,Dealers[],2,FALSE)</f>
        <v>K.C. SUMMERS NISSAN, INC. 3168/5012</v>
      </c>
      <c r="L711" t="str">
        <f>VLOOKUP(C711,Products[],2,FALSE)</f>
        <v>Guaranteed Auto Protection Plus (275_NP)</v>
      </c>
    </row>
    <row r="712" spans="1:12" x14ac:dyDescent="0.3">
      <c r="A712">
        <v>6956216</v>
      </c>
      <c r="B712">
        <v>52682</v>
      </c>
      <c r="C712">
        <v>482</v>
      </c>
      <c r="D712" t="s">
        <v>705</v>
      </c>
      <c r="E712" t="s">
        <v>11</v>
      </c>
      <c r="F712" s="1">
        <v>42420</v>
      </c>
      <c r="G712">
        <v>2015</v>
      </c>
      <c r="H712" t="s">
        <v>45</v>
      </c>
      <c r="I712" t="s">
        <v>46</v>
      </c>
      <c r="J712" s="2">
        <v>0</v>
      </c>
      <c r="K712" t="str">
        <f>VLOOKUP(B712,Dealers[],2,FALSE)</f>
        <v>DICK SMITH NISSAN, INC. 2364/3206</v>
      </c>
      <c r="L712" t="str">
        <f>VLOOKUP(C712,Products[],2,FALSE)</f>
        <v>INFINITI Certified Pre-Owned Limited Warranty</v>
      </c>
    </row>
    <row r="713" spans="1:12" x14ac:dyDescent="0.3">
      <c r="A713">
        <v>7705882</v>
      </c>
      <c r="B713">
        <v>54977</v>
      </c>
      <c r="C713">
        <v>461</v>
      </c>
      <c r="D713" t="s">
        <v>706</v>
      </c>
      <c r="E713" t="s">
        <v>11</v>
      </c>
      <c r="F713" s="1">
        <v>42611</v>
      </c>
      <c r="G713">
        <v>2016</v>
      </c>
      <c r="H713" t="s">
        <v>12</v>
      </c>
      <c r="I713" t="s">
        <v>162</v>
      </c>
      <c r="J713" s="2">
        <v>265.89999999999998</v>
      </c>
      <c r="K713" t="str">
        <f>VLOOKUP(B713,Dealers[],2,FALSE)</f>
        <v>INFINITI OF VAN NUYS 5389/71101</v>
      </c>
      <c r="L713" t="str">
        <f>VLOOKUP(C713,Products[],2,FALSE)</f>
        <v xml:space="preserve"> Gold Pref (New)</v>
      </c>
    </row>
    <row r="714" spans="1:12" x14ac:dyDescent="0.3">
      <c r="A714">
        <v>7572548</v>
      </c>
      <c r="B714">
        <v>54749</v>
      </c>
      <c r="C714">
        <v>485</v>
      </c>
      <c r="D714" t="s">
        <v>172</v>
      </c>
      <c r="E714" t="s">
        <v>51</v>
      </c>
      <c r="F714" s="1">
        <v>42551</v>
      </c>
      <c r="G714">
        <v>2012</v>
      </c>
      <c r="H714" t="s">
        <v>12</v>
      </c>
      <c r="I714" t="s">
        <v>287</v>
      </c>
      <c r="J714" s="2">
        <v>0</v>
      </c>
      <c r="K714" t="str">
        <f>VLOOKUP(B714,Dealers[],2,FALSE)</f>
        <v>JIM M'LADY NISSAN 2261/3079</v>
      </c>
      <c r="L714" t="str">
        <f>VLOOKUP(C714,Products[],2,FALSE)</f>
        <v>Basic+Plus 3 mo./3750 mi. MY13 &amp; prior</v>
      </c>
    </row>
    <row r="715" spans="1:12" x14ac:dyDescent="0.3">
      <c r="A715">
        <v>7051392</v>
      </c>
      <c r="B715">
        <v>53029</v>
      </c>
      <c r="C715">
        <v>461</v>
      </c>
      <c r="D715" t="s">
        <v>707</v>
      </c>
      <c r="E715" t="s">
        <v>25</v>
      </c>
      <c r="F715" s="1">
        <v>42452</v>
      </c>
      <c r="G715">
        <v>2015</v>
      </c>
      <c r="H715" t="s">
        <v>12</v>
      </c>
      <c r="I715" t="s">
        <v>29</v>
      </c>
      <c r="J715" s="2">
        <v>0</v>
      </c>
      <c r="K715" t="str">
        <f>VLOOKUP(B715,Dealers[],2,FALSE)</f>
        <v>HERB CHAMBERS INFINITI OF WESTBOROUGH 5331/70534</v>
      </c>
      <c r="L715" t="str">
        <f>VLOOKUP(C715,Products[],2,FALSE)</f>
        <v xml:space="preserve"> Gold Pref (New)</v>
      </c>
    </row>
    <row r="716" spans="1:12" x14ac:dyDescent="0.3">
      <c r="A716">
        <v>7338251</v>
      </c>
      <c r="B716">
        <v>51991</v>
      </c>
      <c r="C716">
        <v>569</v>
      </c>
      <c r="D716" t="s">
        <v>221</v>
      </c>
      <c r="E716" t="s">
        <v>11</v>
      </c>
      <c r="F716" s="1">
        <v>42555</v>
      </c>
      <c r="G716">
        <v>2016</v>
      </c>
      <c r="H716" t="s">
        <v>12</v>
      </c>
      <c r="I716" t="s">
        <v>138</v>
      </c>
      <c r="J716" s="2">
        <v>1231</v>
      </c>
      <c r="K716" t="str">
        <f>VLOOKUP(B716,Dealers[],2,FALSE)</f>
        <v>INFINITI OF SUITLAND TBD/70563</v>
      </c>
      <c r="L716" t="str">
        <f>VLOOKUP(C716,Products[],2,FALSE)</f>
        <v>Basic 6 mo./5000 mi. MY14 &amp; later</v>
      </c>
    </row>
    <row r="717" spans="1:12" x14ac:dyDescent="0.3">
      <c r="A717">
        <v>8414465</v>
      </c>
      <c r="B717">
        <v>54555</v>
      </c>
      <c r="C717">
        <v>476</v>
      </c>
      <c r="D717" t="s">
        <v>283</v>
      </c>
      <c r="E717" t="s">
        <v>17</v>
      </c>
      <c r="F717" s="1">
        <v>42714</v>
      </c>
      <c r="G717">
        <v>2015</v>
      </c>
      <c r="H717" t="s">
        <v>144</v>
      </c>
      <c r="I717" t="s">
        <v>708</v>
      </c>
      <c r="J717" s="2">
        <v>2460.77</v>
      </c>
      <c r="K717" t="str">
        <f>VLOOKUP(B717,Dealers[],2,FALSE)</f>
        <v>TENNESON NISSAN 3392/5246</v>
      </c>
      <c r="L717" t="str">
        <f>VLOOKUP(C717,Products[],2,FALSE)</f>
        <v xml:space="preserve"> - Powertrain</v>
      </c>
    </row>
    <row r="718" spans="1:12" x14ac:dyDescent="0.3">
      <c r="A718">
        <v>7625646</v>
      </c>
      <c r="B718">
        <v>55652</v>
      </c>
      <c r="C718">
        <v>820</v>
      </c>
      <c r="D718" t="s">
        <v>244</v>
      </c>
      <c r="E718" t="s">
        <v>17</v>
      </c>
      <c r="F718" s="1">
        <v>42596</v>
      </c>
      <c r="G718">
        <v>2016</v>
      </c>
      <c r="H718" t="s">
        <v>12</v>
      </c>
      <c r="I718" t="s">
        <v>39</v>
      </c>
      <c r="J718" s="2">
        <v>523.17999999999995</v>
      </c>
      <c r="K718" t="str">
        <f>VLOOKUP(B718,Dealers[],2,FALSE)</f>
        <v>SEWELL INFINITI OF N HOUSTON 5330/71488</v>
      </c>
      <c r="L718" t="str">
        <f>VLOOKUP(C718,Products[],2,FALSE)</f>
        <v>Lease Wear &amp; Tear 0-40K (284_A)</v>
      </c>
    </row>
    <row r="719" spans="1:12" x14ac:dyDescent="0.3">
      <c r="A719">
        <v>8534005</v>
      </c>
      <c r="B719">
        <v>53538</v>
      </c>
      <c r="C719">
        <v>799</v>
      </c>
      <c r="D719" t="s">
        <v>709</v>
      </c>
      <c r="E719" t="s">
        <v>44</v>
      </c>
      <c r="F719" s="1">
        <v>42783</v>
      </c>
      <c r="G719">
        <v>2015</v>
      </c>
      <c r="H719" t="s">
        <v>12</v>
      </c>
      <c r="I719" t="s">
        <v>710</v>
      </c>
      <c r="J719" s="2">
        <v>0</v>
      </c>
      <c r="K719" t="str">
        <f>VLOOKUP(B719,Dealers[],2,FALSE)</f>
        <v>NISSAN OF NORTH OLMSTED 2922/3779</v>
      </c>
      <c r="L719" t="str">
        <f>VLOOKUP(C719,Products[],2,FALSE)</f>
        <v xml:space="preserve">NESNA Certified Pre-Owned Limited Warranty </v>
      </c>
    </row>
    <row r="720" spans="1:12" x14ac:dyDescent="0.3">
      <c r="A720">
        <v>8521927</v>
      </c>
      <c r="B720">
        <v>52723</v>
      </c>
      <c r="C720">
        <v>568</v>
      </c>
      <c r="D720" t="s">
        <v>604</v>
      </c>
      <c r="E720" t="s">
        <v>11</v>
      </c>
      <c r="F720" s="1">
        <v>42779</v>
      </c>
      <c r="G720">
        <v>2017</v>
      </c>
      <c r="H720" t="s">
        <v>12</v>
      </c>
      <c r="I720" t="s">
        <v>135</v>
      </c>
      <c r="J720" s="2">
        <v>0</v>
      </c>
      <c r="K720" t="str">
        <f>VLOOKUP(B720,Dealers[],2,FALSE)</f>
        <v>CHAPMAN NISSAN LLC 3160/5028</v>
      </c>
      <c r="L720" t="str">
        <f>VLOOKUP(C720,Products[],2,FALSE)</f>
        <v>Basic+Plus 6 mo./5000 mi. MY14 &amp; later</v>
      </c>
    </row>
    <row r="721" spans="1:12" x14ac:dyDescent="0.3">
      <c r="A721">
        <v>7851506</v>
      </c>
      <c r="B721">
        <v>54143</v>
      </c>
      <c r="C721">
        <v>799</v>
      </c>
      <c r="D721" t="s">
        <v>711</v>
      </c>
      <c r="E721" t="s">
        <v>44</v>
      </c>
      <c r="F721" s="1">
        <v>42671</v>
      </c>
      <c r="G721">
        <v>2013</v>
      </c>
      <c r="H721" t="s">
        <v>12</v>
      </c>
      <c r="I721" t="s">
        <v>162</v>
      </c>
      <c r="J721" s="2">
        <v>0</v>
      </c>
      <c r="K721" t="str">
        <f>VLOOKUP(B721,Dealers[],2,FALSE)</f>
        <v>SMITHTOWN NISSAN, INC. 1274/2691</v>
      </c>
      <c r="L721" t="str">
        <f>VLOOKUP(C721,Products[],2,FALSE)</f>
        <v xml:space="preserve">NESNA Certified Pre-Owned Limited Warranty </v>
      </c>
    </row>
    <row r="722" spans="1:12" x14ac:dyDescent="0.3">
      <c r="A722">
        <v>7704700</v>
      </c>
      <c r="B722">
        <v>53440</v>
      </c>
      <c r="C722">
        <v>568</v>
      </c>
      <c r="D722" t="s">
        <v>419</v>
      </c>
      <c r="E722" t="s">
        <v>36</v>
      </c>
      <c r="F722" s="1">
        <v>42582</v>
      </c>
      <c r="G722">
        <v>2015</v>
      </c>
      <c r="H722" t="s">
        <v>12</v>
      </c>
      <c r="I722" t="s">
        <v>129</v>
      </c>
      <c r="J722" s="2">
        <v>257.27999999999997</v>
      </c>
      <c r="K722" t="str">
        <f>VLOOKUP(B722,Dealers[],2,FALSE)</f>
        <v>JENKINS NISSAN, INC. 3077/3931</v>
      </c>
      <c r="L722" t="str">
        <f>VLOOKUP(C722,Products[],2,FALSE)</f>
        <v>Basic+Plus 6 mo./5000 mi. MY14 &amp; later</v>
      </c>
    </row>
    <row r="723" spans="1:12" x14ac:dyDescent="0.3">
      <c r="A723">
        <v>8995003</v>
      </c>
      <c r="B723">
        <v>55719</v>
      </c>
      <c r="C723">
        <v>454</v>
      </c>
      <c r="D723" t="s">
        <v>712</v>
      </c>
      <c r="E723" t="s">
        <v>36</v>
      </c>
      <c r="F723" s="1">
        <v>42923</v>
      </c>
      <c r="G723">
        <v>2014</v>
      </c>
      <c r="H723" t="s">
        <v>246</v>
      </c>
      <c r="I723" t="s">
        <v>713</v>
      </c>
      <c r="J723" s="2">
        <v>2462</v>
      </c>
      <c r="K723" t="str">
        <f>VLOOKUP(B723,Dealers[],2,FALSE)</f>
        <v>CIRCLE INFINITI, INC. 5135/70214</v>
      </c>
      <c r="L723" t="str">
        <f>VLOOKUP(C723,Products[],2,FALSE)</f>
        <v xml:space="preserve"> - Supreme</v>
      </c>
    </row>
    <row r="724" spans="1:12" x14ac:dyDescent="0.3">
      <c r="A724">
        <v>8760920</v>
      </c>
      <c r="B724">
        <v>55698</v>
      </c>
      <c r="C724">
        <v>461</v>
      </c>
      <c r="D724" t="s">
        <v>714</v>
      </c>
      <c r="E724" t="s">
        <v>119</v>
      </c>
      <c r="F724" s="1">
        <v>42849</v>
      </c>
      <c r="G724">
        <v>2017</v>
      </c>
      <c r="H724" t="s">
        <v>12</v>
      </c>
      <c r="I724" t="s">
        <v>39</v>
      </c>
      <c r="J724" s="2">
        <v>2395.5300000000002</v>
      </c>
      <c r="K724" t="str">
        <f>VLOOKUP(B724,Dealers[],2,FALSE)</f>
        <v>INFINITI OF MANHASSET 5282/71014</v>
      </c>
      <c r="L724" t="str">
        <f>VLOOKUP(C724,Products[],2,FALSE)</f>
        <v xml:space="preserve"> Gold Pref (New)</v>
      </c>
    </row>
    <row r="725" spans="1:12" x14ac:dyDescent="0.3">
      <c r="A725">
        <v>8323140</v>
      </c>
      <c r="B725">
        <v>55757</v>
      </c>
      <c r="C725">
        <v>551</v>
      </c>
      <c r="D725" t="s">
        <v>715</v>
      </c>
      <c r="E725" t="s">
        <v>36</v>
      </c>
      <c r="F725" s="1">
        <v>42709</v>
      </c>
      <c r="G725">
        <v>2016</v>
      </c>
      <c r="H725" t="s">
        <v>12</v>
      </c>
      <c r="I725" t="s">
        <v>716</v>
      </c>
      <c r="J725" s="2">
        <v>1840.35</v>
      </c>
      <c r="K725" t="str">
        <f>VLOOKUP(B725,Dealers[],2,FALSE)</f>
        <v>RAY CATENA INFINITI, INC. 5040/70024</v>
      </c>
      <c r="L725" t="str">
        <f>VLOOKUP(C725,Products[],2,FALSE)</f>
        <v>LEAF Schedule 1</v>
      </c>
    </row>
    <row r="726" spans="1:12" x14ac:dyDescent="0.3">
      <c r="A726">
        <v>7292959</v>
      </c>
      <c r="B726">
        <v>55914</v>
      </c>
      <c r="C726">
        <v>795</v>
      </c>
      <c r="D726" t="s">
        <v>717</v>
      </c>
      <c r="E726" t="s">
        <v>36</v>
      </c>
      <c r="F726" s="1">
        <v>42539</v>
      </c>
      <c r="G726">
        <v>2011</v>
      </c>
      <c r="H726" t="s">
        <v>438</v>
      </c>
      <c r="I726" t="s">
        <v>439</v>
      </c>
      <c r="J726" s="2">
        <v>732.45</v>
      </c>
      <c r="K726" t="str">
        <f>VLOOKUP(B726,Dealers[],2,FALSE)</f>
        <v>WINDSOR NISSAN 2880/3732</v>
      </c>
      <c r="L726" t="str">
        <f>VLOOKUP(C726,Products[],2,FALSE)</f>
        <v>Guaranteed Auto Protection (275_N)</v>
      </c>
    </row>
    <row r="727" spans="1:12" x14ac:dyDescent="0.3">
      <c r="A727">
        <v>8750449</v>
      </c>
      <c r="B727">
        <v>54401</v>
      </c>
      <c r="C727">
        <v>461</v>
      </c>
      <c r="D727" t="s">
        <v>112</v>
      </c>
      <c r="E727" t="s">
        <v>11</v>
      </c>
      <c r="F727" s="1">
        <v>42846</v>
      </c>
      <c r="G727">
        <v>2017</v>
      </c>
      <c r="H727" t="s">
        <v>12</v>
      </c>
      <c r="I727" t="s">
        <v>31</v>
      </c>
      <c r="J727" s="2">
        <v>1538.75</v>
      </c>
      <c r="K727" t="str">
        <f>VLOOKUP(B727,Dealers[],2,FALSE)</f>
        <v>CAPITAL NISSAN WILMINGTON 3483/5313</v>
      </c>
      <c r="L727" t="str">
        <f>VLOOKUP(C727,Products[],2,FALSE)</f>
        <v xml:space="preserve"> Gold Pref (New)</v>
      </c>
    </row>
    <row r="728" spans="1:12" x14ac:dyDescent="0.3">
      <c r="A728">
        <v>7711034</v>
      </c>
      <c r="B728">
        <v>55906</v>
      </c>
      <c r="C728">
        <v>692</v>
      </c>
      <c r="D728" t="s">
        <v>718</v>
      </c>
      <c r="E728" t="s">
        <v>36</v>
      </c>
      <c r="F728" s="1">
        <v>42622</v>
      </c>
      <c r="G728">
        <v>2012</v>
      </c>
      <c r="H728" t="s">
        <v>12</v>
      </c>
      <c r="I728" t="s">
        <v>620</v>
      </c>
      <c r="J728" s="2">
        <v>3563.75</v>
      </c>
      <c r="K728" t="str">
        <f>VLOOKUP(B728,Dealers[],2,FALSE)</f>
        <v>FOX NISSAN OF GRAND RAPIDS 3039/3889</v>
      </c>
      <c r="L728" t="str">
        <f>VLOOKUP(C728,Products[],2,FALSE)</f>
        <v xml:space="preserve"> - Supreme I</v>
      </c>
    </row>
    <row r="729" spans="1:12" x14ac:dyDescent="0.3">
      <c r="A729">
        <v>7579286</v>
      </c>
      <c r="B729">
        <v>54656</v>
      </c>
      <c r="C729">
        <v>544</v>
      </c>
      <c r="D729" t="s">
        <v>14</v>
      </c>
      <c r="E729" t="s">
        <v>11</v>
      </c>
      <c r="F729" s="1">
        <v>42580</v>
      </c>
      <c r="G729">
        <v>2016</v>
      </c>
      <c r="H729" t="s">
        <v>45</v>
      </c>
      <c r="I729" t="s">
        <v>94</v>
      </c>
      <c r="J729" s="2">
        <v>2342.59</v>
      </c>
      <c r="K729" t="str">
        <f>VLOOKUP(B729,Dealers[],2,FALSE)</f>
        <v>PAUL MILLER NISSAN, LLC 2413/3265</v>
      </c>
      <c r="L729" t="str">
        <f>VLOOKUP(C729,Products[],2,FALSE)</f>
        <v>Infiniti Premium 6 mo./5000 mi. MY14 &amp; later</v>
      </c>
    </row>
    <row r="730" spans="1:12" x14ac:dyDescent="0.3">
      <c r="A730">
        <v>7857097</v>
      </c>
      <c r="B730">
        <v>51974</v>
      </c>
      <c r="C730">
        <v>568</v>
      </c>
      <c r="D730" t="s">
        <v>719</v>
      </c>
      <c r="E730" t="s">
        <v>36</v>
      </c>
      <c r="F730" s="1">
        <v>42673</v>
      </c>
      <c r="G730">
        <v>2016</v>
      </c>
      <c r="H730" t="s">
        <v>12</v>
      </c>
      <c r="I730" t="s">
        <v>29</v>
      </c>
      <c r="J730" s="2">
        <v>1661.85</v>
      </c>
      <c r="K730" t="str">
        <f>VLOOKUP(B730,Dealers[],2,FALSE)</f>
        <v>SAMES KINGSVILLE NISSAN 3784/5587</v>
      </c>
      <c r="L730" t="str">
        <f>VLOOKUP(C730,Products[],2,FALSE)</f>
        <v>Basic+Plus 6 mo./5000 mi. MY14 &amp; later</v>
      </c>
    </row>
    <row r="731" spans="1:12" x14ac:dyDescent="0.3">
      <c r="A731">
        <v>8738491</v>
      </c>
      <c r="B731">
        <v>52930</v>
      </c>
      <c r="C731">
        <v>799</v>
      </c>
      <c r="D731" t="s">
        <v>153</v>
      </c>
      <c r="E731" t="s">
        <v>91</v>
      </c>
      <c r="F731" s="1">
        <v>42842</v>
      </c>
      <c r="G731">
        <v>2014</v>
      </c>
      <c r="H731" t="s">
        <v>12</v>
      </c>
      <c r="I731" t="s">
        <v>52</v>
      </c>
      <c r="J731" s="2">
        <v>0</v>
      </c>
      <c r="K731" t="str">
        <f>VLOOKUP(B731,Dealers[],2,FALSE)</f>
        <v>INFINITI OF COOL SPRINGS 5358/72234</v>
      </c>
      <c r="L731" t="str">
        <f>VLOOKUP(C731,Products[],2,FALSE)</f>
        <v xml:space="preserve">NESNA Certified Pre-Owned Limited Warranty </v>
      </c>
    </row>
    <row r="732" spans="1:12" x14ac:dyDescent="0.3">
      <c r="A732">
        <v>8628143</v>
      </c>
      <c r="B732">
        <v>54011</v>
      </c>
      <c r="C732">
        <v>569</v>
      </c>
      <c r="D732" t="s">
        <v>250</v>
      </c>
      <c r="E732" t="s">
        <v>23</v>
      </c>
      <c r="F732" s="1">
        <v>42809</v>
      </c>
      <c r="G732">
        <v>2017</v>
      </c>
      <c r="H732" t="s">
        <v>12</v>
      </c>
      <c r="I732" t="s">
        <v>63</v>
      </c>
      <c r="J732" s="2">
        <v>547.79999999999995</v>
      </c>
      <c r="K732" t="str">
        <f>VLOOKUP(B732,Dealers[],2,FALSE)</f>
        <v>NISSAN OF SOUTH HOLLAND 2184/2993</v>
      </c>
      <c r="L732" t="str">
        <f>VLOOKUP(C732,Products[],2,FALSE)</f>
        <v>Basic 6 mo./5000 mi. MY14 &amp; later</v>
      </c>
    </row>
    <row r="733" spans="1:12" x14ac:dyDescent="0.3">
      <c r="A733">
        <v>8699934</v>
      </c>
      <c r="B733">
        <v>54848</v>
      </c>
      <c r="C733">
        <v>624</v>
      </c>
      <c r="D733" t="s">
        <v>14</v>
      </c>
      <c r="E733" t="s">
        <v>11</v>
      </c>
      <c r="F733" s="1">
        <v>42826</v>
      </c>
      <c r="G733">
        <v>2017</v>
      </c>
      <c r="H733" t="s">
        <v>12</v>
      </c>
      <c r="I733" t="s">
        <v>160</v>
      </c>
      <c r="J733" s="2">
        <v>73.86</v>
      </c>
      <c r="K733" t="str">
        <f>VLOOKUP(B733,Dealers[],2,FALSE)</f>
        <v>DARCARS NISSAN OF COLLEGE PARK 3222/5068</v>
      </c>
      <c r="L733" t="str">
        <f>VLOOKUP(C733,Products[],2,FALSE)</f>
        <v>Theft Protection Plan - $3,000 Benefit (296_D)</v>
      </c>
    </row>
    <row r="734" spans="1:12" x14ac:dyDescent="0.3">
      <c r="A734">
        <v>7083440</v>
      </c>
      <c r="B734">
        <v>53416</v>
      </c>
      <c r="C734">
        <v>796</v>
      </c>
      <c r="D734" t="s">
        <v>82</v>
      </c>
      <c r="E734" t="s">
        <v>20</v>
      </c>
      <c r="F734" s="1">
        <v>42459</v>
      </c>
      <c r="G734">
        <v>2016</v>
      </c>
      <c r="H734" t="s">
        <v>12</v>
      </c>
      <c r="I734" t="s">
        <v>21</v>
      </c>
      <c r="J734" s="2">
        <v>855.55</v>
      </c>
      <c r="K734" t="str">
        <f>VLOOKUP(B734,Dealers[],2,FALSE)</f>
        <v>K.C. SUMMERS NISSAN, INC. 3168/5012</v>
      </c>
      <c r="L734" t="str">
        <f>VLOOKUP(C734,Products[],2,FALSE)</f>
        <v>Guaranteed Auto Protection Plus (275_NP)</v>
      </c>
    </row>
    <row r="735" spans="1:12" x14ac:dyDescent="0.3">
      <c r="A735">
        <v>8962674</v>
      </c>
      <c r="B735">
        <v>55654</v>
      </c>
      <c r="C735">
        <v>467</v>
      </c>
      <c r="D735" t="s">
        <v>558</v>
      </c>
      <c r="E735" t="s">
        <v>207</v>
      </c>
      <c r="F735" s="1">
        <v>42913</v>
      </c>
      <c r="G735">
        <v>2017</v>
      </c>
      <c r="H735" t="s">
        <v>12</v>
      </c>
      <c r="I735" t="s">
        <v>80</v>
      </c>
      <c r="J735" s="2">
        <v>1752.94</v>
      </c>
      <c r="K735" t="str">
        <f>VLOOKUP(B735,Dealers[],2,FALSE)</f>
        <v>J.B.A. INFINITI OF ELLICOTT CTY 5276/71481</v>
      </c>
      <c r="L735" t="str">
        <f>VLOOKUP(C735,Products[],2,FALSE)</f>
        <v xml:space="preserve"> Gold Pref (New) Opt</v>
      </c>
    </row>
    <row r="736" spans="1:12" x14ac:dyDescent="0.3">
      <c r="A736">
        <v>7178165</v>
      </c>
      <c r="B736">
        <v>54296</v>
      </c>
      <c r="C736">
        <v>796</v>
      </c>
      <c r="D736" t="s">
        <v>680</v>
      </c>
      <c r="E736" t="s">
        <v>137</v>
      </c>
      <c r="F736" s="1">
        <v>42494</v>
      </c>
      <c r="G736">
        <v>2015</v>
      </c>
      <c r="H736" t="s">
        <v>12</v>
      </c>
      <c r="I736" t="s">
        <v>129</v>
      </c>
      <c r="J736" s="2">
        <v>1107.9000000000001</v>
      </c>
      <c r="K736" t="str">
        <f>VLOOKUP(B736,Dealers[],2,FALSE)</f>
        <v>KINGS NISSAN INC 1222/07126</v>
      </c>
      <c r="L736" t="str">
        <f>VLOOKUP(C736,Products[],2,FALSE)</f>
        <v>Guaranteed Auto Protection Plus (275_NP)</v>
      </c>
    </row>
    <row r="737" spans="1:12" x14ac:dyDescent="0.3">
      <c r="A737">
        <v>8564913</v>
      </c>
      <c r="B737">
        <v>55213</v>
      </c>
      <c r="C737">
        <v>467</v>
      </c>
      <c r="D737" t="s">
        <v>349</v>
      </c>
      <c r="E737" t="s">
        <v>17</v>
      </c>
      <c r="F737" s="1">
        <v>42793</v>
      </c>
      <c r="G737">
        <v>2017</v>
      </c>
      <c r="H737" t="s">
        <v>12</v>
      </c>
      <c r="I737" t="s">
        <v>52</v>
      </c>
      <c r="J737" s="2">
        <v>3077.5</v>
      </c>
      <c r="K737" t="str">
        <f>VLOOKUP(B737,Dealers[],2,FALSE)</f>
        <v>BOB MOORE INFINITI, LLC. 5054/70075</v>
      </c>
      <c r="L737" t="str">
        <f>VLOOKUP(C737,Products[],2,FALSE)</f>
        <v xml:space="preserve"> Gold Pref (New) Opt</v>
      </c>
    </row>
    <row r="738" spans="1:12" x14ac:dyDescent="0.3">
      <c r="A738">
        <v>8876159</v>
      </c>
      <c r="B738">
        <v>53606</v>
      </c>
      <c r="C738">
        <v>580</v>
      </c>
      <c r="D738" t="s">
        <v>720</v>
      </c>
      <c r="E738" t="s">
        <v>23</v>
      </c>
      <c r="F738" s="1">
        <v>42886</v>
      </c>
      <c r="G738">
        <v>2017</v>
      </c>
      <c r="H738" t="s">
        <v>12</v>
      </c>
      <c r="I738" t="s">
        <v>13</v>
      </c>
      <c r="J738" s="2">
        <v>929.41</v>
      </c>
      <c r="K738" t="str">
        <f>VLOOKUP(B738,Dealers[],2,FALSE)</f>
        <v>ADA NISSAN, INC. 2729/3588</v>
      </c>
      <c r="L738" t="str">
        <f>VLOOKUP(C738,Products[],2,FALSE)</f>
        <v xml:space="preserve"> Gold Pref (New)-FL Opt</v>
      </c>
    </row>
    <row r="739" spans="1:12" x14ac:dyDescent="0.3">
      <c r="A739">
        <v>7626087</v>
      </c>
      <c r="B739">
        <v>55801</v>
      </c>
      <c r="C739">
        <v>467</v>
      </c>
      <c r="D739" t="s">
        <v>214</v>
      </c>
      <c r="E739" t="s">
        <v>91</v>
      </c>
      <c r="F739" s="1">
        <v>42595</v>
      </c>
      <c r="G739">
        <v>2016</v>
      </c>
      <c r="H739" t="s">
        <v>12</v>
      </c>
      <c r="I739" t="s">
        <v>39</v>
      </c>
      <c r="J739" s="2">
        <v>2585.1</v>
      </c>
      <c r="K739" t="str">
        <f>VLOOKUP(B739,Dealers[],2,FALSE)</f>
        <v>FUCCILLO NISSAN 3521/5360</v>
      </c>
      <c r="L739" t="str">
        <f>VLOOKUP(C739,Products[],2,FALSE)</f>
        <v xml:space="preserve"> Gold Pref (New) Opt</v>
      </c>
    </row>
    <row r="740" spans="1:12" x14ac:dyDescent="0.3">
      <c r="A740">
        <v>7761962</v>
      </c>
      <c r="B740">
        <v>52277</v>
      </c>
      <c r="C740">
        <v>461</v>
      </c>
      <c r="D740" t="s">
        <v>721</v>
      </c>
      <c r="E740" t="s">
        <v>97</v>
      </c>
      <c r="F740" s="1">
        <v>42640</v>
      </c>
      <c r="G740">
        <v>2015</v>
      </c>
      <c r="H740" t="s">
        <v>12</v>
      </c>
      <c r="I740" t="s">
        <v>29</v>
      </c>
      <c r="J740" s="2">
        <v>1.23</v>
      </c>
      <c r="K740" t="str">
        <f>VLOOKUP(B740,Dealers[],2,FALSE)</f>
        <v>LITHIA NISSAN OF CLOVIS 3654/5469</v>
      </c>
      <c r="L740" t="str">
        <f>VLOOKUP(C740,Products[],2,FALSE)</f>
        <v xml:space="preserve"> Gold Pref (New)</v>
      </c>
    </row>
    <row r="741" spans="1:12" x14ac:dyDescent="0.3">
      <c r="A741">
        <v>7540390</v>
      </c>
      <c r="B741">
        <v>52666</v>
      </c>
      <c r="C741">
        <v>795</v>
      </c>
      <c r="D741" t="s">
        <v>67</v>
      </c>
      <c r="E741" t="s">
        <v>23</v>
      </c>
      <c r="F741" s="1">
        <v>42559</v>
      </c>
      <c r="G741">
        <v>2015</v>
      </c>
      <c r="H741" t="s">
        <v>45</v>
      </c>
      <c r="I741" t="s">
        <v>147</v>
      </c>
      <c r="J741" s="2">
        <v>1098.05</v>
      </c>
      <c r="K741" t="str">
        <f>VLOOKUP(B741,Dealers[],2,FALSE)</f>
        <v>TOWN NORTH NISSAN 513/2304</v>
      </c>
      <c r="L741" t="str">
        <f>VLOOKUP(C741,Products[],2,FALSE)</f>
        <v>Guaranteed Auto Protection (275_N)</v>
      </c>
    </row>
    <row r="742" spans="1:12" x14ac:dyDescent="0.3">
      <c r="A742">
        <v>8641713</v>
      </c>
      <c r="B742">
        <v>54041</v>
      </c>
      <c r="C742">
        <v>657</v>
      </c>
      <c r="D742" t="s">
        <v>722</v>
      </c>
      <c r="E742" t="s">
        <v>36</v>
      </c>
      <c r="F742" s="1">
        <v>42815</v>
      </c>
      <c r="G742">
        <v>2016</v>
      </c>
      <c r="H742" t="s">
        <v>12</v>
      </c>
      <c r="I742" t="s">
        <v>135</v>
      </c>
      <c r="J742" s="2">
        <v>4232.18</v>
      </c>
      <c r="K742" t="str">
        <f>VLOOKUP(B742,Dealers[],2,FALSE)</f>
        <v>SONORA NISSAN 578/2990</v>
      </c>
      <c r="L742" t="str">
        <f>VLOOKUP(C742,Products[],2,FALSE)</f>
        <v xml:space="preserve"> CPO Wrap (Opt)</v>
      </c>
    </row>
    <row r="743" spans="1:12" x14ac:dyDescent="0.3">
      <c r="A743">
        <v>8690945</v>
      </c>
      <c r="B743">
        <v>55773</v>
      </c>
      <c r="C743">
        <v>580</v>
      </c>
      <c r="D743" t="s">
        <v>723</v>
      </c>
      <c r="E743" t="s">
        <v>23</v>
      </c>
      <c r="F743" s="1">
        <v>42825</v>
      </c>
      <c r="G743">
        <v>2017</v>
      </c>
      <c r="H743" t="s">
        <v>12</v>
      </c>
      <c r="I743" t="s">
        <v>37</v>
      </c>
      <c r="J743" s="2">
        <v>633.97</v>
      </c>
      <c r="K743" t="str">
        <f>VLOOKUP(B743,Dealers[],2,FALSE)</f>
        <v>SMOLICH NISSAN 178/563</v>
      </c>
      <c r="L743" t="str">
        <f>VLOOKUP(C743,Products[],2,FALSE)</f>
        <v xml:space="preserve"> Gold Pref (New)-FL Opt</v>
      </c>
    </row>
    <row r="744" spans="1:12" x14ac:dyDescent="0.3">
      <c r="A744">
        <v>6931601</v>
      </c>
      <c r="B744">
        <v>55448</v>
      </c>
      <c r="C744">
        <v>461</v>
      </c>
      <c r="D744" t="s">
        <v>425</v>
      </c>
      <c r="E744" t="s">
        <v>51</v>
      </c>
      <c r="F744" s="1">
        <v>42410</v>
      </c>
      <c r="G744">
        <v>2015</v>
      </c>
      <c r="H744" t="s">
        <v>12</v>
      </c>
      <c r="I744" t="s">
        <v>29</v>
      </c>
      <c r="J744" s="2">
        <v>0</v>
      </c>
      <c r="K744" t="str">
        <f>VLOOKUP(B744,Dealers[],2,FALSE)</f>
        <v>BERGLUND INFINITI ROANOKE 5396/71549</v>
      </c>
      <c r="L744" t="str">
        <f>VLOOKUP(C744,Products[],2,FALSE)</f>
        <v xml:space="preserve"> Gold Pref (New)</v>
      </c>
    </row>
    <row r="745" spans="1:12" x14ac:dyDescent="0.3">
      <c r="A745">
        <v>6888517</v>
      </c>
      <c r="B745">
        <v>52182</v>
      </c>
      <c r="C745">
        <v>536</v>
      </c>
      <c r="D745" t="s">
        <v>118</v>
      </c>
      <c r="E745" t="s">
        <v>119</v>
      </c>
      <c r="F745" s="1">
        <v>42392</v>
      </c>
      <c r="G745">
        <v>2014</v>
      </c>
      <c r="H745" t="s">
        <v>12</v>
      </c>
      <c r="I745" t="s">
        <v>129</v>
      </c>
      <c r="J745" s="2">
        <v>2148.1</v>
      </c>
      <c r="K745" t="str">
        <f>VLOOKUP(B745,Dealers[],2,FALSE)</f>
        <v>BOMMARITO NISSAN WEST 3705/5520</v>
      </c>
      <c r="L745" t="str">
        <f>VLOOKUP(C745,Products[],2,FALSE)</f>
        <v xml:space="preserve"> CPO Wrap</v>
      </c>
    </row>
    <row r="746" spans="1:12" x14ac:dyDescent="0.3">
      <c r="A746">
        <v>8607971</v>
      </c>
      <c r="B746">
        <v>54041</v>
      </c>
      <c r="C746">
        <v>799</v>
      </c>
      <c r="D746" t="s">
        <v>177</v>
      </c>
      <c r="E746" t="s">
        <v>36</v>
      </c>
      <c r="F746" s="1">
        <v>42804</v>
      </c>
      <c r="G746">
        <v>2014</v>
      </c>
      <c r="H746" t="s">
        <v>12</v>
      </c>
      <c r="I746" t="s">
        <v>13</v>
      </c>
      <c r="J746" s="2">
        <v>0</v>
      </c>
      <c r="K746" t="str">
        <f>VLOOKUP(B746,Dealers[],2,FALSE)</f>
        <v>SONORA NISSAN 578/2990</v>
      </c>
      <c r="L746" t="str">
        <f>VLOOKUP(C746,Products[],2,FALSE)</f>
        <v xml:space="preserve">NESNA Certified Pre-Owned Limited Warranty </v>
      </c>
    </row>
    <row r="747" spans="1:12" x14ac:dyDescent="0.3">
      <c r="A747">
        <v>8383725</v>
      </c>
      <c r="B747">
        <v>54425</v>
      </c>
      <c r="C747">
        <v>580</v>
      </c>
      <c r="D747" t="s">
        <v>258</v>
      </c>
      <c r="E747" t="s">
        <v>23</v>
      </c>
      <c r="F747" s="1">
        <v>42733</v>
      </c>
      <c r="G747">
        <v>2017</v>
      </c>
      <c r="H747" t="s">
        <v>12</v>
      </c>
      <c r="I747" t="s">
        <v>52</v>
      </c>
      <c r="J747" s="2">
        <v>1643.39</v>
      </c>
      <c r="K747" t="str">
        <f>VLOOKUP(B747,Dealers[],2,FALSE)</f>
        <v>RACEWAY NISSAN 3465/5305</v>
      </c>
      <c r="L747" t="str">
        <f>VLOOKUP(C747,Products[],2,FALSE)</f>
        <v xml:space="preserve"> Gold Pref (New)-FL Opt</v>
      </c>
    </row>
    <row r="748" spans="1:12" x14ac:dyDescent="0.3">
      <c r="A748">
        <v>8936585</v>
      </c>
      <c r="B748">
        <v>52232</v>
      </c>
      <c r="C748">
        <v>467</v>
      </c>
      <c r="D748" t="s">
        <v>109</v>
      </c>
      <c r="E748" t="s">
        <v>36</v>
      </c>
      <c r="F748" s="1">
        <v>42906</v>
      </c>
      <c r="G748">
        <v>2017</v>
      </c>
      <c r="H748" t="s">
        <v>12</v>
      </c>
      <c r="I748" t="s">
        <v>679</v>
      </c>
      <c r="J748" s="2">
        <v>2585.1</v>
      </c>
      <c r="K748" t="str">
        <f>VLOOKUP(B748,Dealers[],2,FALSE)</f>
        <v>NISSAN OF YORKTOWN HTS 3673/5496</v>
      </c>
      <c r="L748" t="str">
        <f>VLOOKUP(C748,Products[],2,FALSE)</f>
        <v xml:space="preserve"> Gold Pref (New) Opt</v>
      </c>
    </row>
    <row r="749" spans="1:12" x14ac:dyDescent="0.3">
      <c r="A749">
        <v>8550300</v>
      </c>
      <c r="B749">
        <v>54401</v>
      </c>
      <c r="C749">
        <v>536</v>
      </c>
      <c r="D749" t="s">
        <v>112</v>
      </c>
      <c r="E749" t="s">
        <v>11</v>
      </c>
      <c r="F749" s="1">
        <v>42786</v>
      </c>
      <c r="G749">
        <v>2016</v>
      </c>
      <c r="H749" t="s">
        <v>12</v>
      </c>
      <c r="I749" t="s">
        <v>13</v>
      </c>
      <c r="J749" s="2">
        <v>2831.3</v>
      </c>
      <c r="K749" t="str">
        <f>VLOOKUP(B749,Dealers[],2,FALSE)</f>
        <v>CAPITAL NISSAN WILMINGTON 3483/5313</v>
      </c>
      <c r="L749" t="str">
        <f>VLOOKUP(C749,Products[],2,FALSE)</f>
        <v xml:space="preserve"> CPO Wrap</v>
      </c>
    </row>
    <row r="750" spans="1:12" x14ac:dyDescent="0.3">
      <c r="A750">
        <v>7722186</v>
      </c>
      <c r="B750">
        <v>55713</v>
      </c>
      <c r="C750">
        <v>821</v>
      </c>
      <c r="D750" t="s">
        <v>724</v>
      </c>
      <c r="E750" t="s">
        <v>17</v>
      </c>
      <c r="F750" s="1">
        <v>42626</v>
      </c>
      <c r="G750">
        <v>2016</v>
      </c>
      <c r="H750" t="s">
        <v>45</v>
      </c>
      <c r="I750" t="s">
        <v>106</v>
      </c>
      <c r="J750" s="2">
        <v>977.41</v>
      </c>
      <c r="K750" t="str">
        <f>VLOOKUP(B750,Dealers[],2,FALSE)</f>
        <v>JIM COLEMAN INFINITI 5119/70226</v>
      </c>
      <c r="L750" t="str">
        <f>VLOOKUP(C750,Products[],2,FALSE)</f>
        <v>Lease Wear &amp; Tear 40,001-75K (284_B)</v>
      </c>
    </row>
    <row r="751" spans="1:12" x14ac:dyDescent="0.3">
      <c r="A751">
        <v>6870320</v>
      </c>
      <c r="B751">
        <v>55453</v>
      </c>
      <c r="C751">
        <v>467</v>
      </c>
      <c r="D751" t="s">
        <v>725</v>
      </c>
      <c r="E751" t="s">
        <v>66</v>
      </c>
      <c r="F751" s="1">
        <v>42384</v>
      </c>
      <c r="G751">
        <v>2015</v>
      </c>
      <c r="H751" t="s">
        <v>12</v>
      </c>
      <c r="I751" t="s">
        <v>21</v>
      </c>
      <c r="J751" s="2">
        <v>1292.55</v>
      </c>
      <c r="K751" t="str">
        <f>VLOOKUP(B751,Dealers[],2,FALSE)</f>
        <v>FUCCILLO NISSAN OF LATHAM 3571/5409</v>
      </c>
      <c r="L751" t="str">
        <f>VLOOKUP(C751,Products[],2,FALSE)</f>
        <v xml:space="preserve"> Gold Pref (New) Opt</v>
      </c>
    </row>
    <row r="752" spans="1:12" x14ac:dyDescent="0.3">
      <c r="A752">
        <v>9020246</v>
      </c>
      <c r="B752">
        <v>57922</v>
      </c>
      <c r="C752">
        <v>467</v>
      </c>
      <c r="D752" t="s">
        <v>726</v>
      </c>
      <c r="E752" t="s">
        <v>17</v>
      </c>
      <c r="F752" s="1">
        <v>42932</v>
      </c>
      <c r="G752">
        <v>2017</v>
      </c>
      <c r="H752" t="s">
        <v>12</v>
      </c>
      <c r="I752" t="s">
        <v>287</v>
      </c>
      <c r="J752" s="2">
        <v>2252.73</v>
      </c>
      <c r="K752" t="str">
        <f>VLOOKUP(B752,Dealers[],2,FALSE)</f>
        <v>CHRIS MYERS NISSAN 609/2087</v>
      </c>
      <c r="L752" t="str">
        <f>VLOOKUP(C752,Products[],2,FALSE)</f>
        <v xml:space="preserve"> Gold Pref (New) Opt</v>
      </c>
    </row>
    <row r="753" spans="1:12" x14ac:dyDescent="0.3">
      <c r="A753">
        <v>8519793</v>
      </c>
      <c r="B753">
        <v>55809</v>
      </c>
      <c r="C753">
        <v>469</v>
      </c>
      <c r="D753" t="s">
        <v>727</v>
      </c>
      <c r="E753" t="s">
        <v>97</v>
      </c>
      <c r="F753" s="1">
        <v>42778</v>
      </c>
      <c r="G753">
        <v>2017</v>
      </c>
      <c r="H753" t="s">
        <v>12</v>
      </c>
      <c r="I753" t="s">
        <v>135</v>
      </c>
      <c r="J753" s="2">
        <v>2460.77</v>
      </c>
      <c r="K753" t="str">
        <f>VLOOKUP(B753,Dealers[],2,FALSE)</f>
        <v>CHARLIE CLARK NISSAN BROWNSVILLE 3494/5350</v>
      </c>
      <c r="L753" t="str">
        <f>VLOOKUP(C753,Products[],2,FALSE)</f>
        <v xml:space="preserve"> Silver Pref (New) Opt</v>
      </c>
    </row>
    <row r="754" spans="1:12" x14ac:dyDescent="0.3">
      <c r="A754">
        <v>6994051</v>
      </c>
      <c r="B754">
        <v>54523</v>
      </c>
      <c r="C754">
        <v>795</v>
      </c>
      <c r="D754" t="s">
        <v>728</v>
      </c>
      <c r="E754" t="s">
        <v>36</v>
      </c>
      <c r="F754" s="1">
        <v>42432</v>
      </c>
      <c r="G754">
        <v>2015</v>
      </c>
      <c r="H754" t="s">
        <v>12</v>
      </c>
      <c r="I754" t="s">
        <v>21</v>
      </c>
      <c r="J754" s="2">
        <v>615.5</v>
      </c>
      <c r="K754" t="str">
        <f>VLOOKUP(B754,Dealers[],2,FALSE)</f>
        <v>MITCHELL NISSAN INC. 710/2460</v>
      </c>
      <c r="L754" t="str">
        <f>VLOOKUP(C754,Products[],2,FALSE)</f>
        <v>Guaranteed Auto Protection (275_N)</v>
      </c>
    </row>
    <row r="755" spans="1:12" x14ac:dyDescent="0.3">
      <c r="A755">
        <v>8592648</v>
      </c>
      <c r="B755">
        <v>54533</v>
      </c>
      <c r="C755">
        <v>461</v>
      </c>
      <c r="D755" t="s">
        <v>729</v>
      </c>
      <c r="E755" t="s">
        <v>71</v>
      </c>
      <c r="F755" s="1">
        <v>42789</v>
      </c>
      <c r="G755">
        <v>2017</v>
      </c>
      <c r="H755" t="s">
        <v>12</v>
      </c>
      <c r="I755" t="s">
        <v>58</v>
      </c>
      <c r="J755" s="2">
        <v>2769.75</v>
      </c>
      <c r="K755" t="str">
        <f>VLOOKUP(B755,Dealers[],2,FALSE)</f>
        <v>TROPHY NISSAN 2593/3453</v>
      </c>
      <c r="L755" t="str">
        <f>VLOOKUP(C755,Products[],2,FALSE)</f>
        <v xml:space="preserve"> Gold Pref (New)</v>
      </c>
    </row>
    <row r="756" spans="1:12" x14ac:dyDescent="0.3">
      <c r="A756">
        <v>8746949</v>
      </c>
      <c r="B756">
        <v>54289</v>
      </c>
      <c r="C756">
        <v>799</v>
      </c>
      <c r="D756" t="s">
        <v>730</v>
      </c>
      <c r="E756" t="s">
        <v>651</v>
      </c>
      <c r="F756" s="1">
        <v>42796</v>
      </c>
      <c r="G756">
        <v>2015</v>
      </c>
      <c r="H756" t="s">
        <v>12</v>
      </c>
      <c r="I756" t="s">
        <v>716</v>
      </c>
      <c r="J756" s="2">
        <v>0</v>
      </c>
      <c r="K756" t="str">
        <f>VLOOKUP(B756,Dealers[],2,FALSE)</f>
        <v>WOODBURY NISSAN, INC 1332/08074</v>
      </c>
      <c r="L756" t="str">
        <f>VLOOKUP(C756,Products[],2,FALSE)</f>
        <v xml:space="preserve">NESNA Certified Pre-Owned Limited Warranty </v>
      </c>
    </row>
    <row r="757" spans="1:12" x14ac:dyDescent="0.3">
      <c r="A757">
        <v>7759834</v>
      </c>
      <c r="B757">
        <v>52722</v>
      </c>
      <c r="C757">
        <v>795</v>
      </c>
      <c r="D757" t="s">
        <v>419</v>
      </c>
      <c r="E757" t="s">
        <v>36</v>
      </c>
      <c r="F757" s="1">
        <v>42639</v>
      </c>
      <c r="G757">
        <v>2015</v>
      </c>
      <c r="H757" t="s">
        <v>416</v>
      </c>
      <c r="I757" t="s">
        <v>731</v>
      </c>
      <c r="J757" s="2">
        <v>1101.75</v>
      </c>
      <c r="K757" t="str">
        <f>VLOOKUP(B757,Dealers[],2,FALSE)</f>
        <v>KEN GANLEY NISSAN, INC. 3182/5032</v>
      </c>
      <c r="L757" t="str">
        <f>VLOOKUP(C757,Products[],2,FALSE)</f>
        <v>Guaranteed Auto Protection (275_N)</v>
      </c>
    </row>
    <row r="758" spans="1:12" x14ac:dyDescent="0.3">
      <c r="A758">
        <v>9000130</v>
      </c>
      <c r="B758">
        <v>54513</v>
      </c>
      <c r="C758">
        <v>569</v>
      </c>
      <c r="D758" t="s">
        <v>492</v>
      </c>
      <c r="E758" t="s">
        <v>105</v>
      </c>
      <c r="F758" s="1">
        <v>42926</v>
      </c>
      <c r="G758">
        <v>2016</v>
      </c>
      <c r="H758" t="s">
        <v>12</v>
      </c>
      <c r="I758" t="s">
        <v>58</v>
      </c>
      <c r="J758" s="2">
        <v>232.66</v>
      </c>
      <c r="K758" t="str">
        <f>VLOOKUP(B758,Dealers[],2,FALSE)</f>
        <v>PETE MANKINS, INC. 627/826B</v>
      </c>
      <c r="L758" t="str">
        <f>VLOOKUP(C758,Products[],2,FALSE)</f>
        <v>Basic 6 mo./5000 mi. MY14 &amp; later</v>
      </c>
    </row>
    <row r="759" spans="1:12" x14ac:dyDescent="0.3">
      <c r="A759">
        <v>6987221</v>
      </c>
      <c r="B759">
        <v>55392</v>
      </c>
      <c r="C759">
        <v>467</v>
      </c>
      <c r="D759" t="s">
        <v>732</v>
      </c>
      <c r="E759" t="s">
        <v>207</v>
      </c>
      <c r="F759" s="1">
        <v>42429</v>
      </c>
      <c r="G759">
        <v>2015</v>
      </c>
      <c r="H759" t="s">
        <v>12</v>
      </c>
      <c r="I759" t="s">
        <v>29</v>
      </c>
      <c r="J759" s="2">
        <v>1046.3499999999999</v>
      </c>
      <c r="K759" t="str">
        <f>VLOOKUP(B759,Dealers[],2,FALSE)</f>
        <v>MOSSY NISSAN CHULA VISTA 3535/5377</v>
      </c>
      <c r="L759" t="str">
        <f>VLOOKUP(C759,Products[],2,FALSE)</f>
        <v xml:space="preserve"> Gold Pref (New) Opt</v>
      </c>
    </row>
    <row r="760" spans="1:12" x14ac:dyDescent="0.3">
      <c r="A760">
        <v>7152843</v>
      </c>
      <c r="B760">
        <v>54931</v>
      </c>
      <c r="C760">
        <v>569</v>
      </c>
      <c r="D760" t="s">
        <v>733</v>
      </c>
      <c r="E760" t="s">
        <v>105</v>
      </c>
      <c r="F760" s="1">
        <v>42486</v>
      </c>
      <c r="G760">
        <v>2015</v>
      </c>
      <c r="H760" t="s">
        <v>12</v>
      </c>
      <c r="I760" t="s">
        <v>39</v>
      </c>
      <c r="J760" s="2">
        <v>109.56</v>
      </c>
      <c r="K760" t="str">
        <f>VLOOKUP(B760,Dealers[],2,FALSE)</f>
        <v>FENTON NISSAN EAST 3119/3992</v>
      </c>
      <c r="L760" t="str">
        <f>VLOOKUP(C760,Products[],2,FALSE)</f>
        <v>Basic 6 mo./5000 mi. MY14 &amp; later</v>
      </c>
    </row>
    <row r="761" spans="1:12" x14ac:dyDescent="0.3">
      <c r="A761">
        <v>7678240</v>
      </c>
      <c r="B761">
        <v>54619</v>
      </c>
      <c r="C761">
        <v>666</v>
      </c>
      <c r="D761" t="s">
        <v>653</v>
      </c>
      <c r="E761" t="s">
        <v>11</v>
      </c>
      <c r="F761" s="1">
        <v>42612</v>
      </c>
      <c r="G761">
        <v>2016</v>
      </c>
      <c r="H761" t="s">
        <v>45</v>
      </c>
      <c r="I761" t="s">
        <v>46</v>
      </c>
      <c r="J761" s="2">
        <v>1231</v>
      </c>
      <c r="K761" t="str">
        <f>VLOOKUP(B761,Dealers[],2,FALSE)</f>
        <v>BROWN NISSAN OF DEL RIO 1562/2268</v>
      </c>
      <c r="L761" t="str">
        <f>VLOOKUP(C761,Products[],2,FALSE)</f>
        <v>Ultimate Platinum Protection Plan - Class 3 (292_U42)</v>
      </c>
    </row>
    <row r="762" spans="1:12" x14ac:dyDescent="0.3">
      <c r="A762">
        <v>7812228</v>
      </c>
      <c r="B762">
        <v>52182</v>
      </c>
      <c r="C762">
        <v>795</v>
      </c>
      <c r="D762" t="s">
        <v>118</v>
      </c>
      <c r="E762" t="s">
        <v>119</v>
      </c>
      <c r="F762" s="1">
        <v>42656</v>
      </c>
      <c r="G762">
        <v>2016</v>
      </c>
      <c r="H762" t="s">
        <v>12</v>
      </c>
      <c r="I762" t="s">
        <v>21</v>
      </c>
      <c r="J762" s="2">
        <v>997.11</v>
      </c>
      <c r="K762" t="str">
        <f>VLOOKUP(B762,Dealers[],2,FALSE)</f>
        <v>BOMMARITO NISSAN WEST 3705/5520</v>
      </c>
      <c r="L762" t="str">
        <f>VLOOKUP(C762,Products[],2,FALSE)</f>
        <v>Guaranteed Auto Protection (275_N)</v>
      </c>
    </row>
    <row r="763" spans="1:12" x14ac:dyDescent="0.3">
      <c r="A763">
        <v>8931492</v>
      </c>
      <c r="B763">
        <v>57954</v>
      </c>
      <c r="C763">
        <v>799</v>
      </c>
      <c r="D763" t="s">
        <v>734</v>
      </c>
      <c r="E763" t="s">
        <v>44</v>
      </c>
      <c r="F763" s="1">
        <v>42902</v>
      </c>
      <c r="G763">
        <v>2016</v>
      </c>
      <c r="H763" t="s">
        <v>12</v>
      </c>
      <c r="I763" t="s">
        <v>80</v>
      </c>
      <c r="J763" s="2">
        <v>0</v>
      </c>
      <c r="K763" t="str">
        <f>VLOOKUP(B763,Dealers[],2,FALSE)</f>
        <v>WRIGHT AUTOMOTIVE GROUP 1254/09095</v>
      </c>
      <c r="L763" t="str">
        <f>VLOOKUP(C763,Products[],2,FALSE)</f>
        <v xml:space="preserve">NESNA Certified Pre-Owned Limited Warranty </v>
      </c>
    </row>
    <row r="764" spans="1:12" x14ac:dyDescent="0.3">
      <c r="A764">
        <v>7254795</v>
      </c>
      <c r="B764">
        <v>52210</v>
      </c>
      <c r="C764">
        <v>569</v>
      </c>
      <c r="D764" t="s">
        <v>735</v>
      </c>
      <c r="E764" t="s">
        <v>105</v>
      </c>
      <c r="F764" s="1">
        <v>42490</v>
      </c>
      <c r="G764">
        <v>2016</v>
      </c>
      <c r="H764" t="s">
        <v>12</v>
      </c>
      <c r="I764" t="s">
        <v>39</v>
      </c>
      <c r="J764" s="2">
        <v>109.56</v>
      </c>
      <c r="K764" t="str">
        <f>VLOOKUP(B764,Dealers[],2,FALSE)</f>
        <v>WEST HERR NISSAN WILLIAMSVILLE 3691/5508</v>
      </c>
      <c r="L764" t="str">
        <f>VLOOKUP(C764,Products[],2,FALSE)</f>
        <v>Basic 6 mo./5000 mi. MY14 &amp; later</v>
      </c>
    </row>
    <row r="765" spans="1:12" x14ac:dyDescent="0.3">
      <c r="A765">
        <v>8754070</v>
      </c>
      <c r="B765">
        <v>52846</v>
      </c>
      <c r="C765">
        <v>454</v>
      </c>
      <c r="D765" t="s">
        <v>403</v>
      </c>
      <c r="E765" t="s">
        <v>143</v>
      </c>
      <c r="F765" s="1">
        <v>42847</v>
      </c>
      <c r="G765">
        <v>2010</v>
      </c>
      <c r="H765" t="s">
        <v>185</v>
      </c>
      <c r="I765" t="s">
        <v>186</v>
      </c>
      <c r="J765" s="2">
        <v>3871.5</v>
      </c>
      <c r="K765" t="str">
        <f>VLOOKUP(B765,Dealers[],2,FALSE)</f>
        <v>CENTRAL VALLEY NISSAN INC 1832/2731</v>
      </c>
      <c r="L765" t="str">
        <f>VLOOKUP(C765,Products[],2,FALSE)</f>
        <v xml:space="preserve"> - Supreme</v>
      </c>
    </row>
    <row r="766" spans="1:12" x14ac:dyDescent="0.3">
      <c r="A766">
        <v>7891592</v>
      </c>
      <c r="B766">
        <v>53818</v>
      </c>
      <c r="C766">
        <v>795</v>
      </c>
      <c r="D766" t="s">
        <v>736</v>
      </c>
      <c r="E766" t="s">
        <v>36</v>
      </c>
      <c r="F766" s="1">
        <v>42688</v>
      </c>
      <c r="G766">
        <v>2016</v>
      </c>
      <c r="H766" t="s">
        <v>12</v>
      </c>
      <c r="I766" t="s">
        <v>29</v>
      </c>
      <c r="J766" s="2">
        <v>443.16</v>
      </c>
      <c r="K766" t="str">
        <f>VLOOKUP(B766,Dealers[],2,FALSE)</f>
        <v>CORLEY NISSAN, LLC 2560/3401</v>
      </c>
      <c r="L766" t="str">
        <f>VLOOKUP(C766,Products[],2,FALSE)</f>
        <v>Guaranteed Auto Protection (275_N)</v>
      </c>
    </row>
    <row r="767" spans="1:12" x14ac:dyDescent="0.3">
      <c r="A767">
        <v>7736230</v>
      </c>
      <c r="B767">
        <v>54119</v>
      </c>
      <c r="C767">
        <v>569</v>
      </c>
      <c r="D767" t="s">
        <v>10</v>
      </c>
      <c r="E767" t="s">
        <v>11</v>
      </c>
      <c r="F767" s="1">
        <v>42623</v>
      </c>
      <c r="G767">
        <v>2016</v>
      </c>
      <c r="H767" t="s">
        <v>12</v>
      </c>
      <c r="I767" t="s">
        <v>39</v>
      </c>
      <c r="J767" s="2">
        <v>1224.8499999999999</v>
      </c>
      <c r="K767" t="str">
        <f>VLOOKUP(B767,Dealers[],2,FALSE)</f>
        <v>PORT CITY NISSAN, INC. 1951/2797</v>
      </c>
      <c r="L767" t="str">
        <f>VLOOKUP(C767,Products[],2,FALSE)</f>
        <v>Basic 6 mo./5000 mi. MY14 &amp; later</v>
      </c>
    </row>
    <row r="768" spans="1:12" x14ac:dyDescent="0.3">
      <c r="A768">
        <v>8691363</v>
      </c>
      <c r="B768">
        <v>52025</v>
      </c>
      <c r="C768">
        <v>467</v>
      </c>
      <c r="D768" t="s">
        <v>737</v>
      </c>
      <c r="E768" t="s">
        <v>168</v>
      </c>
      <c r="F768" s="1">
        <v>42825</v>
      </c>
      <c r="G768">
        <v>2016</v>
      </c>
      <c r="H768" t="s">
        <v>12</v>
      </c>
      <c r="I768" t="s">
        <v>29</v>
      </c>
      <c r="J768" s="2">
        <v>1.23</v>
      </c>
      <c r="K768" t="str">
        <f>VLOOKUP(B768,Dealers[],2,FALSE)</f>
        <v>KIRKLAND NISSAN 3722/5571</v>
      </c>
      <c r="L768" t="str">
        <f>VLOOKUP(C768,Products[],2,FALSE)</f>
        <v xml:space="preserve"> Gold Pref (New) Opt</v>
      </c>
    </row>
    <row r="769" spans="1:12" x14ac:dyDescent="0.3">
      <c r="A769">
        <v>7795224</v>
      </c>
      <c r="B769">
        <v>52012</v>
      </c>
      <c r="C769">
        <v>469</v>
      </c>
      <c r="D769" t="s">
        <v>738</v>
      </c>
      <c r="E769" t="s">
        <v>11</v>
      </c>
      <c r="F769" s="1">
        <v>42648</v>
      </c>
      <c r="G769">
        <v>2016</v>
      </c>
      <c r="H769" t="s">
        <v>12</v>
      </c>
      <c r="I769" t="s">
        <v>39</v>
      </c>
      <c r="J769" s="2">
        <v>3173.52</v>
      </c>
      <c r="K769" t="str">
        <f>VLOOKUP(B769,Dealers[],2,FALSE)</f>
        <v>INFINITI OF BOERNE 5432/70562</v>
      </c>
      <c r="L769" t="str">
        <f>VLOOKUP(C769,Products[],2,FALSE)</f>
        <v xml:space="preserve"> Silver Pref (New) Opt</v>
      </c>
    </row>
    <row r="770" spans="1:12" x14ac:dyDescent="0.3">
      <c r="A770">
        <v>8602413</v>
      </c>
      <c r="B770">
        <v>53085</v>
      </c>
      <c r="C770">
        <v>799</v>
      </c>
      <c r="D770" t="s">
        <v>739</v>
      </c>
      <c r="E770" t="s">
        <v>49</v>
      </c>
      <c r="F770" s="1">
        <v>42801</v>
      </c>
      <c r="G770">
        <v>2015</v>
      </c>
      <c r="H770" t="s">
        <v>12</v>
      </c>
      <c r="I770" t="s">
        <v>39</v>
      </c>
      <c r="J770" s="2">
        <v>0</v>
      </c>
      <c r="K770" t="str">
        <f>VLOOKUP(B770,Dealers[],2,FALSE)</f>
        <v>AUTONATION INFINITI TUSTIN 5036/70112</v>
      </c>
      <c r="L770" t="str">
        <f>VLOOKUP(C770,Products[],2,FALSE)</f>
        <v xml:space="preserve">NESNA Certified Pre-Owned Limited Warranty </v>
      </c>
    </row>
    <row r="771" spans="1:12" x14ac:dyDescent="0.3">
      <c r="A771">
        <v>7079943</v>
      </c>
      <c r="B771">
        <v>55824</v>
      </c>
      <c r="C771">
        <v>467</v>
      </c>
      <c r="D771" t="s">
        <v>608</v>
      </c>
      <c r="E771" t="s">
        <v>17</v>
      </c>
      <c r="F771" s="1">
        <v>42459</v>
      </c>
      <c r="G771">
        <v>2016</v>
      </c>
      <c r="H771" t="s">
        <v>12</v>
      </c>
      <c r="I771" t="s">
        <v>39</v>
      </c>
      <c r="J771" s="2">
        <v>400.08</v>
      </c>
      <c r="K771" t="str">
        <f>VLOOKUP(B771,Dealers[],2,FALSE)</f>
        <v>VADEN NISSAN OF STATESBORO 3449/5284</v>
      </c>
      <c r="L771" t="str">
        <f>VLOOKUP(C771,Products[],2,FALSE)</f>
        <v xml:space="preserve"> Gold Pref (New) Opt</v>
      </c>
    </row>
    <row r="772" spans="1:12" x14ac:dyDescent="0.3">
      <c r="A772">
        <v>8472120</v>
      </c>
      <c r="B772">
        <v>52249</v>
      </c>
      <c r="C772">
        <v>467</v>
      </c>
      <c r="D772" t="s">
        <v>740</v>
      </c>
      <c r="E772" t="s">
        <v>11</v>
      </c>
      <c r="F772" s="1">
        <v>42761</v>
      </c>
      <c r="G772">
        <v>2017</v>
      </c>
      <c r="H772" t="s">
        <v>12</v>
      </c>
      <c r="I772" t="s">
        <v>347</v>
      </c>
      <c r="J772" s="2">
        <v>3015.95</v>
      </c>
      <c r="K772" t="str">
        <f>VLOOKUP(B772,Dealers[],2,FALSE)</f>
        <v>WESTSIDE NISSAN 3668/5487</v>
      </c>
      <c r="L772" t="str">
        <f>VLOOKUP(C772,Products[],2,FALSE)</f>
        <v xml:space="preserve"> Gold Pref (New) Opt</v>
      </c>
    </row>
    <row r="773" spans="1:12" x14ac:dyDescent="0.3">
      <c r="A773">
        <v>8677060</v>
      </c>
      <c r="B773">
        <v>53328</v>
      </c>
      <c r="C773">
        <v>799</v>
      </c>
      <c r="D773" t="s">
        <v>551</v>
      </c>
      <c r="E773" t="s">
        <v>390</v>
      </c>
      <c r="F773" s="1">
        <v>42823</v>
      </c>
      <c r="G773">
        <v>2015</v>
      </c>
      <c r="H773" t="s">
        <v>12</v>
      </c>
      <c r="I773" t="s">
        <v>13</v>
      </c>
      <c r="J773" s="2">
        <v>0</v>
      </c>
      <c r="K773" t="str">
        <f>VLOOKUP(B773,Dealers[],2,FALSE)</f>
        <v>PEDDER NISSAN 3324/5181</v>
      </c>
      <c r="L773" t="str">
        <f>VLOOKUP(C773,Products[],2,FALSE)</f>
        <v xml:space="preserve">NESNA Certified Pre-Owned Limited Warranty </v>
      </c>
    </row>
    <row r="774" spans="1:12" x14ac:dyDescent="0.3">
      <c r="A774">
        <v>6875893</v>
      </c>
      <c r="B774">
        <v>54243</v>
      </c>
      <c r="C774">
        <v>481</v>
      </c>
      <c r="D774" t="s">
        <v>741</v>
      </c>
      <c r="E774" t="s">
        <v>36</v>
      </c>
      <c r="F774" s="1">
        <v>42386</v>
      </c>
      <c r="G774">
        <v>2015</v>
      </c>
      <c r="H774" t="s">
        <v>12</v>
      </c>
      <c r="I774" t="s">
        <v>129</v>
      </c>
      <c r="J774" s="2">
        <v>0</v>
      </c>
      <c r="K774" t="str">
        <f>VLOOKUP(B774,Dealers[],2,FALSE)</f>
        <v>CAROLINA NISSAN INC 708/1999</v>
      </c>
      <c r="L774" t="str">
        <f>VLOOKUP(C774,Products[],2,FALSE)</f>
        <v>NISSAN Certified Pre-Owned Limited Warranty</v>
      </c>
    </row>
    <row r="775" spans="1:12" x14ac:dyDescent="0.3">
      <c r="A775">
        <v>7694740</v>
      </c>
      <c r="B775">
        <v>52957</v>
      </c>
      <c r="C775">
        <v>546</v>
      </c>
      <c r="D775" t="s">
        <v>742</v>
      </c>
      <c r="E775" t="s">
        <v>91</v>
      </c>
      <c r="F775" s="1">
        <v>42616</v>
      </c>
      <c r="G775">
        <v>2006</v>
      </c>
      <c r="H775" t="s">
        <v>45</v>
      </c>
      <c r="I775" t="s">
        <v>743</v>
      </c>
      <c r="J775" s="2">
        <v>983.57</v>
      </c>
      <c r="K775" t="str">
        <f>VLOOKUP(B775,Dealers[],2,FALSE)</f>
        <v>INFINITI OF COLUMBUS, LLC 5172/71232</v>
      </c>
      <c r="L775" t="str">
        <f>VLOOKUP(C775,Products[],2,FALSE)</f>
        <v>Infiniti Basic+Plus 6 mo./7500 mi. MY13 &amp; prior</v>
      </c>
    </row>
    <row r="776" spans="1:12" x14ac:dyDescent="0.3">
      <c r="A776">
        <v>8485364</v>
      </c>
      <c r="B776">
        <v>54425</v>
      </c>
      <c r="C776">
        <v>580</v>
      </c>
      <c r="D776" t="s">
        <v>258</v>
      </c>
      <c r="E776" t="s">
        <v>23</v>
      </c>
      <c r="F776" s="1">
        <v>42765</v>
      </c>
      <c r="G776">
        <v>2017</v>
      </c>
      <c r="H776" t="s">
        <v>12</v>
      </c>
      <c r="I776" t="s">
        <v>13</v>
      </c>
      <c r="J776" s="2">
        <v>1643.39</v>
      </c>
      <c r="K776" t="str">
        <f>VLOOKUP(B776,Dealers[],2,FALSE)</f>
        <v>RACEWAY NISSAN 3465/5305</v>
      </c>
      <c r="L776" t="str">
        <f>VLOOKUP(C776,Products[],2,FALSE)</f>
        <v xml:space="preserve"> Gold Pref (New)-FL Opt</v>
      </c>
    </row>
    <row r="777" spans="1:12" x14ac:dyDescent="0.3">
      <c r="A777">
        <v>9113980</v>
      </c>
      <c r="B777">
        <v>52630</v>
      </c>
      <c r="C777">
        <v>467</v>
      </c>
      <c r="D777" t="s">
        <v>744</v>
      </c>
      <c r="E777" t="s">
        <v>11</v>
      </c>
      <c r="F777" s="1">
        <v>42963</v>
      </c>
      <c r="G777">
        <v>2017</v>
      </c>
      <c r="H777" t="s">
        <v>12</v>
      </c>
      <c r="I777" t="s">
        <v>135</v>
      </c>
      <c r="J777" s="2">
        <v>2462</v>
      </c>
      <c r="K777" t="str">
        <f>VLOOKUP(B777,Dealers[],2,FALSE)</f>
        <v>BROSE AUTO-PLEX 2447/3302</v>
      </c>
      <c r="L777" t="str">
        <f>VLOOKUP(C777,Products[],2,FALSE)</f>
        <v xml:space="preserve"> Gold Pref (New) Opt</v>
      </c>
    </row>
    <row r="778" spans="1:12" x14ac:dyDescent="0.3">
      <c r="A778">
        <v>7301672</v>
      </c>
      <c r="B778">
        <v>55926</v>
      </c>
      <c r="C778">
        <v>799</v>
      </c>
      <c r="D778" t="s">
        <v>745</v>
      </c>
      <c r="E778" t="s">
        <v>44</v>
      </c>
      <c r="F778" s="1">
        <v>42542</v>
      </c>
      <c r="G778">
        <v>2013</v>
      </c>
      <c r="H778" t="s">
        <v>12</v>
      </c>
      <c r="I778" t="s">
        <v>368</v>
      </c>
      <c r="J778" s="2">
        <v>491.17</v>
      </c>
      <c r="K778" t="str">
        <f>VLOOKUP(B778,Dealers[],2,FALSE)</f>
        <v>POMOCO NISSAN OF HAMPTON 2783/3638</v>
      </c>
      <c r="L778" t="str">
        <f>VLOOKUP(C778,Products[],2,FALSE)</f>
        <v xml:space="preserve">NESNA Certified Pre-Owned Limited Warranty </v>
      </c>
    </row>
    <row r="779" spans="1:12" x14ac:dyDescent="0.3">
      <c r="A779">
        <v>7783707</v>
      </c>
      <c r="B779">
        <v>53744</v>
      </c>
      <c r="C779">
        <v>467</v>
      </c>
      <c r="D779" t="s">
        <v>114</v>
      </c>
      <c r="E779" t="s">
        <v>105</v>
      </c>
      <c r="F779" s="1">
        <v>42642</v>
      </c>
      <c r="G779">
        <v>2016</v>
      </c>
      <c r="H779" t="s">
        <v>12</v>
      </c>
      <c r="I779" t="s">
        <v>21</v>
      </c>
      <c r="J779" s="2">
        <v>2585.1</v>
      </c>
      <c r="K779" t="str">
        <f>VLOOKUP(B779,Dealers[],2,FALSE)</f>
        <v>TIM DAHLE NISSAN SOUTHTOWNE 2630/3481</v>
      </c>
      <c r="L779" t="str">
        <f>VLOOKUP(C779,Products[],2,FALSE)</f>
        <v xml:space="preserve"> Gold Pref (New) Opt</v>
      </c>
    </row>
    <row r="780" spans="1:12" x14ac:dyDescent="0.3">
      <c r="A780">
        <v>7519666</v>
      </c>
      <c r="B780">
        <v>52608</v>
      </c>
      <c r="C780">
        <v>657</v>
      </c>
      <c r="D780" t="s">
        <v>746</v>
      </c>
      <c r="E780" t="s">
        <v>51</v>
      </c>
      <c r="F780" s="1">
        <v>42557</v>
      </c>
      <c r="G780">
        <v>2011</v>
      </c>
      <c r="H780" t="s">
        <v>12</v>
      </c>
      <c r="I780" t="s">
        <v>21</v>
      </c>
      <c r="J780" s="2">
        <v>2708.2</v>
      </c>
      <c r="K780" t="str">
        <f>VLOOKUP(B780,Dealers[],2,FALSE)</f>
        <v>APPLE NISSAN, INC. 3259/5115</v>
      </c>
      <c r="L780" t="str">
        <f>VLOOKUP(C780,Products[],2,FALSE)</f>
        <v xml:space="preserve"> CPO Wrap (Opt)</v>
      </c>
    </row>
    <row r="781" spans="1:12" x14ac:dyDescent="0.3">
      <c r="A781">
        <v>7521016</v>
      </c>
      <c r="B781">
        <v>55824</v>
      </c>
      <c r="C781">
        <v>657</v>
      </c>
      <c r="D781" t="s">
        <v>747</v>
      </c>
      <c r="E781" t="s">
        <v>17</v>
      </c>
      <c r="F781" s="1">
        <v>42511</v>
      </c>
      <c r="G781">
        <v>2013</v>
      </c>
      <c r="H781" t="s">
        <v>12</v>
      </c>
      <c r="I781" t="s">
        <v>34</v>
      </c>
      <c r="J781" s="2">
        <v>3317.55</v>
      </c>
      <c r="K781" t="str">
        <f>VLOOKUP(B781,Dealers[],2,FALSE)</f>
        <v>VADEN NISSAN OF STATESBORO 3449/5284</v>
      </c>
      <c r="L781" t="str">
        <f>VLOOKUP(C781,Products[],2,FALSE)</f>
        <v xml:space="preserve"> CPO Wrap (Opt)</v>
      </c>
    </row>
    <row r="782" spans="1:12" x14ac:dyDescent="0.3">
      <c r="A782">
        <v>7731828</v>
      </c>
      <c r="B782">
        <v>52221</v>
      </c>
      <c r="C782">
        <v>796</v>
      </c>
      <c r="D782" t="s">
        <v>748</v>
      </c>
      <c r="E782" t="s">
        <v>207</v>
      </c>
      <c r="F782" s="1">
        <v>42630</v>
      </c>
      <c r="G782">
        <v>2012</v>
      </c>
      <c r="H782" t="s">
        <v>12</v>
      </c>
      <c r="I782" t="s">
        <v>162</v>
      </c>
      <c r="J782" s="2">
        <v>1046.3499999999999</v>
      </c>
      <c r="K782" t="str">
        <f>VLOOKUP(B782,Dealers[],2,FALSE)</f>
        <v>HADDAD NISSAN 3669/5500</v>
      </c>
      <c r="L782" t="str">
        <f>VLOOKUP(C782,Products[],2,FALSE)</f>
        <v>Guaranteed Auto Protection Plus (275_NP)</v>
      </c>
    </row>
    <row r="783" spans="1:12" x14ac:dyDescent="0.3">
      <c r="A783">
        <v>6849699</v>
      </c>
      <c r="B783">
        <v>52026</v>
      </c>
      <c r="C783">
        <v>461</v>
      </c>
      <c r="D783" t="s">
        <v>327</v>
      </c>
      <c r="E783" t="s">
        <v>97</v>
      </c>
      <c r="F783" s="1">
        <v>42373</v>
      </c>
      <c r="G783">
        <v>2015</v>
      </c>
      <c r="H783" t="s">
        <v>12</v>
      </c>
      <c r="I783" t="s">
        <v>102</v>
      </c>
      <c r="J783" s="2">
        <v>3674.54</v>
      </c>
      <c r="K783" t="str">
        <f>VLOOKUP(B783,Dealers[],2,FALSE)</f>
        <v>JEFF WYLER NISSAN OF CINCINNATI 3762/5569</v>
      </c>
      <c r="L783" t="str">
        <f>VLOOKUP(C783,Products[],2,FALSE)</f>
        <v xml:space="preserve"> Gold Pref (New)</v>
      </c>
    </row>
    <row r="784" spans="1:12" x14ac:dyDescent="0.3">
      <c r="A784">
        <v>7747989</v>
      </c>
      <c r="B784">
        <v>55886</v>
      </c>
      <c r="C784">
        <v>818</v>
      </c>
      <c r="D784" t="s">
        <v>715</v>
      </c>
      <c r="E784" t="s">
        <v>97</v>
      </c>
      <c r="F784" s="1">
        <v>42636</v>
      </c>
      <c r="G784">
        <v>2013</v>
      </c>
      <c r="H784" t="s">
        <v>45</v>
      </c>
      <c r="I784" t="s">
        <v>749</v>
      </c>
      <c r="J784" s="2">
        <v>0</v>
      </c>
      <c r="K784" t="str">
        <f>VLOOKUP(B784,Dealers[],2,FALSE)</f>
        <v>BELLEVUE NISSAN 3121/3985</v>
      </c>
      <c r="L784" t="str">
        <f>VLOOKUP(C784,Products[],2,FALSE)</f>
        <v>Infiniti VSC/Certified Pre-Owned Limited Warranty</v>
      </c>
    </row>
    <row r="785" spans="1:12" x14ac:dyDescent="0.3">
      <c r="A785">
        <v>7143490</v>
      </c>
      <c r="B785">
        <v>51840</v>
      </c>
      <c r="C785">
        <v>799</v>
      </c>
      <c r="D785" t="s">
        <v>750</v>
      </c>
      <c r="E785" t="s">
        <v>23</v>
      </c>
      <c r="F785" s="1">
        <v>42481</v>
      </c>
      <c r="G785">
        <v>2016</v>
      </c>
      <c r="H785" t="s">
        <v>12</v>
      </c>
      <c r="I785" t="s">
        <v>751</v>
      </c>
      <c r="J785" s="2">
        <v>491.17</v>
      </c>
      <c r="K785" t="str">
        <f>VLOOKUP(B785,Dealers[],2,FALSE)</f>
        <v>NISSAN OF LAS CRUCES 3806/5608</v>
      </c>
      <c r="L785" t="str">
        <f>VLOOKUP(C785,Products[],2,FALSE)</f>
        <v xml:space="preserve">NESNA Certified Pre-Owned Limited Warranty </v>
      </c>
    </row>
    <row r="786" spans="1:12" x14ac:dyDescent="0.3">
      <c r="A786">
        <v>7609850</v>
      </c>
      <c r="B786">
        <v>55878</v>
      </c>
      <c r="C786">
        <v>461</v>
      </c>
      <c r="D786" t="s">
        <v>752</v>
      </c>
      <c r="E786" t="s">
        <v>28</v>
      </c>
      <c r="F786" s="1">
        <v>42590</v>
      </c>
      <c r="G786">
        <v>2016</v>
      </c>
      <c r="H786" t="s">
        <v>12</v>
      </c>
      <c r="I786" t="s">
        <v>121</v>
      </c>
      <c r="J786" s="2">
        <v>2708.2</v>
      </c>
      <c r="K786" t="str">
        <f>VLOOKUP(B786,Dealers[],2,FALSE)</f>
        <v>HALL NISSAN VIRGINIA BCH 3191/5044</v>
      </c>
      <c r="L786" t="str">
        <f>VLOOKUP(C786,Products[],2,FALSE)</f>
        <v xml:space="preserve"> Gold Pref (New)</v>
      </c>
    </row>
    <row r="787" spans="1:12" x14ac:dyDescent="0.3">
      <c r="A787">
        <v>9031728</v>
      </c>
      <c r="B787">
        <v>55822</v>
      </c>
      <c r="C787">
        <v>580</v>
      </c>
      <c r="D787" t="s">
        <v>753</v>
      </c>
      <c r="E787" t="s">
        <v>23</v>
      </c>
      <c r="F787" s="1">
        <v>42936</v>
      </c>
      <c r="G787">
        <v>2017</v>
      </c>
      <c r="H787" t="s">
        <v>12</v>
      </c>
      <c r="I787" t="s">
        <v>160</v>
      </c>
      <c r="J787" s="2">
        <v>2788.22</v>
      </c>
      <c r="K787" t="str">
        <f>VLOOKUP(B787,Dealers[],2,FALSE)</f>
        <v>LUPIENT NISSAN 3448/5288</v>
      </c>
      <c r="L787" t="str">
        <f>VLOOKUP(C787,Products[],2,FALSE)</f>
        <v xml:space="preserve"> Gold Pref (New)-FL Opt</v>
      </c>
    </row>
    <row r="788" spans="1:12" x14ac:dyDescent="0.3">
      <c r="A788">
        <v>7858382</v>
      </c>
      <c r="B788">
        <v>55213</v>
      </c>
      <c r="C788">
        <v>476</v>
      </c>
      <c r="D788" t="s">
        <v>754</v>
      </c>
      <c r="E788" t="s">
        <v>168</v>
      </c>
      <c r="F788" s="1">
        <v>42651</v>
      </c>
      <c r="G788">
        <v>2013</v>
      </c>
      <c r="H788" t="s">
        <v>470</v>
      </c>
      <c r="I788" t="s">
        <v>755</v>
      </c>
      <c r="J788" s="2">
        <v>3077.5</v>
      </c>
      <c r="K788" t="str">
        <f>VLOOKUP(B788,Dealers[],2,FALSE)</f>
        <v>BOB MOORE INFINITI, LLC. 5054/70075</v>
      </c>
      <c r="L788" t="str">
        <f>VLOOKUP(C788,Products[],2,FALSE)</f>
        <v xml:space="preserve"> - Powertrain</v>
      </c>
    </row>
    <row r="789" spans="1:12" x14ac:dyDescent="0.3">
      <c r="A789">
        <v>8590763</v>
      </c>
      <c r="B789">
        <v>54770</v>
      </c>
      <c r="C789">
        <v>816</v>
      </c>
      <c r="D789" t="s">
        <v>756</v>
      </c>
      <c r="E789" t="s">
        <v>36</v>
      </c>
      <c r="F789" s="1">
        <v>42798</v>
      </c>
      <c r="G789">
        <v>2015</v>
      </c>
      <c r="H789" t="s">
        <v>45</v>
      </c>
      <c r="I789" t="s">
        <v>228</v>
      </c>
      <c r="J789" s="2">
        <v>1968.37</v>
      </c>
      <c r="K789" t="str">
        <f>VLOOKUP(B789,Dealers[],2,FALSE)</f>
        <v>RYDELL NISSAN OF GRAND FORKS 2257/3071</v>
      </c>
      <c r="L789" t="str">
        <f>VLOOKUP(C789,Products[],2,FALSE)</f>
        <v>Infiniti Elite CPO Wrap (Unlimited Miles)</v>
      </c>
    </row>
    <row r="790" spans="1:12" x14ac:dyDescent="0.3">
      <c r="A790">
        <v>8990247</v>
      </c>
      <c r="B790">
        <v>51820</v>
      </c>
      <c r="C790">
        <v>799</v>
      </c>
      <c r="D790" t="s">
        <v>65</v>
      </c>
      <c r="E790" t="s">
        <v>66</v>
      </c>
      <c r="F790" s="1">
        <v>42916</v>
      </c>
      <c r="G790">
        <v>2016</v>
      </c>
      <c r="H790" t="s">
        <v>12</v>
      </c>
      <c r="I790" t="s">
        <v>685</v>
      </c>
      <c r="J790" s="2">
        <v>0</v>
      </c>
      <c r="K790" t="str">
        <f>VLOOKUP(B790,Dealers[],2,FALSE)</f>
        <v>CLAY COOLEY CHEVROLET DALLAS /A1010</v>
      </c>
      <c r="L790" t="str">
        <f>VLOOKUP(C790,Products[],2,FALSE)</f>
        <v xml:space="preserve">NESNA Certified Pre-Owned Limited Warranty </v>
      </c>
    </row>
    <row r="791" spans="1:12" x14ac:dyDescent="0.3">
      <c r="A791">
        <v>7573170</v>
      </c>
      <c r="B791">
        <v>53818</v>
      </c>
      <c r="C791">
        <v>795</v>
      </c>
      <c r="D791" t="s">
        <v>177</v>
      </c>
      <c r="E791" t="s">
        <v>36</v>
      </c>
      <c r="F791" s="1">
        <v>42578</v>
      </c>
      <c r="G791">
        <v>2016</v>
      </c>
      <c r="H791" t="s">
        <v>12</v>
      </c>
      <c r="I791" t="s">
        <v>121</v>
      </c>
      <c r="J791" s="2">
        <v>1101.75</v>
      </c>
      <c r="K791" t="str">
        <f>VLOOKUP(B791,Dealers[],2,FALSE)</f>
        <v>CORLEY NISSAN, LLC 2560/3401</v>
      </c>
      <c r="L791" t="str">
        <f>VLOOKUP(C791,Products[],2,FALSE)</f>
        <v>Guaranteed Auto Protection (275_N)</v>
      </c>
    </row>
    <row r="792" spans="1:12" x14ac:dyDescent="0.3">
      <c r="A792">
        <v>8759079</v>
      </c>
      <c r="B792">
        <v>54440</v>
      </c>
      <c r="C792">
        <v>788</v>
      </c>
      <c r="D792" t="s">
        <v>757</v>
      </c>
      <c r="E792" t="s">
        <v>51</v>
      </c>
      <c r="F792" s="1">
        <v>42845</v>
      </c>
      <c r="G792">
        <v>2014</v>
      </c>
      <c r="H792" t="s">
        <v>12</v>
      </c>
      <c r="I792" t="s">
        <v>13</v>
      </c>
      <c r="J792" s="2">
        <v>0</v>
      </c>
      <c r="K792" t="str">
        <f>VLOOKUP(B792,Dealers[],2,FALSE)</f>
        <v>MAGIC NISSAN OF EVERETT 3467/5302</v>
      </c>
      <c r="L792" t="str">
        <f>VLOOKUP(C792,Products[],2,FALSE)</f>
        <v>Nissan Buyback Limited Warranty</v>
      </c>
    </row>
    <row r="793" spans="1:12" x14ac:dyDescent="0.3">
      <c r="A793">
        <v>6986045</v>
      </c>
      <c r="B793">
        <v>55901</v>
      </c>
      <c r="C793">
        <v>570</v>
      </c>
      <c r="D793" t="s">
        <v>500</v>
      </c>
      <c r="E793" t="s">
        <v>36</v>
      </c>
      <c r="F793" s="1">
        <v>42423</v>
      </c>
      <c r="G793">
        <v>2006</v>
      </c>
      <c r="H793" t="s">
        <v>320</v>
      </c>
      <c r="I793" t="s">
        <v>758</v>
      </c>
      <c r="J793" s="2">
        <v>1723.4</v>
      </c>
      <c r="K793" t="str">
        <f>VLOOKUP(B793,Dealers[],2,FALSE)</f>
        <v>PEORIA NISSAN 3044/3895</v>
      </c>
      <c r="L793" t="str">
        <f>VLOOKUP(C793,Products[],2,FALSE)</f>
        <v xml:space="preserve"> Maint $30-3/3,750</v>
      </c>
    </row>
    <row r="794" spans="1:12" x14ac:dyDescent="0.3">
      <c r="A794">
        <v>7650519</v>
      </c>
      <c r="B794">
        <v>52776</v>
      </c>
      <c r="C794">
        <v>536</v>
      </c>
      <c r="D794" t="s">
        <v>759</v>
      </c>
      <c r="E794" t="s">
        <v>66</v>
      </c>
      <c r="F794" s="1">
        <v>42605</v>
      </c>
      <c r="G794">
        <v>2014</v>
      </c>
      <c r="H794" t="s">
        <v>12</v>
      </c>
      <c r="I794" t="s">
        <v>21</v>
      </c>
      <c r="J794" s="2">
        <v>2640.5</v>
      </c>
      <c r="K794" t="str">
        <f>VLOOKUP(B794,Dealers[],2,FALSE)</f>
        <v>CAPITAL CITY NISSAN OF TOPEKA 3103/3955</v>
      </c>
      <c r="L794" t="str">
        <f>VLOOKUP(C794,Products[],2,FALSE)</f>
        <v xml:space="preserve"> CPO Wrap</v>
      </c>
    </row>
    <row r="795" spans="1:12" x14ac:dyDescent="0.3">
      <c r="A795">
        <v>8312157</v>
      </c>
      <c r="B795">
        <v>54982</v>
      </c>
      <c r="C795">
        <v>795</v>
      </c>
      <c r="D795" t="s">
        <v>760</v>
      </c>
      <c r="E795" t="s">
        <v>75</v>
      </c>
      <c r="F795" s="1">
        <v>42704</v>
      </c>
      <c r="G795">
        <v>2016</v>
      </c>
      <c r="H795" t="s">
        <v>323</v>
      </c>
      <c r="I795" t="s">
        <v>761</v>
      </c>
      <c r="J795" s="2">
        <v>978.65</v>
      </c>
      <c r="K795" t="str">
        <f>VLOOKUP(B795,Dealers[],2,FALSE)</f>
        <v>INFINITI OF BELLEVUE 5202/71088</v>
      </c>
      <c r="L795" t="str">
        <f>VLOOKUP(C795,Products[],2,FALSE)</f>
        <v>Guaranteed Auto Protection (275_N)</v>
      </c>
    </row>
    <row r="796" spans="1:12" x14ac:dyDescent="0.3">
      <c r="A796">
        <v>7187084</v>
      </c>
      <c r="B796">
        <v>54340</v>
      </c>
      <c r="C796">
        <v>472</v>
      </c>
      <c r="D796" t="s">
        <v>762</v>
      </c>
      <c r="E796" t="s">
        <v>56</v>
      </c>
      <c r="F796" s="1">
        <v>42497</v>
      </c>
      <c r="G796">
        <v>2014</v>
      </c>
      <c r="H796" t="s">
        <v>12</v>
      </c>
      <c r="I796" t="s">
        <v>21</v>
      </c>
      <c r="J796" s="2">
        <v>2018.84</v>
      </c>
      <c r="K796" t="str">
        <f>VLOOKUP(B796,Dealers[],2,FALSE)</f>
        <v>JIM KERAS NISSAN INC 414/1971</v>
      </c>
      <c r="L796" t="str">
        <f>VLOOKUP(C796,Products[],2,FALSE)</f>
        <v xml:space="preserve"> Powertrain Pref (Used) Opt</v>
      </c>
    </row>
    <row r="797" spans="1:12" x14ac:dyDescent="0.3">
      <c r="A797">
        <v>7064393</v>
      </c>
      <c r="B797">
        <v>54721</v>
      </c>
      <c r="C797">
        <v>545</v>
      </c>
      <c r="D797" t="s">
        <v>253</v>
      </c>
      <c r="E797" t="s">
        <v>97</v>
      </c>
      <c r="F797" s="1">
        <v>42455</v>
      </c>
      <c r="G797">
        <v>2015</v>
      </c>
      <c r="H797" t="s">
        <v>45</v>
      </c>
      <c r="I797" t="s">
        <v>147</v>
      </c>
      <c r="J797" s="2">
        <v>1224.8499999999999</v>
      </c>
      <c r="K797" t="str">
        <f>VLOOKUP(B797,Dealers[],2,FALSE)</f>
        <v>GREGORY INFINITI, INC. 5381/72060</v>
      </c>
      <c r="L797" t="str">
        <f>VLOOKUP(C797,Products[],2,FALSE)</f>
        <v>Infiniti Scheduled 6 mo./5000 mi. MY14 &amp; later</v>
      </c>
    </row>
    <row r="798" spans="1:12" x14ac:dyDescent="0.3">
      <c r="A798">
        <v>8377180</v>
      </c>
      <c r="B798">
        <v>55897</v>
      </c>
      <c r="C798">
        <v>799</v>
      </c>
      <c r="D798" t="s">
        <v>261</v>
      </c>
      <c r="E798" t="s">
        <v>62</v>
      </c>
      <c r="F798" s="1">
        <v>42730</v>
      </c>
      <c r="G798">
        <v>2014</v>
      </c>
      <c r="H798" t="s">
        <v>12</v>
      </c>
      <c r="I798" t="s">
        <v>13</v>
      </c>
      <c r="J798" s="2">
        <v>0</v>
      </c>
      <c r="K798" t="str">
        <f>VLOOKUP(B798,Dealers[],2,FALSE)</f>
        <v>ORR NISSAN 3038/3898</v>
      </c>
      <c r="L798" t="str">
        <f>VLOOKUP(C798,Products[],2,FALSE)</f>
        <v xml:space="preserve">NESNA Certified Pre-Owned Limited Warranty </v>
      </c>
    </row>
    <row r="799" spans="1:12" x14ac:dyDescent="0.3">
      <c r="A799">
        <v>7018796</v>
      </c>
      <c r="B799">
        <v>55719</v>
      </c>
      <c r="C799">
        <v>481</v>
      </c>
      <c r="D799" t="s">
        <v>763</v>
      </c>
      <c r="E799" t="s">
        <v>36</v>
      </c>
      <c r="F799" s="1">
        <v>42441</v>
      </c>
      <c r="G799">
        <v>2015</v>
      </c>
      <c r="H799" t="s">
        <v>12</v>
      </c>
      <c r="I799" t="s">
        <v>73</v>
      </c>
      <c r="J799" s="2">
        <v>0</v>
      </c>
      <c r="K799" t="str">
        <f>VLOOKUP(B799,Dealers[],2,FALSE)</f>
        <v>CIRCLE INFINITI, INC. 5135/70214</v>
      </c>
      <c r="L799" t="str">
        <f>VLOOKUP(C799,Products[],2,FALSE)</f>
        <v>NISSAN Certified Pre-Owned Limited Warranty</v>
      </c>
    </row>
    <row r="800" spans="1:12" x14ac:dyDescent="0.3">
      <c r="A800">
        <v>8354086</v>
      </c>
      <c r="B800">
        <v>53856</v>
      </c>
      <c r="C800">
        <v>672</v>
      </c>
      <c r="D800" t="s">
        <v>764</v>
      </c>
      <c r="E800" t="s">
        <v>44</v>
      </c>
      <c r="F800" s="1">
        <v>42723</v>
      </c>
      <c r="G800">
        <v>2016</v>
      </c>
      <c r="H800" t="s">
        <v>12</v>
      </c>
      <c r="I800" t="s">
        <v>80</v>
      </c>
      <c r="J800" s="2">
        <v>184.65</v>
      </c>
      <c r="K800" t="str">
        <f>VLOOKUP(B800,Dealers[],2,FALSE)</f>
        <v>HANLEES HILLTOP NISSAN 2537/3392</v>
      </c>
      <c r="L800" t="str">
        <f>VLOOKUP(C800,Products[],2,FALSE)</f>
        <v>Tire &amp; Wheel Protection Plan - Class 1 (298_R)</v>
      </c>
    </row>
    <row r="801" spans="1:12" x14ac:dyDescent="0.3">
      <c r="A801">
        <v>7288979</v>
      </c>
      <c r="B801">
        <v>54945</v>
      </c>
      <c r="C801">
        <v>568</v>
      </c>
      <c r="D801" t="s">
        <v>765</v>
      </c>
      <c r="E801" t="s">
        <v>86</v>
      </c>
      <c r="F801" s="1">
        <v>42538</v>
      </c>
      <c r="G801">
        <v>2016</v>
      </c>
      <c r="H801" t="s">
        <v>12</v>
      </c>
      <c r="I801" t="s">
        <v>21</v>
      </c>
      <c r="J801" s="2">
        <v>0</v>
      </c>
      <c r="K801" t="str">
        <f>VLOOKUP(B801,Dealers[],2,FALSE)</f>
        <v>MOTOR WERKS INFINITI, INC 5065/71119</v>
      </c>
      <c r="L801" t="str">
        <f>VLOOKUP(C801,Products[],2,FALSE)</f>
        <v>Basic+Plus 6 mo./5000 mi. MY14 &amp; later</v>
      </c>
    </row>
    <row r="802" spans="1:12" x14ac:dyDescent="0.3">
      <c r="A802">
        <v>7020554</v>
      </c>
      <c r="B802">
        <v>53438</v>
      </c>
      <c r="C802">
        <v>481</v>
      </c>
      <c r="D802" t="s">
        <v>60</v>
      </c>
      <c r="E802" t="s">
        <v>23</v>
      </c>
      <c r="F802" s="1">
        <v>42441</v>
      </c>
      <c r="G802">
        <v>2015</v>
      </c>
      <c r="H802" t="s">
        <v>12</v>
      </c>
      <c r="I802" t="s">
        <v>21</v>
      </c>
      <c r="J802" s="2">
        <v>0</v>
      </c>
      <c r="K802" t="str">
        <f>VLOOKUP(B802,Dealers[],2,FALSE)</f>
        <v>NISSAN OF MCKINNEY 3086/3939</v>
      </c>
      <c r="L802" t="str">
        <f>VLOOKUP(C802,Products[],2,FALSE)</f>
        <v>NISSAN Certified Pre-Owned Limited Warranty</v>
      </c>
    </row>
    <row r="803" spans="1:12" x14ac:dyDescent="0.3">
      <c r="A803">
        <v>8701832</v>
      </c>
      <c r="B803">
        <v>55822</v>
      </c>
      <c r="C803">
        <v>795</v>
      </c>
      <c r="D803" t="s">
        <v>595</v>
      </c>
      <c r="E803" t="s">
        <v>23</v>
      </c>
      <c r="F803" s="1">
        <v>42828</v>
      </c>
      <c r="G803">
        <v>2017</v>
      </c>
      <c r="H803" t="s">
        <v>12</v>
      </c>
      <c r="I803" t="s">
        <v>751</v>
      </c>
      <c r="J803" s="2">
        <v>289.29000000000002</v>
      </c>
      <c r="K803" t="str">
        <f>VLOOKUP(B803,Dealers[],2,FALSE)</f>
        <v>LUPIENT NISSAN 3448/5288</v>
      </c>
      <c r="L803" t="str">
        <f>VLOOKUP(C803,Products[],2,FALSE)</f>
        <v>Guaranteed Auto Protection (275_N)</v>
      </c>
    </row>
    <row r="804" spans="1:12" x14ac:dyDescent="0.3">
      <c r="A804">
        <v>9132620</v>
      </c>
      <c r="B804">
        <v>52773</v>
      </c>
      <c r="C804">
        <v>657</v>
      </c>
      <c r="D804" t="s">
        <v>283</v>
      </c>
      <c r="E804" t="s">
        <v>17</v>
      </c>
      <c r="F804" s="1">
        <v>42969</v>
      </c>
      <c r="G804">
        <v>2014</v>
      </c>
      <c r="H804" t="s">
        <v>12</v>
      </c>
      <c r="I804" t="s">
        <v>197</v>
      </c>
      <c r="J804" s="2">
        <v>3077.5</v>
      </c>
      <c r="K804" t="str">
        <f>VLOOKUP(B804,Dealers[],2,FALSE)</f>
        <v>PITTSBURGH EAST NISSAN 3075/3961</v>
      </c>
      <c r="L804" t="str">
        <f>VLOOKUP(C804,Products[],2,FALSE)</f>
        <v xml:space="preserve"> CPO Wrap (Opt)</v>
      </c>
    </row>
    <row r="805" spans="1:12" x14ac:dyDescent="0.3">
      <c r="A805">
        <v>7094472</v>
      </c>
      <c r="B805">
        <v>53609</v>
      </c>
      <c r="C805">
        <v>662</v>
      </c>
      <c r="D805" t="s">
        <v>766</v>
      </c>
      <c r="E805" t="s">
        <v>11</v>
      </c>
      <c r="F805" s="1">
        <v>42450</v>
      </c>
      <c r="G805">
        <v>2015</v>
      </c>
      <c r="H805" t="s">
        <v>12</v>
      </c>
      <c r="I805" t="s">
        <v>102</v>
      </c>
      <c r="J805" s="2">
        <v>1231</v>
      </c>
      <c r="K805" t="str">
        <f>VLOOKUP(B805,Dealers[],2,FALSE)</f>
        <v>TRI-CITIES NISSAN, INC. 2721/3580</v>
      </c>
      <c r="L805" t="str">
        <f>VLOOKUP(C805,Products[],2,FALSE)</f>
        <v>Ultimate Platinum Protection Plan - Class 1 (292_U4)</v>
      </c>
    </row>
    <row r="806" spans="1:12" x14ac:dyDescent="0.3">
      <c r="A806">
        <v>7731508</v>
      </c>
      <c r="B806">
        <v>51978</v>
      </c>
      <c r="C806">
        <v>799</v>
      </c>
      <c r="D806" t="s">
        <v>767</v>
      </c>
      <c r="E806" t="s">
        <v>44</v>
      </c>
      <c r="F806" s="1">
        <v>42630</v>
      </c>
      <c r="G806">
        <v>2015</v>
      </c>
      <c r="H806" t="s">
        <v>12</v>
      </c>
      <c r="I806" t="s">
        <v>34</v>
      </c>
      <c r="J806" s="2">
        <v>0</v>
      </c>
      <c r="K806" t="str">
        <f>VLOOKUP(B806,Dealers[],2,FALSE)</f>
        <v>RUSS DARROW NISSAN OF SHEBOYGAN 3776/5585</v>
      </c>
      <c r="L806" t="str">
        <f>VLOOKUP(C806,Products[],2,FALSE)</f>
        <v xml:space="preserve">NESNA Certified Pre-Owned Limited Warranty </v>
      </c>
    </row>
    <row r="807" spans="1:12" x14ac:dyDescent="0.3">
      <c r="A807">
        <v>9061611</v>
      </c>
      <c r="B807">
        <v>54548</v>
      </c>
      <c r="C807">
        <v>623</v>
      </c>
      <c r="D807" t="s">
        <v>768</v>
      </c>
      <c r="E807" t="s">
        <v>51</v>
      </c>
      <c r="F807" s="1">
        <v>42945</v>
      </c>
      <c r="G807">
        <v>2017</v>
      </c>
      <c r="H807" t="s">
        <v>12</v>
      </c>
      <c r="I807" t="s">
        <v>52</v>
      </c>
      <c r="J807" s="2">
        <v>123.1</v>
      </c>
      <c r="K807" t="str">
        <f>VLOOKUP(B807,Dealers[],2,FALSE)</f>
        <v>MOMENTUM NISSAN 3407/5249</v>
      </c>
      <c r="L807" t="str">
        <f>VLOOKUP(C807,Products[],2,FALSE)</f>
        <v>Key Replacement Plan - $400 Benefit (New Vehicle - 249_A)</v>
      </c>
    </row>
    <row r="808" spans="1:12" x14ac:dyDescent="0.3">
      <c r="A808">
        <v>6956652</v>
      </c>
      <c r="B808">
        <v>52812</v>
      </c>
      <c r="C808">
        <v>544</v>
      </c>
      <c r="D808" t="s">
        <v>221</v>
      </c>
      <c r="E808" t="s">
        <v>11</v>
      </c>
      <c r="F808" s="1">
        <v>42420</v>
      </c>
      <c r="G808">
        <v>2015</v>
      </c>
      <c r="H808" t="s">
        <v>45</v>
      </c>
      <c r="I808" t="s">
        <v>147</v>
      </c>
      <c r="J808" s="2">
        <v>4061.07</v>
      </c>
      <c r="K808" t="str">
        <f>VLOOKUP(B808,Dealers[],2,FALSE)</f>
        <v>JIM FALK MOTORS OF MAUI 9013/98010</v>
      </c>
      <c r="L808" t="str">
        <f>VLOOKUP(C808,Products[],2,FALSE)</f>
        <v>Infiniti Premium 6 mo./5000 mi. MY14 &amp; later</v>
      </c>
    </row>
    <row r="809" spans="1:12" x14ac:dyDescent="0.3">
      <c r="A809">
        <v>7739152</v>
      </c>
      <c r="B809">
        <v>53443</v>
      </c>
      <c r="C809">
        <v>16</v>
      </c>
      <c r="D809" t="s">
        <v>582</v>
      </c>
      <c r="E809" t="s">
        <v>207</v>
      </c>
      <c r="F809" s="1">
        <v>42630</v>
      </c>
      <c r="G809">
        <v>2012</v>
      </c>
      <c r="H809" t="s">
        <v>12</v>
      </c>
      <c r="I809" t="s">
        <v>162</v>
      </c>
      <c r="J809" s="2">
        <v>1867.43</v>
      </c>
      <c r="K809" t="str">
        <f>VLOOKUP(B809,Dealers[],2,FALSE)</f>
        <v>CROWN NISSAN GREENVILLE 3069/3923</v>
      </c>
      <c r="L809" t="str">
        <f>VLOOKUP(C809,Products[],2,FALSE)</f>
        <v xml:space="preserve"> Powertrain Pref (Used)</v>
      </c>
    </row>
    <row r="810" spans="1:12" x14ac:dyDescent="0.3">
      <c r="A810">
        <v>7765159</v>
      </c>
      <c r="B810">
        <v>55838</v>
      </c>
      <c r="C810">
        <v>467</v>
      </c>
      <c r="D810" t="s">
        <v>769</v>
      </c>
      <c r="E810" t="s">
        <v>17</v>
      </c>
      <c r="F810" s="1">
        <v>42640</v>
      </c>
      <c r="G810">
        <v>2015</v>
      </c>
      <c r="H810" t="s">
        <v>12</v>
      </c>
      <c r="I810" t="s">
        <v>21</v>
      </c>
      <c r="J810" s="2">
        <v>1.23</v>
      </c>
      <c r="K810" t="str">
        <f>VLOOKUP(B810,Dealers[],2,FALSE)</f>
        <v>PREMIER NISSAN 3381/5222</v>
      </c>
      <c r="L810" t="str">
        <f>VLOOKUP(C810,Products[],2,FALSE)</f>
        <v xml:space="preserve"> Gold Pref (New) Opt</v>
      </c>
    </row>
    <row r="811" spans="1:12" x14ac:dyDescent="0.3">
      <c r="A811">
        <v>6906338</v>
      </c>
      <c r="B811">
        <v>54453</v>
      </c>
      <c r="C811">
        <v>481</v>
      </c>
      <c r="D811" t="s">
        <v>770</v>
      </c>
      <c r="E811" t="s">
        <v>44</v>
      </c>
      <c r="F811" s="1">
        <v>42399</v>
      </c>
      <c r="G811">
        <v>2013</v>
      </c>
      <c r="H811" t="s">
        <v>12</v>
      </c>
      <c r="I811" t="s">
        <v>102</v>
      </c>
      <c r="J811" s="2">
        <v>0</v>
      </c>
      <c r="K811" t="str">
        <f>VLOOKUP(B811,Dealers[],2,FALSE)</f>
        <v>COWLES NISSAN 1193/1744</v>
      </c>
      <c r="L811" t="str">
        <f>VLOOKUP(C811,Products[],2,FALSE)</f>
        <v>NISSAN Certified Pre-Owned Limited Warranty</v>
      </c>
    </row>
    <row r="812" spans="1:12" x14ac:dyDescent="0.3">
      <c r="A812">
        <v>7098968</v>
      </c>
      <c r="B812">
        <v>54523</v>
      </c>
      <c r="C812">
        <v>795</v>
      </c>
      <c r="D812" t="s">
        <v>728</v>
      </c>
      <c r="E812" t="s">
        <v>36</v>
      </c>
      <c r="F812" s="1">
        <v>42462</v>
      </c>
      <c r="G812">
        <v>2016</v>
      </c>
      <c r="H812" t="s">
        <v>12</v>
      </c>
      <c r="I812" t="s">
        <v>29</v>
      </c>
      <c r="J812" s="2">
        <v>688.13</v>
      </c>
      <c r="K812" t="str">
        <f>VLOOKUP(B812,Dealers[],2,FALSE)</f>
        <v>MITCHELL NISSAN INC. 710/2460</v>
      </c>
      <c r="L812" t="str">
        <f>VLOOKUP(C812,Products[],2,FALSE)</f>
        <v>Guaranteed Auto Protection (275_N)</v>
      </c>
    </row>
    <row r="813" spans="1:12" x14ac:dyDescent="0.3">
      <c r="A813">
        <v>8334641</v>
      </c>
      <c r="B813">
        <v>51559</v>
      </c>
      <c r="C813">
        <v>569</v>
      </c>
      <c r="D813" t="s">
        <v>771</v>
      </c>
      <c r="E813" t="s">
        <v>207</v>
      </c>
      <c r="F813" s="1">
        <v>42714</v>
      </c>
      <c r="G813">
        <v>2016</v>
      </c>
      <c r="H813" t="s">
        <v>12</v>
      </c>
      <c r="I813" t="s">
        <v>138</v>
      </c>
      <c r="J813" s="2">
        <v>0</v>
      </c>
      <c r="K813" t="str">
        <f>VLOOKUP(B813,Dealers[],2,FALSE)</f>
        <v>FUCCILLO NISSAN/CLEARWATER 3840/5646</v>
      </c>
      <c r="L813" t="str">
        <f>VLOOKUP(C813,Products[],2,FALSE)</f>
        <v>Basic 6 mo./5000 mi. MY14 &amp; later</v>
      </c>
    </row>
    <row r="814" spans="1:12" x14ac:dyDescent="0.3">
      <c r="A814">
        <v>7580511</v>
      </c>
      <c r="B814">
        <v>51906</v>
      </c>
      <c r="C814">
        <v>569</v>
      </c>
      <c r="D814" t="s">
        <v>772</v>
      </c>
      <c r="E814" t="s">
        <v>168</v>
      </c>
      <c r="F814" s="1">
        <v>42577</v>
      </c>
      <c r="G814">
        <v>2016</v>
      </c>
      <c r="H814" t="s">
        <v>12</v>
      </c>
      <c r="I814" t="s">
        <v>37</v>
      </c>
      <c r="J814" s="2">
        <v>109.56</v>
      </c>
      <c r="K814" t="str">
        <f>VLOOKUP(B814,Dealers[],2,FALSE)</f>
        <v>SUTHERLIN NISSAN FORT PIERCE 3797/5598</v>
      </c>
      <c r="L814" t="str">
        <f>VLOOKUP(C814,Products[],2,FALSE)</f>
        <v>Basic 6 mo./5000 mi. MY14 &amp; later</v>
      </c>
    </row>
    <row r="815" spans="1:12" x14ac:dyDescent="0.3">
      <c r="A815">
        <v>9098881</v>
      </c>
      <c r="B815">
        <v>55875</v>
      </c>
      <c r="C815">
        <v>569</v>
      </c>
      <c r="D815" t="s">
        <v>773</v>
      </c>
      <c r="E815" t="s">
        <v>51</v>
      </c>
      <c r="F815" s="1">
        <v>42958</v>
      </c>
      <c r="G815">
        <v>2017</v>
      </c>
      <c r="H815" t="s">
        <v>12</v>
      </c>
      <c r="I815" t="s">
        <v>13</v>
      </c>
      <c r="J815" s="2">
        <v>1846.5</v>
      </c>
      <c r="K815" t="str">
        <f>VLOOKUP(B815,Dealers[],2,FALSE)</f>
        <v>COULTER NISSAN 3203/5046</v>
      </c>
      <c r="L815" t="str">
        <f>VLOOKUP(C815,Products[],2,FALSE)</f>
        <v>Basic 6 mo./5000 mi. MY14 &amp; later</v>
      </c>
    </row>
    <row r="816" spans="1:12" x14ac:dyDescent="0.3">
      <c r="A816">
        <v>7330032</v>
      </c>
      <c r="B816">
        <v>55075</v>
      </c>
      <c r="C816">
        <v>536</v>
      </c>
      <c r="D816" t="s">
        <v>241</v>
      </c>
      <c r="E816" t="s">
        <v>20</v>
      </c>
      <c r="F816" s="1">
        <v>42551</v>
      </c>
      <c r="G816">
        <v>2013</v>
      </c>
      <c r="H816" t="s">
        <v>12</v>
      </c>
      <c r="I816" t="s">
        <v>102</v>
      </c>
      <c r="J816" s="2">
        <v>3108.28</v>
      </c>
      <c r="K816" t="str">
        <f>VLOOKUP(B816,Dealers[],2,FALSE)</f>
        <v>INFINITI HOFFMAN ESTATES 5311/70521</v>
      </c>
      <c r="L816" t="str">
        <f>VLOOKUP(C816,Products[],2,FALSE)</f>
        <v xml:space="preserve"> CPO Wrap</v>
      </c>
    </row>
    <row r="817" spans="1:12" x14ac:dyDescent="0.3">
      <c r="A817">
        <v>8494333</v>
      </c>
      <c r="B817">
        <v>52132</v>
      </c>
      <c r="C817">
        <v>569</v>
      </c>
      <c r="D817" t="s">
        <v>774</v>
      </c>
      <c r="E817" t="s">
        <v>86</v>
      </c>
      <c r="F817" s="1">
        <v>42768</v>
      </c>
      <c r="G817">
        <v>2017</v>
      </c>
      <c r="H817" t="s">
        <v>12</v>
      </c>
      <c r="I817" t="s">
        <v>135</v>
      </c>
      <c r="J817" s="2">
        <v>369.3</v>
      </c>
      <c r="K817" t="str">
        <f>VLOOKUP(B817,Dealers[],2,FALSE)</f>
        <v>SHEEHY NISSAN OF WHITE MARSH 3735/5543</v>
      </c>
      <c r="L817" t="str">
        <f>VLOOKUP(C817,Products[],2,FALSE)</f>
        <v>Basic 6 mo./5000 mi. MY14 &amp; later</v>
      </c>
    </row>
    <row r="818" spans="1:12" x14ac:dyDescent="0.3">
      <c r="A818">
        <v>7641885</v>
      </c>
      <c r="B818">
        <v>55258</v>
      </c>
      <c r="C818">
        <v>795</v>
      </c>
      <c r="D818" t="s">
        <v>14</v>
      </c>
      <c r="E818" t="s">
        <v>11</v>
      </c>
      <c r="F818" s="1">
        <v>42602</v>
      </c>
      <c r="G818">
        <v>2012</v>
      </c>
      <c r="H818" t="s">
        <v>12</v>
      </c>
      <c r="I818" t="s">
        <v>37</v>
      </c>
      <c r="J818" s="2">
        <v>1008.19</v>
      </c>
      <c r="K818" t="str">
        <f>VLOOKUP(B818,Dealers[],2,FALSE)</f>
        <v>WARREN HENRY INFINITI 5010/70052</v>
      </c>
      <c r="L818" t="str">
        <f>VLOOKUP(C818,Products[],2,FALSE)</f>
        <v>Guaranteed Auto Protection (275_N)</v>
      </c>
    </row>
    <row r="819" spans="1:12" x14ac:dyDescent="0.3">
      <c r="A819">
        <v>6895796</v>
      </c>
      <c r="B819">
        <v>55802</v>
      </c>
      <c r="C819">
        <v>461</v>
      </c>
      <c r="D819" t="s">
        <v>775</v>
      </c>
      <c r="E819" t="s">
        <v>36</v>
      </c>
      <c r="F819" s="1">
        <v>42395</v>
      </c>
      <c r="G819">
        <v>2015</v>
      </c>
      <c r="H819" t="s">
        <v>12</v>
      </c>
      <c r="I819" t="s">
        <v>39</v>
      </c>
      <c r="J819" s="2">
        <v>2455.85</v>
      </c>
      <c r="K819" t="str">
        <f>VLOOKUP(B819,Dealers[],2,FALSE)</f>
        <v>COYLE NISSAN, LLC 3526/5358</v>
      </c>
      <c r="L819" t="str">
        <f>VLOOKUP(C819,Products[],2,FALSE)</f>
        <v xml:space="preserve"> Gold Pref (New)</v>
      </c>
    </row>
    <row r="820" spans="1:12" x14ac:dyDescent="0.3">
      <c r="A820">
        <v>7280927</v>
      </c>
      <c r="B820">
        <v>52901</v>
      </c>
      <c r="C820">
        <v>569</v>
      </c>
      <c r="D820" t="s">
        <v>686</v>
      </c>
      <c r="E820" t="s">
        <v>36</v>
      </c>
      <c r="F820" s="1">
        <v>42454</v>
      </c>
      <c r="G820">
        <v>2014</v>
      </c>
      <c r="H820" t="s">
        <v>12</v>
      </c>
      <c r="I820" t="s">
        <v>37</v>
      </c>
      <c r="J820" s="2">
        <v>1231</v>
      </c>
      <c r="K820" t="str">
        <f>VLOOKUP(B820,Dealers[],2,FALSE)</f>
        <v>BERMAN'S INFINITI CHICAGO 5339/73063</v>
      </c>
      <c r="L820" t="str">
        <f>VLOOKUP(C820,Products[],2,FALSE)</f>
        <v>Basic 6 mo./5000 mi. MY14 &amp; later</v>
      </c>
    </row>
    <row r="821" spans="1:12" x14ac:dyDescent="0.3">
      <c r="A821">
        <v>9001618</v>
      </c>
      <c r="B821">
        <v>54618</v>
      </c>
      <c r="C821">
        <v>818</v>
      </c>
      <c r="D821" t="s">
        <v>776</v>
      </c>
      <c r="E821" t="s">
        <v>17</v>
      </c>
      <c r="F821" s="1">
        <v>42924</v>
      </c>
      <c r="G821">
        <v>2015</v>
      </c>
      <c r="H821" t="s">
        <v>45</v>
      </c>
      <c r="I821" t="s">
        <v>585</v>
      </c>
      <c r="J821" s="2">
        <v>0</v>
      </c>
      <c r="K821" t="str">
        <f>VLOOKUP(B821,Dealers[],2,FALSE)</f>
        <v>SUNTRUP NISSAN VOLKSWAGEN 895/2273</v>
      </c>
      <c r="L821" t="str">
        <f>VLOOKUP(C821,Products[],2,FALSE)</f>
        <v>Infiniti VSC/Certified Pre-Owned Limited Warranty</v>
      </c>
    </row>
    <row r="822" spans="1:12" x14ac:dyDescent="0.3">
      <c r="A822">
        <v>7632388</v>
      </c>
      <c r="B822">
        <v>54619</v>
      </c>
      <c r="C822">
        <v>795</v>
      </c>
      <c r="D822" t="s">
        <v>777</v>
      </c>
      <c r="E822" t="s">
        <v>11</v>
      </c>
      <c r="F822" s="1">
        <v>42599</v>
      </c>
      <c r="G822">
        <v>2016</v>
      </c>
      <c r="H822" t="s">
        <v>45</v>
      </c>
      <c r="I822" t="s">
        <v>46</v>
      </c>
      <c r="J822" s="2">
        <v>609.35</v>
      </c>
      <c r="K822" t="str">
        <f>VLOOKUP(B822,Dealers[],2,FALSE)</f>
        <v>BROWN NISSAN OF DEL RIO 1562/2268</v>
      </c>
      <c r="L822" t="str">
        <f>VLOOKUP(C822,Products[],2,FALSE)</f>
        <v>Guaranteed Auto Protection (275_N)</v>
      </c>
    </row>
    <row r="823" spans="1:12" x14ac:dyDescent="0.3">
      <c r="A823">
        <v>8975191</v>
      </c>
      <c r="B823">
        <v>52624</v>
      </c>
      <c r="C823">
        <v>799</v>
      </c>
      <c r="D823" t="s">
        <v>120</v>
      </c>
      <c r="E823" t="s">
        <v>36</v>
      </c>
      <c r="F823" s="1">
        <v>42901</v>
      </c>
      <c r="G823">
        <v>2014</v>
      </c>
      <c r="H823" t="s">
        <v>12</v>
      </c>
      <c r="I823" t="s">
        <v>173</v>
      </c>
      <c r="J823" s="2">
        <v>0</v>
      </c>
      <c r="K823" t="str">
        <f>VLOOKUP(B823,Dealers[],2,FALSE)</f>
        <v>HOSELTON NISSAN, INC. 1444/07156</v>
      </c>
      <c r="L823" t="str">
        <f>VLOOKUP(C823,Products[],2,FALSE)</f>
        <v xml:space="preserve">NESNA Certified Pre-Owned Limited Warranty </v>
      </c>
    </row>
    <row r="824" spans="1:12" x14ac:dyDescent="0.3">
      <c r="A824">
        <v>7102227</v>
      </c>
      <c r="B824">
        <v>54179</v>
      </c>
      <c r="C824">
        <v>569</v>
      </c>
      <c r="D824" t="s">
        <v>491</v>
      </c>
      <c r="E824" t="s">
        <v>71</v>
      </c>
      <c r="F824" s="1">
        <v>42464</v>
      </c>
      <c r="G824">
        <v>2014</v>
      </c>
      <c r="H824" t="s">
        <v>12</v>
      </c>
      <c r="I824" t="s">
        <v>37</v>
      </c>
      <c r="J824" s="2">
        <v>246.2</v>
      </c>
      <c r="K824" t="str">
        <f>VLOOKUP(B824,Dealers[],2,FALSE)</f>
        <v>BOB ALLEN MOTOR MALL 1820/2287</v>
      </c>
      <c r="L824" t="str">
        <f>VLOOKUP(C824,Products[],2,FALSE)</f>
        <v>Basic 6 mo./5000 mi. MY14 &amp; later</v>
      </c>
    </row>
    <row r="825" spans="1:12" x14ac:dyDescent="0.3">
      <c r="A825">
        <v>8704183</v>
      </c>
      <c r="B825">
        <v>52971</v>
      </c>
      <c r="C825">
        <v>799</v>
      </c>
      <c r="D825" t="s">
        <v>573</v>
      </c>
      <c r="E825" t="s">
        <v>11</v>
      </c>
      <c r="F825" s="1">
        <v>42826</v>
      </c>
      <c r="G825">
        <v>2015</v>
      </c>
      <c r="H825" t="s">
        <v>12</v>
      </c>
      <c r="I825" t="s">
        <v>173</v>
      </c>
      <c r="J825" s="2">
        <v>0</v>
      </c>
      <c r="K825" t="str">
        <f>VLOOKUP(B825,Dealers[],2,FALSE)</f>
        <v>COGGIN NISSAN AT THE AVENUES 2659/3515</v>
      </c>
      <c r="L825" t="str">
        <f>VLOOKUP(C825,Products[],2,FALSE)</f>
        <v xml:space="preserve">NESNA Certified Pre-Owned Limited Warranty </v>
      </c>
    </row>
    <row r="826" spans="1:12" x14ac:dyDescent="0.3">
      <c r="A826">
        <v>8821102</v>
      </c>
      <c r="B826">
        <v>55973</v>
      </c>
      <c r="C826">
        <v>799</v>
      </c>
      <c r="D826" t="s">
        <v>778</v>
      </c>
      <c r="E826" t="s">
        <v>66</v>
      </c>
      <c r="F826" s="1">
        <v>42870</v>
      </c>
      <c r="G826">
        <v>2016</v>
      </c>
      <c r="H826" t="s">
        <v>12</v>
      </c>
      <c r="I826" t="s">
        <v>292</v>
      </c>
      <c r="J826" s="2">
        <v>0</v>
      </c>
      <c r="K826" t="str">
        <f>VLOOKUP(B826,Dealers[],2,FALSE)</f>
        <v>KERRY NISSAN, INC. 2481/3333</v>
      </c>
      <c r="L826" t="str">
        <f>VLOOKUP(C826,Products[],2,FALSE)</f>
        <v xml:space="preserve">NESNA Certified Pre-Owned Limited Warranty </v>
      </c>
    </row>
    <row r="827" spans="1:12" x14ac:dyDescent="0.3">
      <c r="A827">
        <v>9097021</v>
      </c>
      <c r="B827">
        <v>52831</v>
      </c>
      <c r="C827">
        <v>549</v>
      </c>
      <c r="D827" t="s">
        <v>43</v>
      </c>
      <c r="E827" t="s">
        <v>44</v>
      </c>
      <c r="F827" s="1">
        <v>42957</v>
      </c>
      <c r="G827">
        <v>2017</v>
      </c>
      <c r="H827" t="s">
        <v>45</v>
      </c>
      <c r="I827" t="s">
        <v>147</v>
      </c>
      <c r="J827" s="2">
        <v>171.11</v>
      </c>
      <c r="K827" t="str">
        <f>VLOOKUP(B827,Dealers[],2,FALSE)</f>
        <v>NISSAN OF LAKE CHARLES 3014/3868</v>
      </c>
      <c r="L827" t="str">
        <f>VLOOKUP(C827,Products[],2,FALSE)</f>
        <v>Infiniti Basic 6 mo./5000 mi. MY14 &amp; later</v>
      </c>
    </row>
    <row r="828" spans="1:12" x14ac:dyDescent="0.3">
      <c r="A828">
        <v>8804805</v>
      </c>
      <c r="B828">
        <v>52416</v>
      </c>
      <c r="C828">
        <v>545</v>
      </c>
      <c r="D828" t="s">
        <v>779</v>
      </c>
      <c r="E828" t="s">
        <v>91</v>
      </c>
      <c r="F828" s="1">
        <v>42864</v>
      </c>
      <c r="G828">
        <v>2017</v>
      </c>
      <c r="H828" t="s">
        <v>45</v>
      </c>
      <c r="I828" t="s">
        <v>147</v>
      </c>
      <c r="J828" s="2">
        <v>3027.03</v>
      </c>
      <c r="K828" t="str">
        <f>VLOOKUP(B828,Dealers[],2,FALSE)</f>
        <v>MaximTrak TEST Infiniti</v>
      </c>
      <c r="L828" t="str">
        <f>VLOOKUP(C828,Products[],2,FALSE)</f>
        <v>Infiniti Scheduled 6 mo./5000 mi. MY14 &amp; later</v>
      </c>
    </row>
    <row r="829" spans="1:12" x14ac:dyDescent="0.3">
      <c r="A829">
        <v>7829470</v>
      </c>
      <c r="B829">
        <v>54499</v>
      </c>
      <c r="C829">
        <v>569</v>
      </c>
      <c r="D829" t="s">
        <v>780</v>
      </c>
      <c r="E829" t="s">
        <v>71</v>
      </c>
      <c r="F829" s="1">
        <v>42663</v>
      </c>
      <c r="G829">
        <v>2016</v>
      </c>
      <c r="H829" t="s">
        <v>12</v>
      </c>
      <c r="I829" t="s">
        <v>39</v>
      </c>
      <c r="J829" s="2">
        <v>220.35</v>
      </c>
      <c r="K829" t="str">
        <f>VLOOKUP(B829,Dealers[],2,FALSE)</f>
        <v>EMPIRE NISSAN, INC. 142/102C</v>
      </c>
      <c r="L829" t="str">
        <f>VLOOKUP(C829,Products[],2,FALSE)</f>
        <v>Basic 6 mo./5000 mi. MY14 &amp; later</v>
      </c>
    </row>
    <row r="830" spans="1:12" x14ac:dyDescent="0.3">
      <c r="A830">
        <v>8375928</v>
      </c>
      <c r="B830">
        <v>53444</v>
      </c>
      <c r="C830">
        <v>461</v>
      </c>
      <c r="D830" t="s">
        <v>518</v>
      </c>
      <c r="E830" t="s">
        <v>207</v>
      </c>
      <c r="F830" s="1">
        <v>42731</v>
      </c>
      <c r="G830">
        <v>2016</v>
      </c>
      <c r="H830" t="s">
        <v>12</v>
      </c>
      <c r="I830" t="s">
        <v>13</v>
      </c>
      <c r="J830" s="2">
        <v>1489.51</v>
      </c>
      <c r="K830" t="str">
        <f>VLOOKUP(B830,Dealers[],2,FALSE)</f>
        <v>GURLEY-LEEP NISSAN 3068/3921</v>
      </c>
      <c r="L830" t="str">
        <f>VLOOKUP(C830,Products[],2,FALSE)</f>
        <v xml:space="preserve"> Gold Pref (New)</v>
      </c>
    </row>
    <row r="831" spans="1:12" x14ac:dyDescent="0.3">
      <c r="A831">
        <v>6874699</v>
      </c>
      <c r="B831">
        <v>51588</v>
      </c>
      <c r="C831">
        <v>795</v>
      </c>
      <c r="D831" t="s">
        <v>781</v>
      </c>
      <c r="E831" t="s">
        <v>23</v>
      </c>
      <c r="F831" s="1">
        <v>42385</v>
      </c>
      <c r="G831">
        <v>2015</v>
      </c>
      <c r="H831" t="s">
        <v>12</v>
      </c>
      <c r="I831" t="s">
        <v>29</v>
      </c>
      <c r="J831" s="2">
        <v>1106.67</v>
      </c>
      <c r="K831" t="str">
        <f>VLOOKUP(B831,Dealers[],2,FALSE)</f>
        <v>INFINITI OF LUBBOCK 5439/70570</v>
      </c>
      <c r="L831" t="str">
        <f>VLOOKUP(C831,Products[],2,FALSE)</f>
        <v>Guaranteed Auto Protection (275_N)</v>
      </c>
    </row>
    <row r="832" spans="1:12" x14ac:dyDescent="0.3">
      <c r="A832">
        <v>9050891</v>
      </c>
      <c r="B832">
        <v>57953</v>
      </c>
      <c r="C832">
        <v>565</v>
      </c>
      <c r="D832" t="s">
        <v>782</v>
      </c>
      <c r="E832" t="s">
        <v>11</v>
      </c>
      <c r="F832" s="1">
        <v>42942</v>
      </c>
      <c r="G832">
        <v>2017</v>
      </c>
      <c r="H832" t="s">
        <v>12</v>
      </c>
      <c r="I832" t="s">
        <v>26</v>
      </c>
      <c r="J832" s="2">
        <v>1451.35</v>
      </c>
      <c r="K832" t="str">
        <f>VLOOKUP(B832,Dealers[],2,FALSE)</f>
        <v>AUTONATION NISSAN SOUTH BAY 106/090A</v>
      </c>
      <c r="L832" t="str">
        <f>VLOOKUP(C832,Products[],2,FALSE)</f>
        <v>Scheduled 6 mo./5000 mi. MY14 &amp; later</v>
      </c>
    </row>
    <row r="833" spans="1:12" x14ac:dyDescent="0.3">
      <c r="A833">
        <v>7238591</v>
      </c>
      <c r="B833">
        <v>51588</v>
      </c>
      <c r="C833">
        <v>686</v>
      </c>
      <c r="D833" t="s">
        <v>60</v>
      </c>
      <c r="E833" t="s">
        <v>23</v>
      </c>
      <c r="F833" s="1">
        <v>42518</v>
      </c>
      <c r="G833">
        <v>2016</v>
      </c>
      <c r="H833" t="s">
        <v>12</v>
      </c>
      <c r="I833" t="s">
        <v>29</v>
      </c>
      <c r="J833" s="2">
        <v>398.84</v>
      </c>
      <c r="K833" t="str">
        <f>VLOOKUP(B833,Dealers[],2,FALSE)</f>
        <v>INFINITI OF LUBBOCK 5439/70570</v>
      </c>
      <c r="L833" t="str">
        <f>VLOOKUP(C833,Products[],2,FALSE)</f>
        <v xml:space="preserve">Tire &amp; Wheel Protection Plan - Class 1 (273_R1) </v>
      </c>
    </row>
    <row r="834" spans="1:12" x14ac:dyDescent="0.3">
      <c r="A834">
        <v>8726290</v>
      </c>
      <c r="B834">
        <v>52772</v>
      </c>
      <c r="C834">
        <v>536</v>
      </c>
      <c r="D834" t="s">
        <v>152</v>
      </c>
      <c r="E834" t="s">
        <v>36</v>
      </c>
      <c r="F834" s="1">
        <v>42829</v>
      </c>
      <c r="G834">
        <v>2015</v>
      </c>
      <c r="H834" t="s">
        <v>12</v>
      </c>
      <c r="I834" t="s">
        <v>52</v>
      </c>
      <c r="J834" s="2">
        <v>1898.2</v>
      </c>
      <c r="K834" t="str">
        <f>VLOOKUP(B834,Dealers[],2,FALSE)</f>
        <v>DEACON JONES NISSAN, LLC 3112/3963</v>
      </c>
      <c r="L834" t="str">
        <f>VLOOKUP(C834,Products[],2,FALSE)</f>
        <v xml:space="preserve"> CPO Wrap</v>
      </c>
    </row>
    <row r="835" spans="1:12" x14ac:dyDescent="0.3">
      <c r="A835">
        <v>8729745</v>
      </c>
      <c r="B835">
        <v>53328</v>
      </c>
      <c r="C835">
        <v>799</v>
      </c>
      <c r="D835" t="s">
        <v>551</v>
      </c>
      <c r="E835" t="s">
        <v>390</v>
      </c>
      <c r="F835" s="1">
        <v>42839</v>
      </c>
      <c r="G835">
        <v>2016</v>
      </c>
      <c r="H835" t="s">
        <v>12</v>
      </c>
      <c r="I835" t="s">
        <v>80</v>
      </c>
      <c r="J835" s="2">
        <v>0</v>
      </c>
      <c r="K835" t="str">
        <f>VLOOKUP(B835,Dealers[],2,FALSE)</f>
        <v>PEDDER NISSAN 3324/5181</v>
      </c>
      <c r="L835" t="str">
        <f>VLOOKUP(C835,Products[],2,FALSE)</f>
        <v xml:space="preserve">NESNA Certified Pre-Owned Limited Warranty </v>
      </c>
    </row>
    <row r="836" spans="1:12" x14ac:dyDescent="0.3">
      <c r="A836">
        <v>6887127</v>
      </c>
      <c r="B836">
        <v>53562</v>
      </c>
      <c r="C836">
        <v>467</v>
      </c>
      <c r="D836" t="s">
        <v>783</v>
      </c>
      <c r="E836" t="s">
        <v>84</v>
      </c>
      <c r="F836" s="1">
        <v>42391</v>
      </c>
      <c r="G836">
        <v>2015</v>
      </c>
      <c r="H836" t="s">
        <v>12</v>
      </c>
      <c r="I836" t="s">
        <v>39</v>
      </c>
      <c r="J836" s="2">
        <v>3310.16</v>
      </c>
      <c r="K836" t="str">
        <f>VLOOKUP(B836,Dealers[],2,FALSE)</f>
        <v>WALSER NISSAN 2832/3690</v>
      </c>
      <c r="L836" t="str">
        <f>VLOOKUP(C836,Products[],2,FALSE)</f>
        <v xml:space="preserve"> Gold Pref (New) Opt</v>
      </c>
    </row>
    <row r="837" spans="1:12" x14ac:dyDescent="0.3">
      <c r="A837">
        <v>7091295</v>
      </c>
      <c r="B837">
        <v>55749</v>
      </c>
      <c r="C837">
        <v>569</v>
      </c>
      <c r="D837" t="s">
        <v>784</v>
      </c>
      <c r="E837" t="s">
        <v>332</v>
      </c>
      <c r="F837" s="1">
        <v>42446</v>
      </c>
      <c r="G837">
        <v>2016</v>
      </c>
      <c r="H837" t="s">
        <v>12</v>
      </c>
      <c r="I837" t="s">
        <v>39</v>
      </c>
      <c r="J837" s="2">
        <v>0</v>
      </c>
      <c r="K837" t="str">
        <f>VLOOKUP(B837,Dealers[],2,FALSE)</f>
        <v>ROSWELL INF OF N. ATLANTA 5007/70044</v>
      </c>
      <c r="L837" t="str">
        <f>VLOOKUP(C837,Products[],2,FALSE)</f>
        <v>Basic 6 mo./5000 mi. MY14 &amp; later</v>
      </c>
    </row>
    <row r="838" spans="1:12" x14ac:dyDescent="0.3">
      <c r="A838">
        <v>7537212</v>
      </c>
      <c r="B838">
        <v>54367</v>
      </c>
      <c r="C838">
        <v>795</v>
      </c>
      <c r="D838" t="s">
        <v>785</v>
      </c>
      <c r="E838" t="s">
        <v>11</v>
      </c>
      <c r="F838" s="1">
        <v>42564</v>
      </c>
      <c r="G838">
        <v>2016</v>
      </c>
      <c r="H838" t="s">
        <v>12</v>
      </c>
      <c r="I838" t="s">
        <v>29</v>
      </c>
      <c r="J838" s="2">
        <v>1101.75</v>
      </c>
      <c r="K838" t="str">
        <f>VLOOKUP(B838,Dealers[],2,FALSE)</f>
        <v>SIMS BUICK-GMC-NISSAN 2806/3667</v>
      </c>
      <c r="L838" t="str">
        <f>VLOOKUP(C838,Products[],2,FALSE)</f>
        <v>Guaranteed Auto Protection (275_N)</v>
      </c>
    </row>
    <row r="839" spans="1:12" x14ac:dyDescent="0.3">
      <c r="A839">
        <v>8580613</v>
      </c>
      <c r="B839">
        <v>52150</v>
      </c>
      <c r="C839">
        <v>568</v>
      </c>
      <c r="D839" t="s">
        <v>786</v>
      </c>
      <c r="E839" t="s">
        <v>49</v>
      </c>
      <c r="F839" s="1">
        <v>42794</v>
      </c>
      <c r="G839">
        <v>2017</v>
      </c>
      <c r="H839" t="s">
        <v>12</v>
      </c>
      <c r="I839" t="s">
        <v>31</v>
      </c>
      <c r="J839" s="2">
        <v>1094.3599999999999</v>
      </c>
      <c r="K839" t="str">
        <f>VLOOKUP(B839,Dealers[],2,FALSE)</f>
        <v>NISSAN OF CANTON 3717/5531</v>
      </c>
      <c r="L839" t="str">
        <f>VLOOKUP(C839,Products[],2,FALSE)</f>
        <v>Basic+Plus 6 mo./5000 mi. MY14 &amp; later</v>
      </c>
    </row>
    <row r="840" spans="1:12" x14ac:dyDescent="0.3">
      <c r="A840">
        <v>8463794</v>
      </c>
      <c r="B840">
        <v>54338</v>
      </c>
      <c r="C840">
        <v>910</v>
      </c>
      <c r="D840" t="s">
        <v>787</v>
      </c>
      <c r="E840" t="s">
        <v>23</v>
      </c>
      <c r="F840" s="1">
        <v>42756</v>
      </c>
      <c r="G840">
        <v>2017</v>
      </c>
      <c r="H840" t="s">
        <v>12</v>
      </c>
      <c r="I840" t="s">
        <v>63</v>
      </c>
      <c r="J840" s="2">
        <v>66.47</v>
      </c>
      <c r="K840" t="str">
        <f>VLOOKUP(B840,Dealers[],2,FALSE)</f>
        <v>CARRIAGE NISSAN 2014/2854</v>
      </c>
      <c r="L840" t="str">
        <f>VLOOKUP(C840,Products[],2,FALSE)</f>
        <v>Key Replacement Plan - $400 Benefit (New Vehicle - 279_A)-FL</v>
      </c>
    </row>
    <row r="841" spans="1:12" x14ac:dyDescent="0.3">
      <c r="A841">
        <v>9002756</v>
      </c>
      <c r="B841">
        <v>52536</v>
      </c>
      <c r="C841">
        <v>467</v>
      </c>
      <c r="D841" t="s">
        <v>741</v>
      </c>
      <c r="E841" t="s">
        <v>36</v>
      </c>
      <c r="F841" s="1">
        <v>42926</v>
      </c>
      <c r="G841">
        <v>2017</v>
      </c>
      <c r="H841" t="s">
        <v>12</v>
      </c>
      <c r="I841" t="s">
        <v>80</v>
      </c>
      <c r="J841" s="2">
        <v>4308.5</v>
      </c>
      <c r="K841" t="str">
        <f>VLOOKUP(B841,Dealers[],2,FALSE)</f>
        <v>SUPERIOR NISSAN OF CONWAY 2565/3420</v>
      </c>
      <c r="L841" t="str">
        <f>VLOOKUP(C841,Products[],2,FALSE)</f>
        <v xml:space="preserve"> Gold Pref (New) Opt</v>
      </c>
    </row>
    <row r="842" spans="1:12" x14ac:dyDescent="0.3">
      <c r="A842">
        <v>8506839</v>
      </c>
      <c r="B842">
        <v>53158</v>
      </c>
      <c r="C842">
        <v>799</v>
      </c>
      <c r="D842" t="s">
        <v>175</v>
      </c>
      <c r="E842" t="s">
        <v>168</v>
      </c>
      <c r="F842" s="1">
        <v>42773</v>
      </c>
      <c r="G842">
        <v>2015</v>
      </c>
      <c r="H842" t="s">
        <v>12</v>
      </c>
      <c r="I842" t="s">
        <v>287</v>
      </c>
      <c r="J842" s="2">
        <v>0</v>
      </c>
      <c r="K842" t="str">
        <f>VLOOKUP(B842,Dealers[],2,FALSE)</f>
        <v>NISSAN OF CHESAPEAKE, LLC 3426/5272</v>
      </c>
      <c r="L842" t="str">
        <f>VLOOKUP(C842,Products[],2,FALSE)</f>
        <v xml:space="preserve">NESNA Certified Pre-Owned Limited Warranty </v>
      </c>
    </row>
    <row r="843" spans="1:12" x14ac:dyDescent="0.3">
      <c r="A843">
        <v>7031219</v>
      </c>
      <c r="B843">
        <v>52137</v>
      </c>
      <c r="C843">
        <v>467</v>
      </c>
      <c r="D843" t="s">
        <v>788</v>
      </c>
      <c r="E843" t="s">
        <v>11</v>
      </c>
      <c r="F843" s="1">
        <v>42446</v>
      </c>
      <c r="G843">
        <v>2016</v>
      </c>
      <c r="H843" t="s">
        <v>12</v>
      </c>
      <c r="I843" t="s">
        <v>39</v>
      </c>
      <c r="J843" s="2">
        <v>1606.96</v>
      </c>
      <c r="K843" t="str">
        <f>VLOOKUP(B843,Dealers[],2,FALSE)</f>
        <v>VALLEJO NISSAN, INC. 195/5536</v>
      </c>
      <c r="L843" t="str">
        <f>VLOOKUP(C843,Products[],2,FALSE)</f>
        <v xml:space="preserve"> Gold Pref (New) Opt</v>
      </c>
    </row>
    <row r="844" spans="1:12" x14ac:dyDescent="0.3">
      <c r="A844">
        <v>8945390</v>
      </c>
      <c r="B844">
        <v>55069</v>
      </c>
      <c r="C844">
        <v>565</v>
      </c>
      <c r="D844" t="s">
        <v>789</v>
      </c>
      <c r="E844" t="s">
        <v>195</v>
      </c>
      <c r="F844" s="1">
        <v>42909</v>
      </c>
      <c r="G844">
        <v>2017</v>
      </c>
      <c r="H844" t="s">
        <v>12</v>
      </c>
      <c r="I844" t="s">
        <v>679</v>
      </c>
      <c r="J844" s="2">
        <v>2448.46</v>
      </c>
      <c r="K844" t="str">
        <f>VLOOKUP(B844,Dealers[],2,FALSE)</f>
        <v>SHEEHY INFINITI OF ANNAPOLIS 5298/70523</v>
      </c>
      <c r="L844" t="str">
        <f>VLOOKUP(C844,Products[],2,FALSE)</f>
        <v>Scheduled 6 mo./5000 mi. MY14 &amp; later</v>
      </c>
    </row>
    <row r="845" spans="1:12" x14ac:dyDescent="0.3">
      <c r="A845">
        <v>6890781</v>
      </c>
      <c r="B845">
        <v>52993</v>
      </c>
      <c r="C845">
        <v>795</v>
      </c>
      <c r="D845" t="s">
        <v>790</v>
      </c>
      <c r="E845" t="s">
        <v>36</v>
      </c>
      <c r="F845" s="1">
        <v>42393</v>
      </c>
      <c r="G845">
        <v>2015</v>
      </c>
      <c r="H845" t="s">
        <v>12</v>
      </c>
      <c r="I845" t="s">
        <v>21</v>
      </c>
      <c r="J845" s="2">
        <v>615.5</v>
      </c>
      <c r="K845" t="str">
        <f>VLOOKUP(B845,Dealers[],2,FALSE)</f>
        <v>LITHIA NISSAN 2650/3505</v>
      </c>
      <c r="L845" t="str">
        <f>VLOOKUP(C845,Products[],2,FALSE)</f>
        <v>Guaranteed Auto Protection (275_N)</v>
      </c>
    </row>
    <row r="846" spans="1:12" x14ac:dyDescent="0.3">
      <c r="A846">
        <v>8937311</v>
      </c>
      <c r="B846">
        <v>51588</v>
      </c>
      <c r="C846">
        <v>478</v>
      </c>
      <c r="D846" t="s">
        <v>60</v>
      </c>
      <c r="E846" t="s">
        <v>23</v>
      </c>
      <c r="F846" s="1">
        <v>42907</v>
      </c>
      <c r="G846">
        <v>2013</v>
      </c>
      <c r="H846" t="s">
        <v>791</v>
      </c>
      <c r="I846" t="s">
        <v>792</v>
      </c>
      <c r="J846" s="2">
        <v>2862.08</v>
      </c>
      <c r="K846" t="str">
        <f>VLOOKUP(B846,Dealers[],2,FALSE)</f>
        <v>INFINITI OF LUBBOCK 5439/70570</v>
      </c>
      <c r="L846" t="str">
        <f>VLOOKUP(C846,Products[],2,FALSE)</f>
        <v xml:space="preserve"> - Supreme-FL</v>
      </c>
    </row>
    <row r="847" spans="1:12" x14ac:dyDescent="0.3">
      <c r="A847">
        <v>6844521</v>
      </c>
      <c r="B847">
        <v>55170</v>
      </c>
      <c r="C847">
        <v>467</v>
      </c>
      <c r="D847" t="s">
        <v>238</v>
      </c>
      <c r="E847" t="s">
        <v>51</v>
      </c>
      <c r="F847" s="1">
        <v>42370</v>
      </c>
      <c r="G847">
        <v>2015</v>
      </c>
      <c r="H847" t="s">
        <v>12</v>
      </c>
      <c r="I847" t="s">
        <v>21</v>
      </c>
      <c r="J847" s="2">
        <v>3785.33</v>
      </c>
      <c r="K847" t="str">
        <f>VLOOKUP(B847,Dealers[],2,FALSE)</f>
        <v>COASTAL NISSAN 2886/3743</v>
      </c>
      <c r="L847" t="str">
        <f>VLOOKUP(C847,Products[],2,FALSE)</f>
        <v xml:space="preserve"> Gold Pref (New) Opt</v>
      </c>
    </row>
    <row r="848" spans="1:12" x14ac:dyDescent="0.3">
      <c r="A848">
        <v>7264036</v>
      </c>
      <c r="B848">
        <v>52909</v>
      </c>
      <c r="C848">
        <v>657</v>
      </c>
      <c r="D848" t="s">
        <v>793</v>
      </c>
      <c r="E848" t="s">
        <v>11</v>
      </c>
      <c r="F848" s="1">
        <v>42527</v>
      </c>
      <c r="G848">
        <v>2016</v>
      </c>
      <c r="H848" t="s">
        <v>12</v>
      </c>
      <c r="I848" t="s">
        <v>39</v>
      </c>
      <c r="J848" s="2">
        <v>2096.39</v>
      </c>
      <c r="K848" t="str">
        <f>VLOOKUP(B848,Dealers[],2,FALSE)</f>
        <v>CA/EXT. PROTECTION PLAN</v>
      </c>
      <c r="L848" t="str">
        <f>VLOOKUP(C848,Products[],2,FALSE)</f>
        <v xml:space="preserve"> CPO Wrap (Opt)</v>
      </c>
    </row>
    <row r="849" spans="1:12" x14ac:dyDescent="0.3">
      <c r="A849">
        <v>7535064</v>
      </c>
      <c r="B849">
        <v>52190</v>
      </c>
      <c r="C849">
        <v>569</v>
      </c>
      <c r="D849" t="s">
        <v>794</v>
      </c>
      <c r="E849" t="s">
        <v>168</v>
      </c>
      <c r="F849" s="1">
        <v>42555</v>
      </c>
      <c r="G849">
        <v>2015</v>
      </c>
      <c r="H849" t="s">
        <v>12</v>
      </c>
      <c r="I849" t="s">
        <v>129</v>
      </c>
      <c r="J849" s="2">
        <v>794</v>
      </c>
      <c r="K849" t="str">
        <f>VLOOKUP(B849,Dealers[],2,FALSE)</f>
        <v>ALL PRO NISSAN OF DEARBORN 3607/5516</v>
      </c>
      <c r="L849" t="str">
        <f>VLOOKUP(C849,Products[],2,FALSE)</f>
        <v>Basic 6 mo./5000 mi. MY14 &amp; later</v>
      </c>
    </row>
    <row r="850" spans="1:12" x14ac:dyDescent="0.3">
      <c r="A850">
        <v>8506491</v>
      </c>
      <c r="B850">
        <v>54303</v>
      </c>
      <c r="C850">
        <v>476</v>
      </c>
      <c r="D850" t="s">
        <v>795</v>
      </c>
      <c r="E850" t="s">
        <v>36</v>
      </c>
      <c r="F850" s="1">
        <v>42727</v>
      </c>
      <c r="G850">
        <v>2009</v>
      </c>
      <c r="H850" t="s">
        <v>41</v>
      </c>
      <c r="I850" t="s">
        <v>796</v>
      </c>
      <c r="J850" s="2">
        <v>2400.4499999999998</v>
      </c>
      <c r="K850" t="str">
        <f>VLOOKUP(B850,Dealers[],2,FALSE)</f>
        <v>ROLAND D. KELLY NISSAN 1058/04039</v>
      </c>
      <c r="L850" t="str">
        <f>VLOOKUP(C850,Products[],2,FALSE)</f>
        <v xml:space="preserve"> - Powertrain</v>
      </c>
    </row>
    <row r="851" spans="1:12" x14ac:dyDescent="0.3">
      <c r="A851">
        <v>8090488</v>
      </c>
      <c r="B851">
        <v>52804</v>
      </c>
      <c r="C851">
        <v>799</v>
      </c>
      <c r="D851" t="s">
        <v>68</v>
      </c>
      <c r="E851" t="s">
        <v>69</v>
      </c>
      <c r="F851" s="1">
        <v>42675</v>
      </c>
      <c r="G851">
        <v>2015</v>
      </c>
      <c r="H851" t="s">
        <v>12</v>
      </c>
      <c r="I851" t="s">
        <v>29</v>
      </c>
      <c r="J851" s="2">
        <v>0</v>
      </c>
      <c r="K851" t="str">
        <f>VLOOKUP(B851,Dealers[],2,FALSE)</f>
        <v>GARLYN SHELTON NISSAN 218/990</v>
      </c>
      <c r="L851" t="str">
        <f>VLOOKUP(C851,Products[],2,FALSE)</f>
        <v xml:space="preserve">NESNA Certified Pre-Owned Limited Warranty </v>
      </c>
    </row>
    <row r="852" spans="1:12" x14ac:dyDescent="0.3">
      <c r="A852">
        <v>8516194</v>
      </c>
      <c r="B852">
        <v>52399</v>
      </c>
      <c r="C852">
        <v>818</v>
      </c>
      <c r="D852" t="s">
        <v>797</v>
      </c>
      <c r="E852" t="s">
        <v>168</v>
      </c>
      <c r="F852" s="1">
        <v>42777</v>
      </c>
      <c r="G852">
        <v>2015</v>
      </c>
      <c r="H852" t="s">
        <v>45</v>
      </c>
      <c r="I852" t="s">
        <v>585</v>
      </c>
      <c r="J852" s="2">
        <v>0</v>
      </c>
      <c r="K852" t="str">
        <f>VLOOKUP(B852,Dealers[],2,FALSE)</f>
        <v>SERRA NISSAN OF SYLACAUGA 3591/5419</v>
      </c>
      <c r="L852" t="str">
        <f>VLOOKUP(C852,Products[],2,FALSE)</f>
        <v>Infiniti VSC/Certified Pre-Owned Limited Warranty</v>
      </c>
    </row>
    <row r="853" spans="1:12" x14ac:dyDescent="0.3">
      <c r="A853">
        <v>8799035</v>
      </c>
      <c r="B853">
        <v>55822</v>
      </c>
      <c r="C853">
        <v>795</v>
      </c>
      <c r="D853" t="s">
        <v>798</v>
      </c>
      <c r="E853" t="s">
        <v>23</v>
      </c>
      <c r="F853" s="1">
        <v>42861</v>
      </c>
      <c r="G853">
        <v>2017</v>
      </c>
      <c r="H853" t="s">
        <v>12</v>
      </c>
      <c r="I853" t="s">
        <v>799</v>
      </c>
      <c r="J853" s="2">
        <v>1107.9000000000001</v>
      </c>
      <c r="K853" t="str">
        <f>VLOOKUP(B853,Dealers[],2,FALSE)</f>
        <v>LUPIENT NISSAN 3448/5288</v>
      </c>
      <c r="L853" t="str">
        <f>VLOOKUP(C853,Products[],2,FALSE)</f>
        <v>Guaranteed Auto Protection (275_N)</v>
      </c>
    </row>
    <row r="854" spans="1:12" x14ac:dyDescent="0.3">
      <c r="A854">
        <v>7534619</v>
      </c>
      <c r="B854">
        <v>54219</v>
      </c>
      <c r="C854">
        <v>569</v>
      </c>
      <c r="D854" t="s">
        <v>800</v>
      </c>
      <c r="E854" t="s">
        <v>33</v>
      </c>
      <c r="F854" s="1">
        <v>42559</v>
      </c>
      <c r="G854">
        <v>2016</v>
      </c>
      <c r="H854" t="s">
        <v>12</v>
      </c>
      <c r="I854" t="s">
        <v>102</v>
      </c>
      <c r="J854" s="2">
        <v>318.83</v>
      </c>
      <c r="K854" t="str">
        <f>VLOOKUP(B854,Dealers[],2,FALSE)</f>
        <v>SERRA NISSAN 602/2000</v>
      </c>
      <c r="L854" t="str">
        <f>VLOOKUP(C854,Products[],2,FALSE)</f>
        <v>Basic 6 mo./5000 mi. MY14 &amp; later</v>
      </c>
    </row>
    <row r="855" spans="1:12" x14ac:dyDescent="0.3">
      <c r="A855">
        <v>8999160</v>
      </c>
      <c r="B855">
        <v>54177</v>
      </c>
      <c r="C855">
        <v>467</v>
      </c>
      <c r="D855" t="s">
        <v>230</v>
      </c>
      <c r="E855" t="s">
        <v>36</v>
      </c>
      <c r="F855" s="1">
        <v>42924</v>
      </c>
      <c r="G855">
        <v>2017</v>
      </c>
      <c r="H855" t="s">
        <v>12</v>
      </c>
      <c r="I855" t="s">
        <v>162</v>
      </c>
      <c r="J855" s="2">
        <v>4357.74</v>
      </c>
      <c r="K855" t="str">
        <f>VLOOKUP(B855,Dealers[],2,FALSE)</f>
        <v>PINE BELT AUTOMOTIVE, INC 1300/2393</v>
      </c>
      <c r="L855" t="str">
        <f>VLOOKUP(C855,Products[],2,FALSE)</f>
        <v xml:space="preserve"> Gold Pref (New) Opt</v>
      </c>
    </row>
    <row r="856" spans="1:12" x14ac:dyDescent="0.3">
      <c r="A856">
        <v>9100371</v>
      </c>
      <c r="B856">
        <v>52843</v>
      </c>
      <c r="C856">
        <v>536</v>
      </c>
      <c r="D856" t="s">
        <v>79</v>
      </c>
      <c r="E856" t="s">
        <v>66</v>
      </c>
      <c r="F856" s="1">
        <v>42959</v>
      </c>
      <c r="G856">
        <v>2016</v>
      </c>
      <c r="H856" t="s">
        <v>12</v>
      </c>
      <c r="I856" t="s">
        <v>102</v>
      </c>
      <c r="J856" s="2">
        <v>2153.02</v>
      </c>
      <c r="K856" t="str">
        <f>VLOOKUP(B856,Dealers[],2,FALSE)</f>
        <v>BOB BELL CHEVROLET NISSAN 1838/2734</v>
      </c>
      <c r="L856" t="str">
        <f>VLOOKUP(C856,Products[],2,FALSE)</f>
        <v xml:space="preserve"> CPO Wrap</v>
      </c>
    </row>
    <row r="857" spans="1:12" x14ac:dyDescent="0.3">
      <c r="A857">
        <v>7031292</v>
      </c>
      <c r="B857">
        <v>52251</v>
      </c>
      <c r="C857">
        <v>660</v>
      </c>
      <c r="D857" t="s">
        <v>177</v>
      </c>
      <c r="E857" t="s">
        <v>36</v>
      </c>
      <c r="F857" s="1">
        <v>42446</v>
      </c>
      <c r="G857">
        <v>2015</v>
      </c>
      <c r="H857" t="s">
        <v>12</v>
      </c>
      <c r="I857" t="s">
        <v>29</v>
      </c>
      <c r="J857" s="2">
        <v>983.57</v>
      </c>
      <c r="K857" t="str">
        <f>VLOOKUP(B857,Dealers[],2,FALSE)</f>
        <v>HYMAN BROTHERS NISSAN 3664/5485</v>
      </c>
      <c r="L857" t="str">
        <f>VLOOKUP(C857,Products[],2,FALSE)</f>
        <v>Platinum Protection Plan - Class 1 (292_U)</v>
      </c>
    </row>
    <row r="858" spans="1:12" x14ac:dyDescent="0.3">
      <c r="A858">
        <v>9066499</v>
      </c>
      <c r="B858">
        <v>53454</v>
      </c>
      <c r="C858">
        <v>461</v>
      </c>
      <c r="D858" t="s">
        <v>801</v>
      </c>
      <c r="E858" t="s">
        <v>140</v>
      </c>
      <c r="F858" s="1">
        <v>42947</v>
      </c>
      <c r="G858">
        <v>2017</v>
      </c>
      <c r="H858" t="s">
        <v>12</v>
      </c>
      <c r="I858" t="s">
        <v>39</v>
      </c>
      <c r="J858" s="2">
        <v>2523.5500000000002</v>
      </c>
      <c r="K858" t="str">
        <f>VLOOKUP(B858,Dealers[],2,FALSE)</f>
        <v>TOWN CENTER NISSAN 2973/3829</v>
      </c>
      <c r="L858" t="str">
        <f>VLOOKUP(C858,Products[],2,FALSE)</f>
        <v xml:space="preserve"> Gold Pref (New)</v>
      </c>
    </row>
    <row r="859" spans="1:12" x14ac:dyDescent="0.3">
      <c r="A859">
        <v>7292201</v>
      </c>
      <c r="B859">
        <v>55610</v>
      </c>
      <c r="C859">
        <v>657</v>
      </c>
      <c r="D859" t="s">
        <v>802</v>
      </c>
      <c r="E859" t="s">
        <v>233</v>
      </c>
      <c r="F859" s="1">
        <v>42539</v>
      </c>
      <c r="G859">
        <v>2013</v>
      </c>
      <c r="H859" t="s">
        <v>12</v>
      </c>
      <c r="I859" t="s">
        <v>37</v>
      </c>
      <c r="J859" s="2">
        <v>3247.38</v>
      </c>
      <c r="K859" t="str">
        <f>VLOOKUP(B859,Dealers[],2,FALSE)</f>
        <v>INFINITI OF CHATTANOOGA 5386/74233</v>
      </c>
      <c r="L859" t="str">
        <f>VLOOKUP(C859,Products[],2,FALSE)</f>
        <v xml:space="preserve"> CPO Wrap (Opt)</v>
      </c>
    </row>
    <row r="860" spans="1:12" x14ac:dyDescent="0.3">
      <c r="A860">
        <v>9073662</v>
      </c>
      <c r="B860">
        <v>51588</v>
      </c>
      <c r="C860">
        <v>569</v>
      </c>
      <c r="D860" t="s">
        <v>60</v>
      </c>
      <c r="E860" t="s">
        <v>23</v>
      </c>
      <c r="F860" s="1">
        <v>42948</v>
      </c>
      <c r="G860">
        <v>2017</v>
      </c>
      <c r="H860" t="s">
        <v>12</v>
      </c>
      <c r="I860" t="s">
        <v>13</v>
      </c>
      <c r="J860" s="2">
        <v>1722.17</v>
      </c>
      <c r="K860" t="str">
        <f>VLOOKUP(B860,Dealers[],2,FALSE)</f>
        <v>INFINITI OF LUBBOCK 5439/70570</v>
      </c>
      <c r="L860" t="str">
        <f>VLOOKUP(C860,Products[],2,FALSE)</f>
        <v>Basic 6 mo./5000 mi. MY14 &amp; later</v>
      </c>
    </row>
    <row r="861" spans="1:12" x14ac:dyDescent="0.3">
      <c r="A861">
        <v>8850198</v>
      </c>
      <c r="B861">
        <v>52687</v>
      </c>
      <c r="C861">
        <v>545</v>
      </c>
      <c r="D861" t="s">
        <v>14</v>
      </c>
      <c r="E861" t="s">
        <v>11</v>
      </c>
      <c r="F861" s="1">
        <v>42879</v>
      </c>
      <c r="G861">
        <v>2017</v>
      </c>
      <c r="H861" t="s">
        <v>45</v>
      </c>
      <c r="I861" t="s">
        <v>147</v>
      </c>
      <c r="J861" s="2">
        <v>2708.2</v>
      </c>
      <c r="K861" t="str">
        <f>VLOOKUP(B861,Dealers[],2,FALSE)</f>
        <v>WEAKLEY COUNTY MTRS, INC 424/2172</v>
      </c>
      <c r="L861" t="str">
        <f>VLOOKUP(C861,Products[],2,FALSE)</f>
        <v>Infiniti Scheduled 6 mo./5000 mi. MY14 &amp; later</v>
      </c>
    </row>
    <row r="862" spans="1:12" x14ac:dyDescent="0.3">
      <c r="A862">
        <v>8549704</v>
      </c>
      <c r="B862">
        <v>55842</v>
      </c>
      <c r="C862">
        <v>569</v>
      </c>
      <c r="D862" t="s">
        <v>217</v>
      </c>
      <c r="E862" t="s">
        <v>49</v>
      </c>
      <c r="F862" s="1">
        <v>42788</v>
      </c>
      <c r="G862">
        <v>2017</v>
      </c>
      <c r="H862" t="s">
        <v>12</v>
      </c>
      <c r="I862" t="s">
        <v>391</v>
      </c>
      <c r="J862" s="2">
        <v>368.07</v>
      </c>
      <c r="K862" t="str">
        <f>VLOOKUP(B862,Dealers[],2,FALSE)</f>
        <v>NEWTON NISSAN OF GALLATIN 3365/5212</v>
      </c>
      <c r="L862" t="str">
        <f>VLOOKUP(C862,Products[],2,FALSE)</f>
        <v>Basic 6 mo./5000 mi. MY14 &amp; later</v>
      </c>
    </row>
    <row r="863" spans="1:12" x14ac:dyDescent="0.3">
      <c r="A863">
        <v>7867189</v>
      </c>
      <c r="B863">
        <v>55696</v>
      </c>
      <c r="C863">
        <v>795</v>
      </c>
      <c r="D863" t="s">
        <v>803</v>
      </c>
      <c r="E863" t="s">
        <v>51</v>
      </c>
      <c r="F863" s="1">
        <v>42677</v>
      </c>
      <c r="G863">
        <v>2012</v>
      </c>
      <c r="H863" t="s">
        <v>12</v>
      </c>
      <c r="I863" t="s">
        <v>15</v>
      </c>
      <c r="J863" s="2">
        <v>1600.3</v>
      </c>
      <c r="K863" t="str">
        <f>VLOOKUP(B863,Dealers[],2,FALSE)</f>
        <v>SALERNO*DUANE INFINITI 5230/71023</v>
      </c>
      <c r="L863" t="str">
        <f>VLOOKUP(C863,Products[],2,FALSE)</f>
        <v>Guaranteed Auto Protection (275_N)</v>
      </c>
    </row>
    <row r="864" spans="1:12" x14ac:dyDescent="0.3">
      <c r="A864">
        <v>8415721</v>
      </c>
      <c r="B864">
        <v>55855</v>
      </c>
      <c r="C864">
        <v>799</v>
      </c>
      <c r="D864" t="s">
        <v>804</v>
      </c>
      <c r="E864" t="s">
        <v>51</v>
      </c>
      <c r="F864" s="1">
        <v>42739</v>
      </c>
      <c r="G864">
        <v>2015</v>
      </c>
      <c r="H864" t="s">
        <v>12</v>
      </c>
      <c r="I864" t="s">
        <v>13</v>
      </c>
      <c r="J864" s="2">
        <v>0</v>
      </c>
      <c r="K864" t="str">
        <f>VLOOKUP(B864,Dealers[],2,FALSE)</f>
        <v>AUTONATION NISSAN SOUTHWEST 3294/5149</v>
      </c>
      <c r="L864" t="str">
        <f>VLOOKUP(C864,Products[],2,FALSE)</f>
        <v xml:space="preserve">NESNA Certified Pre-Owned Limited Warranty </v>
      </c>
    </row>
    <row r="865" spans="1:12" x14ac:dyDescent="0.3">
      <c r="A865">
        <v>7337605</v>
      </c>
      <c r="B865">
        <v>55821</v>
      </c>
      <c r="C865">
        <v>818</v>
      </c>
      <c r="D865" t="s">
        <v>805</v>
      </c>
      <c r="E865" t="s">
        <v>170</v>
      </c>
      <c r="F865" s="1">
        <v>42555</v>
      </c>
      <c r="G865">
        <v>2015</v>
      </c>
      <c r="H865" t="s">
        <v>45</v>
      </c>
      <c r="I865" t="s">
        <v>274</v>
      </c>
      <c r="J865" s="2">
        <v>0</v>
      </c>
      <c r="K865" t="str">
        <f>VLOOKUP(B865,Dealers[],2,FALSE)</f>
        <v>CURRY NISSAN CHICOPEE 3453/5290</v>
      </c>
      <c r="L865" t="str">
        <f>VLOOKUP(C865,Products[],2,FALSE)</f>
        <v>Infiniti VSC/Certified Pre-Owned Limited Warranty</v>
      </c>
    </row>
    <row r="866" spans="1:12" x14ac:dyDescent="0.3">
      <c r="A866">
        <v>6940848</v>
      </c>
      <c r="B866">
        <v>55905</v>
      </c>
      <c r="C866">
        <v>565</v>
      </c>
      <c r="D866" t="s">
        <v>806</v>
      </c>
      <c r="E866" t="s">
        <v>390</v>
      </c>
      <c r="F866" s="1">
        <v>42413</v>
      </c>
      <c r="G866">
        <v>2015</v>
      </c>
      <c r="H866" t="s">
        <v>12</v>
      </c>
      <c r="I866" t="s">
        <v>660</v>
      </c>
      <c r="J866" s="2">
        <v>861.7</v>
      </c>
      <c r="K866" t="str">
        <f>VLOOKUP(B866,Dealers[],2,FALSE)</f>
        <v>GATES NISSAN, LLC 3036/3890</v>
      </c>
      <c r="L866" t="str">
        <f>VLOOKUP(C866,Products[],2,FALSE)</f>
        <v>Scheduled 6 mo./5000 mi. MY14 &amp; later</v>
      </c>
    </row>
    <row r="867" spans="1:12" x14ac:dyDescent="0.3">
      <c r="A867">
        <v>8645938</v>
      </c>
      <c r="B867">
        <v>52372</v>
      </c>
      <c r="C867">
        <v>818</v>
      </c>
      <c r="D867" t="s">
        <v>807</v>
      </c>
      <c r="E867" t="s">
        <v>11</v>
      </c>
      <c r="F867" s="1">
        <v>42816</v>
      </c>
      <c r="G867">
        <v>2014</v>
      </c>
      <c r="H867" t="s">
        <v>45</v>
      </c>
      <c r="I867" t="s">
        <v>808</v>
      </c>
      <c r="J867" s="2">
        <v>0</v>
      </c>
      <c r="K867" t="str">
        <f>VLOOKUP(B867,Dealers[],2,FALSE)</f>
        <v>FIVE STAR NISSAN FLORENCE 3613/5433</v>
      </c>
      <c r="L867" t="str">
        <f>VLOOKUP(C867,Products[],2,FALSE)</f>
        <v>Infiniti VSC/Certified Pre-Owned Limited Warranty</v>
      </c>
    </row>
    <row r="868" spans="1:12" x14ac:dyDescent="0.3">
      <c r="A868">
        <v>9114888</v>
      </c>
      <c r="B868">
        <v>54618</v>
      </c>
      <c r="C868">
        <v>549</v>
      </c>
      <c r="D868" t="s">
        <v>809</v>
      </c>
      <c r="E868" t="s">
        <v>233</v>
      </c>
      <c r="F868" s="1">
        <v>42964</v>
      </c>
      <c r="G868">
        <v>2017</v>
      </c>
      <c r="H868" t="s">
        <v>45</v>
      </c>
      <c r="I868" t="s">
        <v>147</v>
      </c>
      <c r="J868" s="2">
        <v>1.23</v>
      </c>
      <c r="K868" t="str">
        <f>VLOOKUP(B868,Dealers[],2,FALSE)</f>
        <v>SUNTRUP NISSAN VOLKSWAGEN 895/2273</v>
      </c>
      <c r="L868" t="str">
        <f>VLOOKUP(C868,Products[],2,FALSE)</f>
        <v>Infiniti Basic 6 mo./5000 mi. MY14 &amp; later</v>
      </c>
    </row>
    <row r="869" spans="1:12" x14ac:dyDescent="0.3">
      <c r="A869">
        <v>6863928</v>
      </c>
      <c r="B869">
        <v>54418</v>
      </c>
      <c r="C869">
        <v>454</v>
      </c>
      <c r="D869" t="s">
        <v>810</v>
      </c>
      <c r="E869" t="s">
        <v>11</v>
      </c>
      <c r="F869" s="1">
        <v>42381</v>
      </c>
      <c r="G869">
        <v>2013</v>
      </c>
      <c r="H869" t="s">
        <v>351</v>
      </c>
      <c r="I869" t="s">
        <v>811</v>
      </c>
      <c r="J869" s="2">
        <v>2437.38</v>
      </c>
      <c r="K869" t="str">
        <f>VLOOKUP(B869,Dealers[],2,FALSE)</f>
        <v>COMMONWEALTH NISSAN 3474/5307</v>
      </c>
      <c r="L869" t="str">
        <f>VLOOKUP(C869,Products[],2,FALSE)</f>
        <v xml:space="preserve"> - Supreme</v>
      </c>
    </row>
    <row r="870" spans="1:12" x14ac:dyDescent="0.3">
      <c r="A870">
        <v>6956698</v>
      </c>
      <c r="B870">
        <v>52238</v>
      </c>
      <c r="C870">
        <v>481</v>
      </c>
      <c r="D870" t="s">
        <v>253</v>
      </c>
      <c r="E870" t="s">
        <v>51</v>
      </c>
      <c r="F870" s="1">
        <v>42420</v>
      </c>
      <c r="G870">
        <v>2015</v>
      </c>
      <c r="H870" t="s">
        <v>12</v>
      </c>
      <c r="I870" t="s">
        <v>121</v>
      </c>
      <c r="J870" s="2">
        <v>0</v>
      </c>
      <c r="K870" t="str">
        <f>VLOOKUP(B870,Dealers[],2,FALSE)</f>
        <v>NORTH BAY NISSAN 3663/5494</v>
      </c>
      <c r="L870" t="str">
        <f>VLOOKUP(C870,Products[],2,FALSE)</f>
        <v>NISSAN Certified Pre-Owned Limited Warranty</v>
      </c>
    </row>
    <row r="871" spans="1:12" x14ac:dyDescent="0.3">
      <c r="A871">
        <v>6918203</v>
      </c>
      <c r="B871">
        <v>55238</v>
      </c>
      <c r="C871">
        <v>481</v>
      </c>
      <c r="D871" t="s">
        <v>812</v>
      </c>
      <c r="E871" t="s">
        <v>17</v>
      </c>
      <c r="F871" s="1">
        <v>42403</v>
      </c>
      <c r="G871">
        <v>2014</v>
      </c>
      <c r="H871" t="s">
        <v>12</v>
      </c>
      <c r="I871" t="s">
        <v>29</v>
      </c>
      <c r="J871" s="2">
        <v>0</v>
      </c>
      <c r="K871" t="str">
        <f>VLOOKUP(B871,Dealers[],2,FALSE)</f>
        <v>INFINITI OF NAPERVILLE 5083/70062</v>
      </c>
      <c r="L871" t="str">
        <f>VLOOKUP(C871,Products[],2,FALSE)</f>
        <v>NISSAN Certified Pre-Owned Limited Warranty</v>
      </c>
    </row>
    <row r="872" spans="1:12" x14ac:dyDescent="0.3">
      <c r="A872">
        <v>9010941</v>
      </c>
      <c r="B872">
        <v>51588</v>
      </c>
      <c r="C872">
        <v>795</v>
      </c>
      <c r="D872" t="s">
        <v>544</v>
      </c>
      <c r="E872" t="s">
        <v>23</v>
      </c>
      <c r="F872" s="1">
        <v>42928</v>
      </c>
      <c r="G872">
        <v>2017</v>
      </c>
      <c r="H872" t="s">
        <v>12</v>
      </c>
      <c r="I872" t="s">
        <v>135</v>
      </c>
      <c r="J872" s="2">
        <v>1845.27</v>
      </c>
      <c r="K872" t="str">
        <f>VLOOKUP(B872,Dealers[],2,FALSE)</f>
        <v>INFINITI OF LUBBOCK 5439/70570</v>
      </c>
      <c r="L872" t="str">
        <f>VLOOKUP(C872,Products[],2,FALSE)</f>
        <v>Guaranteed Auto Protection (275_N)</v>
      </c>
    </row>
    <row r="873" spans="1:12" x14ac:dyDescent="0.3">
      <c r="A873">
        <v>7210951</v>
      </c>
      <c r="B873">
        <v>51747</v>
      </c>
      <c r="C873">
        <v>658</v>
      </c>
      <c r="D873" t="s">
        <v>383</v>
      </c>
      <c r="E873" t="s">
        <v>23</v>
      </c>
      <c r="F873" s="1">
        <v>42508</v>
      </c>
      <c r="G873">
        <v>2013</v>
      </c>
      <c r="H873" t="s">
        <v>12</v>
      </c>
      <c r="I873" t="s">
        <v>34</v>
      </c>
      <c r="J873" s="2">
        <v>2529.71</v>
      </c>
      <c r="K873" t="str">
        <f>VLOOKUP(B873,Dealers[],2,FALSE)</f>
        <v>AIRPORT NISSAN 3814/5621</v>
      </c>
      <c r="L873" t="str">
        <f>VLOOKUP(C873,Products[],2,FALSE)</f>
        <v xml:space="preserve"> CPO Wrap (Opt) FL</v>
      </c>
    </row>
    <row r="874" spans="1:12" x14ac:dyDescent="0.3">
      <c r="A874">
        <v>8876052</v>
      </c>
      <c r="B874">
        <v>53888</v>
      </c>
      <c r="C874">
        <v>569</v>
      </c>
      <c r="D874" t="s">
        <v>813</v>
      </c>
      <c r="E874" t="s">
        <v>23</v>
      </c>
      <c r="F874" s="1">
        <v>42886</v>
      </c>
      <c r="G874">
        <v>2017</v>
      </c>
      <c r="H874" t="s">
        <v>12</v>
      </c>
      <c r="I874" t="s">
        <v>160</v>
      </c>
      <c r="J874" s="2">
        <v>636.42999999999995</v>
      </c>
      <c r="K874" t="str">
        <f>VLOOKUP(B874,Dealers[],2,FALSE)</f>
        <v>METRO NISSAN OF REDLANDS 2523/3378</v>
      </c>
      <c r="L874" t="str">
        <f>VLOOKUP(C874,Products[],2,FALSE)</f>
        <v>Basic 6 mo./5000 mi. MY14 &amp; later</v>
      </c>
    </row>
    <row r="875" spans="1:12" x14ac:dyDescent="0.3">
      <c r="A875">
        <v>6960262</v>
      </c>
      <c r="B875">
        <v>53609</v>
      </c>
      <c r="C875">
        <v>569</v>
      </c>
      <c r="D875" t="s">
        <v>814</v>
      </c>
      <c r="E875" t="s">
        <v>11</v>
      </c>
      <c r="F875" s="1">
        <v>42411</v>
      </c>
      <c r="G875">
        <v>2015</v>
      </c>
      <c r="H875" t="s">
        <v>12</v>
      </c>
      <c r="I875" t="s">
        <v>29</v>
      </c>
      <c r="J875" s="2">
        <v>376.69</v>
      </c>
      <c r="K875" t="str">
        <f>VLOOKUP(B875,Dealers[],2,FALSE)</f>
        <v>TRI-CITIES NISSAN, INC. 2721/3580</v>
      </c>
      <c r="L875" t="str">
        <f>VLOOKUP(C875,Products[],2,FALSE)</f>
        <v>Basic 6 mo./5000 mi. MY14 &amp; later</v>
      </c>
    </row>
    <row r="876" spans="1:12" x14ac:dyDescent="0.3">
      <c r="A876">
        <v>9028077</v>
      </c>
      <c r="B876">
        <v>51671</v>
      </c>
      <c r="C876">
        <v>536</v>
      </c>
      <c r="D876" t="s">
        <v>807</v>
      </c>
      <c r="E876" t="s">
        <v>11</v>
      </c>
      <c r="F876" s="1">
        <v>42935</v>
      </c>
      <c r="G876">
        <v>2016</v>
      </c>
      <c r="H876" t="s">
        <v>12</v>
      </c>
      <c r="I876" t="s">
        <v>29</v>
      </c>
      <c r="J876" s="2">
        <v>2462</v>
      </c>
      <c r="K876" t="str">
        <f>VLOOKUP(B876,Dealers[],2,FALSE)</f>
        <v>BOCH NISSAN 3830/5633</v>
      </c>
      <c r="L876" t="str">
        <f>VLOOKUP(C876,Products[],2,FALSE)</f>
        <v xml:space="preserve"> CPO Wrap</v>
      </c>
    </row>
    <row r="877" spans="1:12" x14ac:dyDescent="0.3">
      <c r="A877">
        <v>8343197</v>
      </c>
      <c r="B877">
        <v>55860</v>
      </c>
      <c r="C877">
        <v>818</v>
      </c>
      <c r="D877" t="s">
        <v>815</v>
      </c>
      <c r="E877" t="s">
        <v>36</v>
      </c>
      <c r="F877" s="1">
        <v>42718</v>
      </c>
      <c r="G877">
        <v>2013</v>
      </c>
      <c r="H877" t="s">
        <v>45</v>
      </c>
      <c r="I877" t="s">
        <v>477</v>
      </c>
      <c r="J877" s="2">
        <v>0</v>
      </c>
      <c r="K877" t="str">
        <f>VLOOKUP(B877,Dealers[],2,FALSE)</f>
        <v>ORR NISSAN SOUTH 3285/5141</v>
      </c>
      <c r="L877" t="str">
        <f>VLOOKUP(C877,Products[],2,FALSE)</f>
        <v>Infiniti VSC/Certified Pre-Owned Limited Warranty</v>
      </c>
    </row>
    <row r="878" spans="1:12" x14ac:dyDescent="0.3">
      <c r="A878">
        <v>7186831</v>
      </c>
      <c r="B878">
        <v>55285</v>
      </c>
      <c r="C878">
        <v>565</v>
      </c>
      <c r="D878" t="s">
        <v>270</v>
      </c>
      <c r="E878" t="s">
        <v>36</v>
      </c>
      <c r="F878" s="1">
        <v>42498</v>
      </c>
      <c r="G878">
        <v>2016</v>
      </c>
      <c r="H878" t="s">
        <v>12</v>
      </c>
      <c r="I878" t="s">
        <v>21</v>
      </c>
      <c r="J878" s="2">
        <v>2462</v>
      </c>
      <c r="K878" t="str">
        <f>VLOOKUP(B878,Dealers[],2,FALSE)</f>
        <v>LEE NISSAN 3555/5387</v>
      </c>
      <c r="L878" t="str">
        <f>VLOOKUP(C878,Products[],2,FALSE)</f>
        <v>Scheduled 6 mo./5000 mi. MY14 &amp; later</v>
      </c>
    </row>
    <row r="879" spans="1:12" x14ac:dyDescent="0.3">
      <c r="A879">
        <v>7886695</v>
      </c>
      <c r="B879">
        <v>55952</v>
      </c>
      <c r="C879">
        <v>474</v>
      </c>
      <c r="D879" t="s">
        <v>816</v>
      </c>
      <c r="E879" t="s">
        <v>11</v>
      </c>
      <c r="F879" s="1">
        <v>42686</v>
      </c>
      <c r="G879">
        <v>2017</v>
      </c>
      <c r="H879" t="s">
        <v>45</v>
      </c>
      <c r="I879" t="s">
        <v>94</v>
      </c>
      <c r="J879" s="2">
        <v>3199.37</v>
      </c>
      <c r="K879" t="str">
        <f>VLOOKUP(B879,Dealers[],2,FALSE)</f>
        <v>MCDAVID NISSAN 2688/3531</v>
      </c>
      <c r="L879" t="str">
        <f>VLOOKUP(C879,Products[],2,FALSE)</f>
        <v>Infiniti Elite Extended Protection Plan</v>
      </c>
    </row>
    <row r="880" spans="1:12" x14ac:dyDescent="0.3">
      <c r="A880">
        <v>7786397</v>
      </c>
      <c r="B880">
        <v>52723</v>
      </c>
      <c r="C880">
        <v>568</v>
      </c>
      <c r="D880" t="s">
        <v>817</v>
      </c>
      <c r="E880" t="s">
        <v>11</v>
      </c>
      <c r="F880" s="1">
        <v>42656</v>
      </c>
      <c r="G880">
        <v>2016</v>
      </c>
      <c r="H880" t="s">
        <v>12</v>
      </c>
      <c r="I880" t="s">
        <v>29</v>
      </c>
      <c r="J880" s="2">
        <v>0</v>
      </c>
      <c r="K880" t="str">
        <f>VLOOKUP(B880,Dealers[],2,FALSE)</f>
        <v>CHAPMAN NISSAN LLC 3160/5028</v>
      </c>
      <c r="L880" t="str">
        <f>VLOOKUP(C880,Products[],2,FALSE)</f>
        <v>Basic+Plus 6 mo./5000 mi. MY14 &amp; later</v>
      </c>
    </row>
    <row r="881" spans="1:12" x14ac:dyDescent="0.3">
      <c r="A881">
        <v>8653929</v>
      </c>
      <c r="B881">
        <v>52012</v>
      </c>
      <c r="C881">
        <v>475</v>
      </c>
      <c r="D881" t="s">
        <v>818</v>
      </c>
      <c r="E881" t="s">
        <v>11</v>
      </c>
      <c r="F881" s="1">
        <v>42818</v>
      </c>
      <c r="G881">
        <v>2015</v>
      </c>
      <c r="H881" t="s">
        <v>308</v>
      </c>
      <c r="I881" t="s">
        <v>819</v>
      </c>
      <c r="J881" s="2">
        <v>2215.8000000000002</v>
      </c>
      <c r="K881" t="str">
        <f>VLOOKUP(B881,Dealers[],2,FALSE)</f>
        <v>INFINITI OF BOERNE 5432/70562</v>
      </c>
      <c r="L881" t="str">
        <f>VLOOKUP(C881,Products[],2,FALSE)</f>
        <v xml:space="preserve"> - Deluxe</v>
      </c>
    </row>
    <row r="882" spans="1:12" x14ac:dyDescent="0.3">
      <c r="A882">
        <v>8380423</v>
      </c>
      <c r="B882">
        <v>55832</v>
      </c>
      <c r="C882">
        <v>467</v>
      </c>
      <c r="D882" t="s">
        <v>194</v>
      </c>
      <c r="E882" t="s">
        <v>233</v>
      </c>
      <c r="F882" s="1">
        <v>42731</v>
      </c>
      <c r="G882">
        <v>2016</v>
      </c>
      <c r="H882" t="s">
        <v>12</v>
      </c>
      <c r="I882" t="s">
        <v>80</v>
      </c>
      <c r="J882" s="2">
        <v>536.22</v>
      </c>
      <c r="K882" t="str">
        <f>VLOOKUP(B882,Dealers[],2,FALSE)</f>
        <v>ROSS NISSAN OF EL MONTE 3432/5278</v>
      </c>
      <c r="L882" t="str">
        <f>VLOOKUP(C882,Products[],2,FALSE)</f>
        <v xml:space="preserve"> Gold Pref (New) Opt</v>
      </c>
    </row>
    <row r="883" spans="1:12" x14ac:dyDescent="0.3">
      <c r="A883">
        <v>7129914</v>
      </c>
      <c r="B883">
        <v>55807</v>
      </c>
      <c r="C883">
        <v>551</v>
      </c>
      <c r="D883" t="s">
        <v>820</v>
      </c>
      <c r="E883" t="s">
        <v>36</v>
      </c>
      <c r="F883" s="1">
        <v>42476</v>
      </c>
      <c r="G883">
        <v>2015</v>
      </c>
      <c r="H883" t="s">
        <v>12</v>
      </c>
      <c r="I883" t="s">
        <v>522</v>
      </c>
      <c r="J883" s="2">
        <v>805.07</v>
      </c>
      <c r="K883" t="str">
        <f>VLOOKUP(B883,Dealers[],2,FALSE)</f>
        <v>ANDY MOHR AVON NISSAN INC 3512/5351</v>
      </c>
      <c r="L883" t="str">
        <f>VLOOKUP(C883,Products[],2,FALSE)</f>
        <v>LEAF Schedule 1</v>
      </c>
    </row>
    <row r="884" spans="1:12" x14ac:dyDescent="0.3">
      <c r="A884">
        <v>7667240</v>
      </c>
      <c r="B884">
        <v>53438</v>
      </c>
      <c r="C884">
        <v>477</v>
      </c>
      <c r="D884" t="s">
        <v>821</v>
      </c>
      <c r="E884" t="s">
        <v>23</v>
      </c>
      <c r="F884" s="1">
        <v>42610</v>
      </c>
      <c r="G884">
        <v>2013</v>
      </c>
      <c r="H884" t="s">
        <v>215</v>
      </c>
      <c r="I884" t="s">
        <v>676</v>
      </c>
      <c r="J884" s="2">
        <v>3391.41</v>
      </c>
      <c r="K884" t="str">
        <f>VLOOKUP(B884,Dealers[],2,FALSE)</f>
        <v>NISSAN OF MCKINNEY 3086/3939</v>
      </c>
      <c r="L884" t="str">
        <f>VLOOKUP(C884,Products[],2,FALSE)</f>
        <v xml:space="preserve"> - Deluxe-FL</v>
      </c>
    </row>
    <row r="885" spans="1:12" x14ac:dyDescent="0.3">
      <c r="A885">
        <v>6979203</v>
      </c>
      <c r="B885">
        <v>51974</v>
      </c>
      <c r="C885">
        <v>568</v>
      </c>
      <c r="D885" t="s">
        <v>822</v>
      </c>
      <c r="E885" t="s">
        <v>36</v>
      </c>
      <c r="F885" s="1">
        <v>42427</v>
      </c>
      <c r="G885">
        <v>2015</v>
      </c>
      <c r="H885" t="s">
        <v>12</v>
      </c>
      <c r="I885" t="s">
        <v>29</v>
      </c>
      <c r="J885" s="2">
        <v>1489.51</v>
      </c>
      <c r="K885" t="str">
        <f>VLOOKUP(B885,Dealers[],2,FALSE)</f>
        <v>SAMES KINGSVILLE NISSAN 3784/5587</v>
      </c>
      <c r="L885" t="str">
        <f>VLOOKUP(C885,Products[],2,FALSE)</f>
        <v>Basic+Plus 6 mo./5000 mi. MY14 &amp; later</v>
      </c>
    </row>
    <row r="886" spans="1:12" x14ac:dyDescent="0.3">
      <c r="A886">
        <v>7318323</v>
      </c>
      <c r="B886">
        <v>51559</v>
      </c>
      <c r="C886">
        <v>569</v>
      </c>
      <c r="D886" t="s">
        <v>748</v>
      </c>
      <c r="E886" t="s">
        <v>207</v>
      </c>
      <c r="F886" s="1">
        <v>42549</v>
      </c>
      <c r="G886">
        <v>2016</v>
      </c>
      <c r="H886" t="s">
        <v>12</v>
      </c>
      <c r="I886" t="s">
        <v>102</v>
      </c>
      <c r="J886" s="2">
        <v>0</v>
      </c>
      <c r="K886" t="str">
        <f>VLOOKUP(B886,Dealers[],2,FALSE)</f>
        <v>FUCCILLO NISSAN/CLEARWATER 3840/5646</v>
      </c>
      <c r="L886" t="str">
        <f>VLOOKUP(C886,Products[],2,FALSE)</f>
        <v>Basic 6 mo./5000 mi. MY14 &amp; later</v>
      </c>
    </row>
    <row r="887" spans="1:12" x14ac:dyDescent="0.3">
      <c r="A887">
        <v>6908597</v>
      </c>
      <c r="B887">
        <v>55832</v>
      </c>
      <c r="C887">
        <v>481</v>
      </c>
      <c r="D887" t="s">
        <v>232</v>
      </c>
      <c r="E887" t="s">
        <v>233</v>
      </c>
      <c r="F887" s="1">
        <v>42400</v>
      </c>
      <c r="G887">
        <v>2011</v>
      </c>
      <c r="H887" t="s">
        <v>12</v>
      </c>
      <c r="I887" t="s">
        <v>21</v>
      </c>
      <c r="J887" s="2">
        <v>0</v>
      </c>
      <c r="K887" t="str">
        <f>VLOOKUP(B887,Dealers[],2,FALSE)</f>
        <v>ROSS NISSAN OF EL MONTE 3432/5278</v>
      </c>
      <c r="L887" t="str">
        <f>VLOOKUP(C887,Products[],2,FALSE)</f>
        <v>NISSAN Certified Pre-Owned Limited Warranty</v>
      </c>
    </row>
    <row r="888" spans="1:12" x14ac:dyDescent="0.3">
      <c r="A888">
        <v>7117556</v>
      </c>
      <c r="B888">
        <v>52123</v>
      </c>
      <c r="C888">
        <v>568</v>
      </c>
      <c r="D888" t="s">
        <v>823</v>
      </c>
      <c r="E888" t="s">
        <v>86</v>
      </c>
      <c r="F888" s="1">
        <v>42469</v>
      </c>
      <c r="G888">
        <v>2016</v>
      </c>
      <c r="H888" t="s">
        <v>12</v>
      </c>
      <c r="I888" t="s">
        <v>39</v>
      </c>
      <c r="J888" s="2">
        <v>0</v>
      </c>
      <c r="K888" t="str">
        <f>VLOOKUP(B888,Dealers[],2,FALSE)</f>
        <v>JIM GLOVER NISSAN 3742/5549</v>
      </c>
      <c r="L888" t="str">
        <f>VLOOKUP(C888,Products[],2,FALSE)</f>
        <v>Basic+Plus 6 mo./5000 mi. MY14 &amp; later</v>
      </c>
    </row>
    <row r="889" spans="1:12" x14ac:dyDescent="0.3">
      <c r="A889">
        <v>7809653</v>
      </c>
      <c r="B889">
        <v>53171</v>
      </c>
      <c r="C889">
        <v>799</v>
      </c>
      <c r="D889" t="s">
        <v>68</v>
      </c>
      <c r="E889" t="s">
        <v>69</v>
      </c>
      <c r="F889" s="1">
        <v>42655</v>
      </c>
      <c r="G889">
        <v>2012</v>
      </c>
      <c r="H889" t="s">
        <v>12</v>
      </c>
      <c r="I889" t="s">
        <v>39</v>
      </c>
      <c r="J889" s="2">
        <v>0</v>
      </c>
      <c r="K889" t="str">
        <f>VLOOKUP(B889,Dealers[],2,FALSE)</f>
        <v>RAIRDON'S NISSAN OF AUBURN 3431/5271</v>
      </c>
      <c r="L889" t="str">
        <f>VLOOKUP(C889,Products[],2,FALSE)</f>
        <v xml:space="preserve">NESNA Certified Pre-Owned Limited Warranty </v>
      </c>
    </row>
    <row r="890" spans="1:12" x14ac:dyDescent="0.3">
      <c r="A890">
        <v>7544017</v>
      </c>
      <c r="B890">
        <v>52012</v>
      </c>
      <c r="C890">
        <v>469</v>
      </c>
      <c r="D890" t="s">
        <v>738</v>
      </c>
      <c r="E890" t="s">
        <v>11</v>
      </c>
      <c r="F890" s="1">
        <v>42567</v>
      </c>
      <c r="G890">
        <v>2016</v>
      </c>
      <c r="H890" t="s">
        <v>12</v>
      </c>
      <c r="I890" t="s">
        <v>21</v>
      </c>
      <c r="J890" s="2">
        <v>3295.39</v>
      </c>
      <c r="K890" t="str">
        <f>VLOOKUP(B890,Dealers[],2,FALSE)</f>
        <v>INFINITI OF BOERNE 5432/70562</v>
      </c>
      <c r="L890" t="str">
        <f>VLOOKUP(C890,Products[],2,FALSE)</f>
        <v xml:space="preserve"> Silver Pref (New) Opt</v>
      </c>
    </row>
    <row r="891" spans="1:12" x14ac:dyDescent="0.3">
      <c r="A891">
        <v>8703294</v>
      </c>
      <c r="B891">
        <v>55904</v>
      </c>
      <c r="C891">
        <v>668</v>
      </c>
      <c r="D891" t="s">
        <v>824</v>
      </c>
      <c r="E891" t="s">
        <v>66</v>
      </c>
      <c r="F891" s="1">
        <v>42829</v>
      </c>
      <c r="G891">
        <v>2017</v>
      </c>
      <c r="H891" t="s">
        <v>12</v>
      </c>
      <c r="I891" t="s">
        <v>52</v>
      </c>
      <c r="J891" s="2">
        <v>364.38</v>
      </c>
      <c r="K891" t="str">
        <f>VLOOKUP(B891,Dealers[],2,FALSE)</f>
        <v>COLONIAL NISSAN OF MEDFORD 3037/3893</v>
      </c>
      <c r="L891" t="str">
        <f>VLOOKUP(C891,Products[],2,FALSE)</f>
        <v>Key Replacement Plan - $400 Benefit (New Vehicle - 299_A)</v>
      </c>
    </row>
    <row r="892" spans="1:12" x14ac:dyDescent="0.3">
      <c r="A892">
        <v>8498389</v>
      </c>
      <c r="B892">
        <v>54529</v>
      </c>
      <c r="C892">
        <v>568</v>
      </c>
      <c r="D892" t="s">
        <v>825</v>
      </c>
      <c r="E892" t="s">
        <v>36</v>
      </c>
      <c r="F892" s="1">
        <v>42769</v>
      </c>
      <c r="G892">
        <v>2017</v>
      </c>
      <c r="H892" t="s">
        <v>12</v>
      </c>
      <c r="I892" t="s">
        <v>31</v>
      </c>
      <c r="J892" s="2">
        <v>1830.5</v>
      </c>
      <c r="K892" t="str">
        <f>VLOOKUP(B892,Dealers[],2,FALSE)</f>
        <v>NISSAN OF SAN BERNARDINO 2615/3472</v>
      </c>
      <c r="L892" t="str">
        <f>VLOOKUP(C892,Products[],2,FALSE)</f>
        <v>Basic+Plus 6 mo./5000 mi. MY14 &amp; later</v>
      </c>
    </row>
    <row r="893" spans="1:12" x14ac:dyDescent="0.3">
      <c r="A893">
        <v>6990256</v>
      </c>
      <c r="B893">
        <v>53998</v>
      </c>
      <c r="C893">
        <v>481</v>
      </c>
      <c r="D893" t="s">
        <v>826</v>
      </c>
      <c r="E893" t="s">
        <v>44</v>
      </c>
      <c r="F893" s="1">
        <v>42430</v>
      </c>
      <c r="G893">
        <v>2015</v>
      </c>
      <c r="H893" t="s">
        <v>12</v>
      </c>
      <c r="I893" t="s">
        <v>73</v>
      </c>
      <c r="J893" s="2">
        <v>0</v>
      </c>
      <c r="K893" t="str">
        <f>VLOOKUP(B893,Dealers[],2,FALSE)</f>
        <v>GROSSMAN CHEV-NISSAN-GEO 2188/3000</v>
      </c>
      <c r="L893" t="str">
        <f>VLOOKUP(C893,Products[],2,FALSE)</f>
        <v>NISSAN Certified Pre-Owned Limited Warranty</v>
      </c>
    </row>
    <row r="894" spans="1:12" x14ac:dyDescent="0.3">
      <c r="A894">
        <v>8527480</v>
      </c>
      <c r="B894">
        <v>55913</v>
      </c>
      <c r="C894">
        <v>795</v>
      </c>
      <c r="D894" t="s">
        <v>827</v>
      </c>
      <c r="E894" t="s">
        <v>28</v>
      </c>
      <c r="F894" s="1">
        <v>42770</v>
      </c>
      <c r="G894">
        <v>2017</v>
      </c>
      <c r="H894" t="s">
        <v>12</v>
      </c>
      <c r="I894" t="s">
        <v>828</v>
      </c>
      <c r="J894" s="2">
        <v>1046.3499999999999</v>
      </c>
      <c r="K894" t="str">
        <f>VLOOKUP(B894,Dealers[],2,FALSE)</f>
        <v>LEGACY NISSAN OF LONDON 2876/3733</v>
      </c>
      <c r="L894" t="str">
        <f>VLOOKUP(C894,Products[],2,FALSE)</f>
        <v>Guaranteed Auto Protection (275_N)</v>
      </c>
    </row>
    <row r="895" spans="1:12" x14ac:dyDescent="0.3">
      <c r="A895">
        <v>7696435</v>
      </c>
      <c r="B895">
        <v>55802</v>
      </c>
      <c r="C895">
        <v>485</v>
      </c>
      <c r="D895" t="s">
        <v>177</v>
      </c>
      <c r="E895" t="s">
        <v>36</v>
      </c>
      <c r="F895" s="1">
        <v>42616</v>
      </c>
      <c r="G895">
        <v>2013</v>
      </c>
      <c r="H895" t="s">
        <v>12</v>
      </c>
      <c r="I895" t="s">
        <v>15</v>
      </c>
      <c r="J895" s="2">
        <v>1477.2</v>
      </c>
      <c r="K895" t="str">
        <f>VLOOKUP(B895,Dealers[],2,FALSE)</f>
        <v>COYLE NISSAN, LLC 3526/5358</v>
      </c>
      <c r="L895" t="str">
        <f>VLOOKUP(C895,Products[],2,FALSE)</f>
        <v>Basic+Plus 3 mo./3750 mi. MY13 &amp; prior</v>
      </c>
    </row>
    <row r="896" spans="1:12" x14ac:dyDescent="0.3">
      <c r="A896">
        <v>6847276</v>
      </c>
      <c r="B896">
        <v>53943</v>
      </c>
      <c r="C896">
        <v>556</v>
      </c>
      <c r="D896" t="s">
        <v>43</v>
      </c>
      <c r="E896" t="s">
        <v>44</v>
      </c>
      <c r="F896" s="1">
        <v>42369</v>
      </c>
      <c r="G896">
        <v>2016</v>
      </c>
      <c r="H896" t="s">
        <v>12</v>
      </c>
      <c r="I896" t="s">
        <v>829</v>
      </c>
      <c r="J896" s="2">
        <v>2086.5500000000002</v>
      </c>
      <c r="K896" t="str">
        <f>VLOOKUP(B896,Dealers[],2,FALSE)</f>
        <v>CONICELLI NISSAN 2272/3094</v>
      </c>
      <c r="L896" t="str">
        <f>VLOOKUP(C896,Products[],2,FALSE)</f>
        <v>NCV Scheduled 6 mo./5000 mi. MY14 &amp; later</v>
      </c>
    </row>
    <row r="897" spans="1:12" x14ac:dyDescent="0.3">
      <c r="A897">
        <v>9014043</v>
      </c>
      <c r="B897">
        <v>54401</v>
      </c>
      <c r="C897">
        <v>569</v>
      </c>
      <c r="D897" t="s">
        <v>830</v>
      </c>
      <c r="E897" t="s">
        <v>11</v>
      </c>
      <c r="F897" s="1">
        <v>42930</v>
      </c>
      <c r="G897">
        <v>2017</v>
      </c>
      <c r="H897" t="s">
        <v>12</v>
      </c>
      <c r="I897" t="s">
        <v>63</v>
      </c>
      <c r="J897" s="2">
        <v>755.83</v>
      </c>
      <c r="K897" t="str">
        <f>VLOOKUP(B897,Dealers[],2,FALSE)</f>
        <v>CAPITAL NISSAN WILMINGTON 3483/5313</v>
      </c>
      <c r="L897" t="str">
        <f>VLOOKUP(C897,Products[],2,FALSE)</f>
        <v>Basic 6 mo./5000 mi. MY14 &amp; later</v>
      </c>
    </row>
    <row r="898" spans="1:12" x14ac:dyDescent="0.3">
      <c r="A898">
        <v>7215598</v>
      </c>
      <c r="B898">
        <v>52249</v>
      </c>
      <c r="C898">
        <v>467</v>
      </c>
      <c r="D898" t="s">
        <v>831</v>
      </c>
      <c r="E898" t="s">
        <v>11</v>
      </c>
      <c r="F898" s="1">
        <v>42510</v>
      </c>
      <c r="G898">
        <v>2016</v>
      </c>
      <c r="H898" t="s">
        <v>12</v>
      </c>
      <c r="I898" t="s">
        <v>21</v>
      </c>
      <c r="J898" s="2">
        <v>1107.9000000000001</v>
      </c>
      <c r="K898" t="str">
        <f>VLOOKUP(B898,Dealers[],2,FALSE)</f>
        <v>WESTSIDE NISSAN 3668/5487</v>
      </c>
      <c r="L898" t="str">
        <f>VLOOKUP(C898,Products[],2,FALSE)</f>
        <v xml:space="preserve"> Gold Pref (New) Opt</v>
      </c>
    </row>
    <row r="899" spans="1:12" x14ac:dyDescent="0.3">
      <c r="A899">
        <v>7833798</v>
      </c>
      <c r="B899">
        <v>52438</v>
      </c>
      <c r="C899">
        <v>795</v>
      </c>
      <c r="D899" t="s">
        <v>260</v>
      </c>
      <c r="E899" t="s">
        <v>17</v>
      </c>
      <c r="F899" s="1">
        <v>42665</v>
      </c>
      <c r="G899">
        <v>2013</v>
      </c>
      <c r="H899" t="s">
        <v>832</v>
      </c>
      <c r="I899" t="s">
        <v>833</v>
      </c>
      <c r="J899" s="2">
        <v>978.65</v>
      </c>
      <c r="K899" t="str">
        <f>VLOOKUP(B899,Dealers[],2,FALSE)</f>
        <v>KINGSTON NISSAN 3150/5006</v>
      </c>
      <c r="L899" t="str">
        <f>VLOOKUP(C899,Products[],2,FALSE)</f>
        <v>Guaranteed Auto Protection (275_N)</v>
      </c>
    </row>
    <row r="900" spans="1:12" x14ac:dyDescent="0.3">
      <c r="A900">
        <v>8603934</v>
      </c>
      <c r="B900">
        <v>54528</v>
      </c>
      <c r="C900">
        <v>568</v>
      </c>
      <c r="D900" t="s">
        <v>613</v>
      </c>
      <c r="E900" t="s">
        <v>11</v>
      </c>
      <c r="F900" s="1">
        <v>42803</v>
      </c>
      <c r="G900">
        <v>2015</v>
      </c>
      <c r="H900" t="s">
        <v>12</v>
      </c>
      <c r="I900" t="s">
        <v>685</v>
      </c>
      <c r="J900" s="2">
        <v>2460.77</v>
      </c>
      <c r="K900" t="str">
        <f>VLOOKUP(B900,Dealers[],2,FALSE)</f>
        <v>GERMAIN NISSAN 2616/3473</v>
      </c>
      <c r="L900" t="str">
        <f>VLOOKUP(C900,Products[],2,FALSE)</f>
        <v>Basic+Plus 6 mo./5000 mi. MY14 &amp; later</v>
      </c>
    </row>
    <row r="901" spans="1:12" x14ac:dyDescent="0.3">
      <c r="A901">
        <v>7220533</v>
      </c>
      <c r="B901">
        <v>55867</v>
      </c>
      <c r="C901">
        <v>565</v>
      </c>
      <c r="D901" t="s">
        <v>834</v>
      </c>
      <c r="E901" t="s">
        <v>36</v>
      </c>
      <c r="F901" s="1">
        <v>42512</v>
      </c>
      <c r="G901">
        <v>2015</v>
      </c>
      <c r="H901" t="s">
        <v>12</v>
      </c>
      <c r="I901" t="s">
        <v>21</v>
      </c>
      <c r="J901" s="2">
        <v>1365.18</v>
      </c>
      <c r="K901" t="str">
        <f>VLOOKUP(B901,Dealers[],2,FALSE)</f>
        <v>SHEEHY NISSAN OF SPRINGFIELD 3219/5065</v>
      </c>
      <c r="L901" t="str">
        <f>VLOOKUP(C901,Products[],2,FALSE)</f>
        <v>Scheduled 6 mo./5000 mi. MY14 &amp; later</v>
      </c>
    </row>
    <row r="902" spans="1:12" x14ac:dyDescent="0.3">
      <c r="A902">
        <v>7710921</v>
      </c>
      <c r="B902">
        <v>53438</v>
      </c>
      <c r="C902">
        <v>910</v>
      </c>
      <c r="D902" t="s">
        <v>60</v>
      </c>
      <c r="E902" t="s">
        <v>23</v>
      </c>
      <c r="F902" s="1">
        <v>42621</v>
      </c>
      <c r="G902">
        <v>2016</v>
      </c>
      <c r="H902" t="s">
        <v>12</v>
      </c>
      <c r="I902" t="s">
        <v>21</v>
      </c>
      <c r="J902" s="2">
        <v>66.47</v>
      </c>
      <c r="K902" t="str">
        <f>VLOOKUP(B902,Dealers[],2,FALSE)</f>
        <v>NISSAN OF MCKINNEY 3086/3939</v>
      </c>
      <c r="L902" t="str">
        <f>VLOOKUP(C902,Products[],2,FALSE)</f>
        <v>Key Replacement Plan - $400 Benefit (New Vehicle - 279_A)-FL</v>
      </c>
    </row>
    <row r="903" spans="1:12" x14ac:dyDescent="0.3">
      <c r="A903">
        <v>8885288</v>
      </c>
      <c r="B903">
        <v>55875</v>
      </c>
      <c r="C903">
        <v>799</v>
      </c>
      <c r="D903" t="s">
        <v>773</v>
      </c>
      <c r="E903" t="s">
        <v>51</v>
      </c>
      <c r="F903" s="1">
        <v>42887</v>
      </c>
      <c r="G903">
        <v>2016</v>
      </c>
      <c r="H903" t="s">
        <v>12</v>
      </c>
      <c r="I903" t="s">
        <v>80</v>
      </c>
      <c r="J903" s="2">
        <v>0</v>
      </c>
      <c r="K903" t="str">
        <f>VLOOKUP(B903,Dealers[],2,FALSE)</f>
        <v>COULTER NISSAN 3203/5046</v>
      </c>
      <c r="L903" t="str">
        <f>VLOOKUP(C903,Products[],2,FALSE)</f>
        <v xml:space="preserve">NESNA Certified Pre-Owned Limited Warranty </v>
      </c>
    </row>
    <row r="904" spans="1:12" x14ac:dyDescent="0.3">
      <c r="A904">
        <v>8783427</v>
      </c>
      <c r="B904">
        <v>51730</v>
      </c>
      <c r="C904">
        <v>799</v>
      </c>
      <c r="D904" t="s">
        <v>835</v>
      </c>
      <c r="E904" t="s">
        <v>23</v>
      </c>
      <c r="F904" s="1">
        <v>42855</v>
      </c>
      <c r="G904">
        <v>2014</v>
      </c>
      <c r="H904" t="s">
        <v>12</v>
      </c>
      <c r="I904" t="s">
        <v>52</v>
      </c>
      <c r="J904" s="2">
        <v>0</v>
      </c>
      <c r="K904" t="str">
        <f>VLOOKUP(B904,Dealers[],2,FALSE)</f>
        <v>NISSAN OF STREETSBORO 3813/5619</v>
      </c>
      <c r="L904" t="str">
        <f>VLOOKUP(C904,Products[],2,FALSE)</f>
        <v xml:space="preserve">NESNA Certified Pre-Owned Limited Warranty </v>
      </c>
    </row>
    <row r="905" spans="1:12" x14ac:dyDescent="0.3">
      <c r="A905">
        <v>7683951</v>
      </c>
      <c r="B905">
        <v>53128</v>
      </c>
      <c r="C905">
        <v>467</v>
      </c>
      <c r="D905" t="s">
        <v>836</v>
      </c>
      <c r="E905" t="s">
        <v>49</v>
      </c>
      <c r="F905" s="1">
        <v>42613</v>
      </c>
      <c r="G905">
        <v>2015</v>
      </c>
      <c r="H905" t="s">
        <v>12</v>
      </c>
      <c r="I905" t="s">
        <v>29</v>
      </c>
      <c r="J905" s="2">
        <v>0</v>
      </c>
      <c r="K905" t="str">
        <f>VLOOKUP(B905,Dealers[],2,FALSE)</f>
        <v>LIA NISSAN OF SARATOGA 3568/5395</v>
      </c>
      <c r="L905" t="str">
        <f>VLOOKUP(C905,Products[],2,FALSE)</f>
        <v xml:space="preserve"> Gold Pref (New) Opt</v>
      </c>
    </row>
    <row r="906" spans="1:12" x14ac:dyDescent="0.3">
      <c r="A906">
        <v>7167819</v>
      </c>
      <c r="B906">
        <v>52901</v>
      </c>
      <c r="C906">
        <v>462</v>
      </c>
      <c r="D906" t="s">
        <v>642</v>
      </c>
      <c r="E906" t="s">
        <v>36</v>
      </c>
      <c r="F906" s="1">
        <v>42455</v>
      </c>
      <c r="G906">
        <v>2014</v>
      </c>
      <c r="H906" t="s">
        <v>12</v>
      </c>
      <c r="I906" t="s">
        <v>34</v>
      </c>
      <c r="J906" s="2">
        <v>3323.7</v>
      </c>
      <c r="K906" t="str">
        <f>VLOOKUP(B906,Dealers[],2,FALSE)</f>
        <v>BERMAN'S INFINITI CHICAGO 5339/73063</v>
      </c>
      <c r="L906" t="str">
        <f>VLOOKUP(C906,Products[],2,FALSE)</f>
        <v xml:space="preserve"> Gold Pref (Used)</v>
      </c>
    </row>
    <row r="907" spans="1:12" x14ac:dyDescent="0.3">
      <c r="A907">
        <v>7646095</v>
      </c>
      <c r="B907">
        <v>53312</v>
      </c>
      <c r="C907">
        <v>799</v>
      </c>
      <c r="D907" t="s">
        <v>837</v>
      </c>
      <c r="E907" t="s">
        <v>62</v>
      </c>
      <c r="F907" s="1">
        <v>42601</v>
      </c>
      <c r="G907">
        <v>2013</v>
      </c>
      <c r="H907" t="s">
        <v>12</v>
      </c>
      <c r="I907" t="s">
        <v>29</v>
      </c>
      <c r="J907" s="2">
        <v>0</v>
      </c>
      <c r="K907" t="str">
        <f>VLOOKUP(B907,Dealers[],2,FALSE)</f>
        <v>RUSTOM NISSAN OF PORTLAND 3338/5183</v>
      </c>
      <c r="L907" t="str">
        <f>VLOOKUP(C907,Products[],2,FALSE)</f>
        <v xml:space="preserve">NESNA Certified Pre-Owned Limited Warranty </v>
      </c>
    </row>
    <row r="908" spans="1:12" x14ac:dyDescent="0.3">
      <c r="A908">
        <v>7619528</v>
      </c>
      <c r="B908">
        <v>55803</v>
      </c>
      <c r="C908">
        <v>818</v>
      </c>
      <c r="D908" t="s">
        <v>146</v>
      </c>
      <c r="E908" t="s">
        <v>119</v>
      </c>
      <c r="F908" s="1">
        <v>42594</v>
      </c>
      <c r="G908">
        <v>2016</v>
      </c>
      <c r="H908" t="s">
        <v>45</v>
      </c>
      <c r="I908" t="s">
        <v>46</v>
      </c>
      <c r="J908" s="2">
        <v>0</v>
      </c>
      <c r="K908" t="str">
        <f>VLOOKUP(B908,Dealers[],2,FALSE)</f>
        <v>NORTHWOODS NISSAN 3519/5357</v>
      </c>
      <c r="L908" t="str">
        <f>VLOOKUP(C908,Products[],2,FALSE)</f>
        <v>Infiniti VSC/Certified Pre-Owned Limited Warranty</v>
      </c>
    </row>
    <row r="909" spans="1:12" x14ac:dyDescent="0.3">
      <c r="A909">
        <v>8466169</v>
      </c>
      <c r="B909">
        <v>55749</v>
      </c>
      <c r="C909">
        <v>799</v>
      </c>
      <c r="D909" t="s">
        <v>838</v>
      </c>
      <c r="E909" t="s">
        <v>332</v>
      </c>
      <c r="F909" s="1">
        <v>42759</v>
      </c>
      <c r="G909">
        <v>2014</v>
      </c>
      <c r="H909" t="s">
        <v>12</v>
      </c>
      <c r="I909" t="s">
        <v>135</v>
      </c>
      <c r="J909" s="2">
        <v>0</v>
      </c>
      <c r="K909" t="str">
        <f>VLOOKUP(B909,Dealers[],2,FALSE)</f>
        <v>ROSWELL INF OF N. ATLANTA 5007/70044</v>
      </c>
      <c r="L909" t="str">
        <f>VLOOKUP(C909,Products[],2,FALSE)</f>
        <v xml:space="preserve">NESNA Certified Pre-Owned Limited Warranty </v>
      </c>
    </row>
    <row r="910" spans="1:12" x14ac:dyDescent="0.3">
      <c r="A910">
        <v>7019496</v>
      </c>
      <c r="B910">
        <v>52722</v>
      </c>
      <c r="C910">
        <v>795</v>
      </c>
      <c r="D910" t="s">
        <v>230</v>
      </c>
      <c r="E910" t="s">
        <v>36</v>
      </c>
      <c r="F910" s="1">
        <v>42442</v>
      </c>
      <c r="G910">
        <v>2016</v>
      </c>
      <c r="H910" t="s">
        <v>12</v>
      </c>
      <c r="I910" t="s">
        <v>162</v>
      </c>
      <c r="J910" s="2">
        <v>1107.9000000000001</v>
      </c>
      <c r="K910" t="str">
        <f>VLOOKUP(B910,Dealers[],2,FALSE)</f>
        <v>KEN GANLEY NISSAN, INC. 3182/5032</v>
      </c>
      <c r="L910" t="str">
        <f>VLOOKUP(C910,Products[],2,FALSE)</f>
        <v>Guaranteed Auto Protection (275_N)</v>
      </c>
    </row>
    <row r="911" spans="1:12" x14ac:dyDescent="0.3">
      <c r="A911">
        <v>7115771</v>
      </c>
      <c r="B911">
        <v>55931</v>
      </c>
      <c r="C911">
        <v>799</v>
      </c>
      <c r="D911" t="s">
        <v>839</v>
      </c>
      <c r="E911" t="s">
        <v>168</v>
      </c>
      <c r="F911" s="1">
        <v>42467</v>
      </c>
      <c r="G911">
        <v>2012</v>
      </c>
      <c r="H911" t="s">
        <v>12</v>
      </c>
      <c r="I911" t="s">
        <v>598</v>
      </c>
      <c r="J911" s="2">
        <v>491.17</v>
      </c>
      <c r="K911" t="str">
        <f>VLOOKUP(B911,Dealers[],2,FALSE)</f>
        <v>CARLOCK NISSAN OF JACKSON 2695/3549</v>
      </c>
      <c r="L911" t="str">
        <f>VLOOKUP(C911,Products[],2,FALSE)</f>
        <v xml:space="preserve">NESNA Certified Pre-Owned Limited Warranty </v>
      </c>
    </row>
    <row r="912" spans="1:12" x14ac:dyDescent="0.3">
      <c r="A912">
        <v>8575892</v>
      </c>
      <c r="B912">
        <v>56952</v>
      </c>
      <c r="C912">
        <v>568</v>
      </c>
      <c r="D912" t="s">
        <v>840</v>
      </c>
      <c r="E912" t="s">
        <v>97</v>
      </c>
      <c r="F912" s="1">
        <v>42794</v>
      </c>
      <c r="G912">
        <v>2017</v>
      </c>
      <c r="H912" t="s">
        <v>12</v>
      </c>
      <c r="I912" t="s">
        <v>31</v>
      </c>
      <c r="J912" s="2">
        <v>528.1</v>
      </c>
      <c r="K912" t="str">
        <f>VLOOKUP(B912,Dealers[],2,FALSE)</f>
        <v>COURTESY NISSAN OF TAMPA 1114/2445</v>
      </c>
      <c r="L912" t="str">
        <f>VLOOKUP(C912,Products[],2,FALSE)</f>
        <v>Basic+Plus 6 mo./5000 mi. MY14 &amp; later</v>
      </c>
    </row>
    <row r="913" spans="1:12" x14ac:dyDescent="0.3">
      <c r="A913">
        <v>9125875</v>
      </c>
      <c r="B913">
        <v>55711</v>
      </c>
      <c r="C913">
        <v>461</v>
      </c>
      <c r="D913" t="s">
        <v>841</v>
      </c>
      <c r="E913" t="s">
        <v>51</v>
      </c>
      <c r="F913" s="1">
        <v>42968</v>
      </c>
      <c r="G913">
        <v>2017</v>
      </c>
      <c r="H913" t="s">
        <v>12</v>
      </c>
      <c r="I913" t="s">
        <v>13</v>
      </c>
      <c r="J913" s="2">
        <v>2462</v>
      </c>
      <c r="K913" t="str">
        <f>VLOOKUP(B913,Dealers[],2,FALSE)</f>
        <v>INFINITI OF BATON ROUGE 5131/70443</v>
      </c>
      <c r="L913" t="str">
        <f>VLOOKUP(C913,Products[],2,FALSE)</f>
        <v xml:space="preserve"> Gold Pref (New)</v>
      </c>
    </row>
    <row r="914" spans="1:12" x14ac:dyDescent="0.3">
      <c r="A914">
        <v>8102756</v>
      </c>
      <c r="B914">
        <v>53065</v>
      </c>
      <c r="C914">
        <v>795</v>
      </c>
      <c r="D914" t="s">
        <v>842</v>
      </c>
      <c r="E914" t="s">
        <v>97</v>
      </c>
      <c r="F914" s="1">
        <v>42675</v>
      </c>
      <c r="G914">
        <v>2011</v>
      </c>
      <c r="H914" t="s">
        <v>502</v>
      </c>
      <c r="I914" t="s">
        <v>843</v>
      </c>
      <c r="J914" s="2">
        <v>984.8</v>
      </c>
      <c r="K914" t="str">
        <f>VLOOKUP(B914,Dealers[],2,FALSE)</f>
        <v>SUBURBAN INFINITI, INC. 5132/70310</v>
      </c>
      <c r="L914" t="str">
        <f>VLOOKUP(C914,Products[],2,FALSE)</f>
        <v>Guaranteed Auto Protection (275_N)</v>
      </c>
    </row>
    <row r="915" spans="1:12" x14ac:dyDescent="0.3">
      <c r="A915">
        <v>7700545</v>
      </c>
      <c r="B915">
        <v>54494</v>
      </c>
      <c r="C915">
        <v>799</v>
      </c>
      <c r="D915" t="s">
        <v>479</v>
      </c>
      <c r="E915" t="s">
        <v>11</v>
      </c>
      <c r="F915" s="1">
        <v>42618</v>
      </c>
      <c r="G915">
        <v>2013</v>
      </c>
      <c r="H915" t="s">
        <v>12</v>
      </c>
      <c r="I915" t="s">
        <v>39</v>
      </c>
      <c r="J915" s="2">
        <v>0</v>
      </c>
      <c r="K915" t="str">
        <f>VLOOKUP(B915,Dealers[],2,FALSE)</f>
        <v>HAMILTON NISSAN, INC. 1134/11025</v>
      </c>
      <c r="L915" t="str">
        <f>VLOOKUP(C915,Products[],2,FALSE)</f>
        <v xml:space="preserve">NESNA Certified Pre-Owned Limited Warranty </v>
      </c>
    </row>
    <row r="916" spans="1:12" x14ac:dyDescent="0.3">
      <c r="A916">
        <v>8777448</v>
      </c>
      <c r="B916">
        <v>52238</v>
      </c>
      <c r="C916">
        <v>799</v>
      </c>
      <c r="D916" t="s">
        <v>844</v>
      </c>
      <c r="E916" t="s">
        <v>119</v>
      </c>
      <c r="F916" s="1">
        <v>42854</v>
      </c>
      <c r="G916">
        <v>2015</v>
      </c>
      <c r="H916" t="s">
        <v>12</v>
      </c>
      <c r="I916" t="s">
        <v>845</v>
      </c>
      <c r="J916" s="2">
        <v>0</v>
      </c>
      <c r="K916" t="str">
        <f>VLOOKUP(B916,Dealers[],2,FALSE)</f>
        <v>NORTH BAY NISSAN 3663/5494</v>
      </c>
      <c r="L916" t="str">
        <f>VLOOKUP(C916,Products[],2,FALSE)</f>
        <v xml:space="preserve">NESNA Certified Pre-Owned Limited Warranty </v>
      </c>
    </row>
    <row r="917" spans="1:12" x14ac:dyDescent="0.3">
      <c r="A917">
        <v>8967958</v>
      </c>
      <c r="B917">
        <v>54119</v>
      </c>
      <c r="C917">
        <v>461</v>
      </c>
      <c r="D917" t="s">
        <v>10</v>
      </c>
      <c r="E917" t="s">
        <v>11</v>
      </c>
      <c r="F917" s="1">
        <v>42907</v>
      </c>
      <c r="G917">
        <v>2017</v>
      </c>
      <c r="H917" t="s">
        <v>12</v>
      </c>
      <c r="I917" t="s">
        <v>13</v>
      </c>
      <c r="J917" s="2">
        <v>3036.57</v>
      </c>
      <c r="K917" t="str">
        <f>VLOOKUP(B917,Dealers[],2,FALSE)</f>
        <v>PORT CITY NISSAN, INC. 1951/2797</v>
      </c>
      <c r="L917" t="str">
        <f>VLOOKUP(C917,Products[],2,FALSE)</f>
        <v xml:space="preserve"> Gold Pref (New)</v>
      </c>
    </row>
    <row r="918" spans="1:12" x14ac:dyDescent="0.3">
      <c r="A918">
        <v>7734701</v>
      </c>
      <c r="B918">
        <v>55694</v>
      </c>
      <c r="C918">
        <v>795</v>
      </c>
      <c r="D918" t="s">
        <v>672</v>
      </c>
      <c r="E918" t="s">
        <v>36</v>
      </c>
      <c r="F918" s="1">
        <v>42631</v>
      </c>
      <c r="G918">
        <v>2016</v>
      </c>
      <c r="H918" t="s">
        <v>12</v>
      </c>
      <c r="I918" t="s">
        <v>121</v>
      </c>
      <c r="J918" s="2">
        <v>621.66</v>
      </c>
      <c r="K918" t="str">
        <f>VLOOKUP(B918,Dealers[],2,FALSE)</f>
        <v>INFINITI OF WILLOW GROVE 5199/71028</v>
      </c>
      <c r="L918" t="str">
        <f>VLOOKUP(C918,Products[],2,FALSE)</f>
        <v>Guaranteed Auto Protection (275_N)</v>
      </c>
    </row>
    <row r="919" spans="1:12" x14ac:dyDescent="0.3">
      <c r="A919">
        <v>8943972</v>
      </c>
      <c r="B919">
        <v>52025</v>
      </c>
      <c r="C919">
        <v>468</v>
      </c>
      <c r="D919" t="s">
        <v>846</v>
      </c>
      <c r="E919" t="s">
        <v>168</v>
      </c>
      <c r="F919" s="1">
        <v>42882</v>
      </c>
      <c r="G919">
        <v>2015</v>
      </c>
      <c r="H919" t="s">
        <v>12</v>
      </c>
      <c r="I919" t="s">
        <v>473</v>
      </c>
      <c r="J919" s="2">
        <v>3317.55</v>
      </c>
      <c r="K919" t="str">
        <f>VLOOKUP(B919,Dealers[],2,FALSE)</f>
        <v>KIRKLAND NISSAN 3722/5571</v>
      </c>
      <c r="L919" t="str">
        <f>VLOOKUP(C919,Products[],2,FALSE)</f>
        <v xml:space="preserve"> Gold Pref (Used) Opt</v>
      </c>
    </row>
    <row r="920" spans="1:12" x14ac:dyDescent="0.3">
      <c r="A920">
        <v>8894060</v>
      </c>
      <c r="B920">
        <v>55424</v>
      </c>
      <c r="C920">
        <v>569</v>
      </c>
      <c r="D920" t="s">
        <v>847</v>
      </c>
      <c r="E920" t="s">
        <v>105</v>
      </c>
      <c r="F920" s="1">
        <v>42891</v>
      </c>
      <c r="G920">
        <v>2016</v>
      </c>
      <c r="H920" t="s">
        <v>12</v>
      </c>
      <c r="I920" t="s">
        <v>292</v>
      </c>
      <c r="J920" s="2">
        <v>109.56</v>
      </c>
      <c r="K920" t="str">
        <f>VLOOKUP(B920,Dealers[],2,FALSE)</f>
        <v>HANOVER NISSAN, INC. 3529/5373</v>
      </c>
      <c r="L920" t="str">
        <f>VLOOKUP(C920,Products[],2,FALSE)</f>
        <v>Basic 6 mo./5000 mi. MY14 &amp; later</v>
      </c>
    </row>
    <row r="921" spans="1:12" x14ac:dyDescent="0.3">
      <c r="A921">
        <v>8091014</v>
      </c>
      <c r="B921">
        <v>54197</v>
      </c>
      <c r="C921">
        <v>799</v>
      </c>
      <c r="D921" t="s">
        <v>114</v>
      </c>
      <c r="E921" t="s">
        <v>105</v>
      </c>
      <c r="F921" s="1">
        <v>42685</v>
      </c>
      <c r="G921">
        <v>2013</v>
      </c>
      <c r="H921" t="s">
        <v>12</v>
      </c>
      <c r="I921" t="s">
        <v>102</v>
      </c>
      <c r="J921" s="2">
        <v>0</v>
      </c>
      <c r="K921" t="str">
        <f>VLOOKUP(B921,Dealers[],2,FALSE)</f>
        <v>MARTIN NISSAN 863/2144</v>
      </c>
      <c r="L921" t="str">
        <f>VLOOKUP(C921,Products[],2,FALSE)</f>
        <v xml:space="preserve">NESNA Certified Pre-Owned Limited Warranty </v>
      </c>
    </row>
    <row r="922" spans="1:12" x14ac:dyDescent="0.3">
      <c r="A922">
        <v>7725819</v>
      </c>
      <c r="B922">
        <v>54977</v>
      </c>
      <c r="C922">
        <v>795</v>
      </c>
      <c r="D922" t="s">
        <v>848</v>
      </c>
      <c r="E922" t="s">
        <v>11</v>
      </c>
      <c r="F922" s="1">
        <v>42628</v>
      </c>
      <c r="G922">
        <v>2016</v>
      </c>
      <c r="H922" t="s">
        <v>12</v>
      </c>
      <c r="I922" t="s">
        <v>39</v>
      </c>
      <c r="J922" s="2">
        <v>722.6</v>
      </c>
      <c r="K922" t="str">
        <f>VLOOKUP(B922,Dealers[],2,FALSE)</f>
        <v>INFINITI OF VAN NUYS 5389/71101</v>
      </c>
      <c r="L922" t="str">
        <f>VLOOKUP(C922,Products[],2,FALSE)</f>
        <v>Guaranteed Auto Protection (275_N)</v>
      </c>
    </row>
    <row r="923" spans="1:12" x14ac:dyDescent="0.3">
      <c r="A923">
        <v>8877777</v>
      </c>
      <c r="B923">
        <v>54433</v>
      </c>
      <c r="C923">
        <v>569</v>
      </c>
      <c r="D923" t="s">
        <v>849</v>
      </c>
      <c r="E923" t="s">
        <v>11</v>
      </c>
      <c r="F923" s="1">
        <v>42886</v>
      </c>
      <c r="G923">
        <v>2014</v>
      </c>
      <c r="H923" t="s">
        <v>12</v>
      </c>
      <c r="I923" t="s">
        <v>13</v>
      </c>
      <c r="J923" s="2">
        <v>478.86</v>
      </c>
      <c r="K923" t="str">
        <f>VLOOKUP(B923,Dealers[],2,FALSE)</f>
        <v>SUTHERLIN NISSAN ORLANDO 3472/5303</v>
      </c>
      <c r="L923" t="str">
        <f>VLOOKUP(C923,Products[],2,FALSE)</f>
        <v>Basic 6 mo./5000 mi. MY14 &amp; later</v>
      </c>
    </row>
    <row r="924" spans="1:12" x14ac:dyDescent="0.3">
      <c r="A924">
        <v>8377784</v>
      </c>
      <c r="B924">
        <v>53010</v>
      </c>
      <c r="C924">
        <v>461</v>
      </c>
      <c r="D924" t="s">
        <v>16</v>
      </c>
      <c r="E924" t="s">
        <v>17</v>
      </c>
      <c r="F924" s="1">
        <v>42732</v>
      </c>
      <c r="G924">
        <v>2016</v>
      </c>
      <c r="H924" t="s">
        <v>12</v>
      </c>
      <c r="I924" t="s">
        <v>135</v>
      </c>
      <c r="J924" s="2">
        <v>3693</v>
      </c>
      <c r="K924" t="str">
        <f>VLOOKUP(B924,Dealers[],2,FALSE)</f>
        <v>BERT OGDEN INFINITI 5347/70545</v>
      </c>
      <c r="L924" t="str">
        <f>VLOOKUP(C924,Products[],2,FALSE)</f>
        <v xml:space="preserve"> Gold Pref (New)</v>
      </c>
    </row>
    <row r="925" spans="1:12" x14ac:dyDescent="0.3">
      <c r="A925">
        <v>9016621</v>
      </c>
      <c r="B925">
        <v>51978</v>
      </c>
      <c r="C925">
        <v>657</v>
      </c>
      <c r="D925" t="s">
        <v>767</v>
      </c>
      <c r="E925" t="s">
        <v>44</v>
      </c>
      <c r="F925" s="1">
        <v>42931</v>
      </c>
      <c r="G925">
        <v>2016</v>
      </c>
      <c r="H925" t="s">
        <v>12</v>
      </c>
      <c r="I925" t="s">
        <v>80</v>
      </c>
      <c r="J925" s="2">
        <v>2338.9</v>
      </c>
      <c r="K925" t="str">
        <f>VLOOKUP(B925,Dealers[],2,FALSE)</f>
        <v>RUSS DARROW NISSAN OF SHEBOYGAN 3776/5585</v>
      </c>
      <c r="L925" t="str">
        <f>VLOOKUP(C925,Products[],2,FALSE)</f>
        <v xml:space="preserve"> CPO Wrap (Opt)</v>
      </c>
    </row>
    <row r="926" spans="1:12" x14ac:dyDescent="0.3">
      <c r="A926">
        <v>9000013</v>
      </c>
      <c r="B926">
        <v>54243</v>
      </c>
      <c r="C926">
        <v>820</v>
      </c>
      <c r="D926" t="s">
        <v>741</v>
      </c>
      <c r="E926" t="s">
        <v>36</v>
      </c>
      <c r="F926" s="1">
        <v>42925</v>
      </c>
      <c r="G926">
        <v>2017</v>
      </c>
      <c r="H926" t="s">
        <v>12</v>
      </c>
      <c r="I926" t="s">
        <v>29</v>
      </c>
      <c r="J926" s="2">
        <v>1184.22</v>
      </c>
      <c r="K926" t="str">
        <f>VLOOKUP(B926,Dealers[],2,FALSE)</f>
        <v>CAROLINA NISSAN INC 708/1999</v>
      </c>
      <c r="L926" t="str">
        <f>VLOOKUP(C926,Products[],2,FALSE)</f>
        <v>Lease Wear &amp; Tear 0-40K (284_A)</v>
      </c>
    </row>
    <row r="927" spans="1:12" x14ac:dyDescent="0.3">
      <c r="A927">
        <v>9036795</v>
      </c>
      <c r="B927">
        <v>54576</v>
      </c>
      <c r="C927">
        <v>799</v>
      </c>
      <c r="D927" t="s">
        <v>568</v>
      </c>
      <c r="E927" t="s">
        <v>84</v>
      </c>
      <c r="F927" s="1">
        <v>42938</v>
      </c>
      <c r="G927">
        <v>2015</v>
      </c>
      <c r="H927" t="s">
        <v>12</v>
      </c>
      <c r="I927" t="s">
        <v>685</v>
      </c>
      <c r="J927" s="2">
        <v>0</v>
      </c>
      <c r="K927" t="str">
        <f>VLOOKUP(B927,Dealers[],2,FALSE)</f>
        <v>STRAUB NISSAN 3389/5233</v>
      </c>
      <c r="L927" t="str">
        <f>VLOOKUP(C927,Products[],2,FALSE)</f>
        <v xml:space="preserve">NESNA Certified Pre-Owned Limited Warranty </v>
      </c>
    </row>
    <row r="928" spans="1:12" x14ac:dyDescent="0.3">
      <c r="A928">
        <v>8983341</v>
      </c>
      <c r="B928">
        <v>54277</v>
      </c>
      <c r="C928">
        <v>795</v>
      </c>
      <c r="D928" t="s">
        <v>850</v>
      </c>
      <c r="E928" t="s">
        <v>11</v>
      </c>
      <c r="F928" s="1">
        <v>42919</v>
      </c>
      <c r="G928">
        <v>2017</v>
      </c>
      <c r="H928" t="s">
        <v>12</v>
      </c>
      <c r="I928" t="s">
        <v>13</v>
      </c>
      <c r="J928" s="2">
        <v>1231</v>
      </c>
      <c r="K928" t="str">
        <f>VLOOKUP(B928,Dealers[],2,FALSE)</f>
        <v>REGAL NISSAN INC 345/1841</v>
      </c>
      <c r="L928" t="str">
        <f>VLOOKUP(C928,Products[],2,FALSE)</f>
        <v>Guaranteed Auto Protection (275_N)</v>
      </c>
    </row>
    <row r="929" spans="1:12" x14ac:dyDescent="0.3">
      <c r="A929">
        <v>7139759</v>
      </c>
      <c r="B929">
        <v>54143</v>
      </c>
      <c r="C929">
        <v>467</v>
      </c>
      <c r="D929" t="s">
        <v>851</v>
      </c>
      <c r="E929" t="s">
        <v>44</v>
      </c>
      <c r="F929" s="1">
        <v>42480</v>
      </c>
      <c r="G929">
        <v>2016</v>
      </c>
      <c r="H929" t="s">
        <v>12</v>
      </c>
      <c r="I929" t="s">
        <v>39</v>
      </c>
      <c r="J929" s="2">
        <v>1224.8499999999999</v>
      </c>
      <c r="K929" t="str">
        <f>VLOOKUP(B929,Dealers[],2,FALSE)</f>
        <v>SMITHTOWN NISSAN, INC. 1274/2691</v>
      </c>
      <c r="L929" t="str">
        <f>VLOOKUP(C929,Products[],2,FALSE)</f>
        <v xml:space="preserve"> Gold Pref (New) Opt</v>
      </c>
    </row>
    <row r="930" spans="1:12" x14ac:dyDescent="0.3">
      <c r="A930">
        <v>6946478</v>
      </c>
      <c r="B930">
        <v>53872</v>
      </c>
      <c r="C930">
        <v>580</v>
      </c>
      <c r="D930" t="s">
        <v>619</v>
      </c>
      <c r="E930" t="s">
        <v>23</v>
      </c>
      <c r="F930" s="1">
        <v>42416</v>
      </c>
      <c r="G930">
        <v>2016</v>
      </c>
      <c r="H930" t="s">
        <v>12</v>
      </c>
      <c r="I930" t="s">
        <v>21</v>
      </c>
      <c r="J930" s="2">
        <v>2517.4</v>
      </c>
      <c r="K930" t="str">
        <f>VLOOKUP(B930,Dealers[],2,FALSE)</f>
        <v>CERRITOS NISSAN 2530/3387</v>
      </c>
      <c r="L930" t="str">
        <f>VLOOKUP(C930,Products[],2,FALSE)</f>
        <v xml:space="preserve"> Gold Pref (New)-FL Opt</v>
      </c>
    </row>
    <row r="931" spans="1:12" x14ac:dyDescent="0.3">
      <c r="A931">
        <v>8507347</v>
      </c>
      <c r="B931">
        <v>51974</v>
      </c>
      <c r="C931">
        <v>799</v>
      </c>
      <c r="D931" t="s">
        <v>852</v>
      </c>
      <c r="E931" t="s">
        <v>36</v>
      </c>
      <c r="F931" s="1">
        <v>42770</v>
      </c>
      <c r="G931">
        <v>2016</v>
      </c>
      <c r="H931" t="s">
        <v>12</v>
      </c>
      <c r="I931" t="s">
        <v>13</v>
      </c>
      <c r="J931" s="2">
        <v>0</v>
      </c>
      <c r="K931" t="str">
        <f>VLOOKUP(B931,Dealers[],2,FALSE)</f>
        <v>SAMES KINGSVILLE NISSAN 3784/5587</v>
      </c>
      <c r="L931" t="str">
        <f>VLOOKUP(C931,Products[],2,FALSE)</f>
        <v xml:space="preserve">NESNA Certified Pre-Owned Limited Warranty </v>
      </c>
    </row>
    <row r="932" spans="1:12" x14ac:dyDescent="0.3">
      <c r="A932">
        <v>8613284</v>
      </c>
      <c r="B932">
        <v>52228</v>
      </c>
      <c r="C932">
        <v>461</v>
      </c>
      <c r="D932" t="s">
        <v>488</v>
      </c>
      <c r="E932" t="s">
        <v>168</v>
      </c>
      <c r="F932" s="1">
        <v>42806</v>
      </c>
      <c r="G932">
        <v>2017</v>
      </c>
      <c r="H932" t="s">
        <v>12</v>
      </c>
      <c r="I932" t="s">
        <v>135</v>
      </c>
      <c r="J932" s="2">
        <v>2462</v>
      </c>
      <c r="K932" t="str">
        <f>VLOOKUP(B932,Dealers[],2,FALSE)</f>
        <v>REED NISSAN CLERMONT 3676/5497</v>
      </c>
      <c r="L932" t="str">
        <f>VLOOKUP(C932,Products[],2,FALSE)</f>
        <v xml:space="preserve"> Gold Pref (New)</v>
      </c>
    </row>
    <row r="933" spans="1:12" x14ac:dyDescent="0.3">
      <c r="A933">
        <v>8795305</v>
      </c>
      <c r="B933">
        <v>57910</v>
      </c>
      <c r="C933">
        <v>660</v>
      </c>
      <c r="D933" t="s">
        <v>853</v>
      </c>
      <c r="E933" t="s">
        <v>20</v>
      </c>
      <c r="F933" s="1">
        <v>42860</v>
      </c>
      <c r="G933">
        <v>2017</v>
      </c>
      <c r="H933" t="s">
        <v>12</v>
      </c>
      <c r="I933" t="s">
        <v>685</v>
      </c>
      <c r="J933" s="2">
        <v>492.4</v>
      </c>
      <c r="K933" t="str">
        <f>VLOOKUP(B933,Dealers[],2,FALSE)</f>
        <v>RAY BRANDT NISSAN INC 357/2198</v>
      </c>
      <c r="L933" t="str">
        <f>VLOOKUP(C933,Products[],2,FALSE)</f>
        <v>Platinum Protection Plan - Class 1 (292_U)</v>
      </c>
    </row>
    <row r="934" spans="1:12" x14ac:dyDescent="0.3">
      <c r="A934">
        <v>7222606</v>
      </c>
      <c r="B934">
        <v>55605</v>
      </c>
      <c r="C934">
        <v>475</v>
      </c>
      <c r="D934" t="s">
        <v>10</v>
      </c>
      <c r="E934" t="s">
        <v>11</v>
      </c>
      <c r="F934" s="1">
        <v>42513</v>
      </c>
      <c r="G934">
        <v>2012</v>
      </c>
      <c r="H934" t="s">
        <v>570</v>
      </c>
      <c r="I934" t="s">
        <v>854</v>
      </c>
      <c r="J934" s="2">
        <v>3077.5</v>
      </c>
      <c r="K934" t="str">
        <f>VLOOKUP(B934,Dealers[],2,FALSE)</f>
        <v>AUTONATION NISSAN DALLAS 224/872A</v>
      </c>
      <c r="L934" t="str">
        <f>VLOOKUP(C934,Products[],2,FALSE)</f>
        <v xml:space="preserve"> - Deluxe</v>
      </c>
    </row>
    <row r="935" spans="1:12" x14ac:dyDescent="0.3">
      <c r="A935">
        <v>6847369</v>
      </c>
      <c r="B935">
        <v>52542</v>
      </c>
      <c r="C935">
        <v>544</v>
      </c>
      <c r="D935" t="s">
        <v>855</v>
      </c>
      <c r="E935" t="s">
        <v>97</v>
      </c>
      <c r="F935" s="1">
        <v>42366</v>
      </c>
      <c r="G935">
        <v>2015</v>
      </c>
      <c r="H935" t="s">
        <v>45</v>
      </c>
      <c r="I935" t="s">
        <v>147</v>
      </c>
      <c r="J935" s="2">
        <v>3199.37</v>
      </c>
      <c r="K935" t="str">
        <f>VLOOKUP(B935,Dealers[],2,FALSE)</f>
        <v>HORACE NISSAN, INC. 995/2524</v>
      </c>
      <c r="L935" t="str">
        <f>VLOOKUP(C935,Products[],2,FALSE)</f>
        <v>Infiniti Premium 6 mo./5000 mi. MY14 &amp; later</v>
      </c>
    </row>
    <row r="936" spans="1:12" x14ac:dyDescent="0.3">
      <c r="A936">
        <v>8449678</v>
      </c>
      <c r="B936">
        <v>54927</v>
      </c>
      <c r="C936">
        <v>799</v>
      </c>
      <c r="D936" t="s">
        <v>856</v>
      </c>
      <c r="E936" t="s">
        <v>62</v>
      </c>
      <c r="F936" s="1">
        <v>42752</v>
      </c>
      <c r="G936">
        <v>2014</v>
      </c>
      <c r="H936" t="s">
        <v>12</v>
      </c>
      <c r="I936" t="s">
        <v>13</v>
      </c>
      <c r="J936" s="2">
        <v>0</v>
      </c>
      <c r="K936" t="str">
        <f>VLOOKUP(B936,Dealers[],2,FALSE)</f>
        <v>TONKIN NISSAN 3145/3999</v>
      </c>
      <c r="L936" t="str">
        <f>VLOOKUP(C936,Products[],2,FALSE)</f>
        <v xml:space="preserve">NESNA Certified Pre-Owned Limited Warranty </v>
      </c>
    </row>
    <row r="937" spans="1:12" x14ac:dyDescent="0.3">
      <c r="A937">
        <v>8416424</v>
      </c>
      <c r="B937">
        <v>53010</v>
      </c>
      <c r="C937">
        <v>927</v>
      </c>
      <c r="D937" t="s">
        <v>726</v>
      </c>
      <c r="E937" t="s">
        <v>17</v>
      </c>
      <c r="F937" s="1">
        <v>42732</v>
      </c>
      <c r="G937">
        <v>2016</v>
      </c>
      <c r="H937" t="s">
        <v>12</v>
      </c>
      <c r="I937" t="s">
        <v>80</v>
      </c>
      <c r="J937" s="2">
        <v>121.87</v>
      </c>
      <c r="K937" t="str">
        <f>VLOOKUP(B937,Dealers[],2,FALSE)</f>
        <v>BERT OGDEN INFINITI 5347/70545</v>
      </c>
      <c r="L937" t="str">
        <f>VLOOKUP(C937,Products[],2,FALSE)</f>
        <v>Guaranteed Auto Protection (275_NYC)</v>
      </c>
    </row>
    <row r="938" spans="1:12" x14ac:dyDescent="0.3">
      <c r="A938">
        <v>7201378</v>
      </c>
      <c r="B938">
        <v>53818</v>
      </c>
      <c r="C938">
        <v>467</v>
      </c>
      <c r="D938" t="s">
        <v>857</v>
      </c>
      <c r="E938" t="s">
        <v>36</v>
      </c>
      <c r="F938" s="1">
        <v>42504</v>
      </c>
      <c r="G938">
        <v>2016</v>
      </c>
      <c r="H938" t="s">
        <v>12</v>
      </c>
      <c r="I938" t="s">
        <v>29</v>
      </c>
      <c r="J938" s="2">
        <v>2831.3</v>
      </c>
      <c r="K938" t="str">
        <f>VLOOKUP(B938,Dealers[],2,FALSE)</f>
        <v>CORLEY NISSAN, LLC 2560/3401</v>
      </c>
      <c r="L938" t="str">
        <f>VLOOKUP(C938,Products[],2,FALSE)</f>
        <v xml:space="preserve"> Gold Pref (New) Opt</v>
      </c>
    </row>
    <row r="939" spans="1:12" x14ac:dyDescent="0.3">
      <c r="A939">
        <v>8999327</v>
      </c>
      <c r="B939">
        <v>51995</v>
      </c>
      <c r="C939">
        <v>625</v>
      </c>
      <c r="D939" t="s">
        <v>858</v>
      </c>
      <c r="E939" t="s">
        <v>49</v>
      </c>
      <c r="F939" s="1">
        <v>42925</v>
      </c>
      <c r="G939">
        <v>2014</v>
      </c>
      <c r="H939" t="s">
        <v>12</v>
      </c>
      <c r="I939" t="s">
        <v>39</v>
      </c>
      <c r="J939" s="2">
        <v>528.1</v>
      </c>
      <c r="K939" t="str">
        <f>VLOOKUP(B939,Dealers[],2,FALSE)</f>
        <v>NISSAN OF DURANGO 3763/5578</v>
      </c>
      <c r="L939" t="str">
        <f>VLOOKUP(C939,Products[],2,FALSE)</f>
        <v>Key Replacement Plan - $400 Benefit (Pre-Owned - 249_A1)</v>
      </c>
    </row>
    <row r="940" spans="1:12" x14ac:dyDescent="0.3">
      <c r="A940">
        <v>8645353</v>
      </c>
      <c r="B940">
        <v>55451</v>
      </c>
      <c r="C940">
        <v>569</v>
      </c>
      <c r="D940" t="s">
        <v>310</v>
      </c>
      <c r="E940" t="s">
        <v>11</v>
      </c>
      <c r="F940" s="1">
        <v>42804</v>
      </c>
      <c r="G940">
        <v>2017</v>
      </c>
      <c r="H940" t="s">
        <v>12</v>
      </c>
      <c r="I940" t="s">
        <v>751</v>
      </c>
      <c r="J940" s="2">
        <v>1094.3599999999999</v>
      </c>
      <c r="K940" t="str">
        <f>VLOOKUP(B940,Dealers[],2,FALSE)</f>
        <v>ED HICKS NISSAN, LTD. 264/977</v>
      </c>
      <c r="L940" t="str">
        <f>VLOOKUP(C940,Products[],2,FALSE)</f>
        <v>Basic 6 mo./5000 mi. MY14 &amp; later</v>
      </c>
    </row>
    <row r="941" spans="1:12" x14ac:dyDescent="0.3">
      <c r="A941">
        <v>7122383</v>
      </c>
      <c r="B941">
        <v>53985</v>
      </c>
      <c r="C941">
        <v>796</v>
      </c>
      <c r="D941" t="s">
        <v>859</v>
      </c>
      <c r="E941" t="s">
        <v>207</v>
      </c>
      <c r="F941" s="1">
        <v>42473</v>
      </c>
      <c r="G941">
        <v>2013</v>
      </c>
      <c r="H941" t="s">
        <v>246</v>
      </c>
      <c r="I941" t="s">
        <v>247</v>
      </c>
      <c r="J941" s="2">
        <v>861.7</v>
      </c>
      <c r="K941" t="str">
        <f>VLOOKUP(B941,Dealers[],2,FALSE)</f>
        <v>JACKIE COOPER NISSAN 2193/3007</v>
      </c>
      <c r="L941" t="str">
        <f>VLOOKUP(C941,Products[],2,FALSE)</f>
        <v>Guaranteed Auto Protection Plus (275_NP)</v>
      </c>
    </row>
    <row r="942" spans="1:12" x14ac:dyDescent="0.3">
      <c r="A942">
        <v>8857911</v>
      </c>
      <c r="B942">
        <v>52797</v>
      </c>
      <c r="C942">
        <v>799</v>
      </c>
      <c r="D942" t="s">
        <v>860</v>
      </c>
      <c r="E942" t="s">
        <v>36</v>
      </c>
      <c r="F942" s="1">
        <v>42881</v>
      </c>
      <c r="G942">
        <v>2014</v>
      </c>
      <c r="H942" t="s">
        <v>12</v>
      </c>
      <c r="I942" t="s">
        <v>13</v>
      </c>
      <c r="J942" s="2">
        <v>0</v>
      </c>
      <c r="K942" t="str">
        <f>VLOOKUP(B942,Dealers[],2,FALSE)</f>
        <v>PETRO NISSAN 2069/2909</v>
      </c>
      <c r="L942" t="str">
        <f>VLOOKUP(C942,Products[],2,FALSE)</f>
        <v xml:space="preserve">NESNA Certified Pre-Owned Limited Warranty </v>
      </c>
    </row>
    <row r="943" spans="1:12" x14ac:dyDescent="0.3">
      <c r="A943">
        <v>8887492</v>
      </c>
      <c r="B943">
        <v>52360</v>
      </c>
      <c r="C943">
        <v>829</v>
      </c>
      <c r="D943" t="s">
        <v>861</v>
      </c>
      <c r="E943" t="s">
        <v>17</v>
      </c>
      <c r="F943" s="1">
        <v>42888</v>
      </c>
      <c r="G943">
        <v>2017</v>
      </c>
      <c r="H943" t="s">
        <v>45</v>
      </c>
      <c r="I943" t="s">
        <v>862</v>
      </c>
      <c r="J943" s="2">
        <v>1179.3</v>
      </c>
      <c r="K943" t="str">
        <f>VLOOKUP(B943,Dealers[],2,FALSE)</f>
        <v>GLENN NISSAN 3603/5430</v>
      </c>
      <c r="L943" t="str">
        <f>VLOOKUP(C943,Products[],2,FALSE)</f>
        <v>I-Mobil1-Turbo V6-Basic 12mo/10000mi MY16+</v>
      </c>
    </row>
    <row r="944" spans="1:12" x14ac:dyDescent="0.3">
      <c r="A944">
        <v>7858118</v>
      </c>
      <c r="B944">
        <v>52835</v>
      </c>
      <c r="C944">
        <v>461</v>
      </c>
      <c r="D944" t="s">
        <v>863</v>
      </c>
      <c r="E944" t="s">
        <v>51</v>
      </c>
      <c r="F944" s="1">
        <v>42665</v>
      </c>
      <c r="G944">
        <v>2017</v>
      </c>
      <c r="H944" t="s">
        <v>12</v>
      </c>
      <c r="I944" t="s">
        <v>21</v>
      </c>
      <c r="J944" s="2">
        <v>3077.5</v>
      </c>
      <c r="K944" t="str">
        <f>VLOOKUP(B944,Dealers[],2,FALSE)</f>
        <v>SPARKS NISSAN 2997/3858</v>
      </c>
      <c r="L944" t="str">
        <f>VLOOKUP(C944,Products[],2,FALSE)</f>
        <v xml:space="preserve"> Gold Pref (New)</v>
      </c>
    </row>
    <row r="945" spans="1:12" x14ac:dyDescent="0.3">
      <c r="A945">
        <v>7638066</v>
      </c>
      <c r="B945">
        <v>55861</v>
      </c>
      <c r="C945">
        <v>467</v>
      </c>
      <c r="D945" t="s">
        <v>554</v>
      </c>
      <c r="E945" t="s">
        <v>20</v>
      </c>
      <c r="F945" s="1">
        <v>42601</v>
      </c>
      <c r="G945">
        <v>2016</v>
      </c>
      <c r="H945" t="s">
        <v>12</v>
      </c>
      <c r="I945" t="s">
        <v>39</v>
      </c>
      <c r="J945" s="2">
        <v>2075.4699999999998</v>
      </c>
      <c r="K945" t="str">
        <f>VLOOKUP(B945,Dealers[],2,FALSE)</f>
        <v>JOHN HOWARD NISSAN 3290/5139</v>
      </c>
      <c r="L945" t="str">
        <f>VLOOKUP(C945,Products[],2,FALSE)</f>
        <v xml:space="preserve"> Gold Pref (New) Opt</v>
      </c>
    </row>
    <row r="946" spans="1:12" x14ac:dyDescent="0.3">
      <c r="A946">
        <v>7321803</v>
      </c>
      <c r="B946">
        <v>52846</v>
      </c>
      <c r="C946">
        <v>799</v>
      </c>
      <c r="D946" t="s">
        <v>864</v>
      </c>
      <c r="E946" t="s">
        <v>143</v>
      </c>
      <c r="F946" s="1">
        <v>42550</v>
      </c>
      <c r="G946">
        <v>2012</v>
      </c>
      <c r="H946" t="s">
        <v>12</v>
      </c>
      <c r="I946" t="s">
        <v>39</v>
      </c>
      <c r="J946" s="2">
        <v>491.17</v>
      </c>
      <c r="K946" t="str">
        <f>VLOOKUP(B946,Dealers[],2,FALSE)</f>
        <v>CENTRAL VALLEY NISSAN INC 1832/2731</v>
      </c>
      <c r="L946" t="str">
        <f>VLOOKUP(C946,Products[],2,FALSE)</f>
        <v xml:space="preserve">NESNA Certified Pre-Owned Limited Warranty </v>
      </c>
    </row>
    <row r="947" spans="1:12" x14ac:dyDescent="0.3">
      <c r="A947">
        <v>7336573</v>
      </c>
      <c r="B947">
        <v>51963</v>
      </c>
      <c r="C947">
        <v>799</v>
      </c>
      <c r="D947" t="s">
        <v>667</v>
      </c>
      <c r="E947" t="s">
        <v>71</v>
      </c>
      <c r="F947" s="1">
        <v>42554</v>
      </c>
      <c r="G947">
        <v>2013</v>
      </c>
      <c r="H947" t="s">
        <v>12</v>
      </c>
      <c r="I947" t="s">
        <v>21</v>
      </c>
      <c r="J947" s="2">
        <v>491.17</v>
      </c>
      <c r="K947" t="str">
        <f>VLOOKUP(B947,Dealers[],2,FALSE)</f>
        <v>OAKLAND INFINITI 5436/71561</v>
      </c>
      <c r="L947" t="str">
        <f>VLOOKUP(C947,Products[],2,FALSE)</f>
        <v xml:space="preserve">NESNA Certified Pre-Owned Limited Warranty </v>
      </c>
    </row>
    <row r="948" spans="1:12" x14ac:dyDescent="0.3">
      <c r="A948">
        <v>7522102</v>
      </c>
      <c r="B948">
        <v>55927</v>
      </c>
      <c r="C948">
        <v>818</v>
      </c>
      <c r="D948" t="s">
        <v>155</v>
      </c>
      <c r="E948" t="s">
        <v>11</v>
      </c>
      <c r="F948" s="1">
        <v>42558</v>
      </c>
      <c r="G948">
        <v>2015</v>
      </c>
      <c r="H948" t="s">
        <v>45</v>
      </c>
      <c r="I948" t="s">
        <v>46</v>
      </c>
      <c r="J948" s="2">
        <v>0</v>
      </c>
      <c r="K948" t="str">
        <f>VLOOKUP(B948,Dealers[],2,FALSE)</f>
        <v>NISSAN WORLD OF SPRINGFIELD 2777/3635</v>
      </c>
      <c r="L948" t="str">
        <f>VLOOKUP(C948,Products[],2,FALSE)</f>
        <v>Infiniti VSC/Certified Pre-Owned Limited Warranty</v>
      </c>
    </row>
    <row r="949" spans="1:12" x14ac:dyDescent="0.3">
      <c r="A949">
        <v>8736784</v>
      </c>
      <c r="B949">
        <v>52616</v>
      </c>
      <c r="C949">
        <v>569</v>
      </c>
      <c r="D949" t="s">
        <v>865</v>
      </c>
      <c r="E949" t="s">
        <v>105</v>
      </c>
      <c r="F949" s="1">
        <v>42663</v>
      </c>
      <c r="G949">
        <v>2016</v>
      </c>
      <c r="H949" t="s">
        <v>12</v>
      </c>
      <c r="I949" t="s">
        <v>58</v>
      </c>
      <c r="J949" s="2">
        <v>220.35</v>
      </c>
      <c r="K949" t="str">
        <f>VLOOKUP(B949,Dealers[],2,FALSE)</f>
        <v>COLONIAL NISSAN INC 1311/09071</v>
      </c>
      <c r="L949" t="str">
        <f>VLOOKUP(C949,Products[],2,FALSE)</f>
        <v>Basic 6 mo./5000 mi. MY14 &amp; later</v>
      </c>
    </row>
    <row r="950" spans="1:12" x14ac:dyDescent="0.3">
      <c r="A950">
        <v>6909199</v>
      </c>
      <c r="B950">
        <v>52232</v>
      </c>
      <c r="C950">
        <v>567</v>
      </c>
      <c r="D950" t="s">
        <v>109</v>
      </c>
      <c r="E950" t="s">
        <v>36</v>
      </c>
      <c r="F950" s="1">
        <v>42399</v>
      </c>
      <c r="G950">
        <v>2013</v>
      </c>
      <c r="H950" t="s">
        <v>12</v>
      </c>
      <c r="I950" t="s">
        <v>21</v>
      </c>
      <c r="J950" s="2">
        <v>3077.5</v>
      </c>
      <c r="K950" t="str">
        <f>VLOOKUP(B950,Dealers[],2,FALSE)</f>
        <v>NISSAN OF YORKTOWN HTS 3673/5496</v>
      </c>
      <c r="L950" t="str">
        <f>VLOOKUP(C950,Products[],2,FALSE)</f>
        <v>Basic 6 mo./7500 mi. MY13 &amp; prior</v>
      </c>
    </row>
    <row r="951" spans="1:12" x14ac:dyDescent="0.3">
      <c r="A951">
        <v>8966846</v>
      </c>
      <c r="B951">
        <v>55930</v>
      </c>
      <c r="C951">
        <v>467</v>
      </c>
      <c r="D951" t="s">
        <v>866</v>
      </c>
      <c r="E951" t="s">
        <v>17</v>
      </c>
      <c r="F951" s="1">
        <v>42913</v>
      </c>
      <c r="G951">
        <v>2017</v>
      </c>
      <c r="H951" t="s">
        <v>12</v>
      </c>
      <c r="I951" t="s">
        <v>13</v>
      </c>
      <c r="J951" s="2">
        <v>933.1</v>
      </c>
      <c r="K951" t="str">
        <f>VLOOKUP(B951,Dealers[],2,FALSE)</f>
        <v>SANTA BARBARA NISSAN, LLC 2771/3630</v>
      </c>
      <c r="L951" t="str">
        <f>VLOOKUP(C951,Products[],2,FALSE)</f>
        <v xml:space="preserve"> Gold Pref (New) Opt</v>
      </c>
    </row>
    <row r="952" spans="1:12" x14ac:dyDescent="0.3">
      <c r="A952">
        <v>8699799</v>
      </c>
      <c r="B952">
        <v>53157</v>
      </c>
      <c r="C952">
        <v>799</v>
      </c>
      <c r="D952" t="s">
        <v>867</v>
      </c>
      <c r="E952" t="s">
        <v>97</v>
      </c>
      <c r="F952" s="1">
        <v>42826</v>
      </c>
      <c r="G952">
        <v>2013</v>
      </c>
      <c r="H952" t="s">
        <v>12</v>
      </c>
      <c r="I952" t="s">
        <v>13</v>
      </c>
      <c r="J952" s="2">
        <v>0</v>
      </c>
      <c r="K952" t="str">
        <f>VLOOKUP(B952,Dealers[],2,FALSE)</f>
        <v>MILFORD NISSAN 3471/5322</v>
      </c>
      <c r="L952" t="str">
        <f>VLOOKUP(C952,Products[],2,FALSE)</f>
        <v xml:space="preserve">NESNA Certified Pre-Owned Limited Warranty </v>
      </c>
    </row>
    <row r="953" spans="1:12" x14ac:dyDescent="0.3">
      <c r="A953">
        <v>7684070</v>
      </c>
      <c r="B953">
        <v>55889</v>
      </c>
      <c r="C953">
        <v>799</v>
      </c>
      <c r="D953" t="s">
        <v>868</v>
      </c>
      <c r="E953" t="s">
        <v>23</v>
      </c>
      <c r="F953" s="1">
        <v>42610</v>
      </c>
      <c r="G953">
        <v>2015</v>
      </c>
      <c r="H953" t="s">
        <v>12</v>
      </c>
      <c r="I953" t="s">
        <v>21</v>
      </c>
      <c r="J953" s="2">
        <v>0</v>
      </c>
      <c r="K953" t="str">
        <f>VLOOKUP(B953,Dealers[],2,FALSE)</f>
        <v>JIM BONE NISSAN SANTA ROSA 3129/3979</v>
      </c>
      <c r="L953" t="str">
        <f>VLOOKUP(C953,Products[],2,FALSE)</f>
        <v xml:space="preserve">NESNA Certified Pre-Owned Limited Warranty </v>
      </c>
    </row>
    <row r="954" spans="1:12" x14ac:dyDescent="0.3">
      <c r="A954">
        <v>6933554</v>
      </c>
      <c r="B954">
        <v>52210</v>
      </c>
      <c r="C954">
        <v>624</v>
      </c>
      <c r="D954" t="s">
        <v>869</v>
      </c>
      <c r="E954" t="s">
        <v>105</v>
      </c>
      <c r="F954" s="1">
        <v>42408</v>
      </c>
      <c r="G954">
        <v>2014</v>
      </c>
      <c r="H954" t="s">
        <v>12</v>
      </c>
      <c r="I954" t="s">
        <v>129</v>
      </c>
      <c r="J954" s="2">
        <v>244.97</v>
      </c>
      <c r="K954" t="str">
        <f>VLOOKUP(B954,Dealers[],2,FALSE)</f>
        <v>WEST HERR NISSAN WILLIAMSVILLE 3691/5508</v>
      </c>
      <c r="L954" t="str">
        <f>VLOOKUP(C954,Products[],2,FALSE)</f>
        <v>Theft Protection Plan - $3,000 Benefit (296_D)</v>
      </c>
    </row>
    <row r="955" spans="1:12" x14ac:dyDescent="0.3">
      <c r="A955">
        <v>7205520</v>
      </c>
      <c r="B955">
        <v>55913</v>
      </c>
      <c r="C955">
        <v>795</v>
      </c>
      <c r="D955" t="s">
        <v>870</v>
      </c>
      <c r="E955" t="s">
        <v>51</v>
      </c>
      <c r="F955" s="1">
        <v>42506</v>
      </c>
      <c r="G955">
        <v>2016</v>
      </c>
      <c r="H955" t="s">
        <v>12</v>
      </c>
      <c r="I955" t="s">
        <v>121</v>
      </c>
      <c r="J955" s="2">
        <v>1162.06</v>
      </c>
      <c r="K955" t="str">
        <f>VLOOKUP(B955,Dealers[],2,FALSE)</f>
        <v>LEGACY NISSAN OF LONDON 2876/3733</v>
      </c>
      <c r="L955" t="str">
        <f>VLOOKUP(C955,Products[],2,FALSE)</f>
        <v>Guaranteed Auto Protection (275_N)</v>
      </c>
    </row>
    <row r="956" spans="1:12" x14ac:dyDescent="0.3">
      <c r="A956">
        <v>6955373</v>
      </c>
      <c r="B956">
        <v>55702</v>
      </c>
      <c r="C956">
        <v>461</v>
      </c>
      <c r="D956" t="s">
        <v>871</v>
      </c>
      <c r="E956" t="s">
        <v>195</v>
      </c>
      <c r="F956" s="1">
        <v>42419</v>
      </c>
      <c r="G956">
        <v>2016</v>
      </c>
      <c r="H956" t="s">
        <v>12</v>
      </c>
      <c r="I956" t="s">
        <v>39</v>
      </c>
      <c r="J956" s="2">
        <v>2012.69</v>
      </c>
      <c r="K956" t="str">
        <f>VLOOKUP(B956,Dealers[],2,FALSE)</f>
        <v>CROSSROADS INFINITI OF APEX 5374/70494</v>
      </c>
      <c r="L956" t="str">
        <f>VLOOKUP(C956,Products[],2,FALSE)</f>
        <v xml:space="preserve"> Gold Pref (New)</v>
      </c>
    </row>
    <row r="957" spans="1:12" x14ac:dyDescent="0.3">
      <c r="A957">
        <v>7534745</v>
      </c>
      <c r="B957">
        <v>52123</v>
      </c>
      <c r="C957">
        <v>568</v>
      </c>
      <c r="D957" t="s">
        <v>872</v>
      </c>
      <c r="E957" t="s">
        <v>86</v>
      </c>
      <c r="F957" s="1">
        <v>42564</v>
      </c>
      <c r="G957">
        <v>2016</v>
      </c>
      <c r="H957" t="s">
        <v>12</v>
      </c>
      <c r="I957" t="s">
        <v>39</v>
      </c>
      <c r="J957" s="2">
        <v>0</v>
      </c>
      <c r="K957" t="str">
        <f>VLOOKUP(B957,Dealers[],2,FALSE)</f>
        <v>JIM GLOVER NISSAN 3742/5549</v>
      </c>
      <c r="L957" t="str">
        <f>VLOOKUP(C957,Products[],2,FALSE)</f>
        <v>Basic+Plus 6 mo./5000 mi. MY14 &amp; later</v>
      </c>
    </row>
    <row r="958" spans="1:12" x14ac:dyDescent="0.3">
      <c r="A958">
        <v>8514305</v>
      </c>
      <c r="B958">
        <v>55930</v>
      </c>
      <c r="C958">
        <v>799</v>
      </c>
      <c r="D958" t="s">
        <v>873</v>
      </c>
      <c r="E958" t="s">
        <v>105</v>
      </c>
      <c r="F958" s="1">
        <v>42776</v>
      </c>
      <c r="G958">
        <v>2015</v>
      </c>
      <c r="H958" t="s">
        <v>12</v>
      </c>
      <c r="I958" t="s">
        <v>845</v>
      </c>
      <c r="J958" s="2">
        <v>0</v>
      </c>
      <c r="K958" t="str">
        <f>VLOOKUP(B958,Dealers[],2,FALSE)</f>
        <v>SANTA BARBARA NISSAN, LLC 2771/3630</v>
      </c>
      <c r="L958" t="str">
        <f>VLOOKUP(C958,Products[],2,FALSE)</f>
        <v xml:space="preserve">NESNA Certified Pre-Owned Limited Warranty </v>
      </c>
    </row>
    <row r="959" spans="1:12" x14ac:dyDescent="0.3">
      <c r="A959">
        <v>8107051</v>
      </c>
      <c r="B959">
        <v>51588</v>
      </c>
      <c r="C959">
        <v>795</v>
      </c>
      <c r="D959" t="s">
        <v>60</v>
      </c>
      <c r="E959" t="s">
        <v>23</v>
      </c>
      <c r="F959" s="1">
        <v>42699</v>
      </c>
      <c r="G959">
        <v>2015</v>
      </c>
      <c r="H959" t="s">
        <v>351</v>
      </c>
      <c r="I959" t="s">
        <v>874</v>
      </c>
      <c r="J959" s="2">
        <v>983.57</v>
      </c>
      <c r="K959" t="str">
        <f>VLOOKUP(B959,Dealers[],2,FALSE)</f>
        <v>INFINITI OF LUBBOCK 5439/70570</v>
      </c>
      <c r="L959" t="str">
        <f>VLOOKUP(C959,Products[],2,FALSE)</f>
        <v>Guaranteed Auto Protection (275_N)</v>
      </c>
    </row>
    <row r="960" spans="1:12" x14ac:dyDescent="0.3">
      <c r="A960">
        <v>9033349</v>
      </c>
      <c r="B960">
        <v>53004</v>
      </c>
      <c r="C960">
        <v>467</v>
      </c>
      <c r="D960" t="s">
        <v>875</v>
      </c>
      <c r="E960" t="s">
        <v>105</v>
      </c>
      <c r="F960" s="1">
        <v>42933</v>
      </c>
      <c r="G960">
        <v>2017</v>
      </c>
      <c r="H960" t="s">
        <v>12</v>
      </c>
      <c r="I960" t="s">
        <v>58</v>
      </c>
      <c r="J960" s="2">
        <v>2205.9499999999998</v>
      </c>
      <c r="K960" t="str">
        <f>VLOOKUP(B960,Dealers[],2,FALSE)</f>
        <v>ORANGE COAST INFINITI 5355/70548</v>
      </c>
      <c r="L960" t="str">
        <f>VLOOKUP(C960,Products[],2,FALSE)</f>
        <v xml:space="preserve"> Gold Pref (New) Opt</v>
      </c>
    </row>
    <row r="961" spans="1:12" x14ac:dyDescent="0.3">
      <c r="A961">
        <v>8561471</v>
      </c>
      <c r="B961">
        <v>51701</v>
      </c>
      <c r="C961">
        <v>467</v>
      </c>
      <c r="D961" t="s">
        <v>262</v>
      </c>
      <c r="E961" t="s">
        <v>71</v>
      </c>
      <c r="F961" s="1">
        <v>42791</v>
      </c>
      <c r="G961">
        <v>2017</v>
      </c>
      <c r="H961" t="s">
        <v>12</v>
      </c>
      <c r="I961" t="s">
        <v>13</v>
      </c>
      <c r="J961" s="2">
        <v>2332.75</v>
      </c>
      <c r="K961" t="str">
        <f>VLOOKUP(B961,Dealers[],2,FALSE)</f>
        <v>NISSAN OF LONG BEACH TBD/5627</v>
      </c>
      <c r="L961" t="str">
        <f>VLOOKUP(C961,Products[],2,FALSE)</f>
        <v xml:space="preserve"> Gold Pref (New) Opt</v>
      </c>
    </row>
    <row r="962" spans="1:12" x14ac:dyDescent="0.3">
      <c r="A962">
        <v>7022085</v>
      </c>
      <c r="B962">
        <v>53906</v>
      </c>
      <c r="C962">
        <v>469</v>
      </c>
      <c r="D962" t="s">
        <v>293</v>
      </c>
      <c r="E962" t="s">
        <v>25</v>
      </c>
      <c r="F962" s="1">
        <v>42439</v>
      </c>
      <c r="G962">
        <v>2016</v>
      </c>
      <c r="H962" t="s">
        <v>12</v>
      </c>
      <c r="I962" t="s">
        <v>39</v>
      </c>
      <c r="J962" s="2">
        <v>1293.78</v>
      </c>
      <c r="K962" t="str">
        <f>VLOOKUP(B962,Dealers[],2,FALSE)</f>
        <v>ANCIRA NISSAN, INC. 2436/3287</v>
      </c>
      <c r="L962" t="str">
        <f>VLOOKUP(C962,Products[],2,FALSE)</f>
        <v xml:space="preserve"> Silver Pref (New) Opt</v>
      </c>
    </row>
    <row r="963" spans="1:12" x14ac:dyDescent="0.3">
      <c r="A963">
        <v>7740432</v>
      </c>
      <c r="B963">
        <v>51991</v>
      </c>
      <c r="C963">
        <v>569</v>
      </c>
      <c r="D963" t="s">
        <v>876</v>
      </c>
      <c r="E963" t="s">
        <v>11</v>
      </c>
      <c r="F963" s="1">
        <v>42633</v>
      </c>
      <c r="G963">
        <v>2016</v>
      </c>
      <c r="H963" t="s">
        <v>12</v>
      </c>
      <c r="I963" t="s">
        <v>29</v>
      </c>
      <c r="J963" s="2">
        <v>1169.45</v>
      </c>
      <c r="K963" t="str">
        <f>VLOOKUP(B963,Dealers[],2,FALSE)</f>
        <v>INFINITI OF SUITLAND TBD/70563</v>
      </c>
      <c r="L963" t="str">
        <f>VLOOKUP(C963,Products[],2,FALSE)</f>
        <v>Basic 6 mo./5000 mi. MY14 &amp; later</v>
      </c>
    </row>
    <row r="964" spans="1:12" x14ac:dyDescent="0.3">
      <c r="A964">
        <v>8314864</v>
      </c>
      <c r="B964">
        <v>55238</v>
      </c>
      <c r="C964">
        <v>567</v>
      </c>
      <c r="D964" t="s">
        <v>877</v>
      </c>
      <c r="E964" t="s">
        <v>17</v>
      </c>
      <c r="F964" s="1">
        <v>42706</v>
      </c>
      <c r="G964">
        <v>2008</v>
      </c>
      <c r="H964" t="s">
        <v>12</v>
      </c>
      <c r="I964" t="s">
        <v>878</v>
      </c>
      <c r="J964" s="2">
        <v>109.56</v>
      </c>
      <c r="K964" t="str">
        <f>VLOOKUP(B964,Dealers[],2,FALSE)</f>
        <v>INFINITI OF NAPERVILLE 5083/70062</v>
      </c>
      <c r="L964" t="str">
        <f>VLOOKUP(C964,Products[],2,FALSE)</f>
        <v>Basic 6 mo./7500 mi. MY13 &amp; prior</v>
      </c>
    </row>
    <row r="965" spans="1:12" x14ac:dyDescent="0.3">
      <c r="A965">
        <v>8538649</v>
      </c>
      <c r="B965">
        <v>55651</v>
      </c>
      <c r="C965">
        <v>657</v>
      </c>
      <c r="D965" t="s">
        <v>555</v>
      </c>
      <c r="E965" t="s">
        <v>20</v>
      </c>
      <c r="F965" s="1">
        <v>42785</v>
      </c>
      <c r="G965">
        <v>2015</v>
      </c>
      <c r="H965" t="s">
        <v>12</v>
      </c>
      <c r="I965" t="s">
        <v>21</v>
      </c>
      <c r="J965" s="2">
        <v>2191.1799999999998</v>
      </c>
      <c r="K965" t="str">
        <f>VLOOKUP(B965,Dealers[],2,FALSE)</f>
        <v>PERRY INFINITI 5353/71491</v>
      </c>
      <c r="L965" t="str">
        <f>VLOOKUP(C965,Products[],2,FALSE)</f>
        <v xml:space="preserve"> CPO Wrap (Opt)</v>
      </c>
    </row>
    <row r="966" spans="1:12" x14ac:dyDescent="0.3">
      <c r="A966">
        <v>9062065</v>
      </c>
      <c r="B966">
        <v>51897</v>
      </c>
      <c r="C966">
        <v>657</v>
      </c>
      <c r="D966" t="s">
        <v>385</v>
      </c>
      <c r="E966" t="s">
        <v>119</v>
      </c>
      <c r="F966" s="1">
        <v>42945</v>
      </c>
      <c r="G966">
        <v>2017</v>
      </c>
      <c r="H966" t="s">
        <v>12</v>
      </c>
      <c r="I966" t="s">
        <v>287</v>
      </c>
      <c r="J966" s="2">
        <v>3787.79</v>
      </c>
      <c r="K966" t="str">
        <f>VLOOKUP(B966,Dealers[],2,FALSE)</f>
        <v>CLAY COOLEY CHEVROLET /A1000</v>
      </c>
      <c r="L966" t="str">
        <f>VLOOKUP(C966,Products[],2,FALSE)</f>
        <v xml:space="preserve"> CPO Wrap (Opt)</v>
      </c>
    </row>
    <row r="967" spans="1:12" x14ac:dyDescent="0.3">
      <c r="A967">
        <v>7340206</v>
      </c>
      <c r="B967">
        <v>52410</v>
      </c>
      <c r="C967">
        <v>549</v>
      </c>
      <c r="D967" t="s">
        <v>879</v>
      </c>
      <c r="E967" t="s">
        <v>23</v>
      </c>
      <c r="F967" s="1">
        <v>42556</v>
      </c>
      <c r="G967">
        <v>2016</v>
      </c>
      <c r="H967" t="s">
        <v>45</v>
      </c>
      <c r="I967" t="s">
        <v>147</v>
      </c>
      <c r="J967" s="2">
        <v>983.57</v>
      </c>
      <c r="K967" t="str">
        <f>VLOOKUP(B967,Dealers[],2,FALSE)</f>
        <v>MCGAVOCK NISSAN WICHITA 3610/5434</v>
      </c>
      <c r="L967" t="str">
        <f>VLOOKUP(C967,Products[],2,FALSE)</f>
        <v>Infiniti Basic 6 mo./5000 mi. MY14 &amp; later</v>
      </c>
    </row>
    <row r="968" spans="1:12" x14ac:dyDescent="0.3">
      <c r="A968">
        <v>7532126</v>
      </c>
      <c r="B968">
        <v>53562</v>
      </c>
      <c r="C968">
        <v>799</v>
      </c>
      <c r="D968" t="s">
        <v>617</v>
      </c>
      <c r="E968" t="s">
        <v>97</v>
      </c>
      <c r="F968" s="1">
        <v>42546</v>
      </c>
      <c r="G968">
        <v>2013</v>
      </c>
      <c r="H968" t="s">
        <v>12</v>
      </c>
      <c r="I968" t="s">
        <v>21</v>
      </c>
      <c r="J968" s="2">
        <v>491.17</v>
      </c>
      <c r="K968" t="str">
        <f>VLOOKUP(B968,Dealers[],2,FALSE)</f>
        <v>WALSER NISSAN 2832/3690</v>
      </c>
      <c r="L968" t="str">
        <f>VLOOKUP(C968,Products[],2,FALSE)</f>
        <v xml:space="preserve">NESNA Certified Pre-Owned Limited Warranty </v>
      </c>
    </row>
    <row r="969" spans="1:12" x14ac:dyDescent="0.3">
      <c r="A969">
        <v>8363169</v>
      </c>
      <c r="B969">
        <v>54451</v>
      </c>
      <c r="C969">
        <v>536</v>
      </c>
      <c r="D969" t="s">
        <v>880</v>
      </c>
      <c r="E969" t="s">
        <v>66</v>
      </c>
      <c r="F969" s="1">
        <v>42726</v>
      </c>
      <c r="G969">
        <v>2015</v>
      </c>
      <c r="H969" t="s">
        <v>12</v>
      </c>
      <c r="I969" t="s">
        <v>39</v>
      </c>
      <c r="J969" s="2">
        <v>2498.9299999999998</v>
      </c>
      <c r="K969" t="str">
        <f>VLOOKUP(B969,Dealers[],2,FALSE)</f>
        <v>LANSING NISSAN 3457/5297</v>
      </c>
      <c r="L969" t="str">
        <f>VLOOKUP(C969,Products[],2,FALSE)</f>
        <v xml:space="preserve"> CPO Wrap</v>
      </c>
    </row>
    <row r="970" spans="1:12" x14ac:dyDescent="0.3">
      <c r="A970">
        <v>7834966</v>
      </c>
      <c r="B970">
        <v>53744</v>
      </c>
      <c r="C970">
        <v>467</v>
      </c>
      <c r="D970" t="s">
        <v>881</v>
      </c>
      <c r="E970" t="s">
        <v>168</v>
      </c>
      <c r="F970" s="1">
        <v>42665</v>
      </c>
      <c r="G970">
        <v>2016</v>
      </c>
      <c r="H970" t="s">
        <v>12</v>
      </c>
      <c r="I970" t="s">
        <v>39</v>
      </c>
      <c r="J970" s="2">
        <v>2332.75</v>
      </c>
      <c r="K970" t="str">
        <f>VLOOKUP(B970,Dealers[],2,FALSE)</f>
        <v>TIM DAHLE NISSAN SOUTHTOWNE 2630/3481</v>
      </c>
      <c r="L970" t="str">
        <f>VLOOKUP(C970,Products[],2,FALSE)</f>
        <v xml:space="preserve"> Gold Pref (New) Opt</v>
      </c>
    </row>
    <row r="971" spans="1:12" x14ac:dyDescent="0.3">
      <c r="A971">
        <v>8461642</v>
      </c>
      <c r="B971">
        <v>53142</v>
      </c>
      <c r="C971">
        <v>795</v>
      </c>
      <c r="D971" t="s">
        <v>239</v>
      </c>
      <c r="E971" t="s">
        <v>36</v>
      </c>
      <c r="F971" s="1">
        <v>42757</v>
      </c>
      <c r="G971">
        <v>2016</v>
      </c>
      <c r="H971" t="s">
        <v>12</v>
      </c>
      <c r="I971" t="s">
        <v>751</v>
      </c>
      <c r="J971" s="2">
        <v>563.79999999999995</v>
      </c>
      <c r="K971" t="str">
        <f>VLOOKUP(B971,Dealers[],2,FALSE)</f>
        <v>NISSAN OF HUNTINGTON 3495/5326</v>
      </c>
      <c r="L971" t="str">
        <f>VLOOKUP(C971,Products[],2,FALSE)</f>
        <v>Guaranteed Auto Protection (275_N)</v>
      </c>
    </row>
    <row r="972" spans="1:12" x14ac:dyDescent="0.3">
      <c r="A972">
        <v>8912306</v>
      </c>
      <c r="B972">
        <v>52372</v>
      </c>
      <c r="C972">
        <v>818</v>
      </c>
      <c r="D972" t="s">
        <v>445</v>
      </c>
      <c r="E972" t="s">
        <v>11</v>
      </c>
      <c r="F972" s="1">
        <v>42896</v>
      </c>
      <c r="G972">
        <v>2016</v>
      </c>
      <c r="H972" t="s">
        <v>45</v>
      </c>
      <c r="I972" t="s">
        <v>380</v>
      </c>
      <c r="J972" s="2">
        <v>0</v>
      </c>
      <c r="K972" t="str">
        <f>VLOOKUP(B972,Dealers[],2,FALSE)</f>
        <v>FIVE STAR NISSAN FLORENCE 3613/5433</v>
      </c>
      <c r="L972" t="str">
        <f>VLOOKUP(C972,Products[],2,FALSE)</f>
        <v>Infiniti VSC/Certified Pre-Owned Limited Warranty</v>
      </c>
    </row>
    <row r="973" spans="1:12" x14ac:dyDescent="0.3">
      <c r="A973">
        <v>8768724</v>
      </c>
      <c r="B973">
        <v>55823</v>
      </c>
      <c r="C973">
        <v>795</v>
      </c>
      <c r="D973" t="s">
        <v>201</v>
      </c>
      <c r="E973" t="s">
        <v>20</v>
      </c>
      <c r="F973" s="1">
        <v>42847</v>
      </c>
      <c r="G973">
        <v>2016</v>
      </c>
      <c r="H973" t="s">
        <v>12</v>
      </c>
      <c r="I973" t="s">
        <v>13</v>
      </c>
      <c r="J973" s="2">
        <v>288.05</v>
      </c>
      <c r="K973" t="str">
        <f>VLOOKUP(B973,Dealers[],2,FALSE)</f>
        <v>HOOMAN NISSAN LONG BEACH 3445/5285</v>
      </c>
      <c r="L973" t="str">
        <f>VLOOKUP(C973,Products[],2,FALSE)</f>
        <v>Guaranteed Auto Protection (275_N)</v>
      </c>
    </row>
    <row r="974" spans="1:12" x14ac:dyDescent="0.3">
      <c r="A974">
        <v>8360690</v>
      </c>
      <c r="B974">
        <v>51993</v>
      </c>
      <c r="C974">
        <v>799</v>
      </c>
      <c r="D974" t="s">
        <v>741</v>
      </c>
      <c r="E974" t="s">
        <v>36</v>
      </c>
      <c r="F974" s="1">
        <v>42725</v>
      </c>
      <c r="G974">
        <v>2014</v>
      </c>
      <c r="H974" t="s">
        <v>12</v>
      </c>
      <c r="I974" t="s">
        <v>751</v>
      </c>
      <c r="J974" s="2">
        <v>0</v>
      </c>
      <c r="K974" t="str">
        <f>VLOOKUP(B974,Dealers[],2,FALSE)</f>
        <v>SISK NISSAN 3775/5582</v>
      </c>
      <c r="L974" t="str">
        <f>VLOOKUP(C974,Products[],2,FALSE)</f>
        <v xml:space="preserve">NESNA Certified Pre-Owned Limited Warranty </v>
      </c>
    </row>
    <row r="975" spans="1:12" x14ac:dyDescent="0.3">
      <c r="A975">
        <v>7281441</v>
      </c>
      <c r="B975">
        <v>52900</v>
      </c>
      <c r="C975">
        <v>461</v>
      </c>
      <c r="D975" t="s">
        <v>575</v>
      </c>
      <c r="E975" t="s">
        <v>71</v>
      </c>
      <c r="F975" s="1">
        <v>42527</v>
      </c>
      <c r="G975">
        <v>2016</v>
      </c>
      <c r="H975" t="s">
        <v>12</v>
      </c>
      <c r="I975" t="s">
        <v>39</v>
      </c>
      <c r="J975" s="2">
        <v>1126.3699999999999</v>
      </c>
      <c r="K975" t="str">
        <f>VLOOKUP(B975,Dealers[],2,FALSE)</f>
        <v>INFINITI OF DENVER 5334/73084</v>
      </c>
      <c r="L975" t="str">
        <f>VLOOKUP(C975,Products[],2,FALSE)</f>
        <v xml:space="preserve"> Gold Pref (New)</v>
      </c>
    </row>
    <row r="976" spans="1:12" x14ac:dyDescent="0.3">
      <c r="A976">
        <v>9113371</v>
      </c>
      <c r="B976">
        <v>53030</v>
      </c>
      <c r="C976">
        <v>799</v>
      </c>
      <c r="D976" t="s">
        <v>882</v>
      </c>
      <c r="E976" t="s">
        <v>168</v>
      </c>
      <c r="F976" s="1">
        <v>42963</v>
      </c>
      <c r="G976">
        <v>2014</v>
      </c>
      <c r="H976" t="s">
        <v>12</v>
      </c>
      <c r="I976" t="s">
        <v>13</v>
      </c>
      <c r="J976" s="2">
        <v>0</v>
      </c>
      <c r="K976" t="str">
        <f>VLOOKUP(B976,Dealers[],2,FALSE)</f>
        <v>BENNETT INF OF ALLENTOWN 5106/70414</v>
      </c>
      <c r="L976" t="str">
        <f>VLOOKUP(C976,Products[],2,FALSE)</f>
        <v xml:space="preserve">NESNA Certified Pre-Owned Limited Warranty </v>
      </c>
    </row>
    <row r="977" spans="1:12" x14ac:dyDescent="0.3">
      <c r="A977">
        <v>7532511</v>
      </c>
      <c r="B977">
        <v>54485</v>
      </c>
      <c r="C977">
        <v>467</v>
      </c>
      <c r="D977" t="s">
        <v>883</v>
      </c>
      <c r="E977" t="s">
        <v>56</v>
      </c>
      <c r="F977" s="1">
        <v>42562</v>
      </c>
      <c r="G977">
        <v>2016</v>
      </c>
      <c r="H977" t="s">
        <v>12</v>
      </c>
      <c r="I977" t="s">
        <v>21</v>
      </c>
      <c r="J977" s="2">
        <v>2831.3</v>
      </c>
      <c r="K977" t="str">
        <f>VLOOKUP(B977,Dealers[],2,FALSE)</f>
        <v>BURDICK NISSAN 2702/3558</v>
      </c>
      <c r="L977" t="str">
        <f>VLOOKUP(C977,Products[],2,FALSE)</f>
        <v xml:space="preserve"> Gold Pref (New) Opt</v>
      </c>
    </row>
    <row r="978" spans="1:12" x14ac:dyDescent="0.3">
      <c r="A978">
        <v>8673347</v>
      </c>
      <c r="B978">
        <v>54009</v>
      </c>
      <c r="C978">
        <v>569</v>
      </c>
      <c r="D978" t="s">
        <v>884</v>
      </c>
      <c r="E978" t="s">
        <v>168</v>
      </c>
      <c r="F978" s="1">
        <v>42823</v>
      </c>
      <c r="G978">
        <v>2016</v>
      </c>
      <c r="H978" t="s">
        <v>12</v>
      </c>
      <c r="I978" t="s">
        <v>80</v>
      </c>
      <c r="J978" s="2">
        <v>109.56</v>
      </c>
      <c r="K978" t="str">
        <f>VLOOKUP(B978,Dealers[],2,FALSE)</f>
        <v>METRO NISSAN OF MONTCLAIR 139/300</v>
      </c>
      <c r="L978" t="str">
        <f>VLOOKUP(C978,Products[],2,FALSE)</f>
        <v>Basic 6 mo./5000 mi. MY14 &amp; later</v>
      </c>
    </row>
    <row r="979" spans="1:12" x14ac:dyDescent="0.3">
      <c r="A979">
        <v>7804501</v>
      </c>
      <c r="B979">
        <v>55258</v>
      </c>
      <c r="C979">
        <v>795</v>
      </c>
      <c r="D979" t="s">
        <v>14</v>
      </c>
      <c r="E979" t="s">
        <v>11</v>
      </c>
      <c r="F979" s="1">
        <v>42653</v>
      </c>
      <c r="G979">
        <v>2006</v>
      </c>
      <c r="H979" t="s">
        <v>12</v>
      </c>
      <c r="I979" t="s">
        <v>885</v>
      </c>
      <c r="J979" s="2">
        <v>547.79999999999995</v>
      </c>
      <c r="K979" t="str">
        <f>VLOOKUP(B979,Dealers[],2,FALSE)</f>
        <v>WARREN HENRY INFINITI 5010/70052</v>
      </c>
      <c r="L979" t="str">
        <f>VLOOKUP(C979,Products[],2,FALSE)</f>
        <v>Guaranteed Auto Protection (275_N)</v>
      </c>
    </row>
    <row r="980" spans="1:12" x14ac:dyDescent="0.3">
      <c r="A980">
        <v>7553419</v>
      </c>
      <c r="B980">
        <v>53871</v>
      </c>
      <c r="C980">
        <v>569</v>
      </c>
      <c r="D980" t="s">
        <v>57</v>
      </c>
      <c r="E980" t="s">
        <v>44</v>
      </c>
      <c r="F980" s="1">
        <v>42571</v>
      </c>
      <c r="G980">
        <v>2014</v>
      </c>
      <c r="H980" t="s">
        <v>12</v>
      </c>
      <c r="I980" t="s">
        <v>21</v>
      </c>
      <c r="J980" s="2">
        <v>491.17</v>
      </c>
      <c r="K980" t="str">
        <f>VLOOKUP(B980,Dealers[],2,FALSE)</f>
        <v>LUTHER NISSAN 2533/3388</v>
      </c>
      <c r="L980" t="str">
        <f>VLOOKUP(C980,Products[],2,FALSE)</f>
        <v>Basic 6 mo./5000 mi. MY14 &amp; later</v>
      </c>
    </row>
    <row r="981" spans="1:12" x14ac:dyDescent="0.3">
      <c r="A981">
        <v>7809120</v>
      </c>
      <c r="B981">
        <v>55424</v>
      </c>
      <c r="C981">
        <v>567</v>
      </c>
      <c r="D981" t="s">
        <v>886</v>
      </c>
      <c r="E981" t="s">
        <v>105</v>
      </c>
      <c r="F981" s="1">
        <v>42654</v>
      </c>
      <c r="G981">
        <v>2016</v>
      </c>
      <c r="H981" t="s">
        <v>12</v>
      </c>
      <c r="I981" t="s">
        <v>21</v>
      </c>
      <c r="J981" s="2">
        <v>109.56</v>
      </c>
      <c r="K981" t="str">
        <f>VLOOKUP(B981,Dealers[],2,FALSE)</f>
        <v>HANOVER NISSAN, INC. 3529/5373</v>
      </c>
      <c r="L981" t="str">
        <f>VLOOKUP(C981,Products[],2,FALSE)</f>
        <v>Basic 6 mo./7500 mi. MY13 &amp; prior</v>
      </c>
    </row>
    <row r="982" spans="1:12" x14ac:dyDescent="0.3">
      <c r="A982">
        <v>7239734</v>
      </c>
      <c r="B982">
        <v>52182</v>
      </c>
      <c r="C982">
        <v>795</v>
      </c>
      <c r="D982" t="s">
        <v>118</v>
      </c>
      <c r="E982" t="s">
        <v>119</v>
      </c>
      <c r="F982" s="1">
        <v>42525</v>
      </c>
      <c r="G982">
        <v>2016</v>
      </c>
      <c r="H982" t="s">
        <v>12</v>
      </c>
      <c r="I982" t="s">
        <v>21</v>
      </c>
      <c r="J982" s="2">
        <v>1107.9000000000001</v>
      </c>
      <c r="K982" t="str">
        <f>VLOOKUP(B982,Dealers[],2,FALSE)</f>
        <v>BOMMARITO NISSAN WEST 3705/5520</v>
      </c>
      <c r="L982" t="str">
        <f>VLOOKUP(C982,Products[],2,FALSE)</f>
        <v>Guaranteed Auto Protection (275_N)</v>
      </c>
    </row>
    <row r="983" spans="1:12" x14ac:dyDescent="0.3">
      <c r="A983">
        <v>8503429</v>
      </c>
      <c r="B983">
        <v>51936</v>
      </c>
      <c r="C983">
        <v>467</v>
      </c>
      <c r="D983" t="s">
        <v>887</v>
      </c>
      <c r="E983" t="s">
        <v>44</v>
      </c>
      <c r="F983" s="1">
        <v>42770</v>
      </c>
      <c r="G983">
        <v>2017</v>
      </c>
      <c r="H983" t="s">
        <v>12</v>
      </c>
      <c r="I983" t="s">
        <v>63</v>
      </c>
      <c r="J983" s="2">
        <v>553.95000000000005</v>
      </c>
      <c r="K983" t="str">
        <f>VLOOKUP(B983,Dealers[],2,FALSE)</f>
        <v>CAMPBELL NISSAN OF EVERETT 3795/5595</v>
      </c>
      <c r="L983" t="str">
        <f>VLOOKUP(C983,Products[],2,FALSE)</f>
        <v xml:space="preserve"> Gold Pref (New) Opt</v>
      </c>
    </row>
    <row r="984" spans="1:12" x14ac:dyDescent="0.3">
      <c r="A984">
        <v>8870330</v>
      </c>
      <c r="B984">
        <v>54549</v>
      </c>
      <c r="C984">
        <v>467</v>
      </c>
      <c r="D984" t="s">
        <v>888</v>
      </c>
      <c r="E984" t="s">
        <v>17</v>
      </c>
      <c r="F984" s="1">
        <v>42884</v>
      </c>
      <c r="G984">
        <v>2017</v>
      </c>
      <c r="H984" t="s">
        <v>12</v>
      </c>
      <c r="I984" t="s">
        <v>80</v>
      </c>
      <c r="J984" s="2">
        <v>408.69</v>
      </c>
      <c r="K984" t="str">
        <f>VLOOKUP(B984,Dealers[],2,FALSE)</f>
        <v>NISSAN OF MISSION HILLS 3406/5248</v>
      </c>
      <c r="L984" t="str">
        <f>VLOOKUP(C984,Products[],2,FALSE)</f>
        <v xml:space="preserve"> Gold Pref (New) Opt</v>
      </c>
    </row>
    <row r="985" spans="1:12" x14ac:dyDescent="0.3">
      <c r="A985">
        <v>8583960</v>
      </c>
      <c r="B985">
        <v>55913</v>
      </c>
      <c r="C985">
        <v>569</v>
      </c>
      <c r="D985" t="s">
        <v>889</v>
      </c>
      <c r="E985" t="s">
        <v>28</v>
      </c>
      <c r="F985" s="1">
        <v>42797</v>
      </c>
      <c r="G985">
        <v>2017</v>
      </c>
      <c r="H985" t="s">
        <v>12</v>
      </c>
      <c r="I985" t="s">
        <v>31</v>
      </c>
      <c r="J985" s="2">
        <v>738.6</v>
      </c>
      <c r="K985" t="str">
        <f>VLOOKUP(B985,Dealers[],2,FALSE)</f>
        <v>LEGACY NISSAN OF LONDON 2876/3733</v>
      </c>
      <c r="L985" t="str">
        <f>VLOOKUP(C985,Products[],2,FALSE)</f>
        <v>Basic 6 mo./5000 mi. MY14 &amp; later</v>
      </c>
    </row>
    <row r="986" spans="1:12" x14ac:dyDescent="0.3">
      <c r="A986">
        <v>8963372</v>
      </c>
      <c r="B986">
        <v>53872</v>
      </c>
      <c r="C986">
        <v>795</v>
      </c>
      <c r="D986" t="s">
        <v>202</v>
      </c>
      <c r="E986" t="s">
        <v>23</v>
      </c>
      <c r="F986" s="1">
        <v>42914</v>
      </c>
      <c r="G986">
        <v>2016</v>
      </c>
      <c r="H986" t="s">
        <v>12</v>
      </c>
      <c r="I986" t="s">
        <v>382</v>
      </c>
      <c r="J986" s="2">
        <v>984.8</v>
      </c>
      <c r="K986" t="str">
        <f>VLOOKUP(B986,Dealers[],2,FALSE)</f>
        <v>CERRITOS NISSAN 2530/3387</v>
      </c>
      <c r="L986" t="str">
        <f>VLOOKUP(C986,Products[],2,FALSE)</f>
        <v>Guaranteed Auto Protection (275_N)</v>
      </c>
    </row>
    <row r="987" spans="1:12" x14ac:dyDescent="0.3">
      <c r="A987">
        <v>8521103</v>
      </c>
      <c r="B987">
        <v>52438</v>
      </c>
      <c r="C987">
        <v>816</v>
      </c>
      <c r="D987" t="s">
        <v>890</v>
      </c>
      <c r="E987" t="s">
        <v>49</v>
      </c>
      <c r="F987" s="1">
        <v>42779</v>
      </c>
      <c r="G987">
        <v>2014</v>
      </c>
      <c r="H987" t="s">
        <v>45</v>
      </c>
      <c r="I987" t="s">
        <v>46</v>
      </c>
      <c r="J987" s="2">
        <v>5365.93</v>
      </c>
      <c r="K987" t="str">
        <f>VLOOKUP(B987,Dealers[],2,FALSE)</f>
        <v>KINGSTON NISSAN 3150/5006</v>
      </c>
      <c r="L987" t="str">
        <f>VLOOKUP(C987,Products[],2,FALSE)</f>
        <v>Infiniti Elite CPO Wrap (Unlimited Miles)</v>
      </c>
    </row>
    <row r="988" spans="1:12" x14ac:dyDescent="0.3">
      <c r="A988">
        <v>8324421</v>
      </c>
      <c r="B988">
        <v>54731</v>
      </c>
      <c r="C988">
        <v>816</v>
      </c>
      <c r="D988" t="s">
        <v>891</v>
      </c>
      <c r="E988" t="s">
        <v>20</v>
      </c>
      <c r="F988" s="1">
        <v>42710</v>
      </c>
      <c r="G988">
        <v>2013</v>
      </c>
      <c r="H988" t="s">
        <v>45</v>
      </c>
      <c r="I988" t="s">
        <v>892</v>
      </c>
      <c r="J988" s="2">
        <v>4302.3500000000004</v>
      </c>
      <c r="K988" t="str">
        <f>VLOOKUP(B988,Dealers[],2,FALSE)</f>
        <v>DORSCHEL INFINITI 5243/72009</v>
      </c>
      <c r="L988" t="str">
        <f>VLOOKUP(C988,Products[],2,FALSE)</f>
        <v>Infiniti Elite CPO Wrap (Unlimited Miles)</v>
      </c>
    </row>
    <row r="989" spans="1:12" x14ac:dyDescent="0.3">
      <c r="A989">
        <v>8723375</v>
      </c>
      <c r="B989">
        <v>52537</v>
      </c>
      <c r="C989">
        <v>795</v>
      </c>
      <c r="D989" t="s">
        <v>893</v>
      </c>
      <c r="E989" t="s">
        <v>11</v>
      </c>
      <c r="F989" s="1">
        <v>42836</v>
      </c>
      <c r="G989">
        <v>2016</v>
      </c>
      <c r="H989" t="s">
        <v>185</v>
      </c>
      <c r="I989" t="s">
        <v>894</v>
      </c>
      <c r="J989" s="2">
        <v>1846.5</v>
      </c>
      <c r="K989" t="str">
        <f>VLOOKUP(B989,Dealers[],2,FALSE)</f>
        <v>FITZGERALD NISSAN 2559/3416</v>
      </c>
      <c r="L989" t="str">
        <f>VLOOKUP(C989,Products[],2,FALSE)</f>
        <v>Guaranteed Auto Protection (275_N)</v>
      </c>
    </row>
    <row r="990" spans="1:12" x14ac:dyDescent="0.3">
      <c r="A990">
        <v>7817387</v>
      </c>
      <c r="B990">
        <v>52221</v>
      </c>
      <c r="C990">
        <v>796</v>
      </c>
      <c r="D990" t="s">
        <v>895</v>
      </c>
      <c r="E990" t="s">
        <v>207</v>
      </c>
      <c r="F990" s="1">
        <v>42658</v>
      </c>
      <c r="G990">
        <v>2016</v>
      </c>
      <c r="H990" t="s">
        <v>12</v>
      </c>
      <c r="I990" t="s">
        <v>21</v>
      </c>
      <c r="J990" s="2">
        <v>553.95000000000005</v>
      </c>
      <c r="K990" t="str">
        <f>VLOOKUP(B990,Dealers[],2,FALSE)</f>
        <v>HADDAD NISSAN 3669/5500</v>
      </c>
      <c r="L990" t="str">
        <f>VLOOKUP(C990,Products[],2,FALSE)</f>
        <v>Guaranteed Auto Protection Plus (275_NP)</v>
      </c>
    </row>
    <row r="991" spans="1:12" x14ac:dyDescent="0.3">
      <c r="A991">
        <v>6877766</v>
      </c>
      <c r="B991">
        <v>52077</v>
      </c>
      <c r="C991">
        <v>481</v>
      </c>
      <c r="D991" t="s">
        <v>896</v>
      </c>
      <c r="E991" t="s">
        <v>168</v>
      </c>
      <c r="F991" s="1">
        <v>42385</v>
      </c>
      <c r="G991">
        <v>2013</v>
      </c>
      <c r="H991" t="s">
        <v>12</v>
      </c>
      <c r="I991" t="s">
        <v>21</v>
      </c>
      <c r="J991" s="2">
        <v>0</v>
      </c>
      <c r="K991" t="str">
        <f>VLOOKUP(B991,Dealers[],2,FALSE)</f>
        <v>INFINITI OF OXNARD 5423/73418</v>
      </c>
      <c r="L991" t="str">
        <f>VLOOKUP(C991,Products[],2,FALSE)</f>
        <v>NISSAN Certified Pre-Owned Limited Warranty</v>
      </c>
    </row>
    <row r="992" spans="1:12" x14ac:dyDescent="0.3">
      <c r="A992">
        <v>7808490</v>
      </c>
      <c r="B992">
        <v>53517</v>
      </c>
      <c r="C992">
        <v>486</v>
      </c>
      <c r="D992" t="s">
        <v>897</v>
      </c>
      <c r="E992" t="s">
        <v>23</v>
      </c>
      <c r="F992" s="1">
        <v>42653</v>
      </c>
      <c r="G992">
        <v>2013</v>
      </c>
      <c r="H992" t="s">
        <v>12</v>
      </c>
      <c r="I992" t="s">
        <v>34</v>
      </c>
      <c r="J992" s="2">
        <v>1471.05</v>
      </c>
      <c r="K992" t="str">
        <f>VLOOKUP(B992,Dealers[],2,FALSE)</f>
        <v>CROWLEY NISSAN 2929/3784</v>
      </c>
      <c r="L992" t="str">
        <f>VLOOKUP(C992,Products[],2,FALSE)</f>
        <v>Basic 3 mo./3750 mi. MY13 &amp; prior</v>
      </c>
    </row>
    <row r="993" spans="1:12" x14ac:dyDescent="0.3">
      <c r="A993">
        <v>7797940</v>
      </c>
      <c r="B993">
        <v>52228</v>
      </c>
      <c r="C993">
        <v>927</v>
      </c>
      <c r="D993" t="s">
        <v>898</v>
      </c>
      <c r="E993" t="s">
        <v>17</v>
      </c>
      <c r="F993" s="1">
        <v>42648</v>
      </c>
      <c r="G993">
        <v>2016</v>
      </c>
      <c r="H993" t="s">
        <v>12</v>
      </c>
      <c r="I993" t="s">
        <v>21</v>
      </c>
      <c r="J993" s="2">
        <v>201.88</v>
      </c>
      <c r="K993" t="str">
        <f>VLOOKUP(B993,Dealers[],2,FALSE)</f>
        <v>REED NISSAN CLERMONT 3676/5497</v>
      </c>
      <c r="L993" t="str">
        <f>VLOOKUP(C993,Products[],2,FALSE)</f>
        <v>Guaranteed Auto Protection (275_NYC)</v>
      </c>
    </row>
    <row r="994" spans="1:12" x14ac:dyDescent="0.3">
      <c r="A994">
        <v>7021492</v>
      </c>
      <c r="B994">
        <v>52674</v>
      </c>
      <c r="C994">
        <v>655</v>
      </c>
      <c r="D994" t="s">
        <v>899</v>
      </c>
      <c r="E994" t="s">
        <v>332</v>
      </c>
      <c r="F994" s="1">
        <v>42441</v>
      </c>
      <c r="G994">
        <v>2014</v>
      </c>
      <c r="H994" t="s">
        <v>45</v>
      </c>
      <c r="I994" t="s">
        <v>46</v>
      </c>
      <c r="J994" s="2">
        <v>1229.77</v>
      </c>
      <c r="K994" t="str">
        <f>VLOOKUP(B994,Dealers[],2,FALSE)</f>
        <v>RIVERHEAD AUTO MALL, LTD. 2472/3214</v>
      </c>
      <c r="L994" t="str">
        <f>VLOOKUP(C994,Products[],2,FALSE)</f>
        <v>Ultimate Platinum Protection Plan - Class 3 (220_U42)</v>
      </c>
    </row>
    <row r="995" spans="1:12" x14ac:dyDescent="0.3">
      <c r="A995">
        <v>7041405</v>
      </c>
      <c r="B995">
        <v>54389</v>
      </c>
      <c r="C995">
        <v>461</v>
      </c>
      <c r="D995" t="s">
        <v>245</v>
      </c>
      <c r="E995" t="s">
        <v>11</v>
      </c>
      <c r="F995" s="1">
        <v>42450</v>
      </c>
      <c r="G995">
        <v>2014</v>
      </c>
      <c r="H995" t="s">
        <v>12</v>
      </c>
      <c r="I995" t="s">
        <v>162</v>
      </c>
      <c r="J995" s="2">
        <v>0</v>
      </c>
      <c r="K995" t="str">
        <f>VLOOKUP(B995,Dealers[],2,FALSE)</f>
        <v>TAMAROFF NISSAN 1923/2788</v>
      </c>
      <c r="L995" t="str">
        <f>VLOOKUP(C995,Products[],2,FALSE)</f>
        <v xml:space="preserve"> Gold Pref (New)</v>
      </c>
    </row>
    <row r="996" spans="1:12" x14ac:dyDescent="0.3">
      <c r="A996">
        <v>8802381</v>
      </c>
      <c r="B996">
        <v>52773</v>
      </c>
      <c r="C996">
        <v>467</v>
      </c>
      <c r="D996" t="s">
        <v>900</v>
      </c>
      <c r="E996" t="s">
        <v>17</v>
      </c>
      <c r="F996" s="1">
        <v>42853</v>
      </c>
      <c r="G996">
        <v>2017</v>
      </c>
      <c r="H996" t="s">
        <v>12</v>
      </c>
      <c r="I996" t="s">
        <v>80</v>
      </c>
      <c r="J996" s="2">
        <v>5953.12</v>
      </c>
      <c r="K996" t="str">
        <f>VLOOKUP(B996,Dealers[],2,FALSE)</f>
        <v>PITTSBURGH EAST NISSAN 3075/3961</v>
      </c>
      <c r="L996" t="str">
        <f>VLOOKUP(C996,Products[],2,FALSE)</f>
        <v xml:space="preserve"> Gold Pref (New) Opt</v>
      </c>
    </row>
    <row r="997" spans="1:12" x14ac:dyDescent="0.3">
      <c r="A997">
        <v>8348674</v>
      </c>
      <c r="B997">
        <v>54523</v>
      </c>
      <c r="C997">
        <v>795</v>
      </c>
      <c r="D997" t="s">
        <v>177</v>
      </c>
      <c r="E997" t="s">
        <v>36</v>
      </c>
      <c r="F997" s="1">
        <v>42721</v>
      </c>
      <c r="G997">
        <v>2016</v>
      </c>
      <c r="H997" t="s">
        <v>12</v>
      </c>
      <c r="I997" t="s">
        <v>29</v>
      </c>
      <c r="J997" s="2">
        <v>603.19000000000005</v>
      </c>
      <c r="K997" t="str">
        <f>VLOOKUP(B997,Dealers[],2,FALSE)</f>
        <v>MITCHELL NISSAN INC. 710/2460</v>
      </c>
      <c r="L997" t="str">
        <f>VLOOKUP(C997,Products[],2,FALSE)</f>
        <v>Guaranteed Auto Protection (275_N)</v>
      </c>
    </row>
    <row r="998" spans="1:12" x14ac:dyDescent="0.3">
      <c r="A998">
        <v>8675592</v>
      </c>
      <c r="B998">
        <v>54528</v>
      </c>
      <c r="C998">
        <v>569</v>
      </c>
      <c r="D998" t="s">
        <v>221</v>
      </c>
      <c r="E998" t="s">
        <v>11</v>
      </c>
      <c r="F998" s="1">
        <v>42823</v>
      </c>
      <c r="G998">
        <v>2017</v>
      </c>
      <c r="H998" t="s">
        <v>12</v>
      </c>
      <c r="I998" t="s">
        <v>52</v>
      </c>
      <c r="J998" s="2">
        <v>1224.8499999999999</v>
      </c>
      <c r="K998" t="str">
        <f>VLOOKUP(B998,Dealers[],2,FALSE)</f>
        <v>GERMAIN NISSAN 2616/3473</v>
      </c>
      <c r="L998" t="str">
        <f>VLOOKUP(C998,Products[],2,FALSE)</f>
        <v>Basic 6 mo./5000 mi. MY14 &amp; later</v>
      </c>
    </row>
    <row r="999" spans="1:12" x14ac:dyDescent="0.3">
      <c r="A999">
        <v>6951400</v>
      </c>
      <c r="B999">
        <v>54369</v>
      </c>
      <c r="C999">
        <v>565</v>
      </c>
      <c r="D999" t="s">
        <v>901</v>
      </c>
      <c r="E999" t="s">
        <v>36</v>
      </c>
      <c r="F999" s="1">
        <v>42409</v>
      </c>
      <c r="G999">
        <v>2015</v>
      </c>
      <c r="H999" t="s">
        <v>12</v>
      </c>
      <c r="I999" t="s">
        <v>138</v>
      </c>
      <c r="J999" s="2">
        <v>2448.46</v>
      </c>
      <c r="K999" t="str">
        <f>VLOOKUP(B999,Dealers[],2,FALSE)</f>
        <v>NISSAN OF NORWICH 2804/3664</v>
      </c>
      <c r="L999" t="str">
        <f>VLOOKUP(C999,Products[],2,FALSE)</f>
        <v>Scheduled 6 mo./5000 mi. MY14 &amp; later</v>
      </c>
    </row>
    <row r="1000" spans="1:12" x14ac:dyDescent="0.3">
      <c r="A1000">
        <v>7772037</v>
      </c>
      <c r="B1000">
        <v>55258</v>
      </c>
      <c r="C1000">
        <v>536</v>
      </c>
      <c r="D1000" t="s">
        <v>14</v>
      </c>
      <c r="E1000" t="s">
        <v>11</v>
      </c>
      <c r="F1000" s="1">
        <v>42641</v>
      </c>
      <c r="G1000">
        <v>2016</v>
      </c>
      <c r="H1000" t="s">
        <v>12</v>
      </c>
      <c r="I1000" t="s">
        <v>21</v>
      </c>
      <c r="J1000" s="2">
        <v>4240.8</v>
      </c>
      <c r="K1000" t="str">
        <f>VLOOKUP(B1000,Dealers[],2,FALSE)</f>
        <v>WARREN HENRY INFINITI 5010/70052</v>
      </c>
      <c r="L1000" t="str">
        <f>VLOOKUP(C1000,Products[],2,FALSE)</f>
        <v xml:space="preserve"> CPO Wrap</v>
      </c>
    </row>
    <row r="1001" spans="1:12" x14ac:dyDescent="0.3">
      <c r="A1001">
        <v>7849957</v>
      </c>
      <c r="B1001">
        <v>54512</v>
      </c>
      <c r="C1001">
        <v>468</v>
      </c>
      <c r="D1001" t="s">
        <v>508</v>
      </c>
      <c r="E1001" t="s">
        <v>11</v>
      </c>
      <c r="F1001" s="1">
        <v>42671</v>
      </c>
      <c r="G1001">
        <v>2014</v>
      </c>
      <c r="H1001" t="s">
        <v>12</v>
      </c>
      <c r="I1001" t="s">
        <v>102</v>
      </c>
      <c r="J1001" s="2">
        <v>3663.46</v>
      </c>
      <c r="K1001" t="str">
        <f>VLOOKUP(B1001,Dealers[],2,FALSE)</f>
        <v>BRIDGEWATER NISSAN 1369/08053</v>
      </c>
      <c r="L1001" t="str">
        <f>VLOOKUP(C1001,Products[],2,FALSE)</f>
        <v xml:space="preserve"> Gold Pref (Used) Opt</v>
      </c>
    </row>
    <row r="1002" spans="1:12" x14ac:dyDescent="0.3">
      <c r="A1002">
        <v>8948509</v>
      </c>
      <c r="B1002">
        <v>54194</v>
      </c>
      <c r="C1002">
        <v>461</v>
      </c>
      <c r="D1002" t="s">
        <v>902</v>
      </c>
      <c r="E1002" t="s">
        <v>17</v>
      </c>
      <c r="F1002" s="1">
        <v>42910</v>
      </c>
      <c r="G1002">
        <v>2017</v>
      </c>
      <c r="H1002" t="s">
        <v>12</v>
      </c>
      <c r="I1002" t="s">
        <v>13</v>
      </c>
      <c r="J1002" s="2">
        <v>2834.99</v>
      </c>
      <c r="K1002" t="str">
        <f>VLOOKUP(B1002,Dealers[],2,FALSE)</f>
        <v>BUSAM MOTOR SALES, INC. 453/22040</v>
      </c>
      <c r="L1002" t="str">
        <f>VLOOKUP(C1002,Products[],2,FALSE)</f>
        <v xml:space="preserve"> Gold Pref (New)</v>
      </c>
    </row>
    <row r="1003" spans="1:12" x14ac:dyDescent="0.3">
      <c r="A1003">
        <v>7569898</v>
      </c>
      <c r="B1003">
        <v>52228</v>
      </c>
      <c r="C1003">
        <v>799</v>
      </c>
      <c r="D1003" t="s">
        <v>414</v>
      </c>
      <c r="E1003" t="s">
        <v>17</v>
      </c>
      <c r="F1003" s="1">
        <v>42577</v>
      </c>
      <c r="G1003">
        <v>2015</v>
      </c>
      <c r="H1003" t="s">
        <v>12</v>
      </c>
      <c r="I1003" t="s">
        <v>39</v>
      </c>
      <c r="J1003" s="2">
        <v>0</v>
      </c>
      <c r="K1003" t="str">
        <f>VLOOKUP(B1003,Dealers[],2,FALSE)</f>
        <v>REED NISSAN CLERMONT 3676/5497</v>
      </c>
      <c r="L1003" t="str">
        <f>VLOOKUP(C1003,Products[],2,FALSE)</f>
        <v xml:space="preserve">NESNA Certified Pre-Owned Limited Warranty </v>
      </c>
    </row>
    <row r="1004" spans="1:12" x14ac:dyDescent="0.3">
      <c r="A1004">
        <v>8999038</v>
      </c>
      <c r="B1004">
        <v>51588</v>
      </c>
      <c r="C1004">
        <v>579</v>
      </c>
      <c r="D1004" t="s">
        <v>60</v>
      </c>
      <c r="E1004" t="s">
        <v>23</v>
      </c>
      <c r="F1004" s="1">
        <v>42924</v>
      </c>
      <c r="G1004">
        <v>2016</v>
      </c>
      <c r="H1004" t="s">
        <v>12</v>
      </c>
      <c r="I1004" t="s">
        <v>63</v>
      </c>
      <c r="J1004" s="2">
        <v>1674.16</v>
      </c>
      <c r="K1004" t="str">
        <f>VLOOKUP(B1004,Dealers[],2,FALSE)</f>
        <v>INFINITI OF LUBBOCK 5439/70570</v>
      </c>
      <c r="L1004" t="str">
        <f>VLOOKUP(C1004,Products[],2,FALSE)</f>
        <v xml:space="preserve"> Gold Pref (New)-FL</v>
      </c>
    </row>
    <row r="1005" spans="1:12" x14ac:dyDescent="0.3">
      <c r="A1005">
        <v>7544471</v>
      </c>
      <c r="B1005">
        <v>54191</v>
      </c>
      <c r="C1005">
        <v>657</v>
      </c>
      <c r="D1005" t="s">
        <v>903</v>
      </c>
      <c r="E1005" t="s">
        <v>44</v>
      </c>
      <c r="F1005" s="1">
        <v>42567</v>
      </c>
      <c r="G1005">
        <v>2014</v>
      </c>
      <c r="H1005" t="s">
        <v>12</v>
      </c>
      <c r="I1005" t="s">
        <v>622</v>
      </c>
      <c r="J1005" s="2">
        <v>2139.48</v>
      </c>
      <c r="K1005" t="str">
        <f>VLOOKUP(B1005,Dealers[],2,FALSE)</f>
        <v>COLONIAL NISSAN 1123/2280</v>
      </c>
      <c r="L1005" t="str">
        <f>VLOOKUP(C1005,Products[],2,FALSE)</f>
        <v xml:space="preserve"> CPO Wrap (Opt)</v>
      </c>
    </row>
    <row r="1006" spans="1:12" x14ac:dyDescent="0.3">
      <c r="A1006">
        <v>8402038</v>
      </c>
      <c r="B1006">
        <v>53031</v>
      </c>
      <c r="C1006">
        <v>475</v>
      </c>
      <c r="D1006" t="s">
        <v>904</v>
      </c>
      <c r="E1006" t="s">
        <v>11</v>
      </c>
      <c r="F1006" s="1">
        <v>42735</v>
      </c>
      <c r="G1006">
        <v>2015</v>
      </c>
      <c r="H1006" t="s">
        <v>438</v>
      </c>
      <c r="I1006" t="s">
        <v>905</v>
      </c>
      <c r="J1006" s="2">
        <v>1858.81</v>
      </c>
      <c r="K1006" t="str">
        <f>VLOOKUP(B1006,Dealers[],2,FALSE)</f>
        <v>GEORGE HARTE INFINITI 5157/70406</v>
      </c>
      <c r="L1006" t="str">
        <f>VLOOKUP(C1006,Products[],2,FALSE)</f>
        <v xml:space="preserve"> - Deluxe</v>
      </c>
    </row>
    <row r="1007" spans="1:12" x14ac:dyDescent="0.3">
      <c r="A1007">
        <v>7824090</v>
      </c>
      <c r="B1007">
        <v>54297</v>
      </c>
      <c r="C1007">
        <v>799</v>
      </c>
      <c r="D1007" t="s">
        <v>906</v>
      </c>
      <c r="E1007" t="s">
        <v>23</v>
      </c>
      <c r="F1007" s="1">
        <v>42661</v>
      </c>
      <c r="G1007">
        <v>2016</v>
      </c>
      <c r="H1007" t="s">
        <v>12</v>
      </c>
      <c r="I1007" t="s">
        <v>21</v>
      </c>
      <c r="J1007" s="2">
        <v>0</v>
      </c>
      <c r="K1007" t="str">
        <f>VLOOKUP(B1007,Dealers[],2,FALSE)</f>
        <v>GREGORIS MOTORS INC 1418/07105</v>
      </c>
      <c r="L1007" t="str">
        <f>VLOOKUP(C1007,Products[],2,FALSE)</f>
        <v xml:space="preserve">NESNA Certified Pre-Owned Limited Warranty </v>
      </c>
    </row>
    <row r="1008" spans="1:12" x14ac:dyDescent="0.3">
      <c r="A1008">
        <v>7048504</v>
      </c>
      <c r="B1008">
        <v>51701</v>
      </c>
      <c r="C1008">
        <v>467</v>
      </c>
      <c r="D1008" t="s">
        <v>262</v>
      </c>
      <c r="E1008" t="s">
        <v>71</v>
      </c>
      <c r="F1008" s="1">
        <v>42451</v>
      </c>
      <c r="G1008">
        <v>2016</v>
      </c>
      <c r="H1008" t="s">
        <v>12</v>
      </c>
      <c r="I1008" t="s">
        <v>21</v>
      </c>
      <c r="J1008" s="2">
        <v>1702.47</v>
      </c>
      <c r="K1008" t="str">
        <f>VLOOKUP(B1008,Dealers[],2,FALSE)</f>
        <v>NISSAN OF LONG BEACH TBD/5627</v>
      </c>
      <c r="L1008" t="str">
        <f>VLOOKUP(C1008,Products[],2,FALSE)</f>
        <v xml:space="preserve"> Gold Pref (New) Opt</v>
      </c>
    </row>
    <row r="1009" spans="1:12" x14ac:dyDescent="0.3">
      <c r="A1009">
        <v>8950363</v>
      </c>
      <c r="B1009">
        <v>54533</v>
      </c>
      <c r="C1009">
        <v>799</v>
      </c>
      <c r="D1009" t="s">
        <v>907</v>
      </c>
      <c r="E1009" t="s">
        <v>71</v>
      </c>
      <c r="F1009" s="1">
        <v>42910</v>
      </c>
      <c r="G1009">
        <v>2013</v>
      </c>
      <c r="H1009" t="s">
        <v>12</v>
      </c>
      <c r="I1009" t="s">
        <v>197</v>
      </c>
      <c r="J1009" s="2">
        <v>0</v>
      </c>
      <c r="K1009" t="str">
        <f>VLOOKUP(B1009,Dealers[],2,FALSE)</f>
        <v>TROPHY NISSAN 2593/3453</v>
      </c>
      <c r="L1009" t="str">
        <f>VLOOKUP(C1009,Products[],2,FALSE)</f>
        <v xml:space="preserve">NESNA Certified Pre-Owned Limited Warranty </v>
      </c>
    </row>
    <row r="1010" spans="1:12" x14ac:dyDescent="0.3">
      <c r="A1010">
        <v>6927651</v>
      </c>
      <c r="B1010">
        <v>54338</v>
      </c>
      <c r="C1010">
        <v>580</v>
      </c>
      <c r="D1010" t="s">
        <v>908</v>
      </c>
      <c r="E1010" t="s">
        <v>23</v>
      </c>
      <c r="F1010" s="1">
        <v>42399</v>
      </c>
      <c r="G1010">
        <v>2015</v>
      </c>
      <c r="H1010" t="s">
        <v>12</v>
      </c>
      <c r="I1010" t="s">
        <v>39</v>
      </c>
      <c r="J1010" s="2">
        <v>633.97</v>
      </c>
      <c r="K1010" t="str">
        <f>VLOOKUP(B1010,Dealers[],2,FALSE)</f>
        <v>CARRIAGE NISSAN 2014/2854</v>
      </c>
      <c r="L1010" t="str">
        <f>VLOOKUP(C1010,Products[],2,FALSE)</f>
        <v xml:space="preserve"> Gold Pref (New)-FL Opt</v>
      </c>
    </row>
    <row r="1011" spans="1:12" x14ac:dyDescent="0.3">
      <c r="A1011">
        <v>6911052</v>
      </c>
      <c r="B1011">
        <v>52751</v>
      </c>
      <c r="C1011">
        <v>548</v>
      </c>
      <c r="D1011" t="s">
        <v>472</v>
      </c>
      <c r="E1011" t="s">
        <v>66</v>
      </c>
      <c r="F1011" s="1">
        <v>42401</v>
      </c>
      <c r="G1011">
        <v>2014</v>
      </c>
      <c r="H1011" t="s">
        <v>45</v>
      </c>
      <c r="I1011" t="s">
        <v>465</v>
      </c>
      <c r="J1011" s="2">
        <v>995.88</v>
      </c>
      <c r="K1011" t="str">
        <f>VLOOKUP(B1011,Dealers[],2,FALSE)</f>
        <v>DAYTONA NISSAN 2218/3029</v>
      </c>
      <c r="L1011" t="str">
        <f>VLOOKUP(C1011,Products[],2,FALSE)</f>
        <v>Infiniti Basic+Plus 6 mo./5000 mi. MY14 &amp; later</v>
      </c>
    </row>
    <row r="1012" spans="1:12" x14ac:dyDescent="0.3">
      <c r="A1012">
        <v>8908169</v>
      </c>
      <c r="B1012">
        <v>54422</v>
      </c>
      <c r="C1012">
        <v>657</v>
      </c>
      <c r="D1012" t="s">
        <v>491</v>
      </c>
      <c r="E1012" t="s">
        <v>71</v>
      </c>
      <c r="F1012" s="1">
        <v>42889</v>
      </c>
      <c r="G1012">
        <v>2015</v>
      </c>
      <c r="H1012" t="s">
        <v>12</v>
      </c>
      <c r="I1012" t="s">
        <v>29</v>
      </c>
      <c r="J1012" s="2">
        <v>1569.53</v>
      </c>
      <c r="K1012" t="str">
        <f>VLOOKUP(B1012,Dealers[],2,FALSE)</f>
        <v>LAUREL NISSAN 3475/5306</v>
      </c>
      <c r="L1012" t="str">
        <f>VLOOKUP(C1012,Products[],2,FALSE)</f>
        <v xml:space="preserve"> CPO Wrap (Opt)</v>
      </c>
    </row>
    <row r="1013" spans="1:12" x14ac:dyDescent="0.3">
      <c r="A1013">
        <v>8868768</v>
      </c>
      <c r="B1013">
        <v>54177</v>
      </c>
      <c r="C1013">
        <v>660</v>
      </c>
      <c r="D1013" t="s">
        <v>419</v>
      </c>
      <c r="E1013" t="s">
        <v>36</v>
      </c>
      <c r="F1013" s="1">
        <v>42884</v>
      </c>
      <c r="G1013">
        <v>2017</v>
      </c>
      <c r="H1013" t="s">
        <v>12</v>
      </c>
      <c r="I1013" t="s">
        <v>382</v>
      </c>
      <c r="J1013" s="2">
        <v>279.44</v>
      </c>
      <c r="K1013" t="str">
        <f>VLOOKUP(B1013,Dealers[],2,FALSE)</f>
        <v>PINE BELT AUTOMOTIVE, INC 1300/2393</v>
      </c>
      <c r="L1013" t="str">
        <f>VLOOKUP(C1013,Products[],2,FALSE)</f>
        <v>Platinum Protection Plan - Class 1 (292_U)</v>
      </c>
    </row>
    <row r="1014" spans="1:12" x14ac:dyDescent="0.3">
      <c r="A1014">
        <v>7877909</v>
      </c>
      <c r="B1014">
        <v>54164</v>
      </c>
      <c r="C1014">
        <v>795</v>
      </c>
      <c r="D1014" t="s">
        <v>479</v>
      </c>
      <c r="E1014" t="s">
        <v>11</v>
      </c>
      <c r="F1014" s="1">
        <v>42676</v>
      </c>
      <c r="G1014">
        <v>2015</v>
      </c>
      <c r="H1014" t="s">
        <v>12</v>
      </c>
      <c r="I1014" t="s">
        <v>622</v>
      </c>
      <c r="J1014" s="2">
        <v>1224.8499999999999</v>
      </c>
      <c r="K1014" t="str">
        <f>VLOOKUP(B1014,Dealers[],2,FALSE)</f>
        <v>TRACY NISSAN 845/2494</v>
      </c>
      <c r="L1014" t="str">
        <f>VLOOKUP(C1014,Products[],2,FALSE)</f>
        <v>Guaranteed Auto Protection (275_N)</v>
      </c>
    </row>
    <row r="1015" spans="1:12" x14ac:dyDescent="0.3">
      <c r="A1015">
        <v>8379541</v>
      </c>
      <c r="B1015">
        <v>55813</v>
      </c>
      <c r="C1015">
        <v>467</v>
      </c>
      <c r="D1015" t="s">
        <v>909</v>
      </c>
      <c r="E1015" t="s">
        <v>168</v>
      </c>
      <c r="F1015" s="1">
        <v>42732</v>
      </c>
      <c r="G1015">
        <v>2016</v>
      </c>
      <c r="H1015" t="s">
        <v>12</v>
      </c>
      <c r="I1015" t="s">
        <v>21</v>
      </c>
      <c r="J1015" s="2">
        <v>2031.15</v>
      </c>
      <c r="K1015" t="str">
        <f>VLOOKUP(B1015,Dealers[],2,FALSE)</f>
        <v>FRED HAAS NISSAN 3511/5345</v>
      </c>
      <c r="L1015" t="str">
        <f>VLOOKUP(C1015,Products[],2,FALSE)</f>
        <v xml:space="preserve"> Gold Pref (New) Opt</v>
      </c>
    </row>
    <row r="1016" spans="1:12" x14ac:dyDescent="0.3">
      <c r="A1016">
        <v>9094137</v>
      </c>
      <c r="B1016">
        <v>52182</v>
      </c>
      <c r="C1016">
        <v>796</v>
      </c>
      <c r="D1016" t="s">
        <v>910</v>
      </c>
      <c r="E1016" t="s">
        <v>119</v>
      </c>
      <c r="F1016" s="1">
        <v>42956</v>
      </c>
      <c r="G1016">
        <v>2017</v>
      </c>
      <c r="H1016" t="s">
        <v>12</v>
      </c>
      <c r="I1016" t="s">
        <v>347</v>
      </c>
      <c r="J1016" s="2">
        <v>1231</v>
      </c>
      <c r="K1016" t="str">
        <f>VLOOKUP(B1016,Dealers[],2,FALSE)</f>
        <v>BOMMARITO NISSAN WEST 3705/5520</v>
      </c>
      <c r="L1016" t="str">
        <f>VLOOKUP(C1016,Products[],2,FALSE)</f>
        <v>Guaranteed Auto Protection Plus (275_NP)</v>
      </c>
    </row>
    <row r="1017" spans="1:12" x14ac:dyDescent="0.3">
      <c r="A1017">
        <v>7866125</v>
      </c>
      <c r="B1017">
        <v>52904</v>
      </c>
      <c r="C1017">
        <v>799</v>
      </c>
      <c r="D1017" t="s">
        <v>273</v>
      </c>
      <c r="E1017" t="s">
        <v>49</v>
      </c>
      <c r="F1017" s="1">
        <v>42676</v>
      </c>
      <c r="G1017">
        <v>2013</v>
      </c>
      <c r="H1017" t="s">
        <v>12</v>
      </c>
      <c r="I1017" t="s">
        <v>39</v>
      </c>
      <c r="J1017" s="2">
        <v>0</v>
      </c>
      <c r="K1017" t="str">
        <f>VLOOKUP(B1017,Dealers[],2,FALSE)</f>
        <v>SAWGRASS INFINITI 5278/73051</v>
      </c>
      <c r="L1017" t="str">
        <f>VLOOKUP(C1017,Products[],2,FALSE)</f>
        <v xml:space="preserve">NESNA Certified Pre-Owned Limited Warranty </v>
      </c>
    </row>
    <row r="1018" spans="1:12" x14ac:dyDescent="0.3">
      <c r="A1018">
        <v>7203282</v>
      </c>
      <c r="B1018">
        <v>53302</v>
      </c>
      <c r="C1018">
        <v>467</v>
      </c>
      <c r="D1018" t="s">
        <v>534</v>
      </c>
      <c r="E1018" t="s">
        <v>36</v>
      </c>
      <c r="F1018" s="1">
        <v>42505</v>
      </c>
      <c r="G1018">
        <v>2016</v>
      </c>
      <c r="H1018" t="s">
        <v>12</v>
      </c>
      <c r="I1018" t="s">
        <v>39</v>
      </c>
      <c r="J1018" s="2">
        <v>3353.24</v>
      </c>
      <c r="K1018" t="str">
        <f>VLOOKUP(B1018,Dealers[],2,FALSE)</f>
        <v>TATES NISSAN BUICK GMC 3342/5190</v>
      </c>
      <c r="L1018" t="str">
        <f>VLOOKUP(C1018,Products[],2,FALSE)</f>
        <v xml:space="preserve"> Gold Pref (New) Opt</v>
      </c>
    </row>
    <row r="1019" spans="1:12" x14ac:dyDescent="0.3">
      <c r="A1019">
        <v>8529000</v>
      </c>
      <c r="B1019">
        <v>54467</v>
      </c>
      <c r="C1019">
        <v>795</v>
      </c>
      <c r="D1019" t="s">
        <v>177</v>
      </c>
      <c r="E1019" t="s">
        <v>36</v>
      </c>
      <c r="F1019" s="1">
        <v>42742</v>
      </c>
      <c r="G1019">
        <v>2017</v>
      </c>
      <c r="H1019" t="s">
        <v>12</v>
      </c>
      <c r="I1019" t="s">
        <v>52</v>
      </c>
      <c r="J1019" s="2">
        <v>1101.75</v>
      </c>
      <c r="K1019" t="str">
        <f>VLOOKUP(B1019,Dealers[],2,FALSE)</f>
        <v>LEBRUN NISSAN 1412/2667</v>
      </c>
      <c r="L1019" t="str">
        <f>VLOOKUP(C1019,Products[],2,FALSE)</f>
        <v>Guaranteed Auto Protection (275_N)</v>
      </c>
    </row>
    <row r="1020" spans="1:12" x14ac:dyDescent="0.3">
      <c r="A1020">
        <v>8329917</v>
      </c>
      <c r="B1020">
        <v>54818</v>
      </c>
      <c r="C1020">
        <v>799</v>
      </c>
      <c r="D1020" t="s">
        <v>911</v>
      </c>
      <c r="E1020" t="s">
        <v>54</v>
      </c>
      <c r="F1020" s="1">
        <v>42713</v>
      </c>
      <c r="G1020">
        <v>2016</v>
      </c>
      <c r="H1020" t="s">
        <v>12</v>
      </c>
      <c r="I1020" t="s">
        <v>37</v>
      </c>
      <c r="J1020" s="2">
        <v>0</v>
      </c>
      <c r="K1020" t="str">
        <f>VLOOKUP(B1020,Dealers[],2,FALSE)</f>
        <v>NISSAN OF STATE COLLEGE 3228/5073</v>
      </c>
      <c r="L1020" t="str">
        <f>VLOOKUP(C1020,Products[],2,FALSE)</f>
        <v xml:space="preserve">NESNA Certified Pre-Owned Limited Warranty </v>
      </c>
    </row>
    <row r="1021" spans="1:12" x14ac:dyDescent="0.3">
      <c r="A1021">
        <v>7603174</v>
      </c>
      <c r="B1021">
        <v>54177</v>
      </c>
      <c r="C1021">
        <v>467</v>
      </c>
      <c r="D1021" t="s">
        <v>237</v>
      </c>
      <c r="E1021" t="s">
        <v>36</v>
      </c>
      <c r="F1021" s="1">
        <v>42587</v>
      </c>
      <c r="G1021">
        <v>2016</v>
      </c>
      <c r="H1021" t="s">
        <v>12</v>
      </c>
      <c r="I1021" t="s">
        <v>21</v>
      </c>
      <c r="J1021" s="2">
        <v>2038.54</v>
      </c>
      <c r="K1021" t="str">
        <f>VLOOKUP(B1021,Dealers[],2,FALSE)</f>
        <v>PINE BELT AUTOMOTIVE, INC 1300/2393</v>
      </c>
      <c r="L1021" t="str">
        <f>VLOOKUP(C1021,Products[],2,FALSE)</f>
        <v xml:space="preserve"> Gold Pref (New) Opt</v>
      </c>
    </row>
    <row r="1022" spans="1:12" x14ac:dyDescent="0.3">
      <c r="A1022">
        <v>8697497</v>
      </c>
      <c r="B1022">
        <v>55841</v>
      </c>
      <c r="C1022">
        <v>666</v>
      </c>
      <c r="D1022" t="s">
        <v>912</v>
      </c>
      <c r="E1022" t="s">
        <v>913</v>
      </c>
      <c r="F1022" s="1">
        <v>42826</v>
      </c>
      <c r="G1022">
        <v>2016</v>
      </c>
      <c r="H1022" t="s">
        <v>351</v>
      </c>
      <c r="I1022" t="s">
        <v>914</v>
      </c>
      <c r="J1022" s="2">
        <v>1840.35</v>
      </c>
      <c r="K1022" t="str">
        <f>VLOOKUP(B1022,Dealers[],2,FALSE)</f>
        <v>JOHN LEE NISSAN 3363/5213</v>
      </c>
      <c r="L1022" t="str">
        <f>VLOOKUP(C1022,Products[],2,FALSE)</f>
        <v>Ultimate Platinum Protection Plan - Class 3 (292_U42)</v>
      </c>
    </row>
    <row r="1023" spans="1:12" x14ac:dyDescent="0.3">
      <c r="A1023">
        <v>8313175</v>
      </c>
      <c r="B1023">
        <v>54557</v>
      </c>
      <c r="C1023">
        <v>799</v>
      </c>
      <c r="D1023" t="s">
        <v>915</v>
      </c>
      <c r="E1023" t="s">
        <v>373</v>
      </c>
      <c r="F1023" s="1">
        <v>42704</v>
      </c>
      <c r="G1023">
        <v>2015</v>
      </c>
      <c r="H1023" t="s">
        <v>12</v>
      </c>
      <c r="I1023" t="s">
        <v>129</v>
      </c>
      <c r="J1023" s="2">
        <v>0</v>
      </c>
      <c r="K1023" t="str">
        <f>VLOOKUP(B1023,Dealers[],2,FALSE)</f>
        <v>PRIORITY NISSAN RICHMOND 3405/5245</v>
      </c>
      <c r="L1023" t="str">
        <f>VLOOKUP(C1023,Products[],2,FALSE)</f>
        <v xml:space="preserve">NESNA Certified Pre-Owned Limited Warranty </v>
      </c>
    </row>
    <row r="1024" spans="1:12" x14ac:dyDescent="0.3">
      <c r="A1024">
        <v>8635198</v>
      </c>
      <c r="B1024">
        <v>57922</v>
      </c>
      <c r="C1024">
        <v>657</v>
      </c>
      <c r="D1024" t="s">
        <v>319</v>
      </c>
      <c r="E1024" t="s">
        <v>17</v>
      </c>
      <c r="F1024" s="1">
        <v>42813</v>
      </c>
      <c r="G1024">
        <v>2014</v>
      </c>
      <c r="H1024" t="s">
        <v>12</v>
      </c>
      <c r="I1024" t="s">
        <v>916</v>
      </c>
      <c r="J1024" s="2">
        <v>3693</v>
      </c>
      <c r="K1024" t="str">
        <f>VLOOKUP(B1024,Dealers[],2,FALSE)</f>
        <v>CHRIS MYERS NISSAN 609/2087</v>
      </c>
      <c r="L1024" t="str">
        <f>VLOOKUP(C1024,Products[],2,FALSE)</f>
        <v xml:space="preserve"> CPO Wrap (Opt)</v>
      </c>
    </row>
    <row r="1025" spans="1:12" x14ac:dyDescent="0.3">
      <c r="A1025">
        <v>7548755</v>
      </c>
      <c r="B1025">
        <v>52770</v>
      </c>
      <c r="C1025">
        <v>467</v>
      </c>
      <c r="D1025" t="s">
        <v>917</v>
      </c>
      <c r="E1025" t="s">
        <v>56</v>
      </c>
      <c r="F1025" s="1">
        <v>42569</v>
      </c>
      <c r="G1025">
        <v>2016</v>
      </c>
      <c r="H1025" t="s">
        <v>12</v>
      </c>
      <c r="I1025" t="s">
        <v>39</v>
      </c>
      <c r="J1025" s="2">
        <v>1282.7</v>
      </c>
      <c r="K1025" t="str">
        <f>VLOOKUP(B1025,Dealers[],2,FALSE)</f>
        <v>NISSAN OF GADSDEN, INC. 3115/3965</v>
      </c>
      <c r="L1025" t="str">
        <f>VLOOKUP(C1025,Products[],2,FALSE)</f>
        <v xml:space="preserve"> Gold Pref (New) Opt</v>
      </c>
    </row>
    <row r="1026" spans="1:12" x14ac:dyDescent="0.3">
      <c r="A1026">
        <v>8316048</v>
      </c>
      <c r="B1026">
        <v>52228</v>
      </c>
      <c r="C1026">
        <v>799</v>
      </c>
      <c r="D1026" t="s">
        <v>378</v>
      </c>
      <c r="E1026" t="s">
        <v>17</v>
      </c>
      <c r="F1026" s="1">
        <v>42706</v>
      </c>
      <c r="G1026">
        <v>2014</v>
      </c>
      <c r="H1026" t="s">
        <v>12</v>
      </c>
      <c r="I1026" t="s">
        <v>21</v>
      </c>
      <c r="J1026" s="2">
        <v>0</v>
      </c>
      <c r="K1026" t="str">
        <f>VLOOKUP(B1026,Dealers[],2,FALSE)</f>
        <v>REED NISSAN CLERMONT 3676/5497</v>
      </c>
      <c r="L1026" t="str">
        <f>VLOOKUP(C1026,Products[],2,FALSE)</f>
        <v xml:space="preserve">NESNA Certified Pre-Owned Limited Warranty </v>
      </c>
    </row>
    <row r="1027" spans="1:12" x14ac:dyDescent="0.3">
      <c r="A1027">
        <v>9131072</v>
      </c>
      <c r="B1027">
        <v>53914</v>
      </c>
      <c r="C1027">
        <v>9</v>
      </c>
      <c r="D1027" t="s">
        <v>918</v>
      </c>
      <c r="E1027" t="s">
        <v>66</v>
      </c>
      <c r="F1027" s="1">
        <v>42969</v>
      </c>
      <c r="G1027">
        <v>2016</v>
      </c>
      <c r="H1027" t="s">
        <v>12</v>
      </c>
      <c r="I1027" t="s">
        <v>13</v>
      </c>
      <c r="J1027" s="2">
        <v>2252.73</v>
      </c>
      <c r="K1027" t="str">
        <f>VLOOKUP(B1027,Dealers[],2,FALSE)</f>
        <v>BILL GATTON NISSAN 2279/3100</v>
      </c>
      <c r="L1027" t="str">
        <f>VLOOKUP(C1027,Products[],2,FALSE)</f>
        <v xml:space="preserve"> Silver Pref (Used)</v>
      </c>
    </row>
    <row r="1028" spans="1:12" x14ac:dyDescent="0.3">
      <c r="A1028">
        <v>8872151</v>
      </c>
      <c r="B1028">
        <v>57929</v>
      </c>
      <c r="C1028">
        <v>795</v>
      </c>
      <c r="D1028" t="s">
        <v>919</v>
      </c>
      <c r="E1028" t="s">
        <v>11</v>
      </c>
      <c r="F1028" s="1">
        <v>42884</v>
      </c>
      <c r="G1028">
        <v>2012</v>
      </c>
      <c r="H1028" t="s">
        <v>470</v>
      </c>
      <c r="I1028" t="s">
        <v>920</v>
      </c>
      <c r="J1028" s="2">
        <v>978.65</v>
      </c>
      <c r="K1028" t="str">
        <f>VLOOKUP(B1028,Dealers[],2,FALSE)</f>
        <v>REED NISSAN 1277/19029</v>
      </c>
      <c r="L1028" t="str">
        <f>VLOOKUP(C1028,Products[],2,FALSE)</f>
        <v>Guaranteed Auto Protection (275_N)</v>
      </c>
    </row>
    <row r="1029" spans="1:12" x14ac:dyDescent="0.3">
      <c r="A1029">
        <v>7874149</v>
      </c>
      <c r="B1029">
        <v>54523</v>
      </c>
      <c r="C1029">
        <v>795</v>
      </c>
      <c r="D1029" t="s">
        <v>177</v>
      </c>
      <c r="E1029" t="s">
        <v>36</v>
      </c>
      <c r="F1029" s="1">
        <v>42680</v>
      </c>
      <c r="G1029">
        <v>2017</v>
      </c>
      <c r="H1029" t="s">
        <v>12</v>
      </c>
      <c r="I1029" t="s">
        <v>121</v>
      </c>
      <c r="J1029" s="2">
        <v>861.7</v>
      </c>
      <c r="K1029" t="str">
        <f>VLOOKUP(B1029,Dealers[],2,FALSE)</f>
        <v>MITCHELL NISSAN INC. 710/2460</v>
      </c>
      <c r="L1029" t="str">
        <f>VLOOKUP(C1029,Products[],2,FALSE)</f>
        <v>Guaranteed Auto Protection (275_N)</v>
      </c>
    </row>
    <row r="1030" spans="1:12" x14ac:dyDescent="0.3">
      <c r="A1030">
        <v>8490667</v>
      </c>
      <c r="B1030">
        <v>55920</v>
      </c>
      <c r="C1030">
        <v>799</v>
      </c>
      <c r="D1030" t="s">
        <v>921</v>
      </c>
      <c r="E1030" t="s">
        <v>11</v>
      </c>
      <c r="F1030" s="1">
        <v>42761</v>
      </c>
      <c r="G1030">
        <v>2014</v>
      </c>
      <c r="H1030" t="s">
        <v>12</v>
      </c>
      <c r="I1030" t="s">
        <v>13</v>
      </c>
      <c r="J1030" s="2">
        <v>0</v>
      </c>
      <c r="K1030" t="str">
        <f>VLOOKUP(B1030,Dealers[],2,FALSE)</f>
        <v>MAGUIRE NISSAN, INC 2864/3719</v>
      </c>
      <c r="L1030" t="str">
        <f>VLOOKUP(C1030,Products[],2,FALSE)</f>
        <v xml:space="preserve">NESNA Certified Pre-Owned Limited Warranty </v>
      </c>
    </row>
    <row r="1031" spans="1:12" x14ac:dyDescent="0.3">
      <c r="A1031">
        <v>9113058</v>
      </c>
      <c r="B1031">
        <v>51897</v>
      </c>
      <c r="C1031">
        <v>799</v>
      </c>
      <c r="D1031" t="s">
        <v>922</v>
      </c>
      <c r="E1031" t="s">
        <v>119</v>
      </c>
      <c r="F1031" s="1">
        <v>42963</v>
      </c>
      <c r="G1031">
        <v>2015</v>
      </c>
      <c r="H1031" t="s">
        <v>12</v>
      </c>
      <c r="I1031" t="s">
        <v>287</v>
      </c>
      <c r="J1031" s="2">
        <v>0</v>
      </c>
      <c r="K1031" t="str">
        <f>VLOOKUP(B1031,Dealers[],2,FALSE)</f>
        <v>CLAY COOLEY CHEVROLET /A1000</v>
      </c>
      <c r="L1031" t="str">
        <f>VLOOKUP(C1031,Products[],2,FALSE)</f>
        <v xml:space="preserve">NESNA Certified Pre-Owned Limited Warranty </v>
      </c>
    </row>
    <row r="1032" spans="1:12" x14ac:dyDescent="0.3">
      <c r="A1032">
        <v>8767756</v>
      </c>
      <c r="B1032">
        <v>55719</v>
      </c>
      <c r="C1032">
        <v>795</v>
      </c>
      <c r="D1032" t="s">
        <v>712</v>
      </c>
      <c r="E1032" t="s">
        <v>36</v>
      </c>
      <c r="F1032" s="1">
        <v>42846</v>
      </c>
      <c r="G1032">
        <v>2017</v>
      </c>
      <c r="H1032" t="s">
        <v>12</v>
      </c>
      <c r="I1032" t="s">
        <v>135</v>
      </c>
      <c r="J1032" s="2">
        <v>1046.3499999999999</v>
      </c>
      <c r="K1032" t="str">
        <f>VLOOKUP(B1032,Dealers[],2,FALSE)</f>
        <v>CIRCLE INFINITI, INC. 5135/70214</v>
      </c>
      <c r="L1032" t="str">
        <f>VLOOKUP(C1032,Products[],2,FALSE)</f>
        <v>Guaranteed Auto Protection (275_N)</v>
      </c>
    </row>
    <row r="1033" spans="1:12" x14ac:dyDescent="0.3">
      <c r="A1033">
        <v>6999972</v>
      </c>
      <c r="B1033">
        <v>55441</v>
      </c>
      <c r="C1033">
        <v>662</v>
      </c>
      <c r="D1033" t="s">
        <v>923</v>
      </c>
      <c r="E1033" t="s">
        <v>339</v>
      </c>
      <c r="F1033" s="1">
        <v>42434</v>
      </c>
      <c r="G1033">
        <v>2016</v>
      </c>
      <c r="H1033" t="s">
        <v>12</v>
      </c>
      <c r="I1033" t="s">
        <v>162</v>
      </c>
      <c r="J1033" s="2">
        <v>614.27</v>
      </c>
      <c r="K1033" t="str">
        <f>VLOOKUP(B1033,Dealers[],2,FALSE)</f>
        <v>INFINITI STUART 5395/70557</v>
      </c>
      <c r="L1033" t="str">
        <f>VLOOKUP(C1033,Products[],2,FALSE)</f>
        <v>Ultimate Platinum Protection Plan - Class 1 (292_U4)</v>
      </c>
    </row>
    <row r="1034" spans="1:12" x14ac:dyDescent="0.3">
      <c r="A1034">
        <v>7216682</v>
      </c>
      <c r="B1034">
        <v>51588</v>
      </c>
      <c r="C1034">
        <v>623</v>
      </c>
      <c r="D1034" t="s">
        <v>60</v>
      </c>
      <c r="E1034" t="s">
        <v>23</v>
      </c>
      <c r="F1034" s="1">
        <v>42509</v>
      </c>
      <c r="G1034">
        <v>2016</v>
      </c>
      <c r="H1034" t="s">
        <v>12</v>
      </c>
      <c r="I1034" t="s">
        <v>29</v>
      </c>
      <c r="J1034" s="2">
        <v>283.13</v>
      </c>
      <c r="K1034" t="str">
        <f>VLOOKUP(B1034,Dealers[],2,FALSE)</f>
        <v>INFINITI OF LUBBOCK 5439/70570</v>
      </c>
      <c r="L1034" t="str">
        <f>VLOOKUP(C1034,Products[],2,FALSE)</f>
        <v>Key Replacement Plan - $400 Benefit (New Vehicle - 249_A)</v>
      </c>
    </row>
    <row r="1035" spans="1:12" x14ac:dyDescent="0.3">
      <c r="A1035">
        <v>8962599</v>
      </c>
      <c r="B1035">
        <v>52630</v>
      </c>
      <c r="C1035">
        <v>569</v>
      </c>
      <c r="D1035" t="s">
        <v>924</v>
      </c>
      <c r="E1035" t="s">
        <v>11</v>
      </c>
      <c r="F1035" s="1">
        <v>42914</v>
      </c>
      <c r="G1035">
        <v>2017</v>
      </c>
      <c r="H1035" t="s">
        <v>12</v>
      </c>
      <c r="I1035" t="s">
        <v>347</v>
      </c>
      <c r="J1035" s="2">
        <v>553.95000000000005</v>
      </c>
      <c r="K1035" t="str">
        <f>VLOOKUP(B1035,Dealers[],2,FALSE)</f>
        <v>BROSE AUTO-PLEX 2447/3302</v>
      </c>
      <c r="L1035" t="str">
        <f>VLOOKUP(C1035,Products[],2,FALSE)</f>
        <v>Basic 6 mo./5000 mi. MY14 &amp; later</v>
      </c>
    </row>
    <row r="1036" spans="1:12" x14ac:dyDescent="0.3">
      <c r="A1036">
        <v>8662584</v>
      </c>
      <c r="B1036">
        <v>52139</v>
      </c>
      <c r="C1036">
        <v>467</v>
      </c>
      <c r="D1036" t="s">
        <v>925</v>
      </c>
      <c r="E1036" t="s">
        <v>51</v>
      </c>
      <c r="F1036" s="1">
        <v>42821</v>
      </c>
      <c r="G1036">
        <v>2017</v>
      </c>
      <c r="H1036" t="s">
        <v>12</v>
      </c>
      <c r="I1036" t="s">
        <v>121</v>
      </c>
      <c r="J1036" s="2">
        <v>1.23</v>
      </c>
      <c r="K1036" t="str">
        <f>VLOOKUP(B1036,Dealers[],2,FALSE)</f>
        <v>NISSAN OF STATEN ISLAND 3723/5535</v>
      </c>
      <c r="L1036" t="str">
        <f>VLOOKUP(C1036,Products[],2,FALSE)</f>
        <v xml:space="preserve"> Gold Pref (New) Opt</v>
      </c>
    </row>
    <row r="1037" spans="1:12" x14ac:dyDescent="0.3">
      <c r="A1037">
        <v>8882577</v>
      </c>
      <c r="B1037">
        <v>51588</v>
      </c>
      <c r="C1037">
        <v>795</v>
      </c>
      <c r="D1037" t="s">
        <v>60</v>
      </c>
      <c r="E1037" t="s">
        <v>23</v>
      </c>
      <c r="F1037" s="1">
        <v>42886</v>
      </c>
      <c r="G1037">
        <v>2017</v>
      </c>
      <c r="H1037" t="s">
        <v>12</v>
      </c>
      <c r="I1037" t="s">
        <v>52</v>
      </c>
      <c r="J1037" s="2">
        <v>1354.1</v>
      </c>
      <c r="K1037" t="str">
        <f>VLOOKUP(B1037,Dealers[],2,FALSE)</f>
        <v>INFINITI OF LUBBOCK 5439/70570</v>
      </c>
      <c r="L1037" t="str">
        <f>VLOOKUP(C1037,Products[],2,FALSE)</f>
        <v>Guaranteed Auto Protection (275_N)</v>
      </c>
    </row>
    <row r="1038" spans="1:12" x14ac:dyDescent="0.3">
      <c r="A1038">
        <v>6938035</v>
      </c>
      <c r="B1038">
        <v>53109</v>
      </c>
      <c r="C1038">
        <v>461</v>
      </c>
      <c r="D1038" t="s">
        <v>926</v>
      </c>
      <c r="E1038" t="s">
        <v>390</v>
      </c>
      <c r="F1038" s="1">
        <v>42409</v>
      </c>
      <c r="G1038">
        <v>2016</v>
      </c>
      <c r="H1038" t="s">
        <v>12</v>
      </c>
      <c r="I1038" t="s">
        <v>121</v>
      </c>
      <c r="J1038" s="2">
        <v>3077.5</v>
      </c>
      <c r="K1038" t="str">
        <f>VLOOKUP(B1038,Dealers[],2,FALSE)</f>
        <v>WEST HOUSTON INFINITI LTD 5020/70079</v>
      </c>
      <c r="L1038" t="str">
        <f>VLOOKUP(C1038,Products[],2,FALSE)</f>
        <v xml:space="preserve"> Gold Pref (New)</v>
      </c>
    </row>
    <row r="1039" spans="1:12" x14ac:dyDescent="0.3">
      <c r="A1039">
        <v>8995062</v>
      </c>
      <c r="B1039">
        <v>55651</v>
      </c>
      <c r="C1039">
        <v>657</v>
      </c>
      <c r="D1039" t="s">
        <v>634</v>
      </c>
      <c r="E1039" t="s">
        <v>20</v>
      </c>
      <c r="F1039" s="1">
        <v>42923</v>
      </c>
      <c r="G1039">
        <v>2017</v>
      </c>
      <c r="H1039" t="s">
        <v>12</v>
      </c>
      <c r="I1039" t="s">
        <v>63</v>
      </c>
      <c r="J1039" s="2">
        <v>4376.21</v>
      </c>
      <c r="K1039" t="str">
        <f>VLOOKUP(B1039,Dealers[],2,FALSE)</f>
        <v>PERRY INFINITI 5353/71491</v>
      </c>
      <c r="L1039" t="str">
        <f>VLOOKUP(C1039,Products[],2,FALSE)</f>
        <v xml:space="preserve"> CPO Wrap (Opt)</v>
      </c>
    </row>
    <row r="1040" spans="1:12" x14ac:dyDescent="0.3">
      <c r="A1040">
        <v>7037939</v>
      </c>
      <c r="B1040">
        <v>54401</v>
      </c>
      <c r="C1040">
        <v>795</v>
      </c>
      <c r="D1040" t="s">
        <v>112</v>
      </c>
      <c r="E1040" t="s">
        <v>11</v>
      </c>
      <c r="F1040" s="1">
        <v>42448</v>
      </c>
      <c r="G1040">
        <v>2015</v>
      </c>
      <c r="H1040" t="s">
        <v>12</v>
      </c>
      <c r="I1040" t="s">
        <v>121</v>
      </c>
      <c r="J1040" s="2">
        <v>861.7</v>
      </c>
      <c r="K1040" t="str">
        <f>VLOOKUP(B1040,Dealers[],2,FALSE)</f>
        <v>CAPITAL NISSAN WILMINGTON 3483/5313</v>
      </c>
      <c r="L1040" t="str">
        <f>VLOOKUP(C1040,Products[],2,FALSE)</f>
        <v>Guaranteed Auto Protection (275_N)</v>
      </c>
    </row>
    <row r="1041" spans="1:12" x14ac:dyDescent="0.3">
      <c r="A1041">
        <v>8953025</v>
      </c>
      <c r="B1041">
        <v>54041</v>
      </c>
      <c r="C1041">
        <v>795</v>
      </c>
      <c r="D1041" t="s">
        <v>177</v>
      </c>
      <c r="E1041" t="s">
        <v>36</v>
      </c>
      <c r="F1041" s="1">
        <v>42911</v>
      </c>
      <c r="G1041">
        <v>2015</v>
      </c>
      <c r="H1041" t="s">
        <v>12</v>
      </c>
      <c r="I1041" t="s">
        <v>52</v>
      </c>
      <c r="J1041" s="2">
        <v>1046.3499999999999</v>
      </c>
      <c r="K1041" t="str">
        <f>VLOOKUP(B1041,Dealers[],2,FALSE)</f>
        <v>SONORA NISSAN 578/2990</v>
      </c>
      <c r="L1041" t="str">
        <f>VLOOKUP(C1041,Products[],2,FALSE)</f>
        <v>Guaranteed Auto Protection (275_N)</v>
      </c>
    </row>
    <row r="1042" spans="1:12" x14ac:dyDescent="0.3">
      <c r="A1042">
        <v>7158483</v>
      </c>
      <c r="B1042">
        <v>55651</v>
      </c>
      <c r="C1042">
        <v>662</v>
      </c>
      <c r="D1042" t="s">
        <v>927</v>
      </c>
      <c r="E1042" t="s">
        <v>20</v>
      </c>
      <c r="F1042" s="1">
        <v>42480</v>
      </c>
      <c r="G1042">
        <v>2014</v>
      </c>
      <c r="H1042" t="s">
        <v>246</v>
      </c>
      <c r="I1042" t="s">
        <v>928</v>
      </c>
      <c r="J1042" s="2">
        <v>1126.3699999999999</v>
      </c>
      <c r="K1042" t="str">
        <f>VLOOKUP(B1042,Dealers[],2,FALSE)</f>
        <v>PERRY INFINITI 5353/71491</v>
      </c>
      <c r="L1042" t="str">
        <f>VLOOKUP(C1042,Products[],2,FALSE)</f>
        <v>Ultimate Platinum Protection Plan - Class 1 (292_U4)</v>
      </c>
    </row>
    <row r="1043" spans="1:12" x14ac:dyDescent="0.3">
      <c r="A1043">
        <v>8383260</v>
      </c>
      <c r="B1043">
        <v>55875</v>
      </c>
      <c r="C1043">
        <v>799</v>
      </c>
      <c r="D1043" t="s">
        <v>929</v>
      </c>
      <c r="E1043" t="s">
        <v>51</v>
      </c>
      <c r="F1043" s="1">
        <v>42733</v>
      </c>
      <c r="G1043">
        <v>2015</v>
      </c>
      <c r="H1043" t="s">
        <v>12</v>
      </c>
      <c r="I1043" t="s">
        <v>52</v>
      </c>
      <c r="J1043" s="2">
        <v>0</v>
      </c>
      <c r="K1043" t="str">
        <f>VLOOKUP(B1043,Dealers[],2,FALSE)</f>
        <v>COULTER NISSAN 3203/5046</v>
      </c>
      <c r="L1043" t="str">
        <f>VLOOKUP(C1043,Products[],2,FALSE)</f>
        <v xml:space="preserve">NESNA Certified Pre-Owned Limited Warranty </v>
      </c>
    </row>
    <row r="1044" spans="1:12" x14ac:dyDescent="0.3">
      <c r="A1044">
        <v>7654982</v>
      </c>
      <c r="B1044">
        <v>55646</v>
      </c>
      <c r="C1044">
        <v>799</v>
      </c>
      <c r="D1044" t="s">
        <v>911</v>
      </c>
      <c r="E1044" t="s">
        <v>54</v>
      </c>
      <c r="F1044" s="1">
        <v>42606</v>
      </c>
      <c r="G1044">
        <v>2015</v>
      </c>
      <c r="H1044" t="s">
        <v>12</v>
      </c>
      <c r="I1044" t="s">
        <v>34</v>
      </c>
      <c r="J1044" s="2">
        <v>0</v>
      </c>
      <c r="K1044" t="str">
        <f>VLOOKUP(B1044,Dealers[],2,FALSE)</f>
        <v>MIKE WARD INFINITI 5304/71505</v>
      </c>
      <c r="L1044" t="str">
        <f>VLOOKUP(C1044,Products[],2,FALSE)</f>
        <v xml:space="preserve">NESNA Certified Pre-Owned Limited Warranty </v>
      </c>
    </row>
    <row r="1045" spans="1:12" x14ac:dyDescent="0.3">
      <c r="A1045">
        <v>8836966</v>
      </c>
      <c r="B1045">
        <v>55355</v>
      </c>
      <c r="C1045">
        <v>820</v>
      </c>
      <c r="D1045" t="s">
        <v>244</v>
      </c>
      <c r="E1045" t="s">
        <v>17</v>
      </c>
      <c r="F1045" s="1">
        <v>42875</v>
      </c>
      <c r="G1045">
        <v>2017</v>
      </c>
      <c r="H1045" t="s">
        <v>12</v>
      </c>
      <c r="I1045" t="s">
        <v>52</v>
      </c>
      <c r="J1045" s="2">
        <v>719.52</v>
      </c>
      <c r="K1045" t="str">
        <f>VLOOKUP(B1045,Dealers[],2,FALSE)</f>
        <v>NISSAN OF DUARTE 3545/5380</v>
      </c>
      <c r="L1045" t="str">
        <f>VLOOKUP(C1045,Products[],2,FALSE)</f>
        <v>Lease Wear &amp; Tear 0-40K (284_A)</v>
      </c>
    </row>
    <row r="1046" spans="1:12" x14ac:dyDescent="0.3">
      <c r="A1046">
        <v>7681413</v>
      </c>
      <c r="B1046">
        <v>55705</v>
      </c>
      <c r="C1046">
        <v>795</v>
      </c>
      <c r="D1046" t="s">
        <v>930</v>
      </c>
      <c r="E1046" t="s">
        <v>11</v>
      </c>
      <c r="F1046" s="1">
        <v>42612</v>
      </c>
      <c r="G1046">
        <v>2016</v>
      </c>
      <c r="H1046" t="s">
        <v>12</v>
      </c>
      <c r="I1046" t="s">
        <v>29</v>
      </c>
      <c r="J1046" s="2">
        <v>738.6</v>
      </c>
      <c r="K1046" t="str">
        <f>VLOOKUP(B1046,Dealers[],2,FALSE)</f>
        <v>JACKIE COOPER INFINITI 5227/70487</v>
      </c>
      <c r="L1046" t="str">
        <f>VLOOKUP(C1046,Products[],2,FALSE)</f>
        <v>Guaranteed Auto Protection (275_N)</v>
      </c>
    </row>
    <row r="1047" spans="1:12" x14ac:dyDescent="0.3">
      <c r="A1047">
        <v>8703605</v>
      </c>
      <c r="B1047">
        <v>53342</v>
      </c>
      <c r="C1047">
        <v>799</v>
      </c>
      <c r="D1047" t="s">
        <v>931</v>
      </c>
      <c r="E1047" t="s">
        <v>36</v>
      </c>
      <c r="F1047" s="1">
        <v>42828</v>
      </c>
      <c r="G1047">
        <v>2015</v>
      </c>
      <c r="H1047" t="s">
        <v>12</v>
      </c>
      <c r="I1047" t="s">
        <v>916</v>
      </c>
      <c r="J1047" s="2">
        <v>0</v>
      </c>
      <c r="K1047" t="str">
        <f>VLOOKUP(B1047,Dealers[],2,FALSE)</f>
        <v>ORR NISSAN OF SEARCY 3254/5105</v>
      </c>
      <c r="L1047" t="str">
        <f>VLOOKUP(C1047,Products[],2,FALSE)</f>
        <v xml:space="preserve">NESNA Certified Pre-Owned Limited Warranty </v>
      </c>
    </row>
    <row r="1048" spans="1:12" x14ac:dyDescent="0.3">
      <c r="A1048">
        <v>7518182</v>
      </c>
      <c r="B1048">
        <v>54549</v>
      </c>
      <c r="C1048">
        <v>799</v>
      </c>
      <c r="D1048" t="s">
        <v>932</v>
      </c>
      <c r="E1048" t="s">
        <v>54</v>
      </c>
      <c r="F1048" s="1">
        <v>42555</v>
      </c>
      <c r="G1048">
        <v>2012</v>
      </c>
      <c r="H1048" t="s">
        <v>12</v>
      </c>
      <c r="I1048" t="s">
        <v>21</v>
      </c>
      <c r="J1048" s="2">
        <v>491.17</v>
      </c>
      <c r="K1048" t="str">
        <f>VLOOKUP(B1048,Dealers[],2,FALSE)</f>
        <v>NISSAN OF MISSION HILLS 3406/5248</v>
      </c>
      <c r="L1048" t="str">
        <f>VLOOKUP(C1048,Products[],2,FALSE)</f>
        <v xml:space="preserve">NESNA Certified Pre-Owned Limited Warranty </v>
      </c>
    </row>
    <row r="1049" spans="1:12" x14ac:dyDescent="0.3">
      <c r="A1049">
        <v>8541654</v>
      </c>
      <c r="B1049">
        <v>55992</v>
      </c>
      <c r="C1049">
        <v>795</v>
      </c>
      <c r="D1049" t="s">
        <v>479</v>
      </c>
      <c r="E1049" t="s">
        <v>11</v>
      </c>
      <c r="F1049" s="1">
        <v>42769</v>
      </c>
      <c r="G1049">
        <v>2015</v>
      </c>
      <c r="H1049" t="s">
        <v>88</v>
      </c>
      <c r="I1049" t="s">
        <v>663</v>
      </c>
      <c r="J1049" s="2">
        <v>943.49</v>
      </c>
      <c r="K1049" t="str">
        <f>VLOOKUP(B1049,Dealers[],2,FALSE)</f>
        <v>FIRST NISSAN 2227/3037</v>
      </c>
      <c r="L1049" t="str">
        <f>VLOOKUP(C1049,Products[],2,FALSE)</f>
        <v>Guaranteed Auto Protection (275_N)</v>
      </c>
    </row>
    <row r="1050" spans="1:12" x14ac:dyDescent="0.3">
      <c r="A1050">
        <v>9128947</v>
      </c>
      <c r="B1050">
        <v>54191</v>
      </c>
      <c r="C1050">
        <v>657</v>
      </c>
      <c r="D1050" t="s">
        <v>933</v>
      </c>
      <c r="E1050" t="s">
        <v>44</v>
      </c>
      <c r="F1050" s="1">
        <v>42968</v>
      </c>
      <c r="G1050">
        <v>2016</v>
      </c>
      <c r="H1050" t="s">
        <v>12</v>
      </c>
      <c r="I1050" t="s">
        <v>160</v>
      </c>
      <c r="J1050" s="2">
        <v>3401.25</v>
      </c>
      <c r="K1050" t="str">
        <f>VLOOKUP(B1050,Dealers[],2,FALSE)</f>
        <v>COLONIAL NISSAN 1123/2280</v>
      </c>
      <c r="L1050" t="str">
        <f>VLOOKUP(C1050,Products[],2,FALSE)</f>
        <v xml:space="preserve"> CPO Wrap (Opt)</v>
      </c>
    </row>
    <row r="1051" spans="1:12" x14ac:dyDescent="0.3">
      <c r="A1051">
        <v>8335952</v>
      </c>
      <c r="B1051">
        <v>55285</v>
      </c>
      <c r="C1051">
        <v>568</v>
      </c>
      <c r="D1051" t="s">
        <v>934</v>
      </c>
      <c r="E1051" t="s">
        <v>36</v>
      </c>
      <c r="F1051" s="1">
        <v>42715</v>
      </c>
      <c r="G1051">
        <v>2016</v>
      </c>
      <c r="H1051" t="s">
        <v>12</v>
      </c>
      <c r="I1051" t="s">
        <v>29</v>
      </c>
      <c r="J1051" s="2">
        <v>1231</v>
      </c>
      <c r="K1051" t="str">
        <f>VLOOKUP(B1051,Dealers[],2,FALSE)</f>
        <v>LEE NISSAN 3555/5387</v>
      </c>
      <c r="L1051" t="str">
        <f>VLOOKUP(C1051,Products[],2,FALSE)</f>
        <v>Basic+Plus 6 mo./5000 mi. MY14 &amp; later</v>
      </c>
    </row>
    <row r="1052" spans="1:12" x14ac:dyDescent="0.3">
      <c r="A1052">
        <v>8300028</v>
      </c>
      <c r="B1052">
        <v>54739</v>
      </c>
      <c r="C1052">
        <v>819</v>
      </c>
      <c r="D1052" t="s">
        <v>935</v>
      </c>
      <c r="E1052" t="s">
        <v>51</v>
      </c>
      <c r="F1052" s="1">
        <v>42701</v>
      </c>
      <c r="G1052">
        <v>2013</v>
      </c>
      <c r="H1052" t="s">
        <v>45</v>
      </c>
      <c r="I1052" t="s">
        <v>506</v>
      </c>
      <c r="J1052" s="2">
        <v>0</v>
      </c>
      <c r="K1052" t="str">
        <f>VLOOKUP(B1052,Dealers[],2,FALSE)</f>
        <v>FORT MYERS INFINITI 5387/71529</v>
      </c>
      <c r="L1052" t="str">
        <f>VLOOKUP(C1052,Products[],2,FALSE)</f>
        <v>Infiniti VSC/Certified Pre-Owned Limited Warranty</v>
      </c>
    </row>
    <row r="1053" spans="1:12" x14ac:dyDescent="0.3">
      <c r="A1053">
        <v>6958475</v>
      </c>
      <c r="B1053">
        <v>52630</v>
      </c>
      <c r="C1053">
        <v>795</v>
      </c>
      <c r="D1053" t="s">
        <v>14</v>
      </c>
      <c r="E1053" t="s">
        <v>11</v>
      </c>
      <c r="F1053" s="1">
        <v>42420</v>
      </c>
      <c r="G1053">
        <v>2015</v>
      </c>
      <c r="H1053" t="s">
        <v>12</v>
      </c>
      <c r="I1053" t="s">
        <v>29</v>
      </c>
      <c r="J1053" s="2">
        <v>1217.46</v>
      </c>
      <c r="K1053" t="str">
        <f>VLOOKUP(B1053,Dealers[],2,FALSE)</f>
        <v>BROSE AUTO-PLEX 2447/3302</v>
      </c>
      <c r="L1053" t="str">
        <f>VLOOKUP(C1053,Products[],2,FALSE)</f>
        <v>Guaranteed Auto Protection (275_N)</v>
      </c>
    </row>
    <row r="1054" spans="1:12" x14ac:dyDescent="0.3">
      <c r="A1054">
        <v>9017072</v>
      </c>
      <c r="B1054">
        <v>55984</v>
      </c>
      <c r="C1054">
        <v>565</v>
      </c>
      <c r="D1054" t="s">
        <v>936</v>
      </c>
      <c r="E1054" t="s">
        <v>140</v>
      </c>
      <c r="F1054" s="1">
        <v>42931</v>
      </c>
      <c r="G1054">
        <v>2017</v>
      </c>
      <c r="H1054" t="s">
        <v>12</v>
      </c>
      <c r="I1054" t="s">
        <v>80</v>
      </c>
      <c r="J1054" s="2">
        <v>1303.6300000000001</v>
      </c>
      <c r="K1054" t="str">
        <f>VLOOKUP(B1054,Dealers[],2,FALSE)</f>
        <v>WOODFIELD NISSAN, INC. 2379/3229</v>
      </c>
      <c r="L1054" t="str">
        <f>VLOOKUP(C1054,Products[],2,FALSE)</f>
        <v>Scheduled 6 mo./5000 mi. MY14 &amp; later</v>
      </c>
    </row>
    <row r="1055" spans="1:12" x14ac:dyDescent="0.3">
      <c r="A1055">
        <v>8893182</v>
      </c>
      <c r="B1055">
        <v>57927</v>
      </c>
      <c r="C1055">
        <v>469</v>
      </c>
      <c r="D1055" t="s">
        <v>937</v>
      </c>
      <c r="E1055" t="s">
        <v>28</v>
      </c>
      <c r="F1055" s="1">
        <v>42891</v>
      </c>
      <c r="G1055">
        <v>2017</v>
      </c>
      <c r="H1055" t="s">
        <v>12</v>
      </c>
      <c r="I1055" t="s">
        <v>39</v>
      </c>
      <c r="J1055" s="2">
        <v>4308.5</v>
      </c>
      <c r="K1055" t="str">
        <f>VLOOKUP(B1055,Dealers[],2,FALSE)</f>
        <v>FENTON NISSAN 321/2061</v>
      </c>
      <c r="L1055" t="str">
        <f>VLOOKUP(C1055,Products[],2,FALSE)</f>
        <v xml:space="preserve"> Silver Pref (New) Opt</v>
      </c>
    </row>
    <row r="1056" spans="1:12" x14ac:dyDescent="0.3">
      <c r="A1056">
        <v>9043610</v>
      </c>
      <c r="B1056">
        <v>55822</v>
      </c>
      <c r="C1056">
        <v>795</v>
      </c>
      <c r="D1056" t="s">
        <v>938</v>
      </c>
      <c r="E1056" t="s">
        <v>23</v>
      </c>
      <c r="F1056" s="1">
        <v>42940</v>
      </c>
      <c r="G1056">
        <v>2017</v>
      </c>
      <c r="H1056" t="s">
        <v>12</v>
      </c>
      <c r="I1056" t="s">
        <v>52</v>
      </c>
      <c r="J1056" s="2">
        <v>732.45</v>
      </c>
      <c r="K1056" t="str">
        <f>VLOOKUP(B1056,Dealers[],2,FALSE)</f>
        <v>LUPIENT NISSAN 3448/5288</v>
      </c>
      <c r="L1056" t="str">
        <f>VLOOKUP(C1056,Products[],2,FALSE)</f>
        <v>Guaranteed Auto Protection (275_N)</v>
      </c>
    </row>
    <row r="1057" spans="1:12" x14ac:dyDescent="0.3">
      <c r="A1057">
        <v>6987487</v>
      </c>
      <c r="B1057">
        <v>53142</v>
      </c>
      <c r="C1057">
        <v>679</v>
      </c>
      <c r="D1057" t="s">
        <v>177</v>
      </c>
      <c r="E1057" t="s">
        <v>36</v>
      </c>
      <c r="F1057" s="1">
        <v>42429</v>
      </c>
      <c r="G1057">
        <v>2015</v>
      </c>
      <c r="H1057" t="s">
        <v>12</v>
      </c>
      <c r="I1057" t="s">
        <v>29</v>
      </c>
      <c r="J1057" s="2">
        <v>2086.5500000000002</v>
      </c>
      <c r="K1057" t="str">
        <f>VLOOKUP(B1057,Dealers[],2,FALSE)</f>
        <v>NISSAN OF HUNTINGTON 3495/5326</v>
      </c>
      <c r="L1057" t="str">
        <f>VLOOKUP(C1057,Products[],2,FALSE)</f>
        <v>NSD Complete Titanium Plus - Class 1 (292_U1)</v>
      </c>
    </row>
    <row r="1058" spans="1:12" x14ac:dyDescent="0.3">
      <c r="A1058">
        <v>7540155</v>
      </c>
      <c r="B1058">
        <v>54452</v>
      </c>
      <c r="C1058">
        <v>799</v>
      </c>
      <c r="D1058" t="s">
        <v>939</v>
      </c>
      <c r="E1058" t="s">
        <v>84</v>
      </c>
      <c r="F1058" s="1">
        <v>42543</v>
      </c>
      <c r="G1058">
        <v>2013</v>
      </c>
      <c r="H1058" t="s">
        <v>12</v>
      </c>
      <c r="I1058" t="s">
        <v>29</v>
      </c>
      <c r="J1058" s="2">
        <v>491.17</v>
      </c>
      <c r="K1058" t="str">
        <f>VLOOKUP(B1058,Dealers[],2,FALSE)</f>
        <v>MIKE BARNEY NISSAN 1326/1749</v>
      </c>
      <c r="L1058" t="str">
        <f>VLOOKUP(C1058,Products[],2,FALSE)</f>
        <v xml:space="preserve">NESNA Certified Pre-Owned Limited Warranty </v>
      </c>
    </row>
    <row r="1059" spans="1:12" x14ac:dyDescent="0.3">
      <c r="A1059">
        <v>8903188</v>
      </c>
      <c r="B1059">
        <v>54671</v>
      </c>
      <c r="C1059">
        <v>807</v>
      </c>
      <c r="D1059" t="s">
        <v>109</v>
      </c>
      <c r="E1059" t="s">
        <v>36</v>
      </c>
      <c r="F1059" s="1">
        <v>42894</v>
      </c>
      <c r="G1059">
        <v>2017</v>
      </c>
      <c r="H1059" t="s">
        <v>45</v>
      </c>
      <c r="I1059" t="s">
        <v>940</v>
      </c>
      <c r="J1059" s="2">
        <v>1224.8499999999999</v>
      </c>
      <c r="K1059" t="str">
        <f>VLOOKUP(B1059,Dealers[],2,FALSE)</f>
        <v>LIA NISSAN OF ENFIELD 2409/3261</v>
      </c>
      <c r="L1059" t="str">
        <f>VLOOKUP(C1059,Products[],2,FALSE)</f>
        <v>Ultimate Platinum Protection with Chrome - Class 3 (292_CU42)</v>
      </c>
    </row>
    <row r="1060" spans="1:12" x14ac:dyDescent="0.3">
      <c r="A1060">
        <v>7823651</v>
      </c>
      <c r="B1060">
        <v>52529</v>
      </c>
      <c r="C1060">
        <v>569</v>
      </c>
      <c r="D1060" t="s">
        <v>941</v>
      </c>
      <c r="E1060" t="s">
        <v>86</v>
      </c>
      <c r="F1060" s="1">
        <v>42660</v>
      </c>
      <c r="G1060">
        <v>2017</v>
      </c>
      <c r="H1060" t="s">
        <v>12</v>
      </c>
      <c r="I1060" t="s">
        <v>121</v>
      </c>
      <c r="J1060" s="2">
        <v>565.03</v>
      </c>
      <c r="K1060" t="str">
        <f>VLOOKUP(B1060,Dealers[],2,FALSE)</f>
        <v>MELLOY NISSAN 663/179A</v>
      </c>
      <c r="L1060" t="str">
        <f>VLOOKUP(C1060,Products[],2,FALSE)</f>
        <v>Basic 6 mo./5000 mi. MY14 &amp; later</v>
      </c>
    </row>
    <row r="1061" spans="1:12" x14ac:dyDescent="0.3">
      <c r="A1061">
        <v>8505701</v>
      </c>
      <c r="B1061">
        <v>52772</v>
      </c>
      <c r="C1061">
        <v>799</v>
      </c>
      <c r="D1061" t="s">
        <v>942</v>
      </c>
      <c r="E1061" t="s">
        <v>36</v>
      </c>
      <c r="F1061" s="1">
        <v>42772</v>
      </c>
      <c r="G1061">
        <v>2013</v>
      </c>
      <c r="H1061" t="s">
        <v>12</v>
      </c>
      <c r="I1061" t="s">
        <v>13</v>
      </c>
      <c r="J1061" s="2">
        <v>0</v>
      </c>
      <c r="K1061" t="str">
        <f>VLOOKUP(B1061,Dealers[],2,FALSE)</f>
        <v>DEACON JONES NISSAN, LLC 3112/3963</v>
      </c>
      <c r="L1061" t="str">
        <f>VLOOKUP(C1061,Products[],2,FALSE)</f>
        <v xml:space="preserve">NESNA Certified Pre-Owned Limited Warranty </v>
      </c>
    </row>
    <row r="1062" spans="1:12" x14ac:dyDescent="0.3">
      <c r="A1062">
        <v>8830235</v>
      </c>
      <c r="B1062">
        <v>51936</v>
      </c>
      <c r="C1062">
        <v>799</v>
      </c>
      <c r="D1062" t="s">
        <v>57</v>
      </c>
      <c r="E1062" t="s">
        <v>44</v>
      </c>
      <c r="F1062" s="1">
        <v>42872</v>
      </c>
      <c r="G1062">
        <v>2017</v>
      </c>
      <c r="H1062" t="s">
        <v>12</v>
      </c>
      <c r="I1062" t="s">
        <v>63</v>
      </c>
      <c r="J1062" s="2">
        <v>0</v>
      </c>
      <c r="K1062" t="str">
        <f>VLOOKUP(B1062,Dealers[],2,FALSE)</f>
        <v>CAMPBELL NISSAN OF EVERETT 3795/5595</v>
      </c>
      <c r="L1062" t="str">
        <f>VLOOKUP(C1062,Products[],2,FALSE)</f>
        <v xml:space="preserve">NESNA Certified Pre-Owned Limited Warranty </v>
      </c>
    </row>
    <row r="1063" spans="1:12" x14ac:dyDescent="0.3">
      <c r="A1063">
        <v>7571090</v>
      </c>
      <c r="B1063">
        <v>53818</v>
      </c>
      <c r="C1063">
        <v>467</v>
      </c>
      <c r="D1063" t="s">
        <v>177</v>
      </c>
      <c r="E1063" t="s">
        <v>36</v>
      </c>
      <c r="F1063" s="1">
        <v>42577</v>
      </c>
      <c r="G1063">
        <v>2016</v>
      </c>
      <c r="H1063" t="s">
        <v>12</v>
      </c>
      <c r="I1063" t="s">
        <v>37</v>
      </c>
      <c r="J1063" s="2">
        <v>2209.65</v>
      </c>
      <c r="K1063" t="str">
        <f>VLOOKUP(B1063,Dealers[],2,FALSE)</f>
        <v>CORLEY NISSAN, LLC 2560/3401</v>
      </c>
      <c r="L1063" t="str">
        <f>VLOOKUP(C1063,Products[],2,FALSE)</f>
        <v xml:space="preserve"> Gold Pref (New) Opt</v>
      </c>
    </row>
    <row r="1064" spans="1:12" x14ac:dyDescent="0.3">
      <c r="A1064">
        <v>7761806</v>
      </c>
      <c r="B1064">
        <v>55238</v>
      </c>
      <c r="C1064">
        <v>799</v>
      </c>
      <c r="D1064" t="s">
        <v>943</v>
      </c>
      <c r="E1064" t="s">
        <v>17</v>
      </c>
      <c r="F1064" s="1">
        <v>42640</v>
      </c>
      <c r="G1064">
        <v>2014</v>
      </c>
      <c r="H1064" t="s">
        <v>12</v>
      </c>
      <c r="I1064" t="s">
        <v>29</v>
      </c>
      <c r="J1064" s="2">
        <v>0</v>
      </c>
      <c r="K1064" t="str">
        <f>VLOOKUP(B1064,Dealers[],2,FALSE)</f>
        <v>INFINITI OF NAPERVILLE 5083/70062</v>
      </c>
      <c r="L1064" t="str">
        <f>VLOOKUP(C1064,Products[],2,FALSE)</f>
        <v xml:space="preserve">NESNA Certified Pre-Owned Limited Warranty </v>
      </c>
    </row>
    <row r="1065" spans="1:12" x14ac:dyDescent="0.3">
      <c r="A1065">
        <v>7299353</v>
      </c>
      <c r="B1065">
        <v>54401</v>
      </c>
      <c r="C1065">
        <v>461</v>
      </c>
      <c r="D1065" t="s">
        <v>112</v>
      </c>
      <c r="E1065" t="s">
        <v>11</v>
      </c>
      <c r="F1065" s="1">
        <v>42542</v>
      </c>
      <c r="G1065">
        <v>2016</v>
      </c>
      <c r="H1065" t="s">
        <v>12</v>
      </c>
      <c r="I1065" t="s">
        <v>29</v>
      </c>
      <c r="J1065" s="2">
        <v>1723.4</v>
      </c>
      <c r="K1065" t="str">
        <f>VLOOKUP(B1065,Dealers[],2,FALSE)</f>
        <v>CAPITAL NISSAN WILMINGTON 3483/5313</v>
      </c>
      <c r="L1065" t="str">
        <f>VLOOKUP(C1065,Products[],2,FALSE)</f>
        <v xml:space="preserve"> Gold Pref (New)</v>
      </c>
    </row>
    <row r="1066" spans="1:12" x14ac:dyDescent="0.3">
      <c r="A1066">
        <v>7139381</v>
      </c>
      <c r="B1066">
        <v>51832</v>
      </c>
      <c r="C1066">
        <v>799</v>
      </c>
      <c r="D1066" t="s">
        <v>944</v>
      </c>
      <c r="E1066" t="s">
        <v>455</v>
      </c>
      <c r="F1066" s="1">
        <v>42480</v>
      </c>
      <c r="G1066">
        <v>2015</v>
      </c>
      <c r="H1066" t="s">
        <v>12</v>
      </c>
      <c r="I1066" t="s">
        <v>73</v>
      </c>
      <c r="J1066" s="2">
        <v>491.17</v>
      </c>
      <c r="K1066" t="str">
        <f>VLOOKUP(B1066,Dealers[],2,FALSE)</f>
        <v>FAULKNER INFINITI OF WILLOW GROVE 5437/72028</v>
      </c>
      <c r="L1066" t="str">
        <f>VLOOKUP(C1066,Products[],2,FALSE)</f>
        <v xml:space="preserve">NESNA Certified Pre-Owned Limited Warranty </v>
      </c>
    </row>
    <row r="1067" spans="1:12" x14ac:dyDescent="0.3">
      <c r="A1067">
        <v>8559094</v>
      </c>
      <c r="B1067">
        <v>52764</v>
      </c>
      <c r="C1067">
        <v>799</v>
      </c>
      <c r="D1067" t="s">
        <v>57</v>
      </c>
      <c r="E1067" t="s">
        <v>36</v>
      </c>
      <c r="F1067" s="1">
        <v>42791</v>
      </c>
      <c r="G1067">
        <v>2014</v>
      </c>
      <c r="H1067" t="s">
        <v>12</v>
      </c>
      <c r="I1067" t="s">
        <v>135</v>
      </c>
      <c r="J1067" s="2">
        <v>0</v>
      </c>
      <c r="K1067" t="str">
        <f>VLOOKUP(B1067,Dealers[],2,FALSE)</f>
        <v>LITHIA NISSAN OF EUGENE 166/3014</v>
      </c>
      <c r="L1067" t="str">
        <f>VLOOKUP(C1067,Products[],2,FALSE)</f>
        <v xml:space="preserve">NESNA Certified Pre-Owned Limited Warranty </v>
      </c>
    </row>
    <row r="1068" spans="1:12" x14ac:dyDescent="0.3">
      <c r="A1068">
        <v>8551178</v>
      </c>
      <c r="B1068">
        <v>52743</v>
      </c>
      <c r="C1068">
        <v>818</v>
      </c>
      <c r="D1068" t="s">
        <v>945</v>
      </c>
      <c r="E1068" t="s">
        <v>23</v>
      </c>
      <c r="F1068" s="1">
        <v>42786</v>
      </c>
      <c r="G1068">
        <v>2016</v>
      </c>
      <c r="H1068" t="s">
        <v>45</v>
      </c>
      <c r="I1068" t="s">
        <v>46</v>
      </c>
      <c r="J1068" s="2">
        <v>0</v>
      </c>
      <c r="K1068" t="str">
        <f>VLOOKUP(B1068,Dealers[],2,FALSE)</f>
        <v>ARLINGTON NISSAN IN ARLINGTON HEIGHTS 2291/3115</v>
      </c>
      <c r="L1068" t="str">
        <f>VLOOKUP(C1068,Products[],2,FALSE)</f>
        <v>Infiniti VSC/Certified Pre-Owned Limited Warranty</v>
      </c>
    </row>
    <row r="1069" spans="1:12" x14ac:dyDescent="0.3">
      <c r="A1069">
        <v>7229151</v>
      </c>
      <c r="B1069">
        <v>55947</v>
      </c>
      <c r="C1069">
        <v>580</v>
      </c>
      <c r="D1069" t="s">
        <v>946</v>
      </c>
      <c r="E1069" t="s">
        <v>23</v>
      </c>
      <c r="F1069" s="1">
        <v>42515</v>
      </c>
      <c r="G1069">
        <v>2016</v>
      </c>
      <c r="H1069" t="s">
        <v>12</v>
      </c>
      <c r="I1069" t="s">
        <v>121</v>
      </c>
      <c r="J1069" s="2">
        <v>2369.6799999999998</v>
      </c>
      <c r="K1069" t="str">
        <f>VLOOKUP(B1069,Dealers[],2,FALSE)</f>
        <v>COUGHLIN NISSAN 2689/3543</v>
      </c>
      <c r="L1069" t="str">
        <f>VLOOKUP(C1069,Products[],2,FALSE)</f>
        <v xml:space="preserve"> Gold Pref (New)-FL Opt</v>
      </c>
    </row>
    <row r="1070" spans="1:12" x14ac:dyDescent="0.3">
      <c r="A1070">
        <v>8831116</v>
      </c>
      <c r="B1070">
        <v>53544</v>
      </c>
      <c r="C1070">
        <v>569</v>
      </c>
      <c r="D1070" t="s">
        <v>947</v>
      </c>
      <c r="E1070" t="s">
        <v>97</v>
      </c>
      <c r="F1070" s="1">
        <v>42867</v>
      </c>
      <c r="G1070">
        <v>2017</v>
      </c>
      <c r="H1070" t="s">
        <v>12</v>
      </c>
      <c r="I1070" t="s">
        <v>52</v>
      </c>
      <c r="J1070" s="2">
        <v>355.76</v>
      </c>
      <c r="K1070" t="str">
        <f>VLOOKUP(B1070,Dealers[],2,FALSE)</f>
        <v>MCGAVOCK NISSAN 2914/3771</v>
      </c>
      <c r="L1070" t="str">
        <f>VLOOKUP(C1070,Products[],2,FALSE)</f>
        <v>Basic 6 mo./5000 mi. MY14 &amp; later</v>
      </c>
    </row>
    <row r="1071" spans="1:12" x14ac:dyDescent="0.3">
      <c r="A1071">
        <v>7845453</v>
      </c>
      <c r="B1071">
        <v>56947</v>
      </c>
      <c r="C1071">
        <v>569</v>
      </c>
      <c r="D1071" t="s">
        <v>948</v>
      </c>
      <c r="E1071" t="s">
        <v>17</v>
      </c>
      <c r="F1071" s="1">
        <v>42667</v>
      </c>
      <c r="G1071">
        <v>2016</v>
      </c>
      <c r="H1071" t="s">
        <v>12</v>
      </c>
      <c r="I1071" t="s">
        <v>121</v>
      </c>
      <c r="J1071" s="2">
        <v>732.45</v>
      </c>
      <c r="K1071" t="str">
        <f>VLOOKUP(B1071,Dealers[],2,FALSE)</f>
        <v>FUTURE NISSAN, INC. 270/2648</v>
      </c>
      <c r="L1071" t="str">
        <f>VLOOKUP(C1071,Products[],2,FALSE)</f>
        <v>Basic 6 mo./5000 mi. MY14 &amp; later</v>
      </c>
    </row>
    <row r="1072" spans="1:12" x14ac:dyDescent="0.3">
      <c r="A1072">
        <v>7106086</v>
      </c>
      <c r="B1072">
        <v>55713</v>
      </c>
      <c r="C1072">
        <v>779</v>
      </c>
      <c r="D1072" t="s">
        <v>949</v>
      </c>
      <c r="E1072" t="s">
        <v>17</v>
      </c>
      <c r="F1072" s="1">
        <v>42445</v>
      </c>
      <c r="G1072">
        <v>2016</v>
      </c>
      <c r="H1072" t="s">
        <v>45</v>
      </c>
      <c r="I1072" t="s">
        <v>147</v>
      </c>
      <c r="J1072" s="2">
        <v>3693</v>
      </c>
      <c r="K1072" t="str">
        <f>VLOOKUP(B1072,Dealers[],2,FALSE)</f>
        <v>JIM COLEMAN INFINITI 5119/70226</v>
      </c>
      <c r="L1072" t="str">
        <f>VLOOKUP(C1072,Products[],2,FALSE)</f>
        <v>I-Mobil1/Ester-Basic 6mo/5000mi MY14 &amp; later</v>
      </c>
    </row>
    <row r="1073" spans="1:12" x14ac:dyDescent="0.3">
      <c r="A1073">
        <v>8537726</v>
      </c>
      <c r="B1073">
        <v>55913</v>
      </c>
      <c r="C1073">
        <v>795</v>
      </c>
      <c r="D1073" t="s">
        <v>64</v>
      </c>
      <c r="E1073" t="s">
        <v>28</v>
      </c>
      <c r="F1073" s="1">
        <v>42784</v>
      </c>
      <c r="G1073">
        <v>2017</v>
      </c>
      <c r="H1073" t="s">
        <v>12</v>
      </c>
      <c r="I1073" t="s">
        <v>31</v>
      </c>
      <c r="J1073" s="2">
        <v>1107.9000000000001</v>
      </c>
      <c r="K1073" t="str">
        <f>VLOOKUP(B1073,Dealers[],2,FALSE)</f>
        <v>LEGACY NISSAN OF LONDON 2876/3733</v>
      </c>
      <c r="L1073" t="str">
        <f>VLOOKUP(C1073,Products[],2,FALSE)</f>
        <v>Guaranteed Auto Protection (275_N)</v>
      </c>
    </row>
    <row r="1074" spans="1:12" x14ac:dyDescent="0.3">
      <c r="A1074">
        <v>8113071</v>
      </c>
      <c r="B1074">
        <v>55138</v>
      </c>
      <c r="C1074">
        <v>799</v>
      </c>
      <c r="D1074" t="s">
        <v>741</v>
      </c>
      <c r="E1074" t="s">
        <v>36</v>
      </c>
      <c r="F1074" s="1">
        <v>42701</v>
      </c>
      <c r="G1074">
        <v>2015</v>
      </c>
      <c r="H1074" t="s">
        <v>12</v>
      </c>
      <c r="I1074" t="s">
        <v>622</v>
      </c>
      <c r="J1074" s="2">
        <v>0</v>
      </c>
      <c r="K1074" t="str">
        <f>VLOOKUP(B1074,Dealers[],2,FALSE)</f>
        <v>SANTA MARIA NISSAN 2907/3763</v>
      </c>
      <c r="L1074" t="str">
        <f>VLOOKUP(C1074,Products[],2,FALSE)</f>
        <v xml:space="preserve">NESNA Certified Pre-Owned Limited Warranty </v>
      </c>
    </row>
    <row r="1075" spans="1:12" x14ac:dyDescent="0.3">
      <c r="A1075">
        <v>7080662</v>
      </c>
      <c r="B1075">
        <v>55424</v>
      </c>
      <c r="C1075">
        <v>569</v>
      </c>
      <c r="D1075" t="s">
        <v>114</v>
      </c>
      <c r="E1075" t="s">
        <v>105</v>
      </c>
      <c r="F1075" s="1">
        <v>42459</v>
      </c>
      <c r="G1075">
        <v>2016</v>
      </c>
      <c r="H1075" t="s">
        <v>12</v>
      </c>
      <c r="I1075" t="s">
        <v>39</v>
      </c>
      <c r="J1075" s="2">
        <v>0</v>
      </c>
      <c r="K1075" t="str">
        <f>VLOOKUP(B1075,Dealers[],2,FALSE)</f>
        <v>HANOVER NISSAN, INC. 3529/5373</v>
      </c>
      <c r="L1075" t="str">
        <f>VLOOKUP(C1075,Products[],2,FALSE)</f>
        <v>Basic 6 mo./5000 mi. MY14 &amp; later</v>
      </c>
    </row>
    <row r="1076" spans="1:12" x14ac:dyDescent="0.3">
      <c r="A1076">
        <v>8563011</v>
      </c>
      <c r="B1076">
        <v>52621</v>
      </c>
      <c r="C1076">
        <v>795</v>
      </c>
      <c r="D1076" t="s">
        <v>67</v>
      </c>
      <c r="E1076" t="s">
        <v>23</v>
      </c>
      <c r="F1076" s="1">
        <v>42792</v>
      </c>
      <c r="G1076">
        <v>2012</v>
      </c>
      <c r="H1076" t="s">
        <v>12</v>
      </c>
      <c r="I1076" t="s">
        <v>13</v>
      </c>
      <c r="J1076" s="2">
        <v>1101.75</v>
      </c>
      <c r="K1076" t="str">
        <f>VLOOKUP(B1076,Dealers[],2,FALSE)</f>
        <v>BARON NISSAN, INC. 1218/2404</v>
      </c>
      <c r="L1076" t="str">
        <f>VLOOKUP(C1076,Products[],2,FALSE)</f>
        <v>Guaranteed Auto Protection (275_N)</v>
      </c>
    </row>
    <row r="1077" spans="1:12" x14ac:dyDescent="0.3">
      <c r="A1077">
        <v>7762735</v>
      </c>
      <c r="B1077">
        <v>55983</v>
      </c>
      <c r="C1077">
        <v>467</v>
      </c>
      <c r="D1077" t="s">
        <v>950</v>
      </c>
      <c r="E1077" t="s">
        <v>305</v>
      </c>
      <c r="F1077" s="1">
        <v>42640</v>
      </c>
      <c r="G1077">
        <v>2015</v>
      </c>
      <c r="H1077" t="s">
        <v>12</v>
      </c>
      <c r="I1077" t="s">
        <v>29</v>
      </c>
      <c r="J1077" s="2">
        <v>1.23</v>
      </c>
      <c r="K1077" t="str">
        <f>VLOOKUP(B1077,Dealers[],2,FALSE)</f>
        <v>ROUTE 22 NISSAN, INC. 2402/3246</v>
      </c>
      <c r="L1077" t="str">
        <f>VLOOKUP(C1077,Products[],2,FALSE)</f>
        <v xml:space="preserve"> Gold Pref (New) Opt</v>
      </c>
    </row>
    <row r="1078" spans="1:12" x14ac:dyDescent="0.3">
      <c r="A1078">
        <v>7836199</v>
      </c>
      <c r="B1078">
        <v>53142</v>
      </c>
      <c r="C1078">
        <v>568</v>
      </c>
      <c r="D1078" t="s">
        <v>239</v>
      </c>
      <c r="E1078" t="s">
        <v>36</v>
      </c>
      <c r="F1078" s="1">
        <v>42665</v>
      </c>
      <c r="G1078">
        <v>2016</v>
      </c>
      <c r="H1078" t="s">
        <v>12</v>
      </c>
      <c r="I1078" t="s">
        <v>21</v>
      </c>
      <c r="J1078" s="2">
        <v>651.20000000000005</v>
      </c>
      <c r="K1078" t="str">
        <f>VLOOKUP(B1078,Dealers[],2,FALSE)</f>
        <v>NISSAN OF HUNTINGTON 3495/5326</v>
      </c>
      <c r="L1078" t="str">
        <f>VLOOKUP(C1078,Products[],2,FALSE)</f>
        <v>Basic+Plus 6 mo./5000 mi. MY14 &amp; later</v>
      </c>
    </row>
    <row r="1079" spans="1:12" x14ac:dyDescent="0.3">
      <c r="A1079">
        <v>8908168</v>
      </c>
      <c r="B1079">
        <v>54422</v>
      </c>
      <c r="C1079">
        <v>799</v>
      </c>
      <c r="D1079" t="s">
        <v>491</v>
      </c>
      <c r="E1079" t="s">
        <v>71</v>
      </c>
      <c r="F1079" s="1">
        <v>42889</v>
      </c>
      <c r="G1079">
        <v>2015</v>
      </c>
      <c r="H1079" t="s">
        <v>12</v>
      </c>
      <c r="I1079" t="s">
        <v>29</v>
      </c>
      <c r="J1079" s="2">
        <v>0</v>
      </c>
      <c r="K1079" t="str">
        <f>VLOOKUP(B1079,Dealers[],2,FALSE)</f>
        <v>LAUREL NISSAN 3475/5306</v>
      </c>
      <c r="L1079" t="str">
        <f>VLOOKUP(C1079,Products[],2,FALSE)</f>
        <v xml:space="preserve">NESNA Certified Pre-Owned Limited Warranty </v>
      </c>
    </row>
    <row r="1080" spans="1:12" x14ac:dyDescent="0.3">
      <c r="A1080">
        <v>6903884</v>
      </c>
      <c r="B1080">
        <v>52191</v>
      </c>
      <c r="C1080">
        <v>481</v>
      </c>
      <c r="D1080" t="s">
        <v>951</v>
      </c>
      <c r="E1080" t="s">
        <v>62</v>
      </c>
      <c r="F1080" s="1">
        <v>42398</v>
      </c>
      <c r="G1080">
        <v>2015</v>
      </c>
      <c r="H1080" t="s">
        <v>12</v>
      </c>
      <c r="I1080" t="s">
        <v>29</v>
      </c>
      <c r="J1080" s="2">
        <v>0</v>
      </c>
      <c r="K1080" t="str">
        <f>VLOOKUP(B1080,Dealers[],2,FALSE)</f>
        <v>LECKNER NISSAN 3704/5515</v>
      </c>
      <c r="L1080" t="str">
        <f>VLOOKUP(C1080,Products[],2,FALSE)</f>
        <v>NISSAN Certified Pre-Owned Limited Warranty</v>
      </c>
    </row>
    <row r="1081" spans="1:12" x14ac:dyDescent="0.3">
      <c r="A1081">
        <v>8535600</v>
      </c>
      <c r="B1081">
        <v>55824</v>
      </c>
      <c r="C1081">
        <v>467</v>
      </c>
      <c r="D1081" t="s">
        <v>608</v>
      </c>
      <c r="E1081" t="s">
        <v>17</v>
      </c>
      <c r="F1081" s="1">
        <v>42783</v>
      </c>
      <c r="G1081">
        <v>2016</v>
      </c>
      <c r="H1081" t="s">
        <v>12</v>
      </c>
      <c r="I1081" t="s">
        <v>80</v>
      </c>
      <c r="J1081" s="2">
        <v>4739.3500000000004</v>
      </c>
      <c r="K1081" t="str">
        <f>VLOOKUP(B1081,Dealers[],2,FALSE)</f>
        <v>VADEN NISSAN OF STATESBORO 3449/5284</v>
      </c>
      <c r="L1081" t="str">
        <f>VLOOKUP(C1081,Products[],2,FALSE)</f>
        <v xml:space="preserve"> Gold Pref (New) Opt</v>
      </c>
    </row>
    <row r="1082" spans="1:12" x14ac:dyDescent="0.3">
      <c r="A1082">
        <v>7059680</v>
      </c>
      <c r="B1082">
        <v>53438</v>
      </c>
      <c r="C1082">
        <v>580</v>
      </c>
      <c r="D1082" t="s">
        <v>60</v>
      </c>
      <c r="E1082" t="s">
        <v>23</v>
      </c>
      <c r="F1082" s="1">
        <v>42454</v>
      </c>
      <c r="G1082">
        <v>2015</v>
      </c>
      <c r="H1082" t="s">
        <v>12</v>
      </c>
      <c r="I1082" t="s">
        <v>29</v>
      </c>
      <c r="J1082" s="2">
        <v>2369.6799999999998</v>
      </c>
      <c r="K1082" t="str">
        <f>VLOOKUP(B1082,Dealers[],2,FALSE)</f>
        <v>NISSAN OF MCKINNEY 3086/3939</v>
      </c>
      <c r="L1082" t="str">
        <f>VLOOKUP(C1082,Products[],2,FALSE)</f>
        <v xml:space="preserve"> Gold Pref (New)-FL Opt</v>
      </c>
    </row>
    <row r="1083" spans="1:12" x14ac:dyDescent="0.3">
      <c r="A1083">
        <v>7535161</v>
      </c>
      <c r="B1083">
        <v>52621</v>
      </c>
      <c r="C1083">
        <v>795</v>
      </c>
      <c r="D1083" t="s">
        <v>952</v>
      </c>
      <c r="E1083" t="s">
        <v>23</v>
      </c>
      <c r="F1083" s="1">
        <v>42564</v>
      </c>
      <c r="G1083">
        <v>2013</v>
      </c>
      <c r="H1083" t="s">
        <v>12</v>
      </c>
      <c r="I1083" t="s">
        <v>29</v>
      </c>
      <c r="J1083" s="2">
        <v>1040.2</v>
      </c>
      <c r="K1083" t="str">
        <f>VLOOKUP(B1083,Dealers[],2,FALSE)</f>
        <v>BARON NISSAN, INC. 1218/2404</v>
      </c>
      <c r="L1083" t="str">
        <f>VLOOKUP(C1083,Products[],2,FALSE)</f>
        <v>Guaranteed Auto Protection (275_N)</v>
      </c>
    </row>
    <row r="1084" spans="1:12" x14ac:dyDescent="0.3">
      <c r="A1084">
        <v>6856548</v>
      </c>
      <c r="B1084">
        <v>55802</v>
      </c>
      <c r="C1084">
        <v>795</v>
      </c>
      <c r="D1084" t="s">
        <v>702</v>
      </c>
      <c r="E1084" t="s">
        <v>36</v>
      </c>
      <c r="F1084" s="1">
        <v>42376</v>
      </c>
      <c r="G1084">
        <v>2015</v>
      </c>
      <c r="H1084" t="s">
        <v>12</v>
      </c>
      <c r="I1084" t="s">
        <v>29</v>
      </c>
      <c r="J1084" s="2">
        <v>984.8</v>
      </c>
      <c r="K1084" t="str">
        <f>VLOOKUP(B1084,Dealers[],2,FALSE)</f>
        <v>COYLE NISSAN, LLC 3526/5358</v>
      </c>
      <c r="L1084" t="str">
        <f>VLOOKUP(C1084,Products[],2,FALSE)</f>
        <v>Guaranteed Auto Protection (275_N)</v>
      </c>
    </row>
    <row r="1085" spans="1:12" x14ac:dyDescent="0.3">
      <c r="A1085">
        <v>8675903</v>
      </c>
      <c r="B1085">
        <v>55824</v>
      </c>
      <c r="C1085">
        <v>657</v>
      </c>
      <c r="D1085" t="s">
        <v>953</v>
      </c>
      <c r="E1085" t="s">
        <v>17</v>
      </c>
      <c r="F1085" s="1">
        <v>42815</v>
      </c>
      <c r="G1085">
        <v>2015</v>
      </c>
      <c r="H1085" t="s">
        <v>12</v>
      </c>
      <c r="I1085" t="s">
        <v>622</v>
      </c>
      <c r="J1085" s="2">
        <v>1079.5899999999999</v>
      </c>
      <c r="K1085" t="str">
        <f>VLOOKUP(B1085,Dealers[],2,FALSE)</f>
        <v>VADEN NISSAN OF STATESBORO 3449/5284</v>
      </c>
      <c r="L1085" t="str">
        <f>VLOOKUP(C1085,Products[],2,FALSE)</f>
        <v xml:space="preserve"> CPO Wrap (Opt)</v>
      </c>
    </row>
    <row r="1086" spans="1:12" x14ac:dyDescent="0.3">
      <c r="A1086">
        <v>6963847</v>
      </c>
      <c r="B1086">
        <v>53010</v>
      </c>
      <c r="C1086">
        <v>569</v>
      </c>
      <c r="D1086" t="s">
        <v>319</v>
      </c>
      <c r="E1086" t="s">
        <v>17</v>
      </c>
      <c r="F1086" s="1">
        <v>42222</v>
      </c>
      <c r="G1086">
        <v>2014</v>
      </c>
      <c r="H1086" t="s">
        <v>12</v>
      </c>
      <c r="I1086" t="s">
        <v>29</v>
      </c>
      <c r="J1086" s="2">
        <v>2038.54</v>
      </c>
      <c r="K1086" t="str">
        <f>VLOOKUP(B1086,Dealers[],2,FALSE)</f>
        <v>BERT OGDEN INFINITI 5347/70545</v>
      </c>
      <c r="L1086" t="str">
        <f>VLOOKUP(C1086,Products[],2,FALSE)</f>
        <v>Basic 6 mo./5000 mi. MY14 &amp; later</v>
      </c>
    </row>
    <row r="1087" spans="1:12" x14ac:dyDescent="0.3">
      <c r="A1087">
        <v>9106663</v>
      </c>
      <c r="B1087">
        <v>54652</v>
      </c>
      <c r="C1087">
        <v>816</v>
      </c>
      <c r="D1087" t="s">
        <v>954</v>
      </c>
      <c r="E1087" t="s">
        <v>36</v>
      </c>
      <c r="F1087" s="1">
        <v>42961</v>
      </c>
      <c r="G1087">
        <v>2014</v>
      </c>
      <c r="H1087" t="s">
        <v>45</v>
      </c>
      <c r="I1087" t="s">
        <v>465</v>
      </c>
      <c r="J1087" s="2">
        <v>2338.9</v>
      </c>
      <c r="K1087" t="str">
        <f>VLOOKUP(B1087,Dealers[],2,FALSE)</f>
        <v>RON BOUCHARD'S NISSAN 2418/3268</v>
      </c>
      <c r="L1087" t="str">
        <f>VLOOKUP(C1087,Products[],2,FALSE)</f>
        <v>Infiniti Elite CPO Wrap (Unlimited Miles)</v>
      </c>
    </row>
    <row r="1088" spans="1:12" x14ac:dyDescent="0.3">
      <c r="A1088">
        <v>8385178</v>
      </c>
      <c r="B1088">
        <v>55381</v>
      </c>
      <c r="C1088">
        <v>569</v>
      </c>
      <c r="D1088" t="s">
        <v>955</v>
      </c>
      <c r="E1088" t="s">
        <v>455</v>
      </c>
      <c r="F1088" s="1">
        <v>42726</v>
      </c>
      <c r="G1088">
        <v>2016</v>
      </c>
      <c r="H1088" t="s">
        <v>12</v>
      </c>
      <c r="I1088" t="s">
        <v>80</v>
      </c>
      <c r="J1088" s="2">
        <v>553.95000000000005</v>
      </c>
      <c r="K1088" t="str">
        <f>VLOOKUP(B1088,Dealers[],2,FALSE)</f>
        <v>NISSAN OF MUSKOGEE LLC 3547/5379</v>
      </c>
      <c r="L1088" t="str">
        <f>VLOOKUP(C1088,Products[],2,FALSE)</f>
        <v>Basic 6 mo./5000 mi. MY14 &amp; later</v>
      </c>
    </row>
    <row r="1089" spans="1:12" x14ac:dyDescent="0.3">
      <c r="A1089">
        <v>7864996</v>
      </c>
      <c r="B1089">
        <v>52012</v>
      </c>
      <c r="C1089">
        <v>470</v>
      </c>
      <c r="D1089" t="s">
        <v>112</v>
      </c>
      <c r="E1089" t="s">
        <v>11</v>
      </c>
      <c r="F1089" s="1">
        <v>42675</v>
      </c>
      <c r="G1089">
        <v>2014</v>
      </c>
      <c r="H1089" t="s">
        <v>12</v>
      </c>
      <c r="I1089" t="s">
        <v>29</v>
      </c>
      <c r="J1089" s="2">
        <v>2347.52</v>
      </c>
      <c r="K1089" t="str">
        <f>VLOOKUP(B1089,Dealers[],2,FALSE)</f>
        <v>INFINITI OF BOERNE 5432/70562</v>
      </c>
      <c r="L1089" t="str">
        <f>VLOOKUP(C1089,Products[],2,FALSE)</f>
        <v xml:space="preserve"> Silver Pref (Used) Opt</v>
      </c>
    </row>
    <row r="1090" spans="1:12" x14ac:dyDescent="0.3">
      <c r="A1090">
        <v>7216776</v>
      </c>
      <c r="B1090">
        <v>51951</v>
      </c>
      <c r="C1090">
        <v>795</v>
      </c>
      <c r="D1090" t="s">
        <v>839</v>
      </c>
      <c r="E1090" t="s">
        <v>168</v>
      </c>
      <c r="F1090" s="1">
        <v>42509</v>
      </c>
      <c r="G1090">
        <v>2016</v>
      </c>
      <c r="H1090" t="s">
        <v>12</v>
      </c>
      <c r="I1090" t="s">
        <v>956</v>
      </c>
      <c r="J1090" s="2">
        <v>1027.8900000000001</v>
      </c>
      <c r="K1090" t="str">
        <f>VLOOKUP(B1090,Dealers[],2,FALSE)</f>
        <v>STATELINE NISSAN 3791/5593</v>
      </c>
      <c r="L1090" t="str">
        <f>VLOOKUP(C1090,Products[],2,FALSE)</f>
        <v>Guaranteed Auto Protection (275_N)</v>
      </c>
    </row>
    <row r="1091" spans="1:12" x14ac:dyDescent="0.3">
      <c r="A1091">
        <v>8423512</v>
      </c>
      <c r="B1091">
        <v>54656</v>
      </c>
      <c r="C1091">
        <v>816</v>
      </c>
      <c r="D1091" t="s">
        <v>10</v>
      </c>
      <c r="E1091" t="s">
        <v>11</v>
      </c>
      <c r="F1091" s="1">
        <v>42742</v>
      </c>
      <c r="G1091">
        <v>2013</v>
      </c>
      <c r="H1091" t="s">
        <v>45</v>
      </c>
      <c r="I1091" t="s">
        <v>892</v>
      </c>
      <c r="J1091" s="2">
        <v>3248.61</v>
      </c>
      <c r="K1091" t="str">
        <f>VLOOKUP(B1091,Dealers[],2,FALSE)</f>
        <v>PAUL MILLER NISSAN, LLC 2413/3265</v>
      </c>
      <c r="L1091" t="str">
        <f>VLOOKUP(C1091,Products[],2,FALSE)</f>
        <v>Infiniti Elite CPO Wrap (Unlimited Miles)</v>
      </c>
    </row>
    <row r="1092" spans="1:12" x14ac:dyDescent="0.3">
      <c r="A1092">
        <v>8761159</v>
      </c>
      <c r="B1092">
        <v>51580</v>
      </c>
      <c r="C1092">
        <v>795</v>
      </c>
      <c r="D1092" t="s">
        <v>957</v>
      </c>
      <c r="E1092" t="s">
        <v>168</v>
      </c>
      <c r="F1092" s="1">
        <v>42844</v>
      </c>
      <c r="G1092">
        <v>2016</v>
      </c>
      <c r="H1092" t="s">
        <v>12</v>
      </c>
      <c r="I1092" t="s">
        <v>292</v>
      </c>
      <c r="J1092" s="2">
        <v>418.54</v>
      </c>
      <c r="K1092" t="str">
        <f>VLOOKUP(B1092,Dealers[],2,FALSE)</f>
        <v>SUTHERLIN NISSAN CHEROKEE COUNTY 3839/5644</v>
      </c>
      <c r="L1092" t="str">
        <f>VLOOKUP(C1092,Products[],2,FALSE)</f>
        <v>Guaranteed Auto Protection (275_N)</v>
      </c>
    </row>
    <row r="1093" spans="1:12" x14ac:dyDescent="0.3">
      <c r="A1093">
        <v>6853890</v>
      </c>
      <c r="B1093">
        <v>53212</v>
      </c>
      <c r="C1093">
        <v>481</v>
      </c>
      <c r="D1093" t="s">
        <v>958</v>
      </c>
      <c r="E1093" t="s">
        <v>36</v>
      </c>
      <c r="F1093" s="1">
        <v>42376</v>
      </c>
      <c r="G1093">
        <v>2012</v>
      </c>
      <c r="H1093" t="s">
        <v>12</v>
      </c>
      <c r="I1093" t="s">
        <v>37</v>
      </c>
      <c r="J1093" s="2">
        <v>0</v>
      </c>
      <c r="K1093" t="str">
        <f>VLOOKUP(B1093,Dealers[],2,FALSE)</f>
        <v>CLASSIC NISSAN STATESVILLE 3411/5252</v>
      </c>
      <c r="L1093" t="str">
        <f>VLOOKUP(C1093,Products[],2,FALSE)</f>
        <v>NISSAN Certified Pre-Owned Limited Warranty</v>
      </c>
    </row>
    <row r="1094" spans="1:12" x14ac:dyDescent="0.3">
      <c r="A1094">
        <v>7571878</v>
      </c>
      <c r="B1094">
        <v>53449</v>
      </c>
      <c r="C1094">
        <v>536</v>
      </c>
      <c r="D1094" t="s">
        <v>959</v>
      </c>
      <c r="E1094" t="s">
        <v>28</v>
      </c>
      <c r="F1094" s="1">
        <v>42552</v>
      </c>
      <c r="G1094">
        <v>2013</v>
      </c>
      <c r="H1094" t="s">
        <v>12</v>
      </c>
      <c r="I1094" t="s">
        <v>29</v>
      </c>
      <c r="J1094" s="2">
        <v>1659.39</v>
      </c>
      <c r="K1094" t="str">
        <f>VLOOKUP(B1094,Dealers[],2,FALSE)</f>
        <v>KRAFT NISSAN 2982/3839</v>
      </c>
      <c r="L1094" t="str">
        <f>VLOOKUP(C1094,Products[],2,FALSE)</f>
        <v xml:space="preserve"> CPO Wrap</v>
      </c>
    </row>
    <row r="1095" spans="1:12" x14ac:dyDescent="0.3">
      <c r="A1095">
        <v>9104491</v>
      </c>
      <c r="B1095">
        <v>57956</v>
      </c>
      <c r="C1095">
        <v>795</v>
      </c>
      <c r="D1095" t="s">
        <v>112</v>
      </c>
      <c r="E1095" t="s">
        <v>11</v>
      </c>
      <c r="F1095" s="1">
        <v>42960</v>
      </c>
      <c r="G1095">
        <v>2013</v>
      </c>
      <c r="H1095" t="s">
        <v>320</v>
      </c>
      <c r="I1095" t="s">
        <v>960</v>
      </c>
      <c r="J1095" s="2">
        <v>615.5</v>
      </c>
      <c r="K1095" t="str">
        <f>VLOOKUP(B1095,Dealers[],2,FALSE)</f>
        <v>JOHN SISSON MOTORS, INC. 1333/09087</v>
      </c>
      <c r="L1095" t="str">
        <f>VLOOKUP(C1095,Products[],2,FALSE)</f>
        <v>Guaranteed Auto Protection (275_N)</v>
      </c>
    </row>
    <row r="1096" spans="1:12" x14ac:dyDescent="0.3">
      <c r="A1096">
        <v>8084795</v>
      </c>
      <c r="B1096">
        <v>52139</v>
      </c>
      <c r="C1096">
        <v>467</v>
      </c>
      <c r="D1096" t="s">
        <v>961</v>
      </c>
      <c r="E1096" t="s">
        <v>51</v>
      </c>
      <c r="F1096" s="1">
        <v>42690</v>
      </c>
      <c r="G1096">
        <v>2016</v>
      </c>
      <c r="H1096" t="s">
        <v>12</v>
      </c>
      <c r="I1096" t="s">
        <v>162</v>
      </c>
      <c r="J1096" s="2">
        <v>3077.5</v>
      </c>
      <c r="K1096" t="str">
        <f>VLOOKUP(B1096,Dealers[],2,FALSE)</f>
        <v>NISSAN OF STATEN ISLAND 3723/5535</v>
      </c>
      <c r="L1096" t="str">
        <f>VLOOKUP(C1096,Products[],2,FALSE)</f>
        <v xml:space="preserve"> Gold Pref (New) Opt</v>
      </c>
    </row>
    <row r="1097" spans="1:12" x14ac:dyDescent="0.3">
      <c r="A1097">
        <v>9087214</v>
      </c>
      <c r="B1097">
        <v>52624</v>
      </c>
      <c r="C1097">
        <v>467</v>
      </c>
      <c r="D1097" t="s">
        <v>315</v>
      </c>
      <c r="E1097" t="s">
        <v>36</v>
      </c>
      <c r="F1097" s="1">
        <v>42953</v>
      </c>
      <c r="G1097">
        <v>2017</v>
      </c>
      <c r="H1097" t="s">
        <v>12</v>
      </c>
      <c r="I1097" t="s">
        <v>52</v>
      </c>
      <c r="J1097" s="2">
        <v>2585.1</v>
      </c>
      <c r="K1097" t="str">
        <f>VLOOKUP(B1097,Dealers[],2,FALSE)</f>
        <v>HOSELTON NISSAN, INC. 1444/07156</v>
      </c>
      <c r="L1097" t="str">
        <f>VLOOKUP(C1097,Products[],2,FALSE)</f>
        <v xml:space="preserve"> Gold Pref (New) Opt</v>
      </c>
    </row>
    <row r="1098" spans="1:12" x14ac:dyDescent="0.3">
      <c r="A1098">
        <v>8816142</v>
      </c>
      <c r="B1098">
        <v>55075</v>
      </c>
      <c r="C1098">
        <v>461</v>
      </c>
      <c r="D1098" t="s">
        <v>82</v>
      </c>
      <c r="E1098" t="s">
        <v>20</v>
      </c>
      <c r="F1098" s="1">
        <v>42868</v>
      </c>
      <c r="G1098">
        <v>2017</v>
      </c>
      <c r="H1098" t="s">
        <v>12</v>
      </c>
      <c r="I1098" t="s">
        <v>80</v>
      </c>
      <c r="J1098" s="2">
        <v>3077.5</v>
      </c>
      <c r="K1098" t="str">
        <f>VLOOKUP(B1098,Dealers[],2,FALSE)</f>
        <v>INFINITI HOFFMAN ESTATES 5311/70521</v>
      </c>
      <c r="L1098" t="str">
        <f>VLOOKUP(C1098,Products[],2,FALSE)</f>
        <v xml:space="preserve"> Gold Pref (New)</v>
      </c>
    </row>
    <row r="1099" spans="1:12" x14ac:dyDescent="0.3">
      <c r="A1099">
        <v>8486434</v>
      </c>
      <c r="B1099">
        <v>54340</v>
      </c>
      <c r="C1099">
        <v>467</v>
      </c>
      <c r="D1099" t="s">
        <v>385</v>
      </c>
      <c r="E1099" t="s">
        <v>56</v>
      </c>
      <c r="F1099" s="1">
        <v>42766</v>
      </c>
      <c r="G1099">
        <v>2017</v>
      </c>
      <c r="H1099" t="s">
        <v>12</v>
      </c>
      <c r="I1099" t="s">
        <v>598</v>
      </c>
      <c r="J1099" s="2">
        <v>3631.45</v>
      </c>
      <c r="K1099" t="str">
        <f>VLOOKUP(B1099,Dealers[],2,FALSE)</f>
        <v>JIM KERAS NISSAN INC 414/1971</v>
      </c>
      <c r="L1099" t="str">
        <f>VLOOKUP(C1099,Products[],2,FALSE)</f>
        <v xml:space="preserve"> Gold Pref (New) Opt</v>
      </c>
    </row>
    <row r="1100" spans="1:12" x14ac:dyDescent="0.3">
      <c r="A1100">
        <v>7005712</v>
      </c>
      <c r="B1100">
        <v>55857</v>
      </c>
      <c r="C1100">
        <v>461</v>
      </c>
      <c r="D1100" t="s">
        <v>814</v>
      </c>
      <c r="E1100" t="s">
        <v>11</v>
      </c>
      <c r="F1100" s="1">
        <v>42376</v>
      </c>
      <c r="G1100">
        <v>2015</v>
      </c>
      <c r="H1100" t="s">
        <v>12</v>
      </c>
      <c r="I1100" t="s">
        <v>29</v>
      </c>
      <c r="J1100" s="2">
        <v>2462</v>
      </c>
      <c r="K1100" t="str">
        <f>VLOOKUP(B1100,Dealers[],2,FALSE)</f>
        <v>SIMMONS ROCKWELL NISSAN 3296/5147</v>
      </c>
      <c r="L1100" t="str">
        <f>VLOOKUP(C1100,Products[],2,FALSE)</f>
        <v xml:space="preserve"> Gold Pref (New)</v>
      </c>
    </row>
    <row r="1101" spans="1:12" x14ac:dyDescent="0.3">
      <c r="A1101">
        <v>9059510</v>
      </c>
      <c r="B1101">
        <v>55646</v>
      </c>
      <c r="C1101">
        <v>536</v>
      </c>
      <c r="D1101" t="s">
        <v>911</v>
      </c>
      <c r="E1101" t="s">
        <v>54</v>
      </c>
      <c r="F1101" s="1">
        <v>42945</v>
      </c>
      <c r="G1101">
        <v>2015</v>
      </c>
      <c r="H1101" t="s">
        <v>12</v>
      </c>
      <c r="I1101" t="s">
        <v>962</v>
      </c>
      <c r="J1101" s="2">
        <v>1846.5</v>
      </c>
      <c r="K1101" t="str">
        <f>VLOOKUP(B1101,Dealers[],2,FALSE)</f>
        <v>MIKE WARD INFINITI 5304/71505</v>
      </c>
      <c r="L1101" t="str">
        <f>VLOOKUP(C1101,Products[],2,FALSE)</f>
        <v xml:space="preserve"> CPO Wrap</v>
      </c>
    </row>
    <row r="1102" spans="1:12" x14ac:dyDescent="0.3">
      <c r="A1102">
        <v>8957017</v>
      </c>
      <c r="B1102">
        <v>54425</v>
      </c>
      <c r="C1102">
        <v>580</v>
      </c>
      <c r="D1102" t="s">
        <v>597</v>
      </c>
      <c r="E1102" t="s">
        <v>23</v>
      </c>
      <c r="F1102" s="1">
        <v>42913</v>
      </c>
      <c r="G1102">
        <v>2017</v>
      </c>
      <c r="H1102" t="s">
        <v>12</v>
      </c>
      <c r="I1102" t="s">
        <v>52</v>
      </c>
      <c r="J1102" s="2">
        <v>2714.36</v>
      </c>
      <c r="K1102" t="str">
        <f>VLOOKUP(B1102,Dealers[],2,FALSE)</f>
        <v>RACEWAY NISSAN 3465/5305</v>
      </c>
      <c r="L1102" t="str">
        <f>VLOOKUP(C1102,Products[],2,FALSE)</f>
        <v xml:space="preserve"> Gold Pref (New)-FL Opt</v>
      </c>
    </row>
    <row r="1103" spans="1:12" x14ac:dyDescent="0.3">
      <c r="A1103">
        <v>7739707</v>
      </c>
      <c r="B1103">
        <v>52663</v>
      </c>
      <c r="C1103">
        <v>544</v>
      </c>
      <c r="D1103" t="s">
        <v>963</v>
      </c>
      <c r="E1103" t="s">
        <v>23</v>
      </c>
      <c r="F1103" s="1">
        <v>42632</v>
      </c>
      <c r="G1103">
        <v>2016</v>
      </c>
      <c r="H1103" t="s">
        <v>45</v>
      </c>
      <c r="I1103" t="s">
        <v>274</v>
      </c>
      <c r="J1103" s="2">
        <v>6054.06</v>
      </c>
      <c r="K1103" t="str">
        <f>VLOOKUP(B1103,Dealers[],2,FALSE)</f>
        <v>JEFFREY NISSAN 1007/2316</v>
      </c>
      <c r="L1103" t="str">
        <f>VLOOKUP(C1103,Products[],2,FALSE)</f>
        <v>Infiniti Premium 6 mo./5000 mi. MY14 &amp; later</v>
      </c>
    </row>
    <row r="1104" spans="1:12" x14ac:dyDescent="0.3">
      <c r="A1104">
        <v>7738388</v>
      </c>
      <c r="B1104">
        <v>52993</v>
      </c>
      <c r="C1104">
        <v>657</v>
      </c>
      <c r="D1104" t="s">
        <v>964</v>
      </c>
      <c r="E1104" t="s">
        <v>36</v>
      </c>
      <c r="F1104" s="1">
        <v>42632</v>
      </c>
      <c r="G1104">
        <v>2015</v>
      </c>
      <c r="H1104" t="s">
        <v>12</v>
      </c>
      <c r="I1104" t="s">
        <v>21</v>
      </c>
      <c r="J1104" s="2">
        <v>1479.66</v>
      </c>
      <c r="K1104" t="str">
        <f>VLOOKUP(B1104,Dealers[],2,FALSE)</f>
        <v>LITHIA NISSAN 2650/3505</v>
      </c>
      <c r="L1104" t="str">
        <f>VLOOKUP(C1104,Products[],2,FALSE)</f>
        <v xml:space="preserve"> CPO Wrap (Opt)</v>
      </c>
    </row>
    <row r="1105" spans="1:12" x14ac:dyDescent="0.3">
      <c r="A1105">
        <v>7018506</v>
      </c>
      <c r="B1105">
        <v>53302</v>
      </c>
      <c r="C1105">
        <v>467</v>
      </c>
      <c r="D1105" t="s">
        <v>237</v>
      </c>
      <c r="E1105" t="s">
        <v>36</v>
      </c>
      <c r="F1105" s="1">
        <v>42441</v>
      </c>
      <c r="G1105">
        <v>2015</v>
      </c>
      <c r="H1105" t="s">
        <v>12</v>
      </c>
      <c r="I1105" t="s">
        <v>29</v>
      </c>
      <c r="J1105" s="2">
        <v>3781.63</v>
      </c>
      <c r="K1105" t="str">
        <f>VLOOKUP(B1105,Dealers[],2,FALSE)</f>
        <v>TATES NISSAN BUICK GMC 3342/5190</v>
      </c>
      <c r="L1105" t="str">
        <f>VLOOKUP(C1105,Products[],2,FALSE)</f>
        <v xml:space="preserve"> Gold Pref (New) Opt</v>
      </c>
    </row>
    <row r="1106" spans="1:12" x14ac:dyDescent="0.3">
      <c r="A1106">
        <v>7567006</v>
      </c>
      <c r="B1106">
        <v>55285</v>
      </c>
      <c r="C1106">
        <v>568</v>
      </c>
      <c r="D1106" t="s">
        <v>446</v>
      </c>
      <c r="E1106" t="s">
        <v>36</v>
      </c>
      <c r="F1106" s="1">
        <v>42576</v>
      </c>
      <c r="G1106">
        <v>2016</v>
      </c>
      <c r="H1106" t="s">
        <v>12</v>
      </c>
      <c r="I1106" t="s">
        <v>29</v>
      </c>
      <c r="J1106" s="2">
        <v>1606.46</v>
      </c>
      <c r="K1106" t="str">
        <f>VLOOKUP(B1106,Dealers[],2,FALSE)</f>
        <v>LEE NISSAN 3555/5387</v>
      </c>
      <c r="L1106" t="str">
        <f>VLOOKUP(C1106,Products[],2,FALSE)</f>
        <v>Basic+Plus 6 mo./5000 mi. MY14 &amp; later</v>
      </c>
    </row>
    <row r="1107" spans="1:12" x14ac:dyDescent="0.3">
      <c r="A1107">
        <v>7549244</v>
      </c>
      <c r="B1107">
        <v>55804</v>
      </c>
      <c r="C1107">
        <v>795</v>
      </c>
      <c r="D1107" t="s">
        <v>270</v>
      </c>
      <c r="E1107" t="s">
        <v>36</v>
      </c>
      <c r="F1107" s="1">
        <v>42569</v>
      </c>
      <c r="G1107">
        <v>2014</v>
      </c>
      <c r="H1107" t="s">
        <v>12</v>
      </c>
      <c r="I1107" t="s">
        <v>29</v>
      </c>
      <c r="J1107" s="2">
        <v>978.65</v>
      </c>
      <c r="K1107" t="str">
        <f>VLOOKUP(B1107,Dealers[],2,FALSE)</f>
        <v>EMPIRE LAKEWOOD NISSAN 3525/5356</v>
      </c>
      <c r="L1107" t="str">
        <f>VLOOKUP(C1107,Products[],2,FALSE)</f>
        <v>Guaranteed Auto Protection (275_N)</v>
      </c>
    </row>
    <row r="1108" spans="1:12" x14ac:dyDescent="0.3">
      <c r="A1108">
        <v>7167918</v>
      </c>
      <c r="B1108">
        <v>55828</v>
      </c>
      <c r="C1108">
        <v>469</v>
      </c>
      <c r="D1108" t="s">
        <v>807</v>
      </c>
      <c r="E1108" t="s">
        <v>11</v>
      </c>
      <c r="F1108" s="1">
        <v>42490</v>
      </c>
      <c r="G1108">
        <v>2016</v>
      </c>
      <c r="H1108" t="s">
        <v>12</v>
      </c>
      <c r="I1108" t="s">
        <v>21</v>
      </c>
      <c r="J1108" s="2">
        <v>3693</v>
      </c>
      <c r="K1108" t="str">
        <f>VLOOKUP(B1108,Dealers[],2,FALSE)</f>
        <v>FIVE STAR NISSAN OF ALBANY 3443/5282</v>
      </c>
      <c r="L1108" t="str">
        <f>VLOOKUP(C1108,Products[],2,FALSE)</f>
        <v xml:space="preserve"> Silver Pref (New) Opt</v>
      </c>
    </row>
    <row r="1109" spans="1:12" x14ac:dyDescent="0.3">
      <c r="A1109">
        <v>8763398</v>
      </c>
      <c r="B1109">
        <v>54647</v>
      </c>
      <c r="C1109">
        <v>818</v>
      </c>
      <c r="D1109" t="s">
        <v>965</v>
      </c>
      <c r="E1109" t="s">
        <v>193</v>
      </c>
      <c r="F1109" s="1">
        <v>42850</v>
      </c>
      <c r="G1109">
        <v>2016</v>
      </c>
      <c r="H1109" t="s">
        <v>45</v>
      </c>
      <c r="I1109" t="s">
        <v>147</v>
      </c>
      <c r="J1109" s="2">
        <v>0</v>
      </c>
      <c r="K1109" t="str">
        <f>VLOOKUP(B1109,Dealers[],2,FALSE)</f>
        <v>BEDFORD NISSAN INC 564/22031</v>
      </c>
      <c r="L1109" t="str">
        <f>VLOOKUP(C1109,Products[],2,FALSE)</f>
        <v>Infiniti VSC/Certified Pre-Owned Limited Warranty</v>
      </c>
    </row>
    <row r="1110" spans="1:12" x14ac:dyDescent="0.3">
      <c r="A1110">
        <v>7774171</v>
      </c>
      <c r="B1110">
        <v>53340</v>
      </c>
      <c r="C1110">
        <v>467</v>
      </c>
      <c r="D1110" t="s">
        <v>583</v>
      </c>
      <c r="E1110" t="s">
        <v>84</v>
      </c>
      <c r="F1110" s="1">
        <v>42642</v>
      </c>
      <c r="G1110">
        <v>2015</v>
      </c>
      <c r="H1110" t="s">
        <v>12</v>
      </c>
      <c r="I1110" t="s">
        <v>21</v>
      </c>
      <c r="J1110" s="2">
        <v>1.23</v>
      </c>
      <c r="K1110" t="str">
        <f>VLOOKUP(B1110,Dealers[],2,FALSE)</f>
        <v>NALLEY NISSAN 3261/5107</v>
      </c>
      <c r="L1110" t="str">
        <f>VLOOKUP(C1110,Products[],2,FALSE)</f>
        <v xml:space="preserve"> Gold Pref (New) Opt</v>
      </c>
    </row>
    <row r="1111" spans="1:12" x14ac:dyDescent="0.3">
      <c r="A1111">
        <v>7833778</v>
      </c>
      <c r="B1111">
        <v>55610</v>
      </c>
      <c r="C1111">
        <v>467</v>
      </c>
      <c r="D1111" t="s">
        <v>966</v>
      </c>
      <c r="E1111" t="s">
        <v>17</v>
      </c>
      <c r="F1111" s="1">
        <v>42665</v>
      </c>
      <c r="G1111">
        <v>2017</v>
      </c>
      <c r="H1111" t="s">
        <v>12</v>
      </c>
      <c r="I1111" t="s">
        <v>598</v>
      </c>
      <c r="J1111" s="2">
        <v>3513.27</v>
      </c>
      <c r="K1111" t="str">
        <f>VLOOKUP(B1111,Dealers[],2,FALSE)</f>
        <v>INFINITI OF CHATTANOOGA 5386/74233</v>
      </c>
      <c r="L1111" t="str">
        <f>VLOOKUP(C1111,Products[],2,FALSE)</f>
        <v xml:space="preserve"> Gold Pref (New) Opt</v>
      </c>
    </row>
    <row r="1112" spans="1:12" x14ac:dyDescent="0.3">
      <c r="A1112">
        <v>7616001</v>
      </c>
      <c r="B1112">
        <v>55560</v>
      </c>
      <c r="C1112">
        <v>569</v>
      </c>
      <c r="D1112" t="s">
        <v>967</v>
      </c>
      <c r="E1112" t="s">
        <v>233</v>
      </c>
      <c r="F1112" s="1">
        <v>42571</v>
      </c>
      <c r="G1112">
        <v>2016</v>
      </c>
      <c r="H1112" t="s">
        <v>12</v>
      </c>
      <c r="I1112" t="s">
        <v>102</v>
      </c>
      <c r="J1112" s="2">
        <v>109.56</v>
      </c>
      <c r="K1112" t="str">
        <f>VLOOKUP(B1112,Dealers[],2,FALSE)</f>
        <v>BAYTOWN NISSAN 3559/5399</v>
      </c>
      <c r="L1112" t="str">
        <f>VLOOKUP(C1112,Products[],2,FALSE)</f>
        <v>Basic 6 mo./5000 mi. MY14 &amp; later</v>
      </c>
    </row>
    <row r="1113" spans="1:12" x14ac:dyDescent="0.3">
      <c r="A1113">
        <v>7287272</v>
      </c>
      <c r="B1113">
        <v>52682</v>
      </c>
      <c r="C1113">
        <v>816</v>
      </c>
      <c r="D1113" t="s">
        <v>968</v>
      </c>
      <c r="E1113" t="s">
        <v>11</v>
      </c>
      <c r="F1113" s="1">
        <v>42537</v>
      </c>
      <c r="G1113">
        <v>2013</v>
      </c>
      <c r="H1113" t="s">
        <v>45</v>
      </c>
      <c r="I1113" t="s">
        <v>249</v>
      </c>
      <c r="J1113" s="2">
        <v>3444.34</v>
      </c>
      <c r="K1113" t="str">
        <f>VLOOKUP(B1113,Dealers[],2,FALSE)</f>
        <v>DICK SMITH NISSAN, INC. 2364/3206</v>
      </c>
      <c r="L1113" t="str">
        <f>VLOOKUP(C1113,Products[],2,FALSE)</f>
        <v>Infiniti Elite CPO Wrap (Unlimited Miles)</v>
      </c>
    </row>
    <row r="1114" spans="1:12" x14ac:dyDescent="0.3">
      <c r="A1114">
        <v>7067535</v>
      </c>
      <c r="B1114">
        <v>54529</v>
      </c>
      <c r="C1114">
        <v>552</v>
      </c>
      <c r="D1114" t="s">
        <v>109</v>
      </c>
      <c r="E1114" t="s">
        <v>36</v>
      </c>
      <c r="F1114" s="1">
        <v>42456</v>
      </c>
      <c r="G1114">
        <v>2016</v>
      </c>
      <c r="H1114" t="s">
        <v>12</v>
      </c>
      <c r="I1114" t="s">
        <v>638</v>
      </c>
      <c r="J1114" s="2">
        <v>722.6</v>
      </c>
      <c r="K1114" t="str">
        <f>VLOOKUP(B1114,Dealers[],2,FALSE)</f>
        <v>NISSAN OF SAN BERNARDINO 2615/3472</v>
      </c>
      <c r="L1114" t="str">
        <f>VLOOKUP(C1114,Products[],2,FALSE)</f>
        <v>LEAF Schedule 2</v>
      </c>
    </row>
    <row r="1115" spans="1:12" x14ac:dyDescent="0.3">
      <c r="A1115">
        <v>7262738</v>
      </c>
      <c r="B1115">
        <v>53010</v>
      </c>
      <c r="C1115">
        <v>476</v>
      </c>
      <c r="D1115" t="s">
        <v>969</v>
      </c>
      <c r="E1115" t="s">
        <v>17</v>
      </c>
      <c r="F1115" s="1">
        <v>42527</v>
      </c>
      <c r="G1115">
        <v>2013</v>
      </c>
      <c r="H1115" t="s">
        <v>41</v>
      </c>
      <c r="I1115" t="s">
        <v>970</v>
      </c>
      <c r="J1115" s="2">
        <v>3693</v>
      </c>
      <c r="K1115" t="str">
        <f>VLOOKUP(B1115,Dealers[],2,FALSE)</f>
        <v>BERT OGDEN INFINITI 5347/70545</v>
      </c>
      <c r="L1115" t="str">
        <f>VLOOKUP(C1115,Products[],2,FALSE)</f>
        <v xml:space="preserve"> - Powertrain</v>
      </c>
    </row>
    <row r="1116" spans="1:12" x14ac:dyDescent="0.3">
      <c r="A1116">
        <v>7231358</v>
      </c>
      <c r="B1116">
        <v>54548</v>
      </c>
      <c r="C1116">
        <v>569</v>
      </c>
      <c r="D1116" t="s">
        <v>971</v>
      </c>
      <c r="E1116" t="s">
        <v>51</v>
      </c>
      <c r="F1116" s="1">
        <v>42514</v>
      </c>
      <c r="G1116">
        <v>2016</v>
      </c>
      <c r="H1116" t="s">
        <v>12</v>
      </c>
      <c r="I1116" t="s">
        <v>162</v>
      </c>
      <c r="J1116" s="2">
        <v>4308.5</v>
      </c>
      <c r="K1116" t="str">
        <f>VLOOKUP(B1116,Dealers[],2,FALSE)</f>
        <v>MOMENTUM NISSAN 3407/5249</v>
      </c>
      <c r="L1116" t="str">
        <f>VLOOKUP(C1116,Products[],2,FALSE)</f>
        <v>Basic 6 mo./5000 mi. MY14 &amp; later</v>
      </c>
    </row>
    <row r="1117" spans="1:12" x14ac:dyDescent="0.3">
      <c r="A1117">
        <v>8863215</v>
      </c>
      <c r="B1117">
        <v>54177</v>
      </c>
      <c r="C1117">
        <v>668</v>
      </c>
      <c r="D1117" t="s">
        <v>686</v>
      </c>
      <c r="E1117" t="s">
        <v>36</v>
      </c>
      <c r="F1117" s="1">
        <v>42882</v>
      </c>
      <c r="G1117">
        <v>2017</v>
      </c>
      <c r="H1117" t="s">
        <v>12</v>
      </c>
      <c r="I1117" t="s">
        <v>13</v>
      </c>
      <c r="J1117" s="2">
        <v>658.59</v>
      </c>
      <c r="K1117" t="str">
        <f>VLOOKUP(B1117,Dealers[],2,FALSE)</f>
        <v>PINE BELT AUTOMOTIVE, INC 1300/2393</v>
      </c>
      <c r="L1117" t="str">
        <f>VLOOKUP(C1117,Products[],2,FALSE)</f>
        <v>Key Replacement Plan - $400 Benefit (New Vehicle - 299_A)</v>
      </c>
    </row>
    <row r="1118" spans="1:12" x14ac:dyDescent="0.3">
      <c r="A1118">
        <v>9043952</v>
      </c>
      <c r="B1118">
        <v>54413</v>
      </c>
      <c r="C1118">
        <v>799</v>
      </c>
      <c r="D1118" t="s">
        <v>972</v>
      </c>
      <c r="E1118" t="s">
        <v>66</v>
      </c>
      <c r="F1118" s="1">
        <v>42940</v>
      </c>
      <c r="G1118">
        <v>2015</v>
      </c>
      <c r="H1118" t="s">
        <v>12</v>
      </c>
      <c r="I1118" t="s">
        <v>39</v>
      </c>
      <c r="J1118" s="2">
        <v>0</v>
      </c>
      <c r="K1118" t="str">
        <f>VLOOKUP(B1118,Dealers[],2,FALSE)</f>
        <v>BILL KORUM'S PUYALLUP NISSAN 256/530A</v>
      </c>
      <c r="L1118" t="str">
        <f>VLOOKUP(C1118,Products[],2,FALSE)</f>
        <v xml:space="preserve">NESNA Certified Pre-Owned Limited Warranty </v>
      </c>
    </row>
    <row r="1119" spans="1:12" x14ac:dyDescent="0.3">
      <c r="A1119">
        <v>8665044</v>
      </c>
      <c r="B1119">
        <v>55071</v>
      </c>
      <c r="C1119">
        <v>569</v>
      </c>
      <c r="D1119" t="s">
        <v>973</v>
      </c>
      <c r="E1119" t="s">
        <v>23</v>
      </c>
      <c r="F1119" s="1">
        <v>42821</v>
      </c>
      <c r="G1119">
        <v>2017</v>
      </c>
      <c r="H1119" t="s">
        <v>12</v>
      </c>
      <c r="I1119" t="s">
        <v>138</v>
      </c>
      <c r="J1119" s="2">
        <v>983.57</v>
      </c>
      <c r="K1119" t="str">
        <f>VLOOKUP(B1119,Dealers[],2,FALSE)</f>
        <v>LAKE NORMAN INFINITI 5297/70522</v>
      </c>
      <c r="L1119" t="str">
        <f>VLOOKUP(C1119,Products[],2,FALSE)</f>
        <v>Basic 6 mo./5000 mi. MY14 &amp; later</v>
      </c>
    </row>
    <row r="1120" spans="1:12" x14ac:dyDescent="0.3">
      <c r="A1120">
        <v>7224729</v>
      </c>
      <c r="B1120">
        <v>55815</v>
      </c>
      <c r="C1120">
        <v>799</v>
      </c>
      <c r="D1120" t="s">
        <v>127</v>
      </c>
      <c r="E1120" t="s">
        <v>33</v>
      </c>
      <c r="F1120" s="1">
        <v>42513</v>
      </c>
      <c r="G1120">
        <v>2015</v>
      </c>
      <c r="H1120" t="s">
        <v>12</v>
      </c>
      <c r="I1120" t="s">
        <v>21</v>
      </c>
      <c r="J1120" s="2">
        <v>491.17</v>
      </c>
      <c r="K1120" t="str">
        <f>VLOOKUP(B1120,Dealers[],2,FALSE)</f>
        <v>HENDRICK NISSAN KC 3509/5342</v>
      </c>
      <c r="L1120" t="str">
        <f>VLOOKUP(C1120,Products[],2,FALSE)</f>
        <v xml:space="preserve">NESNA Certified Pre-Owned Limited Warranty </v>
      </c>
    </row>
    <row r="1121" spans="1:12" x14ac:dyDescent="0.3">
      <c r="A1121">
        <v>8520975</v>
      </c>
      <c r="B1121">
        <v>53874</v>
      </c>
      <c r="C1121">
        <v>795</v>
      </c>
      <c r="D1121" t="s">
        <v>974</v>
      </c>
      <c r="E1121" t="s">
        <v>23</v>
      </c>
      <c r="F1121" s="1">
        <v>42779</v>
      </c>
      <c r="G1121">
        <v>2017</v>
      </c>
      <c r="H1121" t="s">
        <v>12</v>
      </c>
      <c r="I1121" t="s">
        <v>674</v>
      </c>
      <c r="J1121" s="2">
        <v>1107.9000000000001</v>
      </c>
      <c r="K1121" t="str">
        <f>VLOOKUP(B1121,Dealers[],2,FALSE)</f>
        <v>MARLBORO NISSAN 2529/3385</v>
      </c>
      <c r="L1121" t="str">
        <f>VLOOKUP(C1121,Products[],2,FALSE)</f>
        <v>Guaranteed Auto Protection (275_N)</v>
      </c>
    </row>
    <row r="1122" spans="1:12" x14ac:dyDescent="0.3">
      <c r="A1122">
        <v>8332806</v>
      </c>
      <c r="B1122">
        <v>51684</v>
      </c>
      <c r="C1122">
        <v>467</v>
      </c>
      <c r="D1122" t="s">
        <v>975</v>
      </c>
      <c r="E1122" t="s">
        <v>11</v>
      </c>
      <c r="F1122" s="1">
        <v>42692</v>
      </c>
      <c r="G1122">
        <v>2016</v>
      </c>
      <c r="H1122" t="s">
        <v>12</v>
      </c>
      <c r="I1122" t="s">
        <v>29</v>
      </c>
      <c r="J1122" s="2">
        <v>994.65</v>
      </c>
      <c r="K1122" t="str">
        <f>VLOOKUP(B1122,Dealers[],2,FALSE)</f>
        <v>INFINITI OF CORAL GABLES 5430/70564</v>
      </c>
      <c r="L1122" t="str">
        <f>VLOOKUP(C1122,Products[],2,FALSE)</f>
        <v xml:space="preserve"> Gold Pref (New) Opt</v>
      </c>
    </row>
    <row r="1123" spans="1:12" x14ac:dyDescent="0.3">
      <c r="A1123">
        <v>7037825</v>
      </c>
      <c r="B1123">
        <v>52794</v>
      </c>
      <c r="C1123">
        <v>467</v>
      </c>
      <c r="D1123" t="s">
        <v>68</v>
      </c>
      <c r="E1123" t="s">
        <v>69</v>
      </c>
      <c r="F1123" s="1">
        <v>42464</v>
      </c>
      <c r="G1123">
        <v>2016</v>
      </c>
      <c r="H1123" t="s">
        <v>12</v>
      </c>
      <c r="I1123" t="s">
        <v>121</v>
      </c>
      <c r="J1123" s="2">
        <v>2646.65</v>
      </c>
      <c r="K1123" t="str">
        <f>VLOOKUP(B1123,Dealers[],2,FALSE)</f>
        <v>BOB RICHARDS NISSAN 3076/3944</v>
      </c>
      <c r="L1123" t="str">
        <f>VLOOKUP(C1123,Products[],2,FALSE)</f>
        <v xml:space="preserve"> Gold Pref (New) Opt</v>
      </c>
    </row>
    <row r="1124" spans="1:12" x14ac:dyDescent="0.3">
      <c r="A1124">
        <v>8743828</v>
      </c>
      <c r="B1124">
        <v>55966</v>
      </c>
      <c r="C1124">
        <v>474</v>
      </c>
      <c r="D1124" t="s">
        <v>976</v>
      </c>
      <c r="E1124" t="s">
        <v>62</v>
      </c>
      <c r="F1124" s="1">
        <v>42844</v>
      </c>
      <c r="G1124">
        <v>2013</v>
      </c>
      <c r="H1124" t="s">
        <v>45</v>
      </c>
      <c r="I1124" t="s">
        <v>892</v>
      </c>
      <c r="J1124" s="2">
        <v>3482.5</v>
      </c>
      <c r="K1124" t="str">
        <f>VLOOKUP(B1124,Dealers[],2,FALSE)</f>
        <v>AUTONATION NISSAN LEWISVILLE 2597/3437</v>
      </c>
      <c r="L1124" t="str">
        <f>VLOOKUP(C1124,Products[],2,FALSE)</f>
        <v>Infiniti Elite Extended Protection Plan</v>
      </c>
    </row>
    <row r="1125" spans="1:12" x14ac:dyDescent="0.3">
      <c r="A1125">
        <v>7339550</v>
      </c>
      <c r="B1125">
        <v>54164</v>
      </c>
      <c r="C1125">
        <v>799</v>
      </c>
      <c r="D1125" t="s">
        <v>977</v>
      </c>
      <c r="E1125" t="s">
        <v>11</v>
      </c>
      <c r="F1125" s="1">
        <v>42556</v>
      </c>
      <c r="G1125">
        <v>2015</v>
      </c>
      <c r="H1125" t="s">
        <v>12</v>
      </c>
      <c r="I1125" t="s">
        <v>73</v>
      </c>
      <c r="J1125" s="2">
        <v>491.17</v>
      </c>
      <c r="K1125" t="str">
        <f>VLOOKUP(B1125,Dealers[],2,FALSE)</f>
        <v>TRACY NISSAN 845/2494</v>
      </c>
      <c r="L1125" t="str">
        <f>VLOOKUP(C1125,Products[],2,FALSE)</f>
        <v xml:space="preserve">NESNA Certified Pre-Owned Limited Warranty </v>
      </c>
    </row>
    <row r="1126" spans="1:12" x14ac:dyDescent="0.3">
      <c r="A1126">
        <v>9038778</v>
      </c>
      <c r="B1126">
        <v>51991</v>
      </c>
      <c r="C1126">
        <v>569</v>
      </c>
      <c r="D1126" t="s">
        <v>978</v>
      </c>
      <c r="E1126" t="s">
        <v>11</v>
      </c>
      <c r="F1126" s="1">
        <v>42938</v>
      </c>
      <c r="G1126">
        <v>2017</v>
      </c>
      <c r="H1126" t="s">
        <v>12</v>
      </c>
      <c r="I1126" t="s">
        <v>80</v>
      </c>
      <c r="J1126" s="2">
        <v>1169.45</v>
      </c>
      <c r="K1126" t="str">
        <f>VLOOKUP(B1126,Dealers[],2,FALSE)</f>
        <v>INFINITI OF SUITLAND TBD/70563</v>
      </c>
      <c r="L1126" t="str">
        <f>VLOOKUP(C1126,Products[],2,FALSE)</f>
        <v>Basic 6 mo./5000 mi. MY14 &amp; later</v>
      </c>
    </row>
    <row r="1127" spans="1:12" x14ac:dyDescent="0.3">
      <c r="A1127">
        <v>7148215</v>
      </c>
      <c r="B1127">
        <v>53116</v>
      </c>
      <c r="C1127">
        <v>799</v>
      </c>
      <c r="D1127" t="s">
        <v>112</v>
      </c>
      <c r="E1127" t="s">
        <v>69</v>
      </c>
      <c r="F1127" s="1">
        <v>42483</v>
      </c>
      <c r="G1127">
        <v>2014</v>
      </c>
      <c r="H1127" t="s">
        <v>12</v>
      </c>
      <c r="I1127" t="s">
        <v>21</v>
      </c>
      <c r="J1127" s="2">
        <v>491.17</v>
      </c>
      <c r="K1127" t="str">
        <f>VLOOKUP(B1127,Dealers[],2,FALSE)</f>
        <v>HARTE INFINITI, INC. 5077/70006</v>
      </c>
      <c r="L1127" t="str">
        <f>VLOOKUP(C1127,Products[],2,FALSE)</f>
        <v xml:space="preserve">NESNA Certified Pre-Owned Limited Warranty </v>
      </c>
    </row>
    <row r="1128" spans="1:12" x14ac:dyDescent="0.3">
      <c r="A1128">
        <v>8521422</v>
      </c>
      <c r="B1128">
        <v>53872</v>
      </c>
      <c r="C1128">
        <v>795</v>
      </c>
      <c r="D1128" t="s">
        <v>619</v>
      </c>
      <c r="E1128" t="s">
        <v>23</v>
      </c>
      <c r="F1128" s="1">
        <v>42776</v>
      </c>
      <c r="G1128">
        <v>2013</v>
      </c>
      <c r="H1128" t="s">
        <v>438</v>
      </c>
      <c r="I1128" t="s">
        <v>979</v>
      </c>
      <c r="J1128" s="2">
        <v>738.6</v>
      </c>
      <c r="K1128" t="str">
        <f>VLOOKUP(B1128,Dealers[],2,FALSE)</f>
        <v>CERRITOS NISSAN 2530/3387</v>
      </c>
      <c r="L1128" t="str">
        <f>VLOOKUP(C1128,Products[],2,FALSE)</f>
        <v>Guaranteed Auto Protection (275_N)</v>
      </c>
    </row>
    <row r="1129" spans="1:12" x14ac:dyDescent="0.3">
      <c r="A1129">
        <v>8501288</v>
      </c>
      <c r="B1129">
        <v>52890</v>
      </c>
      <c r="C1129">
        <v>536</v>
      </c>
      <c r="D1129" t="s">
        <v>980</v>
      </c>
      <c r="E1129" t="s">
        <v>119</v>
      </c>
      <c r="F1129" s="1">
        <v>42770</v>
      </c>
      <c r="G1129">
        <v>2014</v>
      </c>
      <c r="H1129" t="s">
        <v>12</v>
      </c>
      <c r="I1129" t="s">
        <v>197</v>
      </c>
      <c r="J1129" s="2">
        <v>2585.1</v>
      </c>
      <c r="K1129" t="str">
        <f>VLOOKUP(B1129,Dealers[],2,FALSE)</f>
        <v>WELCH MOTOR COMPANY 747/838C</v>
      </c>
      <c r="L1129" t="str">
        <f>VLOOKUP(C1129,Products[],2,FALSE)</f>
        <v xml:space="preserve"> CPO Wrap</v>
      </c>
    </row>
    <row r="1130" spans="1:12" x14ac:dyDescent="0.3">
      <c r="A1130">
        <v>6839432</v>
      </c>
      <c r="B1130">
        <v>54561</v>
      </c>
      <c r="C1130">
        <v>461</v>
      </c>
      <c r="D1130" t="s">
        <v>981</v>
      </c>
      <c r="E1130" t="s">
        <v>140</v>
      </c>
      <c r="F1130" s="1">
        <v>42369</v>
      </c>
      <c r="G1130">
        <v>2016</v>
      </c>
      <c r="H1130" t="s">
        <v>12</v>
      </c>
      <c r="I1130" t="s">
        <v>39</v>
      </c>
      <c r="J1130" s="2">
        <v>3015.95</v>
      </c>
      <c r="K1130" t="str">
        <f>VLOOKUP(B1130,Dealers[],2,FALSE)</f>
        <v>PREMIER NISSAN OF FREMONT 3396/5242</v>
      </c>
      <c r="L1130" t="str">
        <f>VLOOKUP(C1130,Products[],2,FALSE)</f>
        <v xml:space="preserve"> Gold Pref (New)</v>
      </c>
    </row>
    <row r="1131" spans="1:12" x14ac:dyDescent="0.3">
      <c r="A1131">
        <v>8600484</v>
      </c>
      <c r="B1131">
        <v>52954</v>
      </c>
      <c r="C1131">
        <v>821</v>
      </c>
      <c r="D1131" t="s">
        <v>982</v>
      </c>
      <c r="E1131" t="s">
        <v>66</v>
      </c>
      <c r="F1131" s="1">
        <v>42802</v>
      </c>
      <c r="G1131">
        <v>2017</v>
      </c>
      <c r="H1131" t="s">
        <v>45</v>
      </c>
      <c r="I1131" t="s">
        <v>940</v>
      </c>
      <c r="J1131" s="2">
        <v>1106.67</v>
      </c>
      <c r="K1131" t="str">
        <f>VLOOKUP(B1131,Dealers[],2,FALSE)</f>
        <v>INFINITI OF MOBILE, INC. 5136/71239</v>
      </c>
      <c r="L1131" t="str">
        <f>VLOOKUP(C1131,Products[],2,FALSE)</f>
        <v>Lease Wear &amp; Tear 40,001-75K (284_B)</v>
      </c>
    </row>
    <row r="1132" spans="1:12" x14ac:dyDescent="0.3">
      <c r="A1132">
        <v>8843352</v>
      </c>
      <c r="B1132">
        <v>51863</v>
      </c>
      <c r="C1132">
        <v>569</v>
      </c>
      <c r="D1132" t="s">
        <v>983</v>
      </c>
      <c r="E1132" t="s">
        <v>168</v>
      </c>
      <c r="F1132" s="1">
        <v>42875</v>
      </c>
      <c r="G1132">
        <v>2017</v>
      </c>
      <c r="H1132" t="s">
        <v>12</v>
      </c>
      <c r="I1132" t="s">
        <v>80</v>
      </c>
      <c r="J1132" s="2">
        <v>109.56</v>
      </c>
      <c r="K1132" t="str">
        <f>VLOOKUP(B1132,Dealers[],2,FALSE)</f>
        <v>BENTON NISSAN OF BESSEMER 3802/5605</v>
      </c>
      <c r="L1132" t="str">
        <f>VLOOKUP(C1132,Products[],2,FALSE)</f>
        <v>Basic 6 mo./5000 mi. MY14 &amp; later</v>
      </c>
    </row>
    <row r="1133" spans="1:12" x14ac:dyDescent="0.3">
      <c r="A1133">
        <v>7528904</v>
      </c>
      <c r="B1133">
        <v>55804</v>
      </c>
      <c r="C1133">
        <v>461</v>
      </c>
      <c r="D1133" t="s">
        <v>984</v>
      </c>
      <c r="E1133" t="s">
        <v>36</v>
      </c>
      <c r="F1133" s="1">
        <v>42561</v>
      </c>
      <c r="G1133">
        <v>2015</v>
      </c>
      <c r="H1133" t="s">
        <v>12</v>
      </c>
      <c r="I1133" t="s">
        <v>34</v>
      </c>
      <c r="J1133" s="2">
        <v>3686.85</v>
      </c>
      <c r="K1133" t="str">
        <f>VLOOKUP(B1133,Dealers[],2,FALSE)</f>
        <v>EMPIRE LAKEWOOD NISSAN 3525/5356</v>
      </c>
      <c r="L1133" t="str">
        <f>VLOOKUP(C1133,Products[],2,FALSE)</f>
        <v xml:space="preserve"> Gold Pref (New)</v>
      </c>
    </row>
    <row r="1134" spans="1:12" x14ac:dyDescent="0.3">
      <c r="A1134">
        <v>7812784</v>
      </c>
      <c r="B1134">
        <v>54737</v>
      </c>
      <c r="C1134">
        <v>818</v>
      </c>
      <c r="D1134" t="s">
        <v>985</v>
      </c>
      <c r="E1134" t="s">
        <v>119</v>
      </c>
      <c r="F1134" s="1">
        <v>42550</v>
      </c>
      <c r="G1134">
        <v>2013</v>
      </c>
      <c r="H1134" t="s">
        <v>45</v>
      </c>
      <c r="I1134" t="s">
        <v>460</v>
      </c>
      <c r="J1134" s="2">
        <v>0</v>
      </c>
      <c r="K1134" t="str">
        <f>VLOOKUP(B1134,Dealers[],2,FALSE)</f>
        <v>INFINITI OF WARWICK 5275/72005</v>
      </c>
      <c r="L1134" t="str">
        <f>VLOOKUP(C1134,Products[],2,FALSE)</f>
        <v>Infiniti VSC/Certified Pre-Owned Limited Warranty</v>
      </c>
    </row>
    <row r="1135" spans="1:12" x14ac:dyDescent="0.3">
      <c r="A1135">
        <v>7079290</v>
      </c>
      <c r="B1135">
        <v>54931</v>
      </c>
      <c r="C1135">
        <v>569</v>
      </c>
      <c r="D1135" t="s">
        <v>733</v>
      </c>
      <c r="E1135" t="s">
        <v>105</v>
      </c>
      <c r="F1135" s="1">
        <v>42459</v>
      </c>
      <c r="G1135">
        <v>2015</v>
      </c>
      <c r="H1135" t="s">
        <v>12</v>
      </c>
      <c r="I1135" t="s">
        <v>21</v>
      </c>
      <c r="J1135" s="2">
        <v>109.56</v>
      </c>
      <c r="K1135" t="str">
        <f>VLOOKUP(B1135,Dealers[],2,FALSE)</f>
        <v>FENTON NISSAN EAST 3119/3992</v>
      </c>
      <c r="L1135" t="str">
        <f>VLOOKUP(C1135,Products[],2,FALSE)</f>
        <v>Basic 6 mo./5000 mi. MY14 &amp; later</v>
      </c>
    </row>
    <row r="1136" spans="1:12" x14ac:dyDescent="0.3">
      <c r="A1136">
        <v>9075362</v>
      </c>
      <c r="B1136">
        <v>51580</v>
      </c>
      <c r="C1136">
        <v>795</v>
      </c>
      <c r="D1136" t="s">
        <v>986</v>
      </c>
      <c r="E1136" t="s">
        <v>168</v>
      </c>
      <c r="F1136" s="1">
        <v>42949</v>
      </c>
      <c r="G1136">
        <v>2015</v>
      </c>
      <c r="H1136" t="s">
        <v>99</v>
      </c>
      <c r="I1136" t="s">
        <v>987</v>
      </c>
      <c r="J1136" s="2">
        <v>1046.3499999999999</v>
      </c>
      <c r="K1136" t="str">
        <f>VLOOKUP(B1136,Dealers[],2,FALSE)</f>
        <v>SUTHERLIN NISSAN CHEROKEE COUNTY 3839/5644</v>
      </c>
      <c r="L1136" t="str">
        <f>VLOOKUP(C1136,Products[],2,FALSE)</f>
        <v>Guaranteed Auto Protection (275_N)</v>
      </c>
    </row>
    <row r="1137" spans="1:12" x14ac:dyDescent="0.3">
      <c r="A1137">
        <v>8736261</v>
      </c>
      <c r="B1137">
        <v>55955</v>
      </c>
      <c r="C1137">
        <v>476</v>
      </c>
      <c r="D1137" t="s">
        <v>335</v>
      </c>
      <c r="E1137" t="s">
        <v>71</v>
      </c>
      <c r="F1137" s="1">
        <v>42840</v>
      </c>
      <c r="G1137">
        <v>2013</v>
      </c>
      <c r="H1137" t="s">
        <v>41</v>
      </c>
      <c r="I1137" t="s">
        <v>988</v>
      </c>
      <c r="J1137" s="2">
        <v>2462</v>
      </c>
      <c r="K1137" t="str">
        <f>VLOOKUP(B1137,Dealers[],2,FALSE)</f>
        <v>AUTONATION NISSAN 104 2675/3525</v>
      </c>
      <c r="L1137" t="str">
        <f>VLOOKUP(C1137,Products[],2,FALSE)</f>
        <v xml:space="preserve"> - Powertrain</v>
      </c>
    </row>
    <row r="1138" spans="1:12" x14ac:dyDescent="0.3">
      <c r="A1138">
        <v>7121656</v>
      </c>
      <c r="B1138">
        <v>54339</v>
      </c>
      <c r="C1138">
        <v>467</v>
      </c>
      <c r="D1138" t="s">
        <v>568</v>
      </c>
      <c r="E1138" t="s">
        <v>56</v>
      </c>
      <c r="F1138" s="1">
        <v>42468</v>
      </c>
      <c r="G1138">
        <v>2016</v>
      </c>
      <c r="H1138" t="s">
        <v>12</v>
      </c>
      <c r="I1138" t="s">
        <v>39</v>
      </c>
      <c r="J1138" s="2">
        <v>3498.5</v>
      </c>
      <c r="K1138" t="str">
        <f>VLOOKUP(B1138,Dealers[],2,FALSE)</f>
        <v>POHANKA NISSAN-CAD-OLDS 1138/1980</v>
      </c>
      <c r="L1138" t="str">
        <f>VLOOKUP(C1138,Products[],2,FALSE)</f>
        <v xml:space="preserve"> Gold Pref (New) Opt</v>
      </c>
    </row>
    <row r="1139" spans="1:12" x14ac:dyDescent="0.3">
      <c r="A1139">
        <v>8386114</v>
      </c>
      <c r="B1139">
        <v>52782</v>
      </c>
      <c r="C1139">
        <v>820</v>
      </c>
      <c r="D1139" t="s">
        <v>989</v>
      </c>
      <c r="E1139" t="s">
        <v>17</v>
      </c>
      <c r="F1139" s="1">
        <v>42734</v>
      </c>
      <c r="G1139">
        <v>2016</v>
      </c>
      <c r="H1139" t="s">
        <v>12</v>
      </c>
      <c r="I1139" t="s">
        <v>80</v>
      </c>
      <c r="J1139" s="2">
        <v>860.47</v>
      </c>
      <c r="K1139" t="str">
        <f>VLOOKUP(B1139,Dealers[],2,FALSE)</f>
        <v>VALLEY HI NISSAN 3102/3951</v>
      </c>
      <c r="L1139" t="str">
        <f>VLOOKUP(C1139,Products[],2,FALSE)</f>
        <v>Lease Wear &amp; Tear 0-40K (284_A)</v>
      </c>
    </row>
    <row r="1140" spans="1:12" x14ac:dyDescent="0.3">
      <c r="A1140">
        <v>9138321</v>
      </c>
      <c r="B1140">
        <v>52723</v>
      </c>
      <c r="C1140">
        <v>569</v>
      </c>
      <c r="D1140" t="s">
        <v>990</v>
      </c>
      <c r="E1140" t="s">
        <v>11</v>
      </c>
      <c r="F1140" s="1">
        <v>42971</v>
      </c>
      <c r="G1140">
        <v>2017</v>
      </c>
      <c r="H1140" t="s">
        <v>12</v>
      </c>
      <c r="I1140" t="s">
        <v>58</v>
      </c>
      <c r="J1140" s="2">
        <v>0</v>
      </c>
      <c r="K1140" t="str">
        <f>VLOOKUP(B1140,Dealers[],2,FALSE)</f>
        <v>CHAPMAN NISSAN LLC 3160/5028</v>
      </c>
      <c r="L1140" t="str">
        <f>VLOOKUP(C1140,Products[],2,FALSE)</f>
        <v>Basic 6 mo./5000 mi. MY14 &amp; later</v>
      </c>
    </row>
    <row r="1141" spans="1:12" x14ac:dyDescent="0.3">
      <c r="A1141">
        <v>8428374</v>
      </c>
      <c r="B1141">
        <v>54177</v>
      </c>
      <c r="C1141">
        <v>467</v>
      </c>
      <c r="D1141" t="s">
        <v>230</v>
      </c>
      <c r="E1141" t="s">
        <v>36</v>
      </c>
      <c r="F1141" s="1">
        <v>42745</v>
      </c>
      <c r="G1141">
        <v>2016</v>
      </c>
      <c r="H1141" t="s">
        <v>12</v>
      </c>
      <c r="I1141" t="s">
        <v>292</v>
      </c>
      <c r="J1141" s="2">
        <v>3194.45</v>
      </c>
      <c r="K1141" t="str">
        <f>VLOOKUP(B1141,Dealers[],2,FALSE)</f>
        <v>PINE BELT AUTOMOTIVE, INC 1300/2393</v>
      </c>
      <c r="L1141" t="str">
        <f>VLOOKUP(C1141,Products[],2,FALSE)</f>
        <v xml:space="preserve"> Gold Pref (New) Opt</v>
      </c>
    </row>
    <row r="1142" spans="1:12" x14ac:dyDescent="0.3">
      <c r="A1142">
        <v>7678128</v>
      </c>
      <c r="B1142">
        <v>52420</v>
      </c>
      <c r="C1142">
        <v>816</v>
      </c>
      <c r="D1142" t="s">
        <v>991</v>
      </c>
      <c r="E1142" t="s">
        <v>17</v>
      </c>
      <c r="F1142" s="1">
        <v>42612</v>
      </c>
      <c r="G1142">
        <v>2014</v>
      </c>
      <c r="H1142" t="s">
        <v>45</v>
      </c>
      <c r="I1142" t="s">
        <v>46</v>
      </c>
      <c r="J1142" s="2">
        <v>3691.77</v>
      </c>
      <c r="K1142" t="str">
        <f>VLOOKUP(B1142,Dealers[],2,FALSE)</f>
        <v>LEGACY NISSAN 3586/5414</v>
      </c>
      <c r="L1142" t="str">
        <f>VLOOKUP(C1142,Products[],2,FALSE)</f>
        <v>Infiniti Elite CPO Wrap (Unlimited Miles)</v>
      </c>
    </row>
    <row r="1143" spans="1:12" x14ac:dyDescent="0.3">
      <c r="A1143">
        <v>8506287</v>
      </c>
      <c r="B1143">
        <v>53872</v>
      </c>
      <c r="C1143">
        <v>686</v>
      </c>
      <c r="D1143" t="s">
        <v>619</v>
      </c>
      <c r="E1143" t="s">
        <v>23</v>
      </c>
      <c r="F1143" s="1">
        <v>42773</v>
      </c>
      <c r="G1143">
        <v>2017</v>
      </c>
      <c r="H1143" t="s">
        <v>12</v>
      </c>
      <c r="I1143" t="s">
        <v>121</v>
      </c>
      <c r="J1143" s="2">
        <v>343.45</v>
      </c>
      <c r="K1143" t="str">
        <f>VLOOKUP(B1143,Dealers[],2,FALSE)</f>
        <v>CERRITOS NISSAN 2530/3387</v>
      </c>
      <c r="L1143" t="str">
        <f>VLOOKUP(C1143,Products[],2,FALSE)</f>
        <v xml:space="preserve">Tire &amp; Wheel Protection Plan - Class 1 (273_R1) </v>
      </c>
    </row>
    <row r="1144" spans="1:12" x14ac:dyDescent="0.3">
      <c r="A1144">
        <v>8679153</v>
      </c>
      <c r="B1144">
        <v>52922</v>
      </c>
      <c r="C1144">
        <v>467</v>
      </c>
      <c r="D1144" t="s">
        <v>992</v>
      </c>
      <c r="E1144" t="s">
        <v>233</v>
      </c>
      <c r="F1144" s="1">
        <v>42824</v>
      </c>
      <c r="G1144">
        <v>2017</v>
      </c>
      <c r="H1144" t="s">
        <v>12</v>
      </c>
      <c r="I1144" t="s">
        <v>52</v>
      </c>
      <c r="J1144" s="2">
        <v>375.46</v>
      </c>
      <c r="K1144" t="str">
        <f>VLOOKUP(B1144,Dealers[],2,FALSE)</f>
        <v>INFINITI OF OMAHA 5367/72313</v>
      </c>
      <c r="L1144" t="str">
        <f>VLOOKUP(C1144,Products[],2,FALSE)</f>
        <v xml:space="preserve"> Gold Pref (New) Opt</v>
      </c>
    </row>
    <row r="1145" spans="1:12" x14ac:dyDescent="0.3">
      <c r="A1145">
        <v>7249434</v>
      </c>
      <c r="B1145">
        <v>52012</v>
      </c>
      <c r="C1145">
        <v>467</v>
      </c>
      <c r="D1145" t="s">
        <v>738</v>
      </c>
      <c r="E1145" t="s">
        <v>11</v>
      </c>
      <c r="F1145" s="1">
        <v>42521</v>
      </c>
      <c r="G1145">
        <v>2016</v>
      </c>
      <c r="H1145" t="s">
        <v>12</v>
      </c>
      <c r="I1145" t="s">
        <v>37</v>
      </c>
      <c r="J1145" s="2">
        <v>1568.29</v>
      </c>
      <c r="K1145" t="str">
        <f>VLOOKUP(B1145,Dealers[],2,FALSE)</f>
        <v>INFINITI OF BOERNE 5432/70562</v>
      </c>
      <c r="L1145" t="str">
        <f>VLOOKUP(C1145,Products[],2,FALSE)</f>
        <v xml:space="preserve"> Gold Pref (New) Opt</v>
      </c>
    </row>
    <row r="1146" spans="1:12" x14ac:dyDescent="0.3">
      <c r="A1146">
        <v>7109422</v>
      </c>
      <c r="B1146">
        <v>54980</v>
      </c>
      <c r="C1146">
        <v>568</v>
      </c>
      <c r="D1146" t="s">
        <v>993</v>
      </c>
      <c r="E1146" t="s">
        <v>75</v>
      </c>
      <c r="F1146" s="1">
        <v>42467</v>
      </c>
      <c r="G1146">
        <v>2016</v>
      </c>
      <c r="H1146" t="s">
        <v>12</v>
      </c>
      <c r="I1146" t="s">
        <v>39</v>
      </c>
      <c r="J1146" s="2">
        <v>1302.4000000000001</v>
      </c>
      <c r="K1146" t="str">
        <f>VLOOKUP(B1146,Dealers[],2,FALSE)</f>
        <v>PENINSULA INFINITI LLC 5237/71094</v>
      </c>
      <c r="L1146" t="str">
        <f>VLOOKUP(C1146,Products[],2,FALSE)</f>
        <v>Basic+Plus 6 mo./5000 mi. MY14 &amp; later</v>
      </c>
    </row>
    <row r="1147" spans="1:12" x14ac:dyDescent="0.3">
      <c r="A1147">
        <v>7599711</v>
      </c>
      <c r="B1147">
        <v>55749</v>
      </c>
      <c r="C1147">
        <v>536</v>
      </c>
      <c r="D1147" t="s">
        <v>994</v>
      </c>
      <c r="E1147" t="s">
        <v>332</v>
      </c>
      <c r="F1147" s="1">
        <v>42581</v>
      </c>
      <c r="G1147">
        <v>2015</v>
      </c>
      <c r="H1147" t="s">
        <v>12</v>
      </c>
      <c r="I1147" t="s">
        <v>121</v>
      </c>
      <c r="J1147" s="2">
        <v>3256</v>
      </c>
      <c r="K1147" t="str">
        <f>VLOOKUP(B1147,Dealers[],2,FALSE)</f>
        <v>ROSWELL INF OF N. ATLANTA 5007/70044</v>
      </c>
      <c r="L1147" t="str">
        <f>VLOOKUP(C1147,Products[],2,FALSE)</f>
        <v xml:space="preserve"> CPO Wrap</v>
      </c>
    </row>
    <row r="1148" spans="1:12" x14ac:dyDescent="0.3">
      <c r="A1148">
        <v>7302516</v>
      </c>
      <c r="B1148">
        <v>54425</v>
      </c>
      <c r="C1148">
        <v>658</v>
      </c>
      <c r="D1148" t="s">
        <v>350</v>
      </c>
      <c r="E1148" t="s">
        <v>23</v>
      </c>
      <c r="F1148" s="1">
        <v>42543</v>
      </c>
      <c r="G1148">
        <v>2015</v>
      </c>
      <c r="H1148" t="s">
        <v>12</v>
      </c>
      <c r="I1148" t="s">
        <v>39</v>
      </c>
      <c r="J1148" s="2">
        <v>2529.71</v>
      </c>
      <c r="K1148" t="str">
        <f>VLOOKUP(B1148,Dealers[],2,FALSE)</f>
        <v>RACEWAY NISSAN 3465/5305</v>
      </c>
      <c r="L1148" t="str">
        <f>VLOOKUP(C1148,Products[],2,FALSE)</f>
        <v xml:space="preserve"> CPO Wrap (Opt) FL</v>
      </c>
    </row>
    <row r="1149" spans="1:12" x14ac:dyDescent="0.3">
      <c r="A1149">
        <v>8519671</v>
      </c>
      <c r="B1149">
        <v>53135</v>
      </c>
      <c r="C1149">
        <v>799</v>
      </c>
      <c r="D1149" t="s">
        <v>79</v>
      </c>
      <c r="E1149" t="s">
        <v>66</v>
      </c>
      <c r="F1149" s="1">
        <v>42778</v>
      </c>
      <c r="G1149">
        <v>2014</v>
      </c>
      <c r="H1149" t="s">
        <v>12</v>
      </c>
      <c r="I1149" t="s">
        <v>52</v>
      </c>
      <c r="J1149" s="2">
        <v>0</v>
      </c>
      <c r="K1149" t="str">
        <f>VLOOKUP(B1149,Dealers[],2,FALSE)</f>
        <v>TUSTIN NISSAN 3502/5338</v>
      </c>
      <c r="L1149" t="str">
        <f>VLOOKUP(C1149,Products[],2,FALSE)</f>
        <v xml:space="preserve">NESNA Certified Pre-Owned Limited Warranty </v>
      </c>
    </row>
    <row r="1150" spans="1:12" x14ac:dyDescent="0.3">
      <c r="A1150">
        <v>7044272</v>
      </c>
      <c r="B1150">
        <v>55597</v>
      </c>
      <c r="C1150">
        <v>536</v>
      </c>
      <c r="D1150" t="s">
        <v>281</v>
      </c>
      <c r="E1150" t="s">
        <v>137</v>
      </c>
      <c r="F1150" s="1">
        <v>42450</v>
      </c>
      <c r="G1150">
        <v>2013</v>
      </c>
      <c r="H1150" t="s">
        <v>12</v>
      </c>
      <c r="I1150" t="s">
        <v>102</v>
      </c>
      <c r="J1150" s="2">
        <v>3194.45</v>
      </c>
      <c r="K1150" t="str">
        <f>VLOOKUP(B1150,Dealers[],2,FALSE)</f>
        <v>AUTONATION NISSAN IRVING 223/946</v>
      </c>
      <c r="L1150" t="str">
        <f>VLOOKUP(C1150,Products[],2,FALSE)</f>
        <v xml:space="preserve"> CPO Wrap</v>
      </c>
    </row>
    <row r="1151" spans="1:12" x14ac:dyDescent="0.3">
      <c r="A1151">
        <v>7683187</v>
      </c>
      <c r="B1151">
        <v>53171</v>
      </c>
      <c r="C1151">
        <v>799</v>
      </c>
      <c r="D1151" t="s">
        <v>995</v>
      </c>
      <c r="E1151" t="s">
        <v>69</v>
      </c>
      <c r="F1151" s="1">
        <v>42611</v>
      </c>
      <c r="G1151">
        <v>2015</v>
      </c>
      <c r="H1151" t="s">
        <v>12</v>
      </c>
      <c r="I1151" t="s">
        <v>39</v>
      </c>
      <c r="J1151" s="2">
        <v>0</v>
      </c>
      <c r="K1151" t="str">
        <f>VLOOKUP(B1151,Dealers[],2,FALSE)</f>
        <v>RAIRDON'S NISSAN OF AUBURN 3431/5271</v>
      </c>
      <c r="L1151" t="str">
        <f>VLOOKUP(C1151,Products[],2,FALSE)</f>
        <v xml:space="preserve">NESNA Certified Pre-Owned Limited Warranty </v>
      </c>
    </row>
    <row r="1152" spans="1:12" x14ac:dyDescent="0.3">
      <c r="A1152">
        <v>8096556</v>
      </c>
      <c r="B1152">
        <v>54772</v>
      </c>
      <c r="C1152">
        <v>818</v>
      </c>
      <c r="D1152" t="s">
        <v>518</v>
      </c>
      <c r="E1152" t="s">
        <v>207</v>
      </c>
      <c r="F1152" s="1">
        <v>42695</v>
      </c>
      <c r="G1152">
        <v>2013</v>
      </c>
      <c r="H1152" t="s">
        <v>45</v>
      </c>
      <c r="I1152" t="s">
        <v>249</v>
      </c>
      <c r="J1152" s="2">
        <v>0</v>
      </c>
      <c r="K1152" t="str">
        <f>VLOOKUP(B1152,Dealers[],2,FALSE)</f>
        <v>GORDIE BOUCHER NISSAN 2241/3070</v>
      </c>
      <c r="L1152" t="str">
        <f>VLOOKUP(C1152,Products[],2,FALSE)</f>
        <v>Infiniti VSC/Certified Pre-Owned Limited Warranty</v>
      </c>
    </row>
    <row r="1153" spans="1:12" x14ac:dyDescent="0.3">
      <c r="A1153">
        <v>6882490</v>
      </c>
      <c r="B1153">
        <v>54719</v>
      </c>
      <c r="C1153">
        <v>549</v>
      </c>
      <c r="D1153" t="s">
        <v>238</v>
      </c>
      <c r="E1153" t="s">
        <v>86</v>
      </c>
      <c r="F1153" s="1">
        <v>42389</v>
      </c>
      <c r="G1153">
        <v>2015</v>
      </c>
      <c r="H1153" t="s">
        <v>45</v>
      </c>
      <c r="I1153" t="s">
        <v>465</v>
      </c>
      <c r="J1153" s="2">
        <v>0</v>
      </c>
      <c r="K1153" t="str">
        <f>VLOOKUP(B1153,Dealers[],2,FALSE)</f>
        <v>INFINITI OF THOUSAND OAKS 5228/72100</v>
      </c>
      <c r="L1153" t="str">
        <f>VLOOKUP(C1153,Products[],2,FALSE)</f>
        <v>Infiniti Basic 6 mo./5000 mi. MY14 &amp; later</v>
      </c>
    </row>
    <row r="1154" spans="1:12" x14ac:dyDescent="0.3">
      <c r="A1154">
        <v>8554985</v>
      </c>
      <c r="B1154">
        <v>52123</v>
      </c>
      <c r="C1154">
        <v>476</v>
      </c>
      <c r="D1154" t="s">
        <v>996</v>
      </c>
      <c r="E1154" t="s">
        <v>86</v>
      </c>
      <c r="F1154" s="1">
        <v>42784</v>
      </c>
      <c r="G1154">
        <v>2013</v>
      </c>
      <c r="H1154" t="s">
        <v>364</v>
      </c>
      <c r="I1154" t="s">
        <v>365</v>
      </c>
      <c r="J1154" s="2">
        <v>1846.5</v>
      </c>
      <c r="K1154" t="str">
        <f>VLOOKUP(B1154,Dealers[],2,FALSE)</f>
        <v>JIM GLOVER NISSAN 3742/5549</v>
      </c>
      <c r="L1154" t="str">
        <f>VLOOKUP(C1154,Products[],2,FALSE)</f>
        <v xml:space="preserve"> - Powertrain</v>
      </c>
    </row>
    <row r="1155" spans="1:12" x14ac:dyDescent="0.3">
      <c r="A1155">
        <v>7630329</v>
      </c>
      <c r="B1155">
        <v>52988</v>
      </c>
      <c r="C1155">
        <v>462</v>
      </c>
      <c r="D1155" t="s">
        <v>997</v>
      </c>
      <c r="E1155" t="s">
        <v>332</v>
      </c>
      <c r="F1155" s="1">
        <v>42598</v>
      </c>
      <c r="G1155">
        <v>2013</v>
      </c>
      <c r="H1155" t="s">
        <v>12</v>
      </c>
      <c r="I1155" t="s">
        <v>220</v>
      </c>
      <c r="J1155" s="2">
        <v>2283.5100000000002</v>
      </c>
      <c r="K1155" t="str">
        <f>VLOOKUP(B1155,Dealers[],2,FALSE)</f>
        <v>EDDIE TOURELLE'S NORTHPARK NISSAN 2660/3512</v>
      </c>
      <c r="L1155" t="str">
        <f>VLOOKUP(C1155,Products[],2,FALSE)</f>
        <v xml:space="preserve"> Gold Pref (Used)</v>
      </c>
    </row>
    <row r="1156" spans="1:12" x14ac:dyDescent="0.3">
      <c r="A1156">
        <v>9012137</v>
      </c>
      <c r="B1156">
        <v>53444</v>
      </c>
      <c r="C1156">
        <v>569</v>
      </c>
      <c r="D1156" t="s">
        <v>558</v>
      </c>
      <c r="E1156" t="s">
        <v>207</v>
      </c>
      <c r="F1156" s="1">
        <v>42924</v>
      </c>
      <c r="G1156">
        <v>2015</v>
      </c>
      <c r="H1156" t="s">
        <v>12</v>
      </c>
      <c r="I1156" t="s">
        <v>39</v>
      </c>
      <c r="J1156" s="2">
        <v>0</v>
      </c>
      <c r="K1156" t="str">
        <f>VLOOKUP(B1156,Dealers[],2,FALSE)</f>
        <v>GURLEY-LEEP NISSAN 3068/3921</v>
      </c>
      <c r="L1156" t="str">
        <f>VLOOKUP(C1156,Products[],2,FALSE)</f>
        <v>Basic 6 mo./5000 mi. MY14 &amp; later</v>
      </c>
    </row>
    <row r="1157" spans="1:12" x14ac:dyDescent="0.3">
      <c r="A1157">
        <v>7878358</v>
      </c>
      <c r="B1157">
        <v>52871</v>
      </c>
      <c r="C1157">
        <v>799</v>
      </c>
      <c r="D1157" t="s">
        <v>114</v>
      </c>
      <c r="E1157" t="s">
        <v>105</v>
      </c>
      <c r="F1157" s="1">
        <v>42682</v>
      </c>
      <c r="G1157">
        <v>2014</v>
      </c>
      <c r="H1157" t="s">
        <v>12</v>
      </c>
      <c r="I1157" t="s">
        <v>102</v>
      </c>
      <c r="J1157" s="2">
        <v>0</v>
      </c>
      <c r="K1157" t="str">
        <f>VLOOKUP(B1157,Dealers[],2,FALSE)</f>
        <v>JACK INGRAM MOTORS, INC. 596/908</v>
      </c>
      <c r="L1157" t="str">
        <f>VLOOKUP(C1157,Products[],2,FALSE)</f>
        <v xml:space="preserve">NESNA Certified Pre-Owned Limited Warranty </v>
      </c>
    </row>
    <row r="1158" spans="1:12" x14ac:dyDescent="0.3">
      <c r="A1158">
        <v>7189636</v>
      </c>
      <c r="B1158">
        <v>54425</v>
      </c>
      <c r="C1158">
        <v>580</v>
      </c>
      <c r="D1158" t="s">
        <v>60</v>
      </c>
      <c r="E1158" t="s">
        <v>23</v>
      </c>
      <c r="F1158" s="1">
        <v>42490</v>
      </c>
      <c r="G1158">
        <v>2016</v>
      </c>
      <c r="H1158" t="s">
        <v>12</v>
      </c>
      <c r="I1158" t="s">
        <v>102</v>
      </c>
      <c r="J1158" s="2">
        <v>2849.77</v>
      </c>
      <c r="K1158" t="str">
        <f>VLOOKUP(B1158,Dealers[],2,FALSE)</f>
        <v>RACEWAY NISSAN 3465/5305</v>
      </c>
      <c r="L1158" t="str">
        <f>VLOOKUP(C1158,Products[],2,FALSE)</f>
        <v xml:space="preserve"> Gold Pref (New)-FL Opt</v>
      </c>
    </row>
    <row r="1159" spans="1:12" x14ac:dyDescent="0.3">
      <c r="A1159">
        <v>8406775</v>
      </c>
      <c r="B1159">
        <v>53828</v>
      </c>
      <c r="C1159">
        <v>569</v>
      </c>
      <c r="D1159" t="s">
        <v>998</v>
      </c>
      <c r="E1159" t="s">
        <v>84</v>
      </c>
      <c r="F1159" s="1">
        <v>42737</v>
      </c>
      <c r="G1159">
        <v>2016</v>
      </c>
      <c r="H1159" t="s">
        <v>12</v>
      </c>
      <c r="I1159" t="s">
        <v>80</v>
      </c>
      <c r="J1159" s="2">
        <v>331.14</v>
      </c>
      <c r="K1159" t="str">
        <f>VLOOKUP(B1159,Dealers[],2,FALSE)</f>
        <v>BRENNER NISSAN 2543/3396</v>
      </c>
      <c r="L1159" t="str">
        <f>VLOOKUP(C1159,Products[],2,FALSE)</f>
        <v>Basic 6 mo./5000 mi. MY14 &amp; later</v>
      </c>
    </row>
    <row r="1160" spans="1:12" x14ac:dyDescent="0.3">
      <c r="A1160">
        <v>8849474</v>
      </c>
      <c r="B1160">
        <v>56952</v>
      </c>
      <c r="C1160">
        <v>569</v>
      </c>
      <c r="D1160" t="s">
        <v>224</v>
      </c>
      <c r="E1160" t="s">
        <v>97</v>
      </c>
      <c r="F1160" s="1">
        <v>42879</v>
      </c>
      <c r="G1160">
        <v>2017</v>
      </c>
      <c r="H1160" t="s">
        <v>12</v>
      </c>
      <c r="I1160" t="s">
        <v>13</v>
      </c>
      <c r="J1160" s="2">
        <v>830.93</v>
      </c>
      <c r="K1160" t="str">
        <f>VLOOKUP(B1160,Dealers[],2,FALSE)</f>
        <v>COURTESY NISSAN OF TAMPA 1114/2445</v>
      </c>
      <c r="L1160" t="str">
        <f>VLOOKUP(C1160,Products[],2,FALSE)</f>
        <v>Basic 6 mo./5000 mi. MY14 &amp; later</v>
      </c>
    </row>
    <row r="1161" spans="1:12" x14ac:dyDescent="0.3">
      <c r="A1161">
        <v>9105246</v>
      </c>
      <c r="B1161">
        <v>53522</v>
      </c>
      <c r="C1161">
        <v>795</v>
      </c>
      <c r="D1161" t="s">
        <v>999</v>
      </c>
      <c r="E1161" t="s">
        <v>20</v>
      </c>
      <c r="F1161" s="1">
        <v>42961</v>
      </c>
      <c r="G1161">
        <v>2017</v>
      </c>
      <c r="H1161" t="s">
        <v>12</v>
      </c>
      <c r="I1161" t="s">
        <v>102</v>
      </c>
      <c r="J1161" s="2">
        <v>978.65</v>
      </c>
      <c r="K1161" t="str">
        <f>VLOOKUP(B1161,Dealers[],2,FALSE)</f>
        <v>STONE MOUNTAIN NISSAN 2818/3783</v>
      </c>
      <c r="L1161" t="str">
        <f>VLOOKUP(C1161,Products[],2,FALSE)</f>
        <v>Guaranteed Auto Protection (275_N)</v>
      </c>
    </row>
    <row r="1162" spans="1:12" x14ac:dyDescent="0.3">
      <c r="A1162">
        <v>7830246</v>
      </c>
      <c r="B1162">
        <v>55856</v>
      </c>
      <c r="C1162">
        <v>658</v>
      </c>
      <c r="D1162" t="s">
        <v>1000</v>
      </c>
      <c r="E1162" t="s">
        <v>23</v>
      </c>
      <c r="F1162" s="1">
        <v>42663</v>
      </c>
      <c r="G1162">
        <v>2015</v>
      </c>
      <c r="H1162" t="s">
        <v>12</v>
      </c>
      <c r="I1162" t="s">
        <v>21</v>
      </c>
      <c r="J1162" s="2">
        <v>2529.71</v>
      </c>
      <c r="K1162" t="str">
        <f>VLOOKUP(B1162,Dealers[],2,FALSE)</f>
        <v>SCOTT CLARK NISSAN 3295/5148</v>
      </c>
      <c r="L1162" t="str">
        <f>VLOOKUP(C1162,Products[],2,FALSE)</f>
        <v xml:space="preserve"> CPO Wrap (Opt) FL</v>
      </c>
    </row>
    <row r="1163" spans="1:12" x14ac:dyDescent="0.3">
      <c r="A1163">
        <v>7580110</v>
      </c>
      <c r="B1163">
        <v>54528</v>
      </c>
      <c r="C1163">
        <v>795</v>
      </c>
      <c r="D1163" t="s">
        <v>221</v>
      </c>
      <c r="E1163" t="s">
        <v>11</v>
      </c>
      <c r="F1163" s="1">
        <v>42552</v>
      </c>
      <c r="G1163">
        <v>2016</v>
      </c>
      <c r="H1163" t="s">
        <v>12</v>
      </c>
      <c r="I1163" t="s">
        <v>29</v>
      </c>
      <c r="J1163" s="2">
        <v>1224.8499999999999</v>
      </c>
      <c r="K1163" t="str">
        <f>VLOOKUP(B1163,Dealers[],2,FALSE)</f>
        <v>GERMAIN NISSAN 2616/3473</v>
      </c>
      <c r="L1163" t="str">
        <f>VLOOKUP(C1163,Products[],2,FALSE)</f>
        <v>Guaranteed Auto Protection (275_N)</v>
      </c>
    </row>
    <row r="1164" spans="1:12" x14ac:dyDescent="0.3">
      <c r="A1164">
        <v>8637540</v>
      </c>
      <c r="B1164">
        <v>52281</v>
      </c>
      <c r="C1164">
        <v>569</v>
      </c>
      <c r="D1164" t="s">
        <v>1001</v>
      </c>
      <c r="E1164" t="s">
        <v>25</v>
      </c>
      <c r="F1164" s="1">
        <v>42791</v>
      </c>
      <c r="G1164">
        <v>2016</v>
      </c>
      <c r="H1164" t="s">
        <v>12</v>
      </c>
      <c r="I1164" t="s">
        <v>13</v>
      </c>
      <c r="J1164" s="2">
        <v>614.27</v>
      </c>
      <c r="K1164" t="str">
        <f>VLOOKUP(B1164,Dealers[],2,FALSE)</f>
        <v>IMPERIO NISSAN OF IRVINE 3644/5467</v>
      </c>
      <c r="L1164" t="str">
        <f>VLOOKUP(C1164,Products[],2,FALSE)</f>
        <v>Basic 6 mo./5000 mi. MY14 &amp; later</v>
      </c>
    </row>
    <row r="1165" spans="1:12" x14ac:dyDescent="0.3">
      <c r="A1165">
        <v>7876743</v>
      </c>
      <c r="B1165">
        <v>55651</v>
      </c>
      <c r="C1165">
        <v>662</v>
      </c>
      <c r="D1165" t="s">
        <v>1002</v>
      </c>
      <c r="E1165" t="s">
        <v>20</v>
      </c>
      <c r="F1165" s="1">
        <v>42679</v>
      </c>
      <c r="G1165">
        <v>2016</v>
      </c>
      <c r="H1165" t="s">
        <v>12</v>
      </c>
      <c r="I1165" t="s">
        <v>21</v>
      </c>
      <c r="J1165" s="2">
        <v>2462</v>
      </c>
      <c r="K1165" t="str">
        <f>VLOOKUP(B1165,Dealers[],2,FALSE)</f>
        <v>PERRY INFINITI 5353/71491</v>
      </c>
      <c r="L1165" t="str">
        <f>VLOOKUP(C1165,Products[],2,FALSE)</f>
        <v>Ultimate Platinum Protection Plan - Class 1 (292_U4)</v>
      </c>
    </row>
    <row r="1166" spans="1:12" x14ac:dyDescent="0.3">
      <c r="A1166">
        <v>8322712</v>
      </c>
      <c r="B1166">
        <v>52430</v>
      </c>
      <c r="C1166">
        <v>818</v>
      </c>
      <c r="D1166" t="s">
        <v>1003</v>
      </c>
      <c r="E1166" t="s">
        <v>11</v>
      </c>
      <c r="F1166" s="1">
        <v>42709</v>
      </c>
      <c r="G1166">
        <v>2016</v>
      </c>
      <c r="H1166" t="s">
        <v>45</v>
      </c>
      <c r="I1166" t="s">
        <v>147</v>
      </c>
      <c r="J1166" s="2">
        <v>0</v>
      </c>
      <c r="K1166" t="str">
        <f>VLOOKUP(B1166,Dealers[],2,FALSE)</f>
        <v>BOB JOHNSON NISSAN 3584/5412</v>
      </c>
      <c r="L1166" t="str">
        <f>VLOOKUP(C1166,Products[],2,FALSE)</f>
        <v>Infiniti VSC/Certified Pre-Owned Limited Warranty</v>
      </c>
    </row>
    <row r="1167" spans="1:12" x14ac:dyDescent="0.3">
      <c r="A1167">
        <v>6880382</v>
      </c>
      <c r="B1167">
        <v>52527</v>
      </c>
      <c r="C1167">
        <v>461</v>
      </c>
      <c r="D1167" t="s">
        <v>680</v>
      </c>
      <c r="E1167" t="s">
        <v>137</v>
      </c>
      <c r="F1167" s="1">
        <v>42380</v>
      </c>
      <c r="G1167">
        <v>2015</v>
      </c>
      <c r="H1167" t="s">
        <v>12</v>
      </c>
      <c r="I1167" t="s">
        <v>29</v>
      </c>
      <c r="J1167" s="2">
        <v>1027.8900000000001</v>
      </c>
      <c r="K1167" t="str">
        <f>VLOOKUP(B1167,Dealers[],2,FALSE)</f>
        <v>BARR MOTOR COMPANY 395/18043</v>
      </c>
      <c r="L1167" t="str">
        <f>VLOOKUP(C1167,Products[],2,FALSE)</f>
        <v xml:space="preserve"> Gold Pref (New)</v>
      </c>
    </row>
    <row r="1168" spans="1:12" x14ac:dyDescent="0.3">
      <c r="A1168">
        <v>8634034</v>
      </c>
      <c r="B1168">
        <v>55258</v>
      </c>
      <c r="C1168">
        <v>795</v>
      </c>
      <c r="D1168" t="s">
        <v>14</v>
      </c>
      <c r="E1168" t="s">
        <v>11</v>
      </c>
      <c r="F1168" s="1">
        <v>42812</v>
      </c>
      <c r="G1168">
        <v>2017</v>
      </c>
      <c r="H1168" t="s">
        <v>12</v>
      </c>
      <c r="I1168" t="s">
        <v>31</v>
      </c>
      <c r="J1168" s="2">
        <v>1231</v>
      </c>
      <c r="K1168" t="str">
        <f>VLOOKUP(B1168,Dealers[],2,FALSE)</f>
        <v>WARREN HENRY INFINITI 5010/70052</v>
      </c>
      <c r="L1168" t="str">
        <f>VLOOKUP(C1168,Products[],2,FALSE)</f>
        <v>Guaranteed Auto Protection (275_N)</v>
      </c>
    </row>
    <row r="1169" spans="1:12" x14ac:dyDescent="0.3">
      <c r="A1169">
        <v>8546488</v>
      </c>
      <c r="B1169">
        <v>52249</v>
      </c>
      <c r="C1169">
        <v>468</v>
      </c>
      <c r="D1169" t="s">
        <v>413</v>
      </c>
      <c r="E1169" t="s">
        <v>11</v>
      </c>
      <c r="F1169" s="1">
        <v>42787</v>
      </c>
      <c r="G1169">
        <v>2013</v>
      </c>
      <c r="H1169" t="s">
        <v>12</v>
      </c>
      <c r="I1169" t="s">
        <v>52</v>
      </c>
      <c r="J1169" s="2">
        <v>1974.52</v>
      </c>
      <c r="K1169" t="str">
        <f>VLOOKUP(B1169,Dealers[],2,FALSE)</f>
        <v>WESTSIDE NISSAN 3668/5487</v>
      </c>
      <c r="L1169" t="str">
        <f>VLOOKUP(C1169,Products[],2,FALSE)</f>
        <v xml:space="preserve"> Gold Pref (Used) Opt</v>
      </c>
    </row>
    <row r="1170" spans="1:12" x14ac:dyDescent="0.3">
      <c r="A1170">
        <v>6993309</v>
      </c>
      <c r="B1170">
        <v>54164</v>
      </c>
      <c r="C1170">
        <v>795</v>
      </c>
      <c r="D1170" t="s">
        <v>221</v>
      </c>
      <c r="E1170" t="s">
        <v>11</v>
      </c>
      <c r="F1170" s="1">
        <v>42427</v>
      </c>
      <c r="G1170">
        <v>2015</v>
      </c>
      <c r="H1170" t="s">
        <v>12</v>
      </c>
      <c r="I1170" t="s">
        <v>29</v>
      </c>
      <c r="J1170" s="2">
        <v>731.21</v>
      </c>
      <c r="K1170" t="str">
        <f>VLOOKUP(B1170,Dealers[],2,FALSE)</f>
        <v>TRACY NISSAN 845/2494</v>
      </c>
      <c r="L1170" t="str">
        <f>VLOOKUP(C1170,Products[],2,FALSE)</f>
        <v>Guaranteed Auto Protection (275_N)</v>
      </c>
    </row>
    <row r="1171" spans="1:12" x14ac:dyDescent="0.3">
      <c r="A1171">
        <v>7604310</v>
      </c>
      <c r="B1171">
        <v>53116</v>
      </c>
      <c r="C1171">
        <v>799</v>
      </c>
      <c r="D1171" t="s">
        <v>1004</v>
      </c>
      <c r="E1171" t="s">
        <v>84</v>
      </c>
      <c r="F1171" s="1">
        <v>42588</v>
      </c>
      <c r="G1171">
        <v>2015</v>
      </c>
      <c r="H1171" t="s">
        <v>12</v>
      </c>
      <c r="I1171" t="s">
        <v>73</v>
      </c>
      <c r="J1171" s="2">
        <v>0</v>
      </c>
      <c r="K1171" t="str">
        <f>VLOOKUP(B1171,Dealers[],2,FALSE)</f>
        <v>HARTE INFINITI, INC. 5077/70006</v>
      </c>
      <c r="L1171" t="str">
        <f>VLOOKUP(C1171,Products[],2,FALSE)</f>
        <v xml:space="preserve">NESNA Certified Pre-Owned Limited Warranty </v>
      </c>
    </row>
    <row r="1172" spans="1:12" x14ac:dyDescent="0.3">
      <c r="A1172">
        <v>8733268</v>
      </c>
      <c r="B1172">
        <v>54656</v>
      </c>
      <c r="C1172">
        <v>818</v>
      </c>
      <c r="D1172" t="s">
        <v>1005</v>
      </c>
      <c r="E1172" t="s">
        <v>11</v>
      </c>
      <c r="F1172" s="1">
        <v>42840</v>
      </c>
      <c r="G1172">
        <v>2017</v>
      </c>
      <c r="H1172" t="s">
        <v>45</v>
      </c>
      <c r="I1172" t="s">
        <v>147</v>
      </c>
      <c r="J1172" s="2">
        <v>0</v>
      </c>
      <c r="K1172" t="str">
        <f>VLOOKUP(B1172,Dealers[],2,FALSE)</f>
        <v>PAUL MILLER NISSAN, LLC 2413/3265</v>
      </c>
      <c r="L1172" t="str">
        <f>VLOOKUP(C1172,Products[],2,FALSE)</f>
        <v>Infiniti VSC/Certified Pre-Owned Limited Warranty</v>
      </c>
    </row>
    <row r="1173" spans="1:12" x14ac:dyDescent="0.3">
      <c r="A1173">
        <v>8308365</v>
      </c>
      <c r="B1173">
        <v>51436</v>
      </c>
      <c r="C1173">
        <v>662</v>
      </c>
      <c r="D1173" t="s">
        <v>668</v>
      </c>
      <c r="E1173" t="s">
        <v>233</v>
      </c>
      <c r="F1173" s="1">
        <v>42704</v>
      </c>
      <c r="G1173">
        <v>2016</v>
      </c>
      <c r="H1173" t="s">
        <v>12</v>
      </c>
      <c r="I1173" t="s">
        <v>39</v>
      </c>
      <c r="J1173" s="2">
        <v>922.02</v>
      </c>
      <c r="K1173" t="str">
        <f>VLOOKUP(B1173,Dealers[],2,FALSE)</f>
        <v>JIM BASS FORD, LINCOLN, MAZDA</v>
      </c>
      <c r="L1173" t="str">
        <f>VLOOKUP(C1173,Products[],2,FALSE)</f>
        <v>Ultimate Platinum Protection Plan - Class 1 (292_U4)</v>
      </c>
    </row>
    <row r="1174" spans="1:12" x14ac:dyDescent="0.3">
      <c r="A1174">
        <v>8877353</v>
      </c>
      <c r="B1174">
        <v>52796</v>
      </c>
      <c r="C1174">
        <v>467</v>
      </c>
      <c r="D1174" t="s">
        <v>1006</v>
      </c>
      <c r="E1174" t="s">
        <v>11</v>
      </c>
      <c r="F1174" s="1">
        <v>42875</v>
      </c>
      <c r="G1174">
        <v>2016</v>
      </c>
      <c r="H1174" t="s">
        <v>12</v>
      </c>
      <c r="I1174" t="s">
        <v>173</v>
      </c>
      <c r="J1174" s="2">
        <v>1889.59</v>
      </c>
      <c r="K1174" t="str">
        <f>VLOOKUP(B1174,Dealers[],2,FALSE)</f>
        <v>AUTONATION NISSAN KATY 3087/3943</v>
      </c>
      <c r="L1174" t="str">
        <f>VLOOKUP(C1174,Products[],2,FALSE)</f>
        <v xml:space="preserve"> Gold Pref (New) Opt</v>
      </c>
    </row>
    <row r="1175" spans="1:12" x14ac:dyDescent="0.3">
      <c r="A1175">
        <v>7888867</v>
      </c>
      <c r="B1175">
        <v>52537</v>
      </c>
      <c r="C1175">
        <v>461</v>
      </c>
      <c r="D1175" t="s">
        <v>112</v>
      </c>
      <c r="E1175" t="s">
        <v>11</v>
      </c>
      <c r="F1175" s="1">
        <v>42686</v>
      </c>
      <c r="G1175">
        <v>2015</v>
      </c>
      <c r="H1175" t="s">
        <v>12</v>
      </c>
      <c r="I1175" t="s">
        <v>29</v>
      </c>
      <c r="J1175" s="2">
        <v>3283.08</v>
      </c>
      <c r="K1175" t="str">
        <f>VLOOKUP(B1175,Dealers[],2,FALSE)</f>
        <v>FITZGERALD NISSAN 2559/3416</v>
      </c>
      <c r="L1175" t="str">
        <f>VLOOKUP(C1175,Products[],2,FALSE)</f>
        <v xml:space="preserve"> Gold Pref (New)</v>
      </c>
    </row>
    <row r="1176" spans="1:12" x14ac:dyDescent="0.3">
      <c r="A1176">
        <v>8544263</v>
      </c>
      <c r="B1176">
        <v>52329</v>
      </c>
      <c r="C1176">
        <v>818</v>
      </c>
      <c r="D1176" t="s">
        <v>50</v>
      </c>
      <c r="E1176" t="s">
        <v>168</v>
      </c>
      <c r="F1176" s="1">
        <v>42787</v>
      </c>
      <c r="G1176">
        <v>2013</v>
      </c>
      <c r="H1176" t="s">
        <v>45</v>
      </c>
      <c r="I1176" t="s">
        <v>218</v>
      </c>
      <c r="J1176" s="2">
        <v>0</v>
      </c>
      <c r="K1176" t="str">
        <f>VLOOKUP(B1176,Dealers[],2,FALSE)</f>
        <v>DUBLIN NISSAN 3628/5457</v>
      </c>
      <c r="L1176" t="str">
        <f>VLOOKUP(C1176,Products[],2,FALSE)</f>
        <v>Infiniti VSC/Certified Pre-Owned Limited Warranty</v>
      </c>
    </row>
    <row r="1177" spans="1:12" x14ac:dyDescent="0.3">
      <c r="A1177">
        <v>7835185</v>
      </c>
      <c r="B1177">
        <v>53609</v>
      </c>
      <c r="C1177">
        <v>799</v>
      </c>
      <c r="D1177" t="s">
        <v>814</v>
      </c>
      <c r="E1177" t="s">
        <v>11</v>
      </c>
      <c r="F1177" s="1">
        <v>42665</v>
      </c>
      <c r="G1177">
        <v>2015</v>
      </c>
      <c r="H1177" t="s">
        <v>12</v>
      </c>
      <c r="I1177" t="s">
        <v>21</v>
      </c>
      <c r="J1177" s="2">
        <v>0</v>
      </c>
      <c r="K1177" t="str">
        <f>VLOOKUP(B1177,Dealers[],2,FALSE)</f>
        <v>TRI-CITIES NISSAN, INC. 2721/3580</v>
      </c>
      <c r="L1177" t="str">
        <f>VLOOKUP(C1177,Products[],2,FALSE)</f>
        <v xml:space="preserve">NESNA Certified Pre-Owned Limited Warranty </v>
      </c>
    </row>
    <row r="1178" spans="1:12" x14ac:dyDescent="0.3">
      <c r="A1178">
        <v>6882510</v>
      </c>
      <c r="B1178">
        <v>55285</v>
      </c>
      <c r="C1178">
        <v>696</v>
      </c>
      <c r="D1178" t="s">
        <v>1007</v>
      </c>
      <c r="E1178" t="s">
        <v>36</v>
      </c>
      <c r="F1178" s="1">
        <v>42365</v>
      </c>
      <c r="G1178">
        <v>2015</v>
      </c>
      <c r="H1178" t="s">
        <v>12</v>
      </c>
      <c r="I1178" t="s">
        <v>29</v>
      </c>
      <c r="J1178" s="2">
        <v>861.7</v>
      </c>
      <c r="K1178" t="str">
        <f>VLOOKUP(B1178,Dealers[],2,FALSE)</f>
        <v>LEE NISSAN 3555/5387</v>
      </c>
      <c r="L1178" t="str">
        <f>VLOOKUP(C1178,Products[],2,FALSE)</f>
        <v>GAP 150 Nissan Security Plus</v>
      </c>
    </row>
    <row r="1179" spans="1:12" x14ac:dyDescent="0.3">
      <c r="A1179">
        <v>8816812</v>
      </c>
      <c r="B1179">
        <v>52804</v>
      </c>
      <c r="C1179">
        <v>461</v>
      </c>
      <c r="D1179" t="s">
        <v>68</v>
      </c>
      <c r="E1179" t="s">
        <v>69</v>
      </c>
      <c r="F1179" s="1">
        <v>42868</v>
      </c>
      <c r="G1179">
        <v>2017</v>
      </c>
      <c r="H1179" t="s">
        <v>12</v>
      </c>
      <c r="I1179" t="s">
        <v>58</v>
      </c>
      <c r="J1179" s="2">
        <v>2991.33</v>
      </c>
      <c r="K1179" t="str">
        <f>VLOOKUP(B1179,Dealers[],2,FALSE)</f>
        <v>GARLYN SHELTON NISSAN 218/990</v>
      </c>
      <c r="L1179" t="str">
        <f>VLOOKUP(C1179,Products[],2,FALSE)</f>
        <v xml:space="preserve"> Gold Pref (New)</v>
      </c>
    </row>
    <row r="1180" spans="1:12" x14ac:dyDescent="0.3">
      <c r="A1180">
        <v>6972625</v>
      </c>
      <c r="B1180">
        <v>55836</v>
      </c>
      <c r="C1180">
        <v>664</v>
      </c>
      <c r="D1180" t="s">
        <v>1008</v>
      </c>
      <c r="E1180" t="s">
        <v>17</v>
      </c>
      <c r="F1180" s="1">
        <v>42419</v>
      </c>
      <c r="G1180">
        <v>2015</v>
      </c>
      <c r="H1180" t="s">
        <v>45</v>
      </c>
      <c r="I1180" t="s">
        <v>465</v>
      </c>
      <c r="J1180" s="2">
        <v>1200.23</v>
      </c>
      <c r="K1180" t="str">
        <f>VLOOKUP(B1180,Dealers[],2,FALSE)</f>
        <v>JOHN AMATO NISSAN, INC. 3384/5225</v>
      </c>
      <c r="L1180" t="str">
        <f>VLOOKUP(C1180,Products[],2,FALSE)</f>
        <v>Platinum Protection Plan - Class 3 (292_U26)</v>
      </c>
    </row>
    <row r="1181" spans="1:12" x14ac:dyDescent="0.3">
      <c r="A1181">
        <v>7649484</v>
      </c>
      <c r="B1181">
        <v>54749</v>
      </c>
      <c r="C1181">
        <v>569</v>
      </c>
      <c r="D1181" t="s">
        <v>238</v>
      </c>
      <c r="E1181" t="s">
        <v>51</v>
      </c>
      <c r="F1181" s="1">
        <v>42580</v>
      </c>
      <c r="G1181">
        <v>2016</v>
      </c>
      <c r="H1181" t="s">
        <v>12</v>
      </c>
      <c r="I1181" t="s">
        <v>29</v>
      </c>
      <c r="J1181" s="2">
        <v>0</v>
      </c>
      <c r="K1181" t="str">
        <f>VLOOKUP(B1181,Dealers[],2,FALSE)</f>
        <v>JIM M'LADY NISSAN 2261/3079</v>
      </c>
      <c r="L1181" t="str">
        <f>VLOOKUP(C1181,Products[],2,FALSE)</f>
        <v>Basic 6 mo./5000 mi. MY14 &amp; later</v>
      </c>
    </row>
    <row r="1182" spans="1:12" x14ac:dyDescent="0.3">
      <c r="A1182">
        <v>9126372</v>
      </c>
      <c r="B1182">
        <v>53217</v>
      </c>
      <c r="C1182">
        <v>569</v>
      </c>
      <c r="D1182" t="s">
        <v>431</v>
      </c>
      <c r="E1182" t="s">
        <v>207</v>
      </c>
      <c r="F1182" s="1">
        <v>42965</v>
      </c>
      <c r="G1182">
        <v>2017</v>
      </c>
      <c r="H1182" t="s">
        <v>12</v>
      </c>
      <c r="I1182" t="s">
        <v>197</v>
      </c>
      <c r="J1182" s="2">
        <v>707.83</v>
      </c>
      <c r="K1182" t="str">
        <f>VLOOKUP(B1182,Dealers[],2,FALSE)</f>
        <v>LEITH NISSAN 3410/5251</v>
      </c>
      <c r="L1182" t="str">
        <f>VLOOKUP(C1182,Products[],2,FALSE)</f>
        <v>Basic 6 mo./5000 mi. MY14 &amp; later</v>
      </c>
    </row>
    <row r="1183" spans="1:12" x14ac:dyDescent="0.3">
      <c r="A1183">
        <v>8418624</v>
      </c>
      <c r="B1183">
        <v>55931</v>
      </c>
      <c r="C1183">
        <v>657</v>
      </c>
      <c r="D1183" t="s">
        <v>1009</v>
      </c>
      <c r="E1183" t="s">
        <v>168</v>
      </c>
      <c r="F1183" s="1">
        <v>42733</v>
      </c>
      <c r="G1183">
        <v>2014</v>
      </c>
      <c r="H1183" t="s">
        <v>12</v>
      </c>
      <c r="I1183" t="s">
        <v>295</v>
      </c>
      <c r="J1183" s="2">
        <v>3262.15</v>
      </c>
      <c r="K1183" t="str">
        <f>VLOOKUP(B1183,Dealers[],2,FALSE)</f>
        <v>CARLOCK NISSAN OF JACKSON 2695/3549</v>
      </c>
      <c r="L1183" t="str">
        <f>VLOOKUP(C1183,Products[],2,FALSE)</f>
        <v xml:space="preserve"> CPO Wrap (Opt)</v>
      </c>
    </row>
    <row r="1184" spans="1:12" x14ac:dyDescent="0.3">
      <c r="A1184">
        <v>7313437</v>
      </c>
      <c r="B1184">
        <v>55387</v>
      </c>
      <c r="C1184">
        <v>681</v>
      </c>
      <c r="D1184" t="s">
        <v>1010</v>
      </c>
      <c r="E1184" t="s">
        <v>17</v>
      </c>
      <c r="F1184" s="1">
        <v>42548</v>
      </c>
      <c r="G1184">
        <v>2016</v>
      </c>
      <c r="H1184" t="s">
        <v>12</v>
      </c>
      <c r="I1184" t="s">
        <v>39</v>
      </c>
      <c r="J1184" s="2">
        <v>540.41</v>
      </c>
      <c r="K1184" t="str">
        <f>VLOOKUP(B1184,Dealers[],2,FALSE)</f>
        <v>PALMETTO57 NISSAN 3542/5378</v>
      </c>
      <c r="L1184" t="str">
        <f>VLOOKUP(C1184,Products[],2,FALSE)</f>
        <v>Tire &amp; Wheel w/Curb &amp; Cosmetic - Class 1 (298_R41)</v>
      </c>
    </row>
    <row r="1185" spans="1:12" x14ac:dyDescent="0.3">
      <c r="A1185">
        <v>8921360</v>
      </c>
      <c r="B1185">
        <v>55693</v>
      </c>
      <c r="C1185">
        <v>624</v>
      </c>
      <c r="D1185" t="s">
        <v>1011</v>
      </c>
      <c r="E1185" t="s">
        <v>36</v>
      </c>
      <c r="F1185" s="1">
        <v>42901</v>
      </c>
      <c r="G1185">
        <v>2017</v>
      </c>
      <c r="H1185" t="s">
        <v>12</v>
      </c>
      <c r="I1185" t="s">
        <v>80</v>
      </c>
      <c r="J1185" s="2">
        <v>369.3</v>
      </c>
      <c r="K1185" t="str">
        <f>VLOOKUP(B1185,Dealers[],2,FALSE)</f>
        <v>MODERN INFINITI, LLC 5242/71041</v>
      </c>
      <c r="L1185" t="str">
        <f>VLOOKUP(C1185,Products[],2,FALSE)</f>
        <v>Theft Protection Plan - $3,000 Benefit (296_D)</v>
      </c>
    </row>
    <row r="1186" spans="1:12" x14ac:dyDescent="0.3">
      <c r="A1186">
        <v>6914944</v>
      </c>
      <c r="B1186">
        <v>55697</v>
      </c>
      <c r="C1186">
        <v>481</v>
      </c>
      <c r="D1186" t="s">
        <v>1012</v>
      </c>
      <c r="E1186" t="s">
        <v>119</v>
      </c>
      <c r="F1186" s="1">
        <v>42399</v>
      </c>
      <c r="G1186">
        <v>2015</v>
      </c>
      <c r="H1186" t="s">
        <v>12</v>
      </c>
      <c r="I1186" t="s">
        <v>162</v>
      </c>
      <c r="J1186" s="2">
        <v>0</v>
      </c>
      <c r="K1186" t="str">
        <f>VLOOKUP(B1186,Dealers[],2,FALSE)</f>
        <v>FETTE INFINITI, L.L.C. 5328/71021</v>
      </c>
      <c r="L1186" t="str">
        <f>VLOOKUP(C1186,Products[],2,FALSE)</f>
        <v>NISSAN Certified Pre-Owned Limited Warranty</v>
      </c>
    </row>
    <row r="1187" spans="1:12" x14ac:dyDescent="0.3">
      <c r="A1187">
        <v>7811678</v>
      </c>
      <c r="B1187">
        <v>52225</v>
      </c>
      <c r="C1187">
        <v>799</v>
      </c>
      <c r="D1187" t="s">
        <v>1013</v>
      </c>
      <c r="E1187" t="s">
        <v>51</v>
      </c>
      <c r="F1187" s="1">
        <v>42653</v>
      </c>
      <c r="G1187">
        <v>2015</v>
      </c>
      <c r="H1187" t="s">
        <v>12</v>
      </c>
      <c r="I1187" t="s">
        <v>29</v>
      </c>
      <c r="J1187" s="2">
        <v>0</v>
      </c>
      <c r="K1187" t="str">
        <f>VLOOKUP(B1187,Dealers[],2,FALSE)</f>
        <v>AUTOEASTERN NISSAN OF ENGLEWOOD 3667/5499</v>
      </c>
      <c r="L1187" t="str">
        <f>VLOOKUP(C1187,Products[],2,FALSE)</f>
        <v xml:space="preserve">NESNA Certified Pre-Owned Limited Warranty </v>
      </c>
    </row>
    <row r="1188" spans="1:12" x14ac:dyDescent="0.3">
      <c r="A1188">
        <v>8306333</v>
      </c>
      <c r="B1188">
        <v>53599</v>
      </c>
      <c r="C1188">
        <v>569</v>
      </c>
      <c r="D1188" t="s">
        <v>1014</v>
      </c>
      <c r="E1188" t="s">
        <v>119</v>
      </c>
      <c r="F1188" s="1">
        <v>42703</v>
      </c>
      <c r="G1188">
        <v>2017</v>
      </c>
      <c r="H1188" t="s">
        <v>12</v>
      </c>
      <c r="I1188" t="s">
        <v>828</v>
      </c>
      <c r="J1188" s="2">
        <v>318.83</v>
      </c>
      <c r="K1188" t="str">
        <f>VLOOKUP(B1188,Dealers[],2,FALSE)</f>
        <v>TISCHER NISSAN 2827/3685</v>
      </c>
      <c r="L1188" t="str">
        <f>VLOOKUP(C1188,Products[],2,FALSE)</f>
        <v>Basic 6 mo./5000 mi. MY14 &amp; later</v>
      </c>
    </row>
    <row r="1189" spans="1:12" x14ac:dyDescent="0.3">
      <c r="A1189">
        <v>8738103</v>
      </c>
      <c r="B1189">
        <v>55991</v>
      </c>
      <c r="C1189">
        <v>795</v>
      </c>
      <c r="D1189" t="s">
        <v>706</v>
      </c>
      <c r="E1189" t="s">
        <v>11</v>
      </c>
      <c r="F1189" s="1">
        <v>42832</v>
      </c>
      <c r="G1189">
        <v>2014</v>
      </c>
      <c r="H1189" t="s">
        <v>45</v>
      </c>
      <c r="I1189" t="s">
        <v>147</v>
      </c>
      <c r="J1189" s="2">
        <v>711.52</v>
      </c>
      <c r="K1189" t="str">
        <f>VLOOKUP(B1189,Dealers[],2,FALSE)</f>
        <v>PASSPORT NISSAN OF MARLOW HEIGHTS 2221/3038</v>
      </c>
      <c r="L1189" t="str">
        <f>VLOOKUP(C1189,Products[],2,FALSE)</f>
        <v>Guaranteed Auto Protection (275_N)</v>
      </c>
    </row>
    <row r="1190" spans="1:12" x14ac:dyDescent="0.3">
      <c r="A1190">
        <v>7829989</v>
      </c>
      <c r="B1190">
        <v>52722</v>
      </c>
      <c r="C1190">
        <v>569</v>
      </c>
      <c r="D1190" t="s">
        <v>419</v>
      </c>
      <c r="E1190" t="s">
        <v>36</v>
      </c>
      <c r="F1190" s="1">
        <v>42660</v>
      </c>
      <c r="G1190">
        <v>2016</v>
      </c>
      <c r="H1190" t="s">
        <v>12</v>
      </c>
      <c r="I1190" t="s">
        <v>129</v>
      </c>
      <c r="J1190" s="2">
        <v>109.56</v>
      </c>
      <c r="K1190" t="str">
        <f>VLOOKUP(B1190,Dealers[],2,FALSE)</f>
        <v>KEN GANLEY NISSAN, INC. 3182/5032</v>
      </c>
      <c r="L1190" t="str">
        <f>VLOOKUP(C1190,Products[],2,FALSE)</f>
        <v>Basic 6 mo./5000 mi. MY14 &amp; later</v>
      </c>
    </row>
    <row r="1191" spans="1:12" x14ac:dyDescent="0.3">
      <c r="A1191">
        <v>7677390</v>
      </c>
      <c r="B1191">
        <v>52228</v>
      </c>
      <c r="C1191">
        <v>461</v>
      </c>
      <c r="D1191" t="s">
        <v>378</v>
      </c>
      <c r="E1191" t="s">
        <v>17</v>
      </c>
      <c r="F1191" s="1">
        <v>42610</v>
      </c>
      <c r="G1191">
        <v>2016</v>
      </c>
      <c r="H1191" t="s">
        <v>12</v>
      </c>
      <c r="I1191" t="s">
        <v>39</v>
      </c>
      <c r="J1191" s="2">
        <v>2998.72</v>
      </c>
      <c r="K1191" t="str">
        <f>VLOOKUP(B1191,Dealers[],2,FALSE)</f>
        <v>REED NISSAN CLERMONT 3676/5497</v>
      </c>
      <c r="L1191" t="str">
        <f>VLOOKUP(C1191,Products[],2,FALSE)</f>
        <v xml:space="preserve"> Gold Pref (New)</v>
      </c>
    </row>
    <row r="1192" spans="1:12" x14ac:dyDescent="0.3">
      <c r="A1192">
        <v>6840874</v>
      </c>
      <c r="B1192">
        <v>51436</v>
      </c>
      <c r="C1192">
        <v>657</v>
      </c>
      <c r="D1192" t="s">
        <v>1015</v>
      </c>
      <c r="E1192" t="s">
        <v>233</v>
      </c>
      <c r="F1192" s="1">
        <v>42371</v>
      </c>
      <c r="G1192">
        <v>2011</v>
      </c>
      <c r="H1192" t="s">
        <v>12</v>
      </c>
      <c r="I1192" t="s">
        <v>162</v>
      </c>
      <c r="J1192" s="2">
        <v>2385.6799999999998</v>
      </c>
      <c r="K1192" t="str">
        <f>VLOOKUP(B1192,Dealers[],2,FALSE)</f>
        <v>JIM BASS FORD, LINCOLN, MAZDA</v>
      </c>
      <c r="L1192" t="str">
        <f>VLOOKUP(C1192,Products[],2,FALSE)</f>
        <v xml:space="preserve"> CPO Wrap (Opt)</v>
      </c>
    </row>
    <row r="1193" spans="1:12" x14ac:dyDescent="0.3">
      <c r="A1193">
        <v>8532429</v>
      </c>
      <c r="B1193">
        <v>52801</v>
      </c>
      <c r="C1193">
        <v>568</v>
      </c>
      <c r="D1193" t="s">
        <v>190</v>
      </c>
      <c r="E1193" t="s">
        <v>23</v>
      </c>
      <c r="F1193" s="1">
        <v>42783</v>
      </c>
      <c r="G1193">
        <v>2017</v>
      </c>
      <c r="H1193" t="s">
        <v>12</v>
      </c>
      <c r="I1193" t="s">
        <v>52</v>
      </c>
      <c r="J1193" s="2">
        <v>0</v>
      </c>
      <c r="K1193" t="str">
        <f>VLOOKUP(B1193,Dealers[],2,FALSE)</f>
        <v>SUBURBAN NISSAN OF FARMINGTON HILLS 2080/2907</v>
      </c>
      <c r="L1193" t="str">
        <f>VLOOKUP(C1193,Products[],2,FALSE)</f>
        <v>Basic+Plus 6 mo./5000 mi. MY14 &amp; later</v>
      </c>
    </row>
    <row r="1194" spans="1:12" x14ac:dyDescent="0.3">
      <c r="A1194">
        <v>8730453</v>
      </c>
      <c r="B1194">
        <v>52625</v>
      </c>
      <c r="C1194">
        <v>820</v>
      </c>
      <c r="D1194" t="s">
        <v>609</v>
      </c>
      <c r="E1194" t="s">
        <v>455</v>
      </c>
      <c r="F1194" s="1">
        <v>42839</v>
      </c>
      <c r="G1194">
        <v>2017</v>
      </c>
      <c r="H1194" t="s">
        <v>12</v>
      </c>
      <c r="I1194" t="s">
        <v>31</v>
      </c>
      <c r="J1194" s="2">
        <v>1224.8499999999999</v>
      </c>
      <c r="K1194" t="str">
        <f>VLOOKUP(B1194,Dealers[],2,FALSE)</f>
        <v>POUGHKEEPSIE NISSAN INC 1416/07132</v>
      </c>
      <c r="L1194" t="str">
        <f>VLOOKUP(C1194,Products[],2,FALSE)</f>
        <v>Lease Wear &amp; Tear 0-40K (284_A)</v>
      </c>
    </row>
    <row r="1195" spans="1:12" x14ac:dyDescent="0.3">
      <c r="A1195">
        <v>8893345</v>
      </c>
      <c r="B1195">
        <v>55823</v>
      </c>
      <c r="C1195">
        <v>662</v>
      </c>
      <c r="D1195" t="s">
        <v>201</v>
      </c>
      <c r="E1195" t="s">
        <v>20</v>
      </c>
      <c r="F1195" s="1">
        <v>42874</v>
      </c>
      <c r="G1195">
        <v>2017</v>
      </c>
      <c r="H1195" t="s">
        <v>12</v>
      </c>
      <c r="I1195" t="s">
        <v>63</v>
      </c>
      <c r="J1195" s="2">
        <v>418.54</v>
      </c>
      <c r="K1195" t="str">
        <f>VLOOKUP(B1195,Dealers[],2,FALSE)</f>
        <v>HOOMAN NISSAN LONG BEACH 3445/5285</v>
      </c>
      <c r="L1195" t="str">
        <f>VLOOKUP(C1195,Products[],2,FALSE)</f>
        <v>Ultimate Platinum Protection Plan - Class 1 (292_U4)</v>
      </c>
    </row>
    <row r="1196" spans="1:12" x14ac:dyDescent="0.3">
      <c r="A1196">
        <v>9020967</v>
      </c>
      <c r="B1196">
        <v>55869</v>
      </c>
      <c r="C1196">
        <v>461</v>
      </c>
      <c r="D1196" t="s">
        <v>297</v>
      </c>
      <c r="E1196" t="s">
        <v>56</v>
      </c>
      <c r="F1196" s="1">
        <v>42933</v>
      </c>
      <c r="G1196">
        <v>2017</v>
      </c>
      <c r="H1196" t="s">
        <v>12</v>
      </c>
      <c r="I1196" t="s">
        <v>13</v>
      </c>
      <c r="J1196" s="2">
        <v>3077.5</v>
      </c>
      <c r="K1196" t="str">
        <f>VLOOKUP(B1196,Dealers[],2,FALSE)</f>
        <v>PAT PECK NISSAN 3215/5063</v>
      </c>
      <c r="L1196" t="str">
        <f>VLOOKUP(C1196,Products[],2,FALSE)</f>
        <v xml:space="preserve"> Gold Pref (New)</v>
      </c>
    </row>
    <row r="1197" spans="1:12" x14ac:dyDescent="0.3">
      <c r="A1197">
        <v>7118866</v>
      </c>
      <c r="B1197">
        <v>53416</v>
      </c>
      <c r="C1197">
        <v>796</v>
      </c>
      <c r="D1197" t="s">
        <v>82</v>
      </c>
      <c r="E1197" t="s">
        <v>20</v>
      </c>
      <c r="F1197" s="1">
        <v>42463</v>
      </c>
      <c r="G1197">
        <v>2016</v>
      </c>
      <c r="H1197" t="s">
        <v>12</v>
      </c>
      <c r="I1197" t="s">
        <v>21</v>
      </c>
      <c r="J1197" s="2">
        <v>757.07</v>
      </c>
      <c r="K1197" t="str">
        <f>VLOOKUP(B1197,Dealers[],2,FALSE)</f>
        <v>K.C. SUMMERS NISSAN, INC. 3168/5012</v>
      </c>
      <c r="L1197" t="str">
        <f>VLOOKUP(C1197,Products[],2,FALSE)</f>
        <v>Guaranteed Auto Protection Plus (275_NP)</v>
      </c>
    </row>
    <row r="1198" spans="1:12" x14ac:dyDescent="0.3">
      <c r="A1198">
        <v>6883819</v>
      </c>
      <c r="B1198">
        <v>52993</v>
      </c>
      <c r="C1198">
        <v>795</v>
      </c>
      <c r="D1198" t="s">
        <v>534</v>
      </c>
      <c r="E1198" t="s">
        <v>36</v>
      </c>
      <c r="F1198" s="1">
        <v>42389</v>
      </c>
      <c r="G1198">
        <v>2015</v>
      </c>
      <c r="H1198" t="s">
        <v>12</v>
      </c>
      <c r="I1198" t="s">
        <v>29</v>
      </c>
      <c r="J1198" s="2">
        <v>369.3</v>
      </c>
      <c r="K1198" t="str">
        <f>VLOOKUP(B1198,Dealers[],2,FALSE)</f>
        <v>LITHIA NISSAN 2650/3505</v>
      </c>
      <c r="L1198" t="str">
        <f>VLOOKUP(C1198,Products[],2,FALSE)</f>
        <v>Guaranteed Auto Protection (275_N)</v>
      </c>
    </row>
    <row r="1199" spans="1:12" x14ac:dyDescent="0.3">
      <c r="A1199">
        <v>7534859</v>
      </c>
      <c r="B1199">
        <v>51659</v>
      </c>
      <c r="C1199">
        <v>662</v>
      </c>
      <c r="D1199" t="s">
        <v>917</v>
      </c>
      <c r="E1199" t="s">
        <v>233</v>
      </c>
      <c r="F1199" s="1">
        <v>42550</v>
      </c>
      <c r="G1199">
        <v>2016</v>
      </c>
      <c r="H1199" t="s">
        <v>12</v>
      </c>
      <c r="I1199" t="s">
        <v>21</v>
      </c>
      <c r="J1199" s="2">
        <v>1292.55</v>
      </c>
      <c r="K1199" t="str">
        <f>VLOOKUP(B1199,Dealers[],2,FALSE)</f>
        <v>NALLEY NISSAN OF CUMMING 3835/5638</v>
      </c>
      <c r="L1199" t="str">
        <f>VLOOKUP(C1199,Products[],2,FALSE)</f>
        <v>Ultimate Platinum Protection Plan - Class 1 (292_U4)</v>
      </c>
    </row>
    <row r="1200" spans="1:12" x14ac:dyDescent="0.3">
      <c r="A1200">
        <v>7177257</v>
      </c>
      <c r="B1200">
        <v>54548</v>
      </c>
      <c r="C1200">
        <v>569</v>
      </c>
      <c r="D1200" t="s">
        <v>1016</v>
      </c>
      <c r="E1200" t="s">
        <v>51</v>
      </c>
      <c r="F1200" s="1">
        <v>42493</v>
      </c>
      <c r="G1200">
        <v>2014</v>
      </c>
      <c r="H1200" t="s">
        <v>12</v>
      </c>
      <c r="I1200" t="s">
        <v>37</v>
      </c>
      <c r="J1200" s="2">
        <v>984.8</v>
      </c>
      <c r="K1200" t="str">
        <f>VLOOKUP(B1200,Dealers[],2,FALSE)</f>
        <v>MOMENTUM NISSAN 3407/5249</v>
      </c>
      <c r="L1200" t="str">
        <f>VLOOKUP(C1200,Products[],2,FALSE)</f>
        <v>Basic 6 mo./5000 mi. MY14 &amp; later</v>
      </c>
    </row>
    <row r="1201" spans="1:12" x14ac:dyDescent="0.3">
      <c r="A1201">
        <v>8864721</v>
      </c>
      <c r="B1201">
        <v>55937</v>
      </c>
      <c r="C1201">
        <v>569</v>
      </c>
      <c r="D1201" t="s">
        <v>617</v>
      </c>
      <c r="E1201" t="s">
        <v>97</v>
      </c>
      <c r="F1201" s="1">
        <v>42883</v>
      </c>
      <c r="G1201">
        <v>2017</v>
      </c>
      <c r="H1201" t="s">
        <v>12</v>
      </c>
      <c r="I1201" t="s">
        <v>160</v>
      </c>
      <c r="J1201" s="2">
        <v>738.6</v>
      </c>
      <c r="K1201" t="str">
        <f>VLOOKUP(B1201,Dealers[],2,FALSE)</f>
        <v>YARK NISSAN 2691/3545</v>
      </c>
      <c r="L1201" t="str">
        <f>VLOOKUP(C1201,Products[],2,FALSE)</f>
        <v>Basic 6 mo./5000 mi. MY14 &amp; later</v>
      </c>
    </row>
    <row r="1202" spans="1:12" x14ac:dyDescent="0.3">
      <c r="A1202">
        <v>8335369</v>
      </c>
      <c r="B1202">
        <v>54562</v>
      </c>
      <c r="C1202">
        <v>805</v>
      </c>
      <c r="D1202" t="s">
        <v>1017</v>
      </c>
      <c r="E1202" t="s">
        <v>36</v>
      </c>
      <c r="F1202" s="1">
        <v>42714</v>
      </c>
      <c r="G1202">
        <v>2016</v>
      </c>
      <c r="H1202" t="s">
        <v>12</v>
      </c>
      <c r="I1202" t="s">
        <v>716</v>
      </c>
      <c r="J1202" s="2">
        <v>640.12</v>
      </c>
      <c r="K1202" t="str">
        <f>VLOOKUP(B1202,Dealers[],2,FALSE)</f>
        <v>GASTONIA NISSAN 3398/5241</v>
      </c>
      <c r="L1202" t="str">
        <f>VLOOKUP(C1202,Products[],2,FALSE)</f>
        <v>Ultimate Platinum Protection with Chrome - Class 1 (292_CU4)</v>
      </c>
    </row>
    <row r="1203" spans="1:12" x14ac:dyDescent="0.3">
      <c r="A1203">
        <v>8631902</v>
      </c>
      <c r="B1203">
        <v>53142</v>
      </c>
      <c r="C1203">
        <v>795</v>
      </c>
      <c r="D1203" t="s">
        <v>1018</v>
      </c>
      <c r="E1203" t="s">
        <v>36</v>
      </c>
      <c r="F1203" s="1">
        <v>42812</v>
      </c>
      <c r="G1203">
        <v>2017</v>
      </c>
      <c r="H1203" t="s">
        <v>12</v>
      </c>
      <c r="I1203" t="s">
        <v>13</v>
      </c>
      <c r="J1203" s="2">
        <v>1101.75</v>
      </c>
      <c r="K1203" t="str">
        <f>VLOOKUP(B1203,Dealers[],2,FALSE)</f>
        <v>NISSAN OF HUNTINGTON 3495/5326</v>
      </c>
      <c r="L1203" t="str">
        <f>VLOOKUP(C1203,Products[],2,FALSE)</f>
        <v>Guaranteed Auto Protection (275_N)</v>
      </c>
    </row>
    <row r="1204" spans="1:12" x14ac:dyDescent="0.3">
      <c r="A1204">
        <v>8802590</v>
      </c>
      <c r="B1204">
        <v>55708</v>
      </c>
      <c r="C1204">
        <v>467</v>
      </c>
      <c r="D1204" t="s">
        <v>1019</v>
      </c>
      <c r="E1204" t="s">
        <v>193</v>
      </c>
      <c r="F1204" s="1">
        <v>42863</v>
      </c>
      <c r="G1204">
        <v>2017</v>
      </c>
      <c r="H1204" t="s">
        <v>12</v>
      </c>
      <c r="I1204" t="s">
        <v>80</v>
      </c>
      <c r="J1204" s="2">
        <v>2447.23</v>
      </c>
      <c r="K1204" t="str">
        <f>VLOOKUP(B1204,Dealers[],2,FALSE)</f>
        <v>DREYER &amp; REINBOLD OF GREENWOOD 5198/70478</v>
      </c>
      <c r="L1204" t="str">
        <f>VLOOKUP(C1204,Products[],2,FALSE)</f>
        <v xml:space="preserve"> Gold Pref (New) Opt</v>
      </c>
    </row>
    <row r="1205" spans="1:12" x14ac:dyDescent="0.3">
      <c r="A1205">
        <v>8766777</v>
      </c>
      <c r="B1205">
        <v>54296</v>
      </c>
      <c r="C1205">
        <v>795</v>
      </c>
      <c r="D1205" t="s">
        <v>680</v>
      </c>
      <c r="E1205" t="s">
        <v>137</v>
      </c>
      <c r="F1205" s="1">
        <v>42847</v>
      </c>
      <c r="G1205">
        <v>2017</v>
      </c>
      <c r="H1205" t="s">
        <v>12</v>
      </c>
      <c r="I1205" t="s">
        <v>29</v>
      </c>
      <c r="J1205" s="2">
        <v>769.38</v>
      </c>
      <c r="K1205" t="str">
        <f>VLOOKUP(B1205,Dealers[],2,FALSE)</f>
        <v>KINGS NISSAN INC 1222/07126</v>
      </c>
      <c r="L1205" t="str">
        <f>VLOOKUP(C1205,Products[],2,FALSE)</f>
        <v>Guaranteed Auto Protection (275_N)</v>
      </c>
    </row>
    <row r="1206" spans="1:12" x14ac:dyDescent="0.3">
      <c r="A1206">
        <v>8985921</v>
      </c>
      <c r="B1206">
        <v>52281</v>
      </c>
      <c r="C1206">
        <v>569</v>
      </c>
      <c r="D1206" t="s">
        <v>1020</v>
      </c>
      <c r="E1206" t="s">
        <v>25</v>
      </c>
      <c r="F1206" s="1">
        <v>42920</v>
      </c>
      <c r="G1206">
        <v>2017</v>
      </c>
      <c r="H1206" t="s">
        <v>12</v>
      </c>
      <c r="I1206" t="s">
        <v>13</v>
      </c>
      <c r="J1206" s="2">
        <v>860.47</v>
      </c>
      <c r="K1206" t="str">
        <f>VLOOKUP(B1206,Dealers[],2,FALSE)</f>
        <v>IMPERIO NISSAN OF IRVINE 3644/5467</v>
      </c>
      <c r="L1206" t="str">
        <f>VLOOKUP(C1206,Products[],2,FALSE)</f>
        <v>Basic 6 mo./5000 mi. MY14 &amp; later</v>
      </c>
    </row>
    <row r="1207" spans="1:12" x14ac:dyDescent="0.3">
      <c r="A1207">
        <v>8863467</v>
      </c>
      <c r="B1207">
        <v>53142</v>
      </c>
      <c r="C1207">
        <v>569</v>
      </c>
      <c r="D1207" t="s">
        <v>1021</v>
      </c>
      <c r="E1207" t="s">
        <v>36</v>
      </c>
      <c r="F1207" s="1">
        <v>42882</v>
      </c>
      <c r="G1207">
        <v>2017</v>
      </c>
      <c r="H1207" t="s">
        <v>12</v>
      </c>
      <c r="I1207" t="s">
        <v>21</v>
      </c>
      <c r="J1207" s="2">
        <v>1224.8499999999999</v>
      </c>
      <c r="K1207" t="str">
        <f>VLOOKUP(B1207,Dealers[],2,FALSE)</f>
        <v>NISSAN OF HUNTINGTON 3495/5326</v>
      </c>
      <c r="L1207" t="str">
        <f>VLOOKUP(C1207,Products[],2,FALSE)</f>
        <v>Basic 6 mo./5000 mi. MY14 &amp; later</v>
      </c>
    </row>
    <row r="1208" spans="1:12" x14ac:dyDescent="0.3">
      <c r="A1208">
        <v>8709421</v>
      </c>
      <c r="B1208">
        <v>51437</v>
      </c>
      <c r="C1208">
        <v>799</v>
      </c>
      <c r="D1208" t="s">
        <v>1022</v>
      </c>
      <c r="E1208" t="s">
        <v>233</v>
      </c>
      <c r="F1208" s="1">
        <v>42831</v>
      </c>
      <c r="G1208">
        <v>2013</v>
      </c>
      <c r="H1208" t="s">
        <v>12</v>
      </c>
      <c r="I1208" t="s">
        <v>135</v>
      </c>
      <c r="J1208" s="2">
        <v>0</v>
      </c>
      <c r="K1208" t="str">
        <f>VLOOKUP(B1208,Dealers[],2,FALSE)</f>
        <v>TONKIN NISSAN 3836/5653</v>
      </c>
      <c r="L1208" t="str">
        <f>VLOOKUP(C1208,Products[],2,FALSE)</f>
        <v xml:space="preserve">NESNA Certified Pre-Owned Limited Warranty </v>
      </c>
    </row>
    <row r="1209" spans="1:12" x14ac:dyDescent="0.3">
      <c r="A1209">
        <v>8632410</v>
      </c>
      <c r="B1209">
        <v>55861</v>
      </c>
      <c r="C1209">
        <v>795</v>
      </c>
      <c r="D1209" t="s">
        <v>1023</v>
      </c>
      <c r="E1209" t="s">
        <v>20</v>
      </c>
      <c r="F1209" s="1">
        <v>42812</v>
      </c>
      <c r="G1209">
        <v>2016</v>
      </c>
      <c r="H1209" t="s">
        <v>12</v>
      </c>
      <c r="I1209" t="s">
        <v>80</v>
      </c>
      <c r="J1209" s="2">
        <v>1101.75</v>
      </c>
      <c r="K1209" t="str">
        <f>VLOOKUP(B1209,Dealers[],2,FALSE)</f>
        <v>JOHN HOWARD NISSAN 3290/5139</v>
      </c>
      <c r="L1209" t="str">
        <f>VLOOKUP(C1209,Products[],2,FALSE)</f>
        <v>Guaranteed Auto Protection (275_N)</v>
      </c>
    </row>
    <row r="1210" spans="1:12" x14ac:dyDescent="0.3">
      <c r="A1210">
        <v>8477842</v>
      </c>
      <c r="B1210">
        <v>55969</v>
      </c>
      <c r="C1210">
        <v>461</v>
      </c>
      <c r="D1210" t="s">
        <v>1024</v>
      </c>
      <c r="E1210" t="s">
        <v>91</v>
      </c>
      <c r="F1210" s="1">
        <v>42763</v>
      </c>
      <c r="G1210">
        <v>2016</v>
      </c>
      <c r="H1210" t="s">
        <v>12</v>
      </c>
      <c r="I1210" t="s">
        <v>80</v>
      </c>
      <c r="J1210" s="2">
        <v>1784.95</v>
      </c>
      <c r="K1210" t="str">
        <f>VLOOKUP(B1210,Dealers[],2,FALSE)</f>
        <v>STAR NISSAN, INC. 2494/3345</v>
      </c>
      <c r="L1210" t="str">
        <f>VLOOKUP(C1210,Products[],2,FALSE)</f>
        <v xml:space="preserve"> Gold Pref (New)</v>
      </c>
    </row>
    <row r="1211" spans="1:12" x14ac:dyDescent="0.3">
      <c r="A1211">
        <v>6840161</v>
      </c>
      <c r="B1211">
        <v>51667</v>
      </c>
      <c r="C1211">
        <v>481</v>
      </c>
      <c r="D1211" t="s">
        <v>889</v>
      </c>
      <c r="E1211" t="s">
        <v>193</v>
      </c>
      <c r="F1211" s="1">
        <v>42306</v>
      </c>
      <c r="G1211">
        <v>2014</v>
      </c>
      <c r="H1211" t="s">
        <v>12</v>
      </c>
      <c r="I1211" t="s">
        <v>34</v>
      </c>
      <c r="J1211" s="2">
        <v>491.17</v>
      </c>
      <c r="K1211" t="str">
        <f>VLOOKUP(B1211,Dealers[],2,FALSE)</f>
        <v>BOCH NISSAN SOUTH 3831/5634</v>
      </c>
      <c r="L1211" t="str">
        <f>VLOOKUP(C1211,Products[],2,FALSE)</f>
        <v>NISSAN Certified Pre-Owned Limited Warranty</v>
      </c>
    </row>
    <row r="1212" spans="1:12" x14ac:dyDescent="0.3">
      <c r="A1212">
        <v>8514227</v>
      </c>
      <c r="B1212">
        <v>55913</v>
      </c>
      <c r="C1212">
        <v>795</v>
      </c>
      <c r="D1212" t="s">
        <v>1025</v>
      </c>
      <c r="E1212" t="s">
        <v>28</v>
      </c>
      <c r="F1212" s="1">
        <v>42776</v>
      </c>
      <c r="G1212">
        <v>2017</v>
      </c>
      <c r="H1212" t="s">
        <v>12</v>
      </c>
      <c r="I1212" t="s">
        <v>31</v>
      </c>
      <c r="J1212" s="2">
        <v>718.88</v>
      </c>
      <c r="K1212" t="str">
        <f>VLOOKUP(B1212,Dealers[],2,FALSE)</f>
        <v>LEGACY NISSAN OF LONDON 2876/3733</v>
      </c>
      <c r="L1212" t="str">
        <f>VLOOKUP(C1212,Products[],2,FALSE)</f>
        <v>Guaranteed Auto Protection (275_N)</v>
      </c>
    </row>
    <row r="1213" spans="1:12" x14ac:dyDescent="0.3">
      <c r="A1213">
        <v>7271003</v>
      </c>
      <c r="B1213">
        <v>51435</v>
      </c>
      <c r="C1213">
        <v>799</v>
      </c>
      <c r="D1213" t="s">
        <v>412</v>
      </c>
      <c r="E1213" t="s">
        <v>233</v>
      </c>
      <c r="F1213" s="1">
        <v>42531</v>
      </c>
      <c r="G1213">
        <v>2014</v>
      </c>
      <c r="H1213" t="s">
        <v>12</v>
      </c>
      <c r="I1213" t="s">
        <v>21</v>
      </c>
      <c r="J1213" s="2">
        <v>491.17</v>
      </c>
      <c r="K1213" t="str">
        <f>VLOOKUP(B1213,Dealers[],2,FALSE)</f>
        <v>INFINITI OF LAS VEGAS 5441/72215</v>
      </c>
      <c r="L1213" t="str">
        <f>VLOOKUP(C1213,Products[],2,FALSE)</f>
        <v xml:space="preserve">NESNA Certified Pre-Owned Limited Warranty </v>
      </c>
    </row>
    <row r="1214" spans="1:12" x14ac:dyDescent="0.3">
      <c r="A1214">
        <v>8531544</v>
      </c>
      <c r="B1214">
        <v>54119</v>
      </c>
      <c r="C1214">
        <v>461</v>
      </c>
      <c r="D1214" t="s">
        <v>1026</v>
      </c>
      <c r="E1214" t="s">
        <v>11</v>
      </c>
      <c r="F1214" s="1">
        <v>42775</v>
      </c>
      <c r="G1214">
        <v>2017</v>
      </c>
      <c r="H1214" t="s">
        <v>12</v>
      </c>
      <c r="I1214" t="s">
        <v>13</v>
      </c>
      <c r="J1214" s="2">
        <v>1477.2</v>
      </c>
      <c r="K1214" t="str">
        <f>VLOOKUP(B1214,Dealers[],2,FALSE)</f>
        <v>PORT CITY NISSAN, INC. 1951/2797</v>
      </c>
      <c r="L1214" t="str">
        <f>VLOOKUP(C1214,Products[],2,FALSE)</f>
        <v xml:space="preserve"> Gold Pref (New)</v>
      </c>
    </row>
    <row r="1215" spans="1:12" x14ac:dyDescent="0.3">
      <c r="A1215">
        <v>6872864</v>
      </c>
      <c r="B1215">
        <v>52942</v>
      </c>
      <c r="C1215">
        <v>666</v>
      </c>
      <c r="D1215" t="s">
        <v>1027</v>
      </c>
      <c r="E1215" t="s">
        <v>97</v>
      </c>
      <c r="F1215" s="1">
        <v>42382</v>
      </c>
      <c r="G1215">
        <v>2008</v>
      </c>
      <c r="H1215" t="s">
        <v>45</v>
      </c>
      <c r="I1215" t="s">
        <v>495</v>
      </c>
      <c r="J1215" s="2">
        <v>1471.05</v>
      </c>
      <c r="K1215" t="str">
        <f>VLOOKUP(B1215,Dealers[],2,FALSE)</f>
        <v>INFINITI OF MELBOURNE 5255/71268</v>
      </c>
      <c r="L1215" t="str">
        <f>VLOOKUP(C1215,Products[],2,FALSE)</f>
        <v>Ultimate Platinum Protection Plan - Class 3 (292_U42)</v>
      </c>
    </row>
    <row r="1216" spans="1:12" x14ac:dyDescent="0.3">
      <c r="A1216">
        <v>7698794</v>
      </c>
      <c r="B1216">
        <v>55919</v>
      </c>
      <c r="C1216">
        <v>580</v>
      </c>
      <c r="D1216" t="s">
        <v>1028</v>
      </c>
      <c r="E1216" t="s">
        <v>23</v>
      </c>
      <c r="F1216" s="1">
        <v>42617</v>
      </c>
      <c r="G1216">
        <v>2016</v>
      </c>
      <c r="H1216" t="s">
        <v>12</v>
      </c>
      <c r="I1216" t="s">
        <v>121</v>
      </c>
      <c r="J1216" s="2">
        <v>2837.46</v>
      </c>
      <c r="K1216" t="str">
        <f>VLOOKUP(B1216,Dealers[],2,FALSE)</f>
        <v>AUTONATION NISSAN MEMPHIS 2867/3721</v>
      </c>
      <c r="L1216" t="str">
        <f>VLOOKUP(C1216,Products[],2,FALSE)</f>
        <v xml:space="preserve"> Gold Pref (New)-FL Opt</v>
      </c>
    </row>
    <row r="1217" spans="1:12" x14ac:dyDescent="0.3">
      <c r="A1217">
        <v>7833740</v>
      </c>
      <c r="B1217">
        <v>55897</v>
      </c>
      <c r="C1217">
        <v>536</v>
      </c>
      <c r="D1217" t="s">
        <v>1029</v>
      </c>
      <c r="E1217" t="s">
        <v>62</v>
      </c>
      <c r="F1217" s="1">
        <v>42665</v>
      </c>
      <c r="G1217">
        <v>2014</v>
      </c>
      <c r="H1217" t="s">
        <v>12</v>
      </c>
      <c r="I1217" t="s">
        <v>39</v>
      </c>
      <c r="J1217" s="2">
        <v>2825.15</v>
      </c>
      <c r="K1217" t="str">
        <f>VLOOKUP(B1217,Dealers[],2,FALSE)</f>
        <v>ORR NISSAN 3038/3898</v>
      </c>
      <c r="L1217" t="str">
        <f>VLOOKUP(C1217,Products[],2,FALSE)</f>
        <v xml:space="preserve"> CPO Wrap</v>
      </c>
    </row>
    <row r="1218" spans="1:12" x14ac:dyDescent="0.3">
      <c r="A1218">
        <v>8526810</v>
      </c>
      <c r="B1218">
        <v>55859</v>
      </c>
      <c r="C1218">
        <v>462</v>
      </c>
      <c r="D1218" t="s">
        <v>1030</v>
      </c>
      <c r="E1218" t="s">
        <v>36</v>
      </c>
      <c r="F1218" s="1">
        <v>42776</v>
      </c>
      <c r="G1218">
        <v>2014</v>
      </c>
      <c r="H1218" t="s">
        <v>12</v>
      </c>
      <c r="I1218" t="s">
        <v>21</v>
      </c>
      <c r="J1218" s="2">
        <v>3631.45</v>
      </c>
      <c r="K1218" t="str">
        <f>VLOOKUP(B1218,Dealers[],2,FALSE)</f>
        <v>BERTERA NISSAN, INC. 3272/5142</v>
      </c>
      <c r="L1218" t="str">
        <f>VLOOKUP(C1218,Products[],2,FALSE)</f>
        <v xml:space="preserve"> Gold Pref (Used)</v>
      </c>
    </row>
    <row r="1219" spans="1:12" x14ac:dyDescent="0.3">
      <c r="A1219">
        <v>7833343</v>
      </c>
      <c r="B1219">
        <v>54164</v>
      </c>
      <c r="C1219">
        <v>799</v>
      </c>
      <c r="D1219" t="s">
        <v>1031</v>
      </c>
      <c r="E1219" t="s">
        <v>11</v>
      </c>
      <c r="F1219" s="1">
        <v>42664</v>
      </c>
      <c r="G1219">
        <v>2016</v>
      </c>
      <c r="H1219" t="s">
        <v>12</v>
      </c>
      <c r="I1219" t="s">
        <v>129</v>
      </c>
      <c r="J1219" s="2">
        <v>0</v>
      </c>
      <c r="K1219" t="str">
        <f>VLOOKUP(B1219,Dealers[],2,FALSE)</f>
        <v>TRACY NISSAN 845/2494</v>
      </c>
      <c r="L1219" t="str">
        <f>VLOOKUP(C1219,Products[],2,FALSE)</f>
        <v xml:space="preserve">NESNA Certified Pre-Owned Limited Warranty </v>
      </c>
    </row>
    <row r="1220" spans="1:12" x14ac:dyDescent="0.3">
      <c r="A1220">
        <v>7738832</v>
      </c>
      <c r="B1220">
        <v>54983</v>
      </c>
      <c r="C1220">
        <v>461</v>
      </c>
      <c r="D1220" t="s">
        <v>1032</v>
      </c>
      <c r="E1220" t="s">
        <v>75</v>
      </c>
      <c r="F1220" s="1">
        <v>42633</v>
      </c>
      <c r="G1220">
        <v>2016</v>
      </c>
      <c r="H1220" t="s">
        <v>12</v>
      </c>
      <c r="I1220" t="s">
        <v>21</v>
      </c>
      <c r="J1220" s="2">
        <v>0</v>
      </c>
      <c r="K1220" t="str">
        <f>VLOOKUP(B1220,Dealers[],2,FALSE)</f>
        <v>TIM DAHLE INFINITI 5167/71085</v>
      </c>
      <c r="L1220" t="str">
        <f>VLOOKUP(C1220,Products[],2,FALSE)</f>
        <v xml:space="preserve"> Gold Pref (New)</v>
      </c>
    </row>
    <row r="1221" spans="1:12" x14ac:dyDescent="0.3">
      <c r="A1221">
        <v>8961096</v>
      </c>
      <c r="B1221">
        <v>55773</v>
      </c>
      <c r="C1221">
        <v>580</v>
      </c>
      <c r="D1221" t="s">
        <v>952</v>
      </c>
      <c r="E1221" t="s">
        <v>23</v>
      </c>
      <c r="F1221" s="1">
        <v>42914</v>
      </c>
      <c r="G1221">
        <v>2017</v>
      </c>
      <c r="H1221" t="s">
        <v>12</v>
      </c>
      <c r="I1221" t="s">
        <v>13</v>
      </c>
      <c r="J1221" s="2">
        <v>1618.77</v>
      </c>
      <c r="K1221" t="str">
        <f>VLOOKUP(B1221,Dealers[],2,FALSE)</f>
        <v>SMOLICH NISSAN 178/563</v>
      </c>
      <c r="L1221" t="str">
        <f>VLOOKUP(C1221,Products[],2,FALSE)</f>
        <v xml:space="preserve"> Gold Pref (New)-FL Opt</v>
      </c>
    </row>
    <row r="1222" spans="1:12" x14ac:dyDescent="0.3">
      <c r="A1222">
        <v>7781865</v>
      </c>
      <c r="B1222">
        <v>52835</v>
      </c>
      <c r="C1222">
        <v>461</v>
      </c>
      <c r="D1222" t="s">
        <v>1033</v>
      </c>
      <c r="E1222" t="s">
        <v>51</v>
      </c>
      <c r="F1222" s="1">
        <v>42643</v>
      </c>
      <c r="G1222">
        <v>2016</v>
      </c>
      <c r="H1222" t="s">
        <v>12</v>
      </c>
      <c r="I1222" t="s">
        <v>29</v>
      </c>
      <c r="J1222" s="2">
        <v>0</v>
      </c>
      <c r="K1222" t="str">
        <f>VLOOKUP(B1222,Dealers[],2,FALSE)</f>
        <v>SPARKS NISSAN 2997/3858</v>
      </c>
      <c r="L1222" t="str">
        <f>VLOOKUP(C1222,Products[],2,FALSE)</f>
        <v xml:space="preserve"> Gold Pref (New)</v>
      </c>
    </row>
    <row r="1223" spans="1:12" x14ac:dyDescent="0.3">
      <c r="A1223">
        <v>7025391</v>
      </c>
      <c r="B1223">
        <v>52794</v>
      </c>
      <c r="C1223">
        <v>467</v>
      </c>
      <c r="D1223" t="s">
        <v>68</v>
      </c>
      <c r="E1223" t="s">
        <v>69</v>
      </c>
      <c r="F1223" s="1">
        <v>42444</v>
      </c>
      <c r="G1223">
        <v>2015</v>
      </c>
      <c r="H1223" t="s">
        <v>12</v>
      </c>
      <c r="I1223" t="s">
        <v>29</v>
      </c>
      <c r="J1223" s="2">
        <v>3015.95</v>
      </c>
      <c r="K1223" t="str">
        <f>VLOOKUP(B1223,Dealers[],2,FALSE)</f>
        <v>BOB RICHARDS NISSAN 3076/3944</v>
      </c>
      <c r="L1223" t="str">
        <f>VLOOKUP(C1223,Products[],2,FALSE)</f>
        <v xml:space="preserve"> Gold Pref (New) Opt</v>
      </c>
    </row>
    <row r="1224" spans="1:12" x14ac:dyDescent="0.3">
      <c r="A1224">
        <v>7300320</v>
      </c>
      <c r="B1224">
        <v>52843</v>
      </c>
      <c r="C1224">
        <v>536</v>
      </c>
      <c r="D1224" t="s">
        <v>151</v>
      </c>
      <c r="E1224" t="s">
        <v>66</v>
      </c>
      <c r="F1224" s="1">
        <v>42541</v>
      </c>
      <c r="G1224">
        <v>2014</v>
      </c>
      <c r="H1224" t="s">
        <v>12</v>
      </c>
      <c r="I1224" t="s">
        <v>162</v>
      </c>
      <c r="J1224" s="2">
        <v>3206.76</v>
      </c>
      <c r="K1224" t="str">
        <f>VLOOKUP(B1224,Dealers[],2,FALSE)</f>
        <v>BOB BELL CHEVROLET NISSAN 1838/2734</v>
      </c>
      <c r="L1224" t="str">
        <f>VLOOKUP(C1224,Products[],2,FALSE)</f>
        <v xml:space="preserve"> CPO Wrap</v>
      </c>
    </row>
    <row r="1225" spans="1:12" x14ac:dyDescent="0.3">
      <c r="A1225">
        <v>8984433</v>
      </c>
      <c r="B1225">
        <v>53438</v>
      </c>
      <c r="C1225">
        <v>910</v>
      </c>
      <c r="D1225" t="s">
        <v>60</v>
      </c>
      <c r="E1225" t="s">
        <v>23</v>
      </c>
      <c r="F1225" s="1">
        <v>42919</v>
      </c>
      <c r="G1225">
        <v>2017</v>
      </c>
      <c r="H1225" t="s">
        <v>12</v>
      </c>
      <c r="I1225" t="s">
        <v>52</v>
      </c>
      <c r="J1225" s="2">
        <v>66.47</v>
      </c>
      <c r="K1225" t="str">
        <f>VLOOKUP(B1225,Dealers[],2,FALSE)</f>
        <v>NISSAN OF MCKINNEY 3086/3939</v>
      </c>
      <c r="L1225" t="str">
        <f>VLOOKUP(C1225,Products[],2,FALSE)</f>
        <v>Key Replacement Plan - $400 Benefit (New Vehicle - 279_A)-FL</v>
      </c>
    </row>
    <row r="1226" spans="1:12" x14ac:dyDescent="0.3">
      <c r="A1226">
        <v>8731876</v>
      </c>
      <c r="B1226">
        <v>52232</v>
      </c>
      <c r="C1226">
        <v>551</v>
      </c>
      <c r="D1226" t="s">
        <v>1034</v>
      </c>
      <c r="E1226" t="s">
        <v>36</v>
      </c>
      <c r="F1226" s="1">
        <v>42839</v>
      </c>
      <c r="G1226">
        <v>2017</v>
      </c>
      <c r="H1226" t="s">
        <v>12</v>
      </c>
      <c r="I1226" t="s">
        <v>638</v>
      </c>
      <c r="J1226" s="2">
        <v>326.22000000000003</v>
      </c>
      <c r="K1226" t="str">
        <f>VLOOKUP(B1226,Dealers[],2,FALSE)</f>
        <v>NISSAN OF YORKTOWN HTS 3673/5496</v>
      </c>
      <c r="L1226" t="str">
        <f>VLOOKUP(C1226,Products[],2,FALSE)</f>
        <v>LEAF Schedule 1</v>
      </c>
    </row>
    <row r="1227" spans="1:12" x14ac:dyDescent="0.3">
      <c r="A1227">
        <v>9135974</v>
      </c>
      <c r="B1227">
        <v>52666</v>
      </c>
      <c r="C1227">
        <v>818</v>
      </c>
      <c r="D1227" t="s">
        <v>67</v>
      </c>
      <c r="E1227" t="s">
        <v>23</v>
      </c>
      <c r="F1227" s="1">
        <v>42971</v>
      </c>
      <c r="G1227">
        <v>2014</v>
      </c>
      <c r="H1227" t="s">
        <v>45</v>
      </c>
      <c r="I1227" t="s">
        <v>106</v>
      </c>
      <c r="J1227" s="2">
        <v>0</v>
      </c>
      <c r="K1227" t="str">
        <f>VLOOKUP(B1227,Dealers[],2,FALSE)</f>
        <v>TOWN NORTH NISSAN 513/2304</v>
      </c>
      <c r="L1227" t="str">
        <f>VLOOKUP(C1227,Products[],2,FALSE)</f>
        <v>Infiniti VSC/Certified Pre-Owned Limited Warranty</v>
      </c>
    </row>
    <row r="1228" spans="1:12" x14ac:dyDescent="0.3">
      <c r="A1228">
        <v>8559893</v>
      </c>
      <c r="B1228">
        <v>53065</v>
      </c>
      <c r="C1228">
        <v>568</v>
      </c>
      <c r="D1228" t="s">
        <v>1035</v>
      </c>
      <c r="E1228" t="s">
        <v>97</v>
      </c>
      <c r="F1228" s="1">
        <v>42791</v>
      </c>
      <c r="G1228">
        <v>2017</v>
      </c>
      <c r="H1228" t="s">
        <v>12</v>
      </c>
      <c r="I1228" t="s">
        <v>13</v>
      </c>
      <c r="J1228" s="2">
        <v>521.94000000000005</v>
      </c>
      <c r="K1228" t="str">
        <f>VLOOKUP(B1228,Dealers[],2,FALSE)</f>
        <v>SUBURBAN INFINITI, INC. 5132/70310</v>
      </c>
      <c r="L1228" t="str">
        <f>VLOOKUP(C1228,Products[],2,FALSE)</f>
        <v>Basic+Plus 6 mo./5000 mi. MY14 &amp; later</v>
      </c>
    </row>
    <row r="1229" spans="1:12" x14ac:dyDescent="0.3">
      <c r="A1229">
        <v>7772731</v>
      </c>
      <c r="B1229">
        <v>52278</v>
      </c>
      <c r="C1229">
        <v>467</v>
      </c>
      <c r="D1229" t="s">
        <v>1036</v>
      </c>
      <c r="E1229" t="s">
        <v>119</v>
      </c>
      <c r="F1229" s="1">
        <v>42639</v>
      </c>
      <c r="G1229">
        <v>2017</v>
      </c>
      <c r="H1229" t="s">
        <v>12</v>
      </c>
      <c r="I1229" t="s">
        <v>121</v>
      </c>
      <c r="J1229" s="2">
        <v>3939.2</v>
      </c>
      <c r="K1229" t="str">
        <f>VLOOKUP(B1229,Dealers[],2,FALSE)</f>
        <v>AUTOEASTERN NISSAN OF PARAMUS 3620/5468</v>
      </c>
      <c r="L1229" t="str">
        <f>VLOOKUP(C1229,Products[],2,FALSE)</f>
        <v xml:space="preserve"> Gold Pref (New) Opt</v>
      </c>
    </row>
    <row r="1230" spans="1:12" x14ac:dyDescent="0.3">
      <c r="A1230">
        <v>8683753</v>
      </c>
      <c r="B1230">
        <v>52441</v>
      </c>
      <c r="C1230">
        <v>818</v>
      </c>
      <c r="D1230" t="s">
        <v>491</v>
      </c>
      <c r="E1230" t="s">
        <v>71</v>
      </c>
      <c r="F1230" s="1">
        <v>42824</v>
      </c>
      <c r="G1230">
        <v>2014</v>
      </c>
      <c r="H1230" t="s">
        <v>45</v>
      </c>
      <c r="I1230" t="s">
        <v>106</v>
      </c>
      <c r="J1230" s="2">
        <v>0</v>
      </c>
      <c r="K1230" t="str">
        <f>VLOOKUP(B1230,Dealers[],2,FALSE)</f>
        <v>CORNHUSKER NISSAN OF NORFOLK 2450/2624</v>
      </c>
      <c r="L1230" t="str">
        <f>VLOOKUP(C1230,Products[],2,FALSE)</f>
        <v>Infiniti VSC/Certified Pre-Owned Limited Warranty</v>
      </c>
    </row>
    <row r="1231" spans="1:12" x14ac:dyDescent="0.3">
      <c r="A1231">
        <v>7012691</v>
      </c>
      <c r="B1231">
        <v>52723</v>
      </c>
      <c r="C1231">
        <v>568</v>
      </c>
      <c r="D1231" t="s">
        <v>817</v>
      </c>
      <c r="E1231" t="s">
        <v>11</v>
      </c>
      <c r="F1231" s="1">
        <v>42439</v>
      </c>
      <c r="G1231">
        <v>2016</v>
      </c>
      <c r="H1231" t="s">
        <v>12</v>
      </c>
      <c r="I1231" t="s">
        <v>39</v>
      </c>
      <c r="J1231" s="2">
        <v>0</v>
      </c>
      <c r="K1231" t="str">
        <f>VLOOKUP(B1231,Dealers[],2,FALSE)</f>
        <v>CHAPMAN NISSAN LLC 3160/5028</v>
      </c>
      <c r="L1231" t="str">
        <f>VLOOKUP(C1231,Products[],2,FALSE)</f>
        <v>Basic+Plus 6 mo./5000 mi. MY14 &amp; later</v>
      </c>
    </row>
    <row r="1232" spans="1:12" x14ac:dyDescent="0.3">
      <c r="A1232">
        <v>7667090</v>
      </c>
      <c r="B1232">
        <v>53522</v>
      </c>
      <c r="C1232">
        <v>579</v>
      </c>
      <c r="D1232" t="s">
        <v>1037</v>
      </c>
      <c r="E1232" t="s">
        <v>23</v>
      </c>
      <c r="F1232" s="1">
        <v>42610</v>
      </c>
      <c r="G1232">
        <v>2016</v>
      </c>
      <c r="H1232" t="s">
        <v>12</v>
      </c>
      <c r="I1232" t="s">
        <v>39</v>
      </c>
      <c r="J1232" s="2">
        <v>2689.74</v>
      </c>
      <c r="K1232" t="str">
        <f>VLOOKUP(B1232,Dealers[],2,FALSE)</f>
        <v>STONE MOUNTAIN NISSAN 2818/3783</v>
      </c>
      <c r="L1232" t="str">
        <f>VLOOKUP(C1232,Products[],2,FALSE)</f>
        <v xml:space="preserve"> Gold Pref (New)-FL</v>
      </c>
    </row>
    <row r="1233" spans="1:12" x14ac:dyDescent="0.3">
      <c r="A1233">
        <v>8844276</v>
      </c>
      <c r="B1233">
        <v>54180</v>
      </c>
      <c r="C1233">
        <v>569</v>
      </c>
      <c r="D1233" t="s">
        <v>136</v>
      </c>
      <c r="E1233" t="s">
        <v>137</v>
      </c>
      <c r="F1233" s="1">
        <v>42877</v>
      </c>
      <c r="G1233">
        <v>2017</v>
      </c>
      <c r="H1233" t="s">
        <v>12</v>
      </c>
      <c r="I1233" t="s">
        <v>80</v>
      </c>
      <c r="J1233" s="2">
        <v>565.03</v>
      </c>
      <c r="K1233" t="str">
        <f>VLOOKUP(B1233,Dealers[],2,FALSE)</f>
        <v>RICK HILL NISSAN, INC 502/2284</v>
      </c>
      <c r="L1233" t="str">
        <f>VLOOKUP(C1233,Products[],2,FALSE)</f>
        <v>Basic 6 mo./5000 mi. MY14 &amp; later</v>
      </c>
    </row>
    <row r="1234" spans="1:12" x14ac:dyDescent="0.3">
      <c r="A1234">
        <v>7284186</v>
      </c>
      <c r="B1234">
        <v>52400</v>
      </c>
      <c r="C1234">
        <v>818</v>
      </c>
      <c r="D1234" t="s">
        <v>1038</v>
      </c>
      <c r="E1234" t="s">
        <v>105</v>
      </c>
      <c r="F1234" s="1">
        <v>42536</v>
      </c>
      <c r="G1234">
        <v>2012</v>
      </c>
      <c r="H1234" t="s">
        <v>45</v>
      </c>
      <c r="I1234" t="s">
        <v>1039</v>
      </c>
      <c r="J1234" s="2">
        <v>0</v>
      </c>
      <c r="K1234" t="str">
        <f>VLOOKUP(B1234,Dealers[],2,FALSE)</f>
        <v>NISSAN OF LAGRANGE 3582/5418</v>
      </c>
      <c r="L1234" t="str">
        <f>VLOOKUP(C1234,Products[],2,FALSE)</f>
        <v>Infiniti VSC/Certified Pre-Owned Limited Warranty</v>
      </c>
    </row>
    <row r="1235" spans="1:12" x14ac:dyDescent="0.3">
      <c r="A1235">
        <v>8687151</v>
      </c>
      <c r="B1235">
        <v>55448</v>
      </c>
      <c r="C1235">
        <v>461</v>
      </c>
      <c r="D1235" t="s">
        <v>1040</v>
      </c>
      <c r="E1235" t="s">
        <v>51</v>
      </c>
      <c r="F1235" s="1">
        <v>42825</v>
      </c>
      <c r="G1235">
        <v>2017</v>
      </c>
      <c r="H1235" t="s">
        <v>12</v>
      </c>
      <c r="I1235" t="s">
        <v>21</v>
      </c>
      <c r="J1235" s="2">
        <v>0</v>
      </c>
      <c r="K1235" t="str">
        <f>VLOOKUP(B1235,Dealers[],2,FALSE)</f>
        <v>BERGLUND INFINITI ROANOKE 5396/71549</v>
      </c>
      <c r="L1235" t="str">
        <f>VLOOKUP(C1235,Products[],2,FALSE)</f>
        <v xml:space="preserve"> Gold Pref (New)</v>
      </c>
    </row>
    <row r="1236" spans="1:12" x14ac:dyDescent="0.3">
      <c r="A1236">
        <v>8957105</v>
      </c>
      <c r="B1236">
        <v>52663</v>
      </c>
      <c r="C1236">
        <v>818</v>
      </c>
      <c r="D1236" t="s">
        <v>1041</v>
      </c>
      <c r="E1236" t="s">
        <v>17</v>
      </c>
      <c r="F1236" s="1">
        <v>42913</v>
      </c>
      <c r="G1236">
        <v>2015</v>
      </c>
      <c r="H1236" t="s">
        <v>45</v>
      </c>
      <c r="I1236" t="s">
        <v>46</v>
      </c>
      <c r="J1236" s="2">
        <v>0</v>
      </c>
      <c r="K1236" t="str">
        <f>VLOOKUP(B1236,Dealers[],2,FALSE)</f>
        <v>JEFFREY NISSAN 1007/2316</v>
      </c>
      <c r="L1236" t="str">
        <f>VLOOKUP(C1236,Products[],2,FALSE)</f>
        <v>Infiniti VSC/Certified Pre-Owned Limited Warranty</v>
      </c>
    </row>
    <row r="1237" spans="1:12" x14ac:dyDescent="0.3">
      <c r="A1237">
        <v>7823605</v>
      </c>
      <c r="B1237">
        <v>53421</v>
      </c>
      <c r="C1237">
        <v>462</v>
      </c>
      <c r="D1237" t="s">
        <v>1042</v>
      </c>
      <c r="E1237" t="s">
        <v>17</v>
      </c>
      <c r="F1237" s="1">
        <v>42650</v>
      </c>
      <c r="G1237">
        <v>2013</v>
      </c>
      <c r="H1237" t="s">
        <v>12</v>
      </c>
      <c r="I1237" t="s">
        <v>102</v>
      </c>
      <c r="J1237" s="2">
        <v>3095.97</v>
      </c>
      <c r="K1237" t="str">
        <f>VLOOKUP(B1237,Dealers[],2,FALSE)</f>
        <v>ROLLING HILLS NISSAN 3161/5011</v>
      </c>
      <c r="L1237" t="str">
        <f>VLOOKUP(C1237,Products[],2,FALSE)</f>
        <v xml:space="preserve"> Gold Pref (Used)</v>
      </c>
    </row>
    <row r="1238" spans="1:12" x14ac:dyDescent="0.3">
      <c r="A1238">
        <v>7117396</v>
      </c>
      <c r="B1238">
        <v>52250</v>
      </c>
      <c r="C1238">
        <v>799</v>
      </c>
      <c r="D1238" t="s">
        <v>1043</v>
      </c>
      <c r="E1238" t="s">
        <v>51</v>
      </c>
      <c r="F1238" s="1">
        <v>42471</v>
      </c>
      <c r="G1238">
        <v>2013</v>
      </c>
      <c r="H1238" t="s">
        <v>12</v>
      </c>
      <c r="I1238" t="s">
        <v>21</v>
      </c>
      <c r="J1238" s="2">
        <v>491.17</v>
      </c>
      <c r="K1238" t="str">
        <f>VLOOKUP(B1238,Dealers[],2,FALSE)</f>
        <v>ROCKAWAY NISSAN 3662/5486</v>
      </c>
      <c r="L1238" t="str">
        <f>VLOOKUP(C1238,Products[],2,FALSE)</f>
        <v xml:space="preserve">NESNA Certified Pre-Owned Limited Warranty </v>
      </c>
    </row>
    <row r="1239" spans="1:12" x14ac:dyDescent="0.3">
      <c r="A1239">
        <v>7682238</v>
      </c>
      <c r="B1239">
        <v>52123</v>
      </c>
      <c r="C1239">
        <v>462</v>
      </c>
      <c r="D1239" t="s">
        <v>1044</v>
      </c>
      <c r="E1239" t="s">
        <v>86</v>
      </c>
      <c r="F1239" s="1">
        <v>42593</v>
      </c>
      <c r="G1239">
        <v>2014</v>
      </c>
      <c r="H1239" t="s">
        <v>12</v>
      </c>
      <c r="I1239" t="s">
        <v>21</v>
      </c>
      <c r="J1239" s="2">
        <v>3077.5</v>
      </c>
      <c r="K1239" t="str">
        <f>VLOOKUP(B1239,Dealers[],2,FALSE)</f>
        <v>JIM GLOVER NISSAN 3742/5549</v>
      </c>
      <c r="L1239" t="str">
        <f>VLOOKUP(C1239,Products[],2,FALSE)</f>
        <v xml:space="preserve"> Gold Pref (Used)</v>
      </c>
    </row>
    <row r="1240" spans="1:12" x14ac:dyDescent="0.3">
      <c r="A1240">
        <v>8918705</v>
      </c>
      <c r="B1240">
        <v>56947</v>
      </c>
      <c r="C1240">
        <v>927</v>
      </c>
      <c r="D1240" t="s">
        <v>1045</v>
      </c>
      <c r="E1240" t="s">
        <v>17</v>
      </c>
      <c r="F1240" s="1">
        <v>42823</v>
      </c>
      <c r="G1240">
        <v>2016</v>
      </c>
      <c r="H1240" t="s">
        <v>12</v>
      </c>
      <c r="I1240" t="s">
        <v>13</v>
      </c>
      <c r="J1240" s="2">
        <v>201.88</v>
      </c>
      <c r="K1240" t="str">
        <f>VLOOKUP(B1240,Dealers[],2,FALSE)</f>
        <v>FUTURE NISSAN, INC. 270/2648</v>
      </c>
      <c r="L1240" t="str">
        <f>VLOOKUP(C1240,Products[],2,FALSE)</f>
        <v>Guaranteed Auto Protection (275_NYC)</v>
      </c>
    </row>
    <row r="1241" spans="1:12" x14ac:dyDescent="0.3">
      <c r="A1241">
        <v>8439562</v>
      </c>
      <c r="B1241">
        <v>53004</v>
      </c>
      <c r="C1241">
        <v>657</v>
      </c>
      <c r="D1241" t="s">
        <v>1046</v>
      </c>
      <c r="E1241" t="s">
        <v>105</v>
      </c>
      <c r="F1241" s="1">
        <v>42749</v>
      </c>
      <c r="G1241">
        <v>2014</v>
      </c>
      <c r="H1241" t="s">
        <v>12</v>
      </c>
      <c r="I1241" t="s">
        <v>52</v>
      </c>
      <c r="J1241" s="2">
        <v>1834.19</v>
      </c>
      <c r="K1241" t="str">
        <f>VLOOKUP(B1241,Dealers[],2,FALSE)</f>
        <v>ORANGE COAST INFINITI 5355/70548</v>
      </c>
      <c r="L1241" t="str">
        <f>VLOOKUP(C1241,Products[],2,FALSE)</f>
        <v xml:space="preserve"> CPO Wrap (Opt)</v>
      </c>
    </row>
    <row r="1242" spans="1:12" x14ac:dyDescent="0.3">
      <c r="A1242">
        <v>7234491</v>
      </c>
      <c r="B1242">
        <v>55071</v>
      </c>
      <c r="C1242">
        <v>799</v>
      </c>
      <c r="D1242" t="s">
        <v>394</v>
      </c>
      <c r="E1242" t="s">
        <v>23</v>
      </c>
      <c r="F1242" s="1">
        <v>42508</v>
      </c>
      <c r="G1242">
        <v>2012</v>
      </c>
      <c r="H1242" t="s">
        <v>12</v>
      </c>
      <c r="I1242" t="s">
        <v>669</v>
      </c>
      <c r="J1242" s="2">
        <v>491.17</v>
      </c>
      <c r="K1242" t="str">
        <f>VLOOKUP(B1242,Dealers[],2,FALSE)</f>
        <v>LAKE NORMAN INFINITI 5297/70522</v>
      </c>
      <c r="L1242" t="str">
        <f>VLOOKUP(C1242,Products[],2,FALSE)</f>
        <v xml:space="preserve">NESNA Certified Pre-Owned Limited Warranty </v>
      </c>
    </row>
    <row r="1243" spans="1:12" x14ac:dyDescent="0.3">
      <c r="A1243">
        <v>8390170</v>
      </c>
      <c r="B1243">
        <v>54977</v>
      </c>
      <c r="C1243">
        <v>461</v>
      </c>
      <c r="D1243" t="s">
        <v>848</v>
      </c>
      <c r="E1243" t="s">
        <v>11</v>
      </c>
      <c r="F1243" s="1">
        <v>42735</v>
      </c>
      <c r="G1243">
        <v>2016</v>
      </c>
      <c r="H1243" t="s">
        <v>12</v>
      </c>
      <c r="I1243" t="s">
        <v>80</v>
      </c>
      <c r="J1243" s="2">
        <v>2578.9499999999998</v>
      </c>
      <c r="K1243" t="str">
        <f>VLOOKUP(B1243,Dealers[],2,FALSE)</f>
        <v>INFINITI OF VAN NUYS 5389/71101</v>
      </c>
      <c r="L1243" t="str">
        <f>VLOOKUP(C1243,Products[],2,FALSE)</f>
        <v xml:space="preserve"> Gold Pref (New)</v>
      </c>
    </row>
    <row r="1244" spans="1:12" x14ac:dyDescent="0.3">
      <c r="A1244">
        <v>8340991</v>
      </c>
      <c r="B1244">
        <v>55862</v>
      </c>
      <c r="C1244">
        <v>797</v>
      </c>
      <c r="D1244" t="s">
        <v>1047</v>
      </c>
      <c r="E1244" t="s">
        <v>193</v>
      </c>
      <c r="F1244" s="1">
        <v>42716</v>
      </c>
      <c r="G1244">
        <v>2016</v>
      </c>
      <c r="H1244" t="s">
        <v>12</v>
      </c>
      <c r="I1244" t="s">
        <v>162</v>
      </c>
      <c r="J1244" s="2">
        <v>411.15</v>
      </c>
      <c r="K1244" t="str">
        <f>VLOOKUP(B1244,Dealers[],2,FALSE)</f>
        <v>KELLY NISSAN 3289/5138</v>
      </c>
      <c r="L1244" t="str">
        <f>VLOOKUP(C1244,Products[],2,FALSE)</f>
        <v>Commercial Guaranteed Auto Protection (275_NC)</v>
      </c>
    </row>
    <row r="1245" spans="1:12" x14ac:dyDescent="0.3">
      <c r="A1245">
        <v>7055603</v>
      </c>
      <c r="B1245">
        <v>52846</v>
      </c>
      <c r="C1245">
        <v>570</v>
      </c>
      <c r="D1245" t="s">
        <v>1048</v>
      </c>
      <c r="E1245" t="s">
        <v>143</v>
      </c>
      <c r="F1245" s="1">
        <v>42453</v>
      </c>
      <c r="G1245">
        <v>2011</v>
      </c>
      <c r="H1245" t="s">
        <v>351</v>
      </c>
      <c r="I1245" t="s">
        <v>629</v>
      </c>
      <c r="J1245" s="2">
        <v>798.92</v>
      </c>
      <c r="K1245" t="str">
        <f>VLOOKUP(B1245,Dealers[],2,FALSE)</f>
        <v>CENTRAL VALLEY NISSAN INC 1832/2731</v>
      </c>
      <c r="L1245" t="str">
        <f>VLOOKUP(C1245,Products[],2,FALSE)</f>
        <v xml:space="preserve"> Maint $30-3/3,750</v>
      </c>
    </row>
    <row r="1246" spans="1:12" x14ac:dyDescent="0.3">
      <c r="A1246">
        <v>7117949</v>
      </c>
      <c r="B1246">
        <v>54270</v>
      </c>
      <c r="C1246">
        <v>799</v>
      </c>
      <c r="D1246" t="s">
        <v>177</v>
      </c>
      <c r="E1246" t="s">
        <v>36</v>
      </c>
      <c r="F1246" s="1">
        <v>42471</v>
      </c>
      <c r="G1246">
        <v>2015</v>
      </c>
      <c r="H1246" t="s">
        <v>12</v>
      </c>
      <c r="I1246" t="s">
        <v>21</v>
      </c>
      <c r="J1246" s="2">
        <v>491.17</v>
      </c>
      <c r="K1246" t="str">
        <f>VLOOKUP(B1246,Dealers[],2,FALSE)</f>
        <v>HARBOR NISSAN 1132/19089</v>
      </c>
      <c r="L1246" t="str">
        <f>VLOOKUP(C1246,Products[],2,FALSE)</f>
        <v xml:space="preserve">NESNA Certified Pre-Owned Limited Warranty </v>
      </c>
    </row>
    <row r="1247" spans="1:12" x14ac:dyDescent="0.3">
      <c r="A1247">
        <v>7776863</v>
      </c>
      <c r="B1247">
        <v>54533</v>
      </c>
      <c r="C1247">
        <v>795</v>
      </c>
      <c r="D1247" t="s">
        <v>1049</v>
      </c>
      <c r="E1247" t="s">
        <v>71</v>
      </c>
      <c r="F1247" s="1">
        <v>42630</v>
      </c>
      <c r="G1247">
        <v>2016</v>
      </c>
      <c r="H1247" t="s">
        <v>12</v>
      </c>
      <c r="I1247" t="s">
        <v>162</v>
      </c>
      <c r="J1247" s="2">
        <v>1101.75</v>
      </c>
      <c r="K1247" t="str">
        <f>VLOOKUP(B1247,Dealers[],2,FALSE)</f>
        <v>TROPHY NISSAN 2593/3453</v>
      </c>
      <c r="L1247" t="str">
        <f>VLOOKUP(C1247,Products[],2,FALSE)</f>
        <v>Guaranteed Auto Protection (275_N)</v>
      </c>
    </row>
    <row r="1248" spans="1:12" x14ac:dyDescent="0.3">
      <c r="A1248">
        <v>7612687</v>
      </c>
      <c r="B1248">
        <v>55071</v>
      </c>
      <c r="C1248">
        <v>799</v>
      </c>
      <c r="D1248" t="s">
        <v>1050</v>
      </c>
      <c r="E1248" t="s">
        <v>23</v>
      </c>
      <c r="F1248" s="1">
        <v>42591</v>
      </c>
      <c r="G1248">
        <v>2015</v>
      </c>
      <c r="H1248" t="s">
        <v>12</v>
      </c>
      <c r="I1248" t="s">
        <v>29</v>
      </c>
      <c r="J1248" s="2">
        <v>0</v>
      </c>
      <c r="K1248" t="str">
        <f>VLOOKUP(B1248,Dealers[],2,FALSE)</f>
        <v>LAKE NORMAN INFINITI 5297/70522</v>
      </c>
      <c r="L1248" t="str">
        <f>VLOOKUP(C1248,Products[],2,FALSE)</f>
        <v xml:space="preserve">NESNA Certified Pre-Owned Limited Warranty </v>
      </c>
    </row>
    <row r="1249" spans="1:12" x14ac:dyDescent="0.3">
      <c r="A1249">
        <v>8642956</v>
      </c>
      <c r="B1249">
        <v>52682</v>
      </c>
      <c r="C1249">
        <v>818</v>
      </c>
      <c r="D1249" t="s">
        <v>978</v>
      </c>
      <c r="E1249" t="s">
        <v>11</v>
      </c>
      <c r="F1249" s="1">
        <v>42815</v>
      </c>
      <c r="G1249">
        <v>2014</v>
      </c>
      <c r="H1249" t="s">
        <v>45</v>
      </c>
      <c r="I1249" t="s">
        <v>147</v>
      </c>
      <c r="J1249" s="2">
        <v>0</v>
      </c>
      <c r="K1249" t="str">
        <f>VLOOKUP(B1249,Dealers[],2,FALSE)</f>
        <v>DICK SMITH NISSAN, INC. 2364/3206</v>
      </c>
      <c r="L1249" t="str">
        <f>VLOOKUP(C1249,Products[],2,FALSE)</f>
        <v>Infiniti VSC/Certified Pre-Owned Limited Warranty</v>
      </c>
    </row>
    <row r="1250" spans="1:12" x14ac:dyDescent="0.3">
      <c r="A1250">
        <v>6856046</v>
      </c>
      <c r="B1250">
        <v>52801</v>
      </c>
      <c r="C1250">
        <v>580</v>
      </c>
      <c r="D1250" t="s">
        <v>1051</v>
      </c>
      <c r="E1250" t="s">
        <v>23</v>
      </c>
      <c r="F1250" s="1">
        <v>42377</v>
      </c>
      <c r="G1250">
        <v>2015</v>
      </c>
      <c r="H1250" t="s">
        <v>12</v>
      </c>
      <c r="I1250" t="s">
        <v>102</v>
      </c>
      <c r="J1250" s="2">
        <v>2480.4699999999998</v>
      </c>
      <c r="K1250" t="str">
        <f>VLOOKUP(B1250,Dealers[],2,FALSE)</f>
        <v>SUBURBAN NISSAN OF FARMINGTON HILLS 2080/2907</v>
      </c>
      <c r="L1250" t="str">
        <f>VLOOKUP(C1250,Products[],2,FALSE)</f>
        <v xml:space="preserve"> Gold Pref (New)-FL Opt</v>
      </c>
    </row>
    <row r="1251" spans="1:12" x14ac:dyDescent="0.3">
      <c r="A1251">
        <v>7312662</v>
      </c>
      <c r="B1251">
        <v>53302</v>
      </c>
      <c r="C1251">
        <v>467</v>
      </c>
      <c r="D1251" t="s">
        <v>230</v>
      </c>
      <c r="E1251" t="s">
        <v>36</v>
      </c>
      <c r="F1251" s="1">
        <v>42547</v>
      </c>
      <c r="G1251">
        <v>2016</v>
      </c>
      <c r="H1251" t="s">
        <v>12</v>
      </c>
      <c r="I1251" t="s">
        <v>162</v>
      </c>
      <c r="J1251" s="2">
        <v>2390.6</v>
      </c>
      <c r="K1251" t="str">
        <f>VLOOKUP(B1251,Dealers[],2,FALSE)</f>
        <v>TATES NISSAN BUICK GMC 3342/5190</v>
      </c>
      <c r="L1251" t="str">
        <f>VLOOKUP(C1251,Products[],2,FALSE)</f>
        <v xml:space="preserve"> Gold Pref (New) Opt</v>
      </c>
    </row>
    <row r="1252" spans="1:12" x14ac:dyDescent="0.3">
      <c r="A1252">
        <v>8787842</v>
      </c>
      <c r="B1252">
        <v>55839</v>
      </c>
      <c r="C1252">
        <v>579</v>
      </c>
      <c r="D1252" t="s">
        <v>397</v>
      </c>
      <c r="E1252" t="s">
        <v>23</v>
      </c>
      <c r="F1252" s="1">
        <v>42857</v>
      </c>
      <c r="G1252">
        <v>2017</v>
      </c>
      <c r="H1252" t="s">
        <v>12</v>
      </c>
      <c r="I1252" t="s">
        <v>13</v>
      </c>
      <c r="J1252" s="2">
        <v>2381.9899999999998</v>
      </c>
      <c r="K1252" t="str">
        <f>VLOOKUP(B1252,Dealers[],2,FALSE)</f>
        <v>TEDDY NISSAN, LLC 3369/5219</v>
      </c>
      <c r="L1252" t="str">
        <f>VLOOKUP(C1252,Products[],2,FALSE)</f>
        <v xml:space="preserve"> Gold Pref (New)-FL</v>
      </c>
    </row>
    <row r="1253" spans="1:12" x14ac:dyDescent="0.3">
      <c r="A1253">
        <v>7881391</v>
      </c>
      <c r="B1253">
        <v>52012</v>
      </c>
      <c r="C1253">
        <v>469</v>
      </c>
      <c r="D1253" t="s">
        <v>738</v>
      </c>
      <c r="E1253" t="s">
        <v>11</v>
      </c>
      <c r="F1253" s="1">
        <v>42683</v>
      </c>
      <c r="G1253">
        <v>2016</v>
      </c>
      <c r="H1253" t="s">
        <v>12</v>
      </c>
      <c r="I1253" t="s">
        <v>39</v>
      </c>
      <c r="J1253" s="2">
        <v>3295.39</v>
      </c>
      <c r="K1253" t="str">
        <f>VLOOKUP(B1253,Dealers[],2,FALSE)</f>
        <v>INFINITI OF BOERNE 5432/70562</v>
      </c>
      <c r="L1253" t="str">
        <f>VLOOKUP(C1253,Products[],2,FALSE)</f>
        <v xml:space="preserve"> Silver Pref (New) Opt</v>
      </c>
    </row>
    <row r="1254" spans="1:12" x14ac:dyDescent="0.3">
      <c r="A1254">
        <v>9090524</v>
      </c>
      <c r="B1254">
        <v>53019</v>
      </c>
      <c r="C1254">
        <v>569</v>
      </c>
      <c r="D1254" t="s">
        <v>1052</v>
      </c>
      <c r="E1254" t="s">
        <v>455</v>
      </c>
      <c r="F1254" s="1">
        <v>42954</v>
      </c>
      <c r="G1254">
        <v>2017</v>
      </c>
      <c r="H1254" t="s">
        <v>12</v>
      </c>
      <c r="I1254" t="s">
        <v>52</v>
      </c>
      <c r="J1254" s="2">
        <v>0</v>
      </c>
      <c r="K1254" t="str">
        <f>VLOOKUP(B1254,Dealers[],2,FALSE)</f>
        <v>INFINITI OF BAKERSFIELD 5345/70541</v>
      </c>
      <c r="L1254" t="str">
        <f>VLOOKUP(C1254,Products[],2,FALSE)</f>
        <v>Basic 6 mo./5000 mi. MY14 &amp; later</v>
      </c>
    </row>
    <row r="1255" spans="1:12" x14ac:dyDescent="0.3">
      <c r="A1255">
        <v>7613447</v>
      </c>
      <c r="B1255">
        <v>51776</v>
      </c>
      <c r="C1255">
        <v>799</v>
      </c>
      <c r="D1255" t="s">
        <v>1053</v>
      </c>
      <c r="E1255" t="s">
        <v>105</v>
      </c>
      <c r="F1255" s="1">
        <v>42590</v>
      </c>
      <c r="G1255">
        <v>2014</v>
      </c>
      <c r="H1255" t="s">
        <v>12</v>
      </c>
      <c r="I1255" t="s">
        <v>129</v>
      </c>
      <c r="J1255" s="2">
        <v>0</v>
      </c>
      <c r="K1255" t="str">
        <f>VLOOKUP(B1255,Dealers[],2,FALSE)</f>
        <v>BELLINGHAM NISSAN 3815/5617</v>
      </c>
      <c r="L1255" t="str">
        <f>VLOOKUP(C1255,Products[],2,FALSE)</f>
        <v xml:space="preserve">NESNA Certified Pre-Owned Limited Warranty </v>
      </c>
    </row>
    <row r="1256" spans="1:12" x14ac:dyDescent="0.3">
      <c r="A1256">
        <v>8673305</v>
      </c>
      <c r="B1256">
        <v>55924</v>
      </c>
      <c r="C1256">
        <v>467</v>
      </c>
      <c r="D1256" t="s">
        <v>1054</v>
      </c>
      <c r="E1256" t="s">
        <v>62</v>
      </c>
      <c r="F1256" s="1">
        <v>42823</v>
      </c>
      <c r="G1256">
        <v>2015</v>
      </c>
      <c r="H1256" t="s">
        <v>12</v>
      </c>
      <c r="I1256" t="s">
        <v>29</v>
      </c>
      <c r="J1256" s="2">
        <v>1.23</v>
      </c>
      <c r="K1256" t="str">
        <f>VLOOKUP(B1256,Dealers[],2,FALSE)</f>
        <v>GERWECK NISSAN 2787/3643</v>
      </c>
      <c r="L1256" t="str">
        <f>VLOOKUP(C1256,Products[],2,FALSE)</f>
        <v xml:space="preserve"> Gold Pref (New) Opt</v>
      </c>
    </row>
    <row r="1257" spans="1:12" x14ac:dyDescent="0.3">
      <c r="A1257">
        <v>7084346</v>
      </c>
      <c r="B1257">
        <v>54110</v>
      </c>
      <c r="C1257">
        <v>467</v>
      </c>
      <c r="D1257" t="s">
        <v>1055</v>
      </c>
      <c r="E1257" t="s">
        <v>373</v>
      </c>
      <c r="F1257" s="1">
        <v>42459</v>
      </c>
      <c r="G1257">
        <v>2015</v>
      </c>
      <c r="H1257" t="s">
        <v>12</v>
      </c>
      <c r="I1257" t="s">
        <v>29</v>
      </c>
      <c r="J1257" s="2">
        <v>1.23</v>
      </c>
      <c r="K1257" t="str">
        <f>VLOOKUP(B1257,Dealers[],2,FALSE)</f>
        <v>ROBBINS NISSAN 1932/2802</v>
      </c>
      <c r="L1257" t="str">
        <f>VLOOKUP(C1257,Products[],2,FALSE)</f>
        <v xml:space="preserve"> Gold Pref (New) Opt</v>
      </c>
    </row>
    <row r="1258" spans="1:12" x14ac:dyDescent="0.3">
      <c r="A1258">
        <v>9137224</v>
      </c>
      <c r="B1258">
        <v>54777</v>
      </c>
      <c r="C1258">
        <v>816</v>
      </c>
      <c r="D1258" t="s">
        <v>932</v>
      </c>
      <c r="E1258" t="s">
        <v>44</v>
      </c>
      <c r="F1258" s="1">
        <v>42971</v>
      </c>
      <c r="G1258">
        <v>2016</v>
      </c>
      <c r="H1258" t="s">
        <v>45</v>
      </c>
      <c r="I1258" t="s">
        <v>1056</v>
      </c>
      <c r="J1258" s="2">
        <v>2954.4</v>
      </c>
      <c r="K1258" t="str">
        <f>VLOOKUP(B1258,Dealers[],2,FALSE)</f>
        <v>NISSAN OF KEENE, INC. 2250/3064</v>
      </c>
      <c r="L1258" t="str">
        <f>VLOOKUP(C1258,Products[],2,FALSE)</f>
        <v>Infiniti Elite CPO Wrap (Unlimited Miles)</v>
      </c>
    </row>
    <row r="1259" spans="1:12" x14ac:dyDescent="0.3">
      <c r="A1259">
        <v>7626788</v>
      </c>
      <c r="B1259">
        <v>55856</v>
      </c>
      <c r="C1259">
        <v>910</v>
      </c>
      <c r="D1259" t="s">
        <v>432</v>
      </c>
      <c r="E1259" t="s">
        <v>23</v>
      </c>
      <c r="F1259" s="1">
        <v>42597</v>
      </c>
      <c r="G1259">
        <v>2016</v>
      </c>
      <c r="H1259" t="s">
        <v>12</v>
      </c>
      <c r="I1259" t="s">
        <v>21</v>
      </c>
      <c r="J1259" s="2">
        <v>66.47</v>
      </c>
      <c r="K1259" t="str">
        <f>VLOOKUP(B1259,Dealers[],2,FALSE)</f>
        <v>SCOTT CLARK NISSAN 3295/5148</v>
      </c>
      <c r="L1259" t="str">
        <f>VLOOKUP(C1259,Products[],2,FALSE)</f>
        <v>Key Replacement Plan - $400 Benefit (New Vehicle - 279_A)-FL</v>
      </c>
    </row>
    <row r="1260" spans="1:12" x14ac:dyDescent="0.3">
      <c r="A1260">
        <v>7873670</v>
      </c>
      <c r="B1260">
        <v>55807</v>
      </c>
      <c r="C1260">
        <v>820</v>
      </c>
      <c r="D1260" t="s">
        <v>326</v>
      </c>
      <c r="E1260" t="s">
        <v>36</v>
      </c>
      <c r="F1260" s="1">
        <v>42679</v>
      </c>
      <c r="G1260">
        <v>2016</v>
      </c>
      <c r="H1260" t="s">
        <v>12</v>
      </c>
      <c r="I1260" t="s">
        <v>522</v>
      </c>
      <c r="J1260" s="2">
        <v>983.57</v>
      </c>
      <c r="K1260" t="str">
        <f>VLOOKUP(B1260,Dealers[],2,FALSE)</f>
        <v>ANDY MOHR AVON NISSAN INC 3512/5351</v>
      </c>
      <c r="L1260" t="str">
        <f>VLOOKUP(C1260,Products[],2,FALSE)</f>
        <v>Lease Wear &amp; Tear 0-40K (284_A)</v>
      </c>
    </row>
    <row r="1261" spans="1:12" x14ac:dyDescent="0.3">
      <c r="A1261">
        <v>8420549</v>
      </c>
      <c r="B1261">
        <v>55900</v>
      </c>
      <c r="C1261">
        <v>795</v>
      </c>
      <c r="D1261" t="s">
        <v>1057</v>
      </c>
      <c r="E1261" t="s">
        <v>36</v>
      </c>
      <c r="F1261" s="1">
        <v>42741</v>
      </c>
      <c r="G1261">
        <v>2016</v>
      </c>
      <c r="H1261" t="s">
        <v>12</v>
      </c>
      <c r="I1261" t="s">
        <v>173</v>
      </c>
      <c r="J1261" s="2">
        <v>1224.8499999999999</v>
      </c>
      <c r="K1261" t="str">
        <f>VLOOKUP(B1261,Dealers[],2,FALSE)</f>
        <v>DUBLIN NISSAN 3041/3896</v>
      </c>
      <c r="L1261" t="str">
        <f>VLOOKUP(C1261,Products[],2,FALSE)</f>
        <v>Guaranteed Auto Protection (275_N)</v>
      </c>
    </row>
    <row r="1262" spans="1:12" x14ac:dyDescent="0.3">
      <c r="A1262">
        <v>9131960</v>
      </c>
      <c r="B1262">
        <v>52249</v>
      </c>
      <c r="C1262">
        <v>454</v>
      </c>
      <c r="D1262" t="s">
        <v>1058</v>
      </c>
      <c r="E1262" t="s">
        <v>11</v>
      </c>
      <c r="F1262" s="1">
        <v>42969</v>
      </c>
      <c r="G1262">
        <v>2011</v>
      </c>
      <c r="H1262" t="s">
        <v>570</v>
      </c>
      <c r="I1262" t="s">
        <v>1059</v>
      </c>
      <c r="J1262" s="2">
        <v>2462</v>
      </c>
      <c r="K1262" t="str">
        <f>VLOOKUP(B1262,Dealers[],2,FALSE)</f>
        <v>WESTSIDE NISSAN 3668/5487</v>
      </c>
      <c r="L1262" t="str">
        <f>VLOOKUP(C1262,Products[],2,FALSE)</f>
        <v xml:space="preserve"> - Supreme</v>
      </c>
    </row>
    <row r="1263" spans="1:12" x14ac:dyDescent="0.3">
      <c r="A1263">
        <v>7646890</v>
      </c>
      <c r="B1263">
        <v>51953</v>
      </c>
      <c r="C1263">
        <v>799</v>
      </c>
      <c r="D1263" t="s">
        <v>1060</v>
      </c>
      <c r="E1263" t="s">
        <v>28</v>
      </c>
      <c r="F1263" s="1">
        <v>42597</v>
      </c>
      <c r="G1263">
        <v>2015</v>
      </c>
      <c r="H1263" t="s">
        <v>12</v>
      </c>
      <c r="I1263" t="s">
        <v>129</v>
      </c>
      <c r="J1263" s="2">
        <v>0</v>
      </c>
      <c r="K1263" t="str">
        <f>VLOOKUP(B1263,Dealers[],2,FALSE)</f>
        <v>HAZLETON NISSAN 3674/5591</v>
      </c>
      <c r="L1263" t="str">
        <f>VLOOKUP(C1263,Products[],2,FALSE)</f>
        <v xml:space="preserve">NESNA Certified Pre-Owned Limited Warranty </v>
      </c>
    </row>
    <row r="1264" spans="1:12" x14ac:dyDescent="0.3">
      <c r="A1264">
        <v>8380496</v>
      </c>
      <c r="B1264">
        <v>55111</v>
      </c>
      <c r="C1264">
        <v>467</v>
      </c>
      <c r="D1264" t="s">
        <v>1061</v>
      </c>
      <c r="E1264" t="s">
        <v>44</v>
      </c>
      <c r="F1264" s="1">
        <v>42733</v>
      </c>
      <c r="G1264">
        <v>2014</v>
      </c>
      <c r="H1264" t="s">
        <v>12</v>
      </c>
      <c r="I1264" t="s">
        <v>29</v>
      </c>
      <c r="J1264" s="2">
        <v>3677</v>
      </c>
      <c r="K1264" t="str">
        <f>VLOOKUP(B1264,Dealers[],2,FALSE)</f>
        <v>INFINITI OF COCONUT CREEK 5289/70512</v>
      </c>
      <c r="L1264" t="str">
        <f>VLOOKUP(C1264,Products[],2,FALSE)</f>
        <v xml:space="preserve"> Gold Pref (New) Opt</v>
      </c>
    </row>
    <row r="1265" spans="1:12" x14ac:dyDescent="0.3">
      <c r="A1265">
        <v>8475170</v>
      </c>
      <c r="B1265">
        <v>54243</v>
      </c>
      <c r="C1265">
        <v>799</v>
      </c>
      <c r="D1265" t="s">
        <v>1062</v>
      </c>
      <c r="E1265" t="s">
        <v>36</v>
      </c>
      <c r="F1265" s="1">
        <v>42760</v>
      </c>
      <c r="G1265">
        <v>2015</v>
      </c>
      <c r="H1265" t="s">
        <v>12</v>
      </c>
      <c r="I1265" t="s">
        <v>473</v>
      </c>
      <c r="J1265" s="2">
        <v>0</v>
      </c>
      <c r="K1265" t="str">
        <f>VLOOKUP(B1265,Dealers[],2,FALSE)</f>
        <v>CAROLINA NISSAN INC 708/1999</v>
      </c>
      <c r="L1265" t="str">
        <f>VLOOKUP(C1265,Products[],2,FALSE)</f>
        <v xml:space="preserve">NESNA Certified Pre-Owned Limited Warranty </v>
      </c>
    </row>
    <row r="1266" spans="1:12" x14ac:dyDescent="0.3">
      <c r="A1266">
        <v>7867647</v>
      </c>
      <c r="B1266">
        <v>52804</v>
      </c>
      <c r="C1266">
        <v>461</v>
      </c>
      <c r="D1266" t="s">
        <v>68</v>
      </c>
      <c r="E1266" t="s">
        <v>69</v>
      </c>
      <c r="F1266" s="1">
        <v>42677</v>
      </c>
      <c r="G1266">
        <v>2016</v>
      </c>
      <c r="H1266" t="s">
        <v>12</v>
      </c>
      <c r="I1266" t="s">
        <v>29</v>
      </c>
      <c r="J1266" s="2">
        <v>2634.34</v>
      </c>
      <c r="K1266" t="str">
        <f>VLOOKUP(B1266,Dealers[],2,FALSE)</f>
        <v>GARLYN SHELTON NISSAN 218/990</v>
      </c>
      <c r="L1266" t="str">
        <f>VLOOKUP(C1266,Products[],2,FALSE)</f>
        <v xml:space="preserve"> Gold Pref (New)</v>
      </c>
    </row>
    <row r="1267" spans="1:12" x14ac:dyDescent="0.3">
      <c r="A1267">
        <v>7568108</v>
      </c>
      <c r="B1267">
        <v>52935</v>
      </c>
      <c r="C1267">
        <v>16</v>
      </c>
      <c r="D1267" t="s">
        <v>887</v>
      </c>
      <c r="E1267" t="s">
        <v>44</v>
      </c>
      <c r="F1267" s="1">
        <v>42576</v>
      </c>
      <c r="G1267">
        <v>2013</v>
      </c>
      <c r="H1267" t="s">
        <v>12</v>
      </c>
      <c r="I1267" t="s">
        <v>29</v>
      </c>
      <c r="J1267" s="2">
        <v>2462</v>
      </c>
      <c r="K1267" t="str">
        <f>VLOOKUP(B1267,Dealers[],2,FALSE)</f>
        <v>POHANKA NISSAN OF SALISBURY 2764/3621</v>
      </c>
      <c r="L1267" t="str">
        <f>VLOOKUP(C1267,Products[],2,FALSE)</f>
        <v xml:space="preserve"> Powertrain Pref (Used)</v>
      </c>
    </row>
    <row r="1268" spans="1:12" x14ac:dyDescent="0.3">
      <c r="A1268">
        <v>7764703</v>
      </c>
      <c r="B1268">
        <v>55718</v>
      </c>
      <c r="C1268">
        <v>461</v>
      </c>
      <c r="D1268" t="s">
        <v>1063</v>
      </c>
      <c r="E1268" t="s">
        <v>97</v>
      </c>
      <c r="F1268" s="1">
        <v>42640</v>
      </c>
      <c r="G1268">
        <v>2016</v>
      </c>
      <c r="H1268" t="s">
        <v>12</v>
      </c>
      <c r="I1268" t="s">
        <v>29</v>
      </c>
      <c r="J1268" s="2">
        <v>0</v>
      </c>
      <c r="K1268" t="str">
        <f>VLOOKUP(B1268,Dealers[],2,FALSE)</f>
        <v>NIELLO INFINITI 5102/70219</v>
      </c>
      <c r="L1268" t="str">
        <f>VLOOKUP(C1268,Products[],2,FALSE)</f>
        <v xml:space="preserve"> Gold Pref (New)</v>
      </c>
    </row>
    <row r="1269" spans="1:12" x14ac:dyDescent="0.3">
      <c r="A1269">
        <v>7235206</v>
      </c>
      <c r="B1269">
        <v>52662</v>
      </c>
      <c r="C1269">
        <v>818</v>
      </c>
      <c r="D1269" t="s">
        <v>1064</v>
      </c>
      <c r="E1269" t="s">
        <v>23</v>
      </c>
      <c r="F1269" s="1">
        <v>42517</v>
      </c>
      <c r="G1269">
        <v>2013</v>
      </c>
      <c r="H1269" t="s">
        <v>45</v>
      </c>
      <c r="I1269" t="s">
        <v>460</v>
      </c>
      <c r="J1269" s="2">
        <v>0</v>
      </c>
      <c r="K1269" t="str">
        <f>VLOOKUP(B1269,Dealers[],2,FALSE)</f>
        <v>KENDRICK NISSAN 934/2319</v>
      </c>
      <c r="L1269" t="str">
        <f>VLOOKUP(C1269,Products[],2,FALSE)</f>
        <v>Infiniti VSC/Certified Pre-Owned Limited Warranty</v>
      </c>
    </row>
    <row r="1270" spans="1:12" x14ac:dyDescent="0.3">
      <c r="A1270">
        <v>7288650</v>
      </c>
      <c r="B1270">
        <v>54143</v>
      </c>
      <c r="C1270">
        <v>468</v>
      </c>
      <c r="D1270" t="s">
        <v>1065</v>
      </c>
      <c r="E1270" t="s">
        <v>44</v>
      </c>
      <c r="F1270" s="1">
        <v>41494</v>
      </c>
      <c r="G1270">
        <v>2011</v>
      </c>
      <c r="H1270" t="s">
        <v>12</v>
      </c>
      <c r="I1270" t="s">
        <v>34</v>
      </c>
      <c r="J1270" s="2">
        <v>1969.6</v>
      </c>
      <c r="K1270" t="str">
        <f>VLOOKUP(B1270,Dealers[],2,FALSE)</f>
        <v>SMITHTOWN NISSAN, INC. 1274/2691</v>
      </c>
      <c r="L1270" t="str">
        <f>VLOOKUP(C1270,Products[],2,FALSE)</f>
        <v xml:space="preserve"> Gold Pref (Used) Opt</v>
      </c>
    </row>
    <row r="1271" spans="1:12" x14ac:dyDescent="0.3">
      <c r="A1271">
        <v>7712697</v>
      </c>
      <c r="B1271">
        <v>53302</v>
      </c>
      <c r="C1271">
        <v>467</v>
      </c>
      <c r="D1271" t="s">
        <v>419</v>
      </c>
      <c r="E1271" t="s">
        <v>36</v>
      </c>
      <c r="F1271" s="1">
        <v>42623</v>
      </c>
      <c r="G1271">
        <v>2016</v>
      </c>
      <c r="H1271" t="s">
        <v>12</v>
      </c>
      <c r="I1271" t="s">
        <v>29</v>
      </c>
      <c r="J1271" s="2">
        <v>3649.92</v>
      </c>
      <c r="K1271" t="str">
        <f>VLOOKUP(B1271,Dealers[],2,FALSE)</f>
        <v>TATES NISSAN BUICK GMC 3342/5190</v>
      </c>
      <c r="L1271" t="str">
        <f>VLOOKUP(C1271,Products[],2,FALSE)</f>
        <v xml:space="preserve"> Gold Pref (New) Opt</v>
      </c>
    </row>
    <row r="1272" spans="1:12" x14ac:dyDescent="0.3">
      <c r="A1272">
        <v>7221576</v>
      </c>
      <c r="B1272">
        <v>52773</v>
      </c>
      <c r="C1272">
        <v>467</v>
      </c>
      <c r="D1272" t="s">
        <v>319</v>
      </c>
      <c r="E1272" t="s">
        <v>17</v>
      </c>
      <c r="F1272" s="1">
        <v>42504</v>
      </c>
      <c r="G1272">
        <v>2014</v>
      </c>
      <c r="H1272" t="s">
        <v>12</v>
      </c>
      <c r="I1272" t="s">
        <v>29</v>
      </c>
      <c r="J1272" s="2">
        <v>3077.5</v>
      </c>
      <c r="K1272" t="str">
        <f>VLOOKUP(B1272,Dealers[],2,FALSE)</f>
        <v>PITTSBURGH EAST NISSAN 3075/3961</v>
      </c>
      <c r="L1272" t="str">
        <f>VLOOKUP(C1272,Products[],2,FALSE)</f>
        <v xml:space="preserve"> Gold Pref (New) Opt</v>
      </c>
    </row>
    <row r="1273" spans="1:12" x14ac:dyDescent="0.3">
      <c r="A1273">
        <v>6907234</v>
      </c>
      <c r="B1273">
        <v>51588</v>
      </c>
      <c r="C1273">
        <v>481</v>
      </c>
      <c r="D1273" t="s">
        <v>60</v>
      </c>
      <c r="E1273" t="s">
        <v>23</v>
      </c>
      <c r="F1273" s="1">
        <v>42399</v>
      </c>
      <c r="G1273">
        <v>2015</v>
      </c>
      <c r="H1273" t="s">
        <v>12</v>
      </c>
      <c r="I1273" t="s">
        <v>39</v>
      </c>
      <c r="J1273" s="2">
        <v>0</v>
      </c>
      <c r="K1273" t="str">
        <f>VLOOKUP(B1273,Dealers[],2,FALSE)</f>
        <v>INFINITI OF LUBBOCK 5439/70570</v>
      </c>
      <c r="L1273" t="str">
        <f>VLOOKUP(C1273,Products[],2,FALSE)</f>
        <v>NISSAN Certified Pre-Owned Limited Warranty</v>
      </c>
    </row>
    <row r="1274" spans="1:12" x14ac:dyDescent="0.3">
      <c r="A1274">
        <v>8476661</v>
      </c>
      <c r="B1274">
        <v>55949</v>
      </c>
      <c r="C1274">
        <v>462</v>
      </c>
      <c r="D1274" t="s">
        <v>1066</v>
      </c>
      <c r="E1274" t="s">
        <v>332</v>
      </c>
      <c r="F1274" s="1">
        <v>42763</v>
      </c>
      <c r="G1274">
        <v>2013</v>
      </c>
      <c r="H1274" t="s">
        <v>12</v>
      </c>
      <c r="I1274" t="s">
        <v>31</v>
      </c>
      <c r="J1274" s="2">
        <v>3076.27</v>
      </c>
      <c r="K1274" t="str">
        <f>VLOOKUP(B1274,Dealers[],2,FALSE)</f>
        <v>FIRKINS NISSAN, INC. 2682/3537</v>
      </c>
      <c r="L1274" t="str">
        <f>VLOOKUP(C1274,Products[],2,FALSE)</f>
        <v xml:space="preserve"> Gold Pref (Used)</v>
      </c>
    </row>
    <row r="1275" spans="1:12" x14ac:dyDescent="0.3">
      <c r="A1275">
        <v>6855690</v>
      </c>
      <c r="B1275">
        <v>54532</v>
      </c>
      <c r="C1275">
        <v>568</v>
      </c>
      <c r="D1275" t="s">
        <v>1067</v>
      </c>
      <c r="E1275" t="s">
        <v>11</v>
      </c>
      <c r="F1275" s="1">
        <v>42377</v>
      </c>
      <c r="G1275">
        <v>2016</v>
      </c>
      <c r="H1275" t="s">
        <v>12</v>
      </c>
      <c r="I1275" t="s">
        <v>162</v>
      </c>
      <c r="J1275" s="2">
        <v>615.5</v>
      </c>
      <c r="K1275" t="str">
        <f>VLOOKUP(B1275,Dealers[],2,FALSE)</f>
        <v>MONTGOMERYVILLE NISSAN 2600/3458</v>
      </c>
      <c r="L1275" t="str">
        <f>VLOOKUP(C1275,Products[],2,FALSE)</f>
        <v>Basic+Plus 6 mo./5000 mi. MY14 &amp; later</v>
      </c>
    </row>
    <row r="1276" spans="1:12" x14ac:dyDescent="0.3">
      <c r="A1276">
        <v>8710212</v>
      </c>
      <c r="B1276">
        <v>52608</v>
      </c>
      <c r="C1276">
        <v>568</v>
      </c>
      <c r="D1276" t="s">
        <v>949</v>
      </c>
      <c r="E1276" t="s">
        <v>51</v>
      </c>
      <c r="F1276" s="1">
        <v>42832</v>
      </c>
      <c r="G1276">
        <v>2014</v>
      </c>
      <c r="H1276" t="s">
        <v>12</v>
      </c>
      <c r="I1276" t="s">
        <v>173</v>
      </c>
      <c r="J1276" s="2">
        <v>798.92</v>
      </c>
      <c r="K1276" t="str">
        <f>VLOOKUP(B1276,Dealers[],2,FALSE)</f>
        <v>APPLE NISSAN, INC. 3259/5115</v>
      </c>
      <c r="L1276" t="str">
        <f>VLOOKUP(C1276,Products[],2,FALSE)</f>
        <v>Basic+Plus 6 mo./5000 mi. MY14 &amp; later</v>
      </c>
    </row>
    <row r="1277" spans="1:12" x14ac:dyDescent="0.3">
      <c r="A1277">
        <v>9063664</v>
      </c>
      <c r="B1277">
        <v>52901</v>
      </c>
      <c r="C1277">
        <v>796</v>
      </c>
      <c r="D1277" t="s">
        <v>728</v>
      </c>
      <c r="E1277" t="s">
        <v>36</v>
      </c>
      <c r="F1277" s="1">
        <v>42946</v>
      </c>
      <c r="G1277">
        <v>2017</v>
      </c>
      <c r="H1277" t="s">
        <v>12</v>
      </c>
      <c r="I1277" t="s">
        <v>102</v>
      </c>
      <c r="J1277" s="2">
        <v>553.95000000000005</v>
      </c>
      <c r="K1277" t="str">
        <f>VLOOKUP(B1277,Dealers[],2,FALSE)</f>
        <v>BERMAN'S INFINITI CHICAGO 5339/73063</v>
      </c>
      <c r="L1277" t="str">
        <f>VLOOKUP(C1277,Products[],2,FALSE)</f>
        <v>Guaranteed Auto Protection Plus (275_NP)</v>
      </c>
    </row>
    <row r="1278" spans="1:12" x14ac:dyDescent="0.3">
      <c r="A1278">
        <v>7235473</v>
      </c>
      <c r="B1278">
        <v>54318</v>
      </c>
      <c r="C1278">
        <v>657</v>
      </c>
      <c r="D1278" t="s">
        <v>1068</v>
      </c>
      <c r="E1278" t="s">
        <v>137</v>
      </c>
      <c r="F1278" s="1">
        <v>42517</v>
      </c>
      <c r="G1278">
        <v>2013</v>
      </c>
      <c r="H1278" t="s">
        <v>12</v>
      </c>
      <c r="I1278" t="s">
        <v>34</v>
      </c>
      <c r="J1278" s="2">
        <v>2708.2</v>
      </c>
      <c r="K1278" t="str">
        <f>VLOOKUP(B1278,Dealers[],2,FALSE)</f>
        <v>MIKE ERDMAN NISSAN 2037/2868</v>
      </c>
      <c r="L1278" t="str">
        <f>VLOOKUP(C1278,Products[],2,FALSE)</f>
        <v xml:space="preserve"> CPO Wrap (Opt)</v>
      </c>
    </row>
    <row r="1279" spans="1:12" x14ac:dyDescent="0.3">
      <c r="A1279">
        <v>6938980</v>
      </c>
      <c r="B1279">
        <v>53451</v>
      </c>
      <c r="C1279">
        <v>467</v>
      </c>
      <c r="D1279" t="s">
        <v>1069</v>
      </c>
      <c r="E1279" t="s">
        <v>339</v>
      </c>
      <c r="F1279" s="1">
        <v>42413</v>
      </c>
      <c r="G1279">
        <v>2016</v>
      </c>
      <c r="H1279" t="s">
        <v>12</v>
      </c>
      <c r="I1279" t="s">
        <v>162</v>
      </c>
      <c r="J1279" s="2">
        <v>2879.31</v>
      </c>
      <c r="K1279" t="str">
        <f>VLOOKUP(B1279,Dealers[],2,FALSE)</f>
        <v>PRESTON NISSAN 2979/3834</v>
      </c>
      <c r="L1279" t="str">
        <f>VLOOKUP(C1279,Products[],2,FALSE)</f>
        <v xml:space="preserve"> Gold Pref (New) Opt</v>
      </c>
    </row>
    <row r="1280" spans="1:12" x14ac:dyDescent="0.3">
      <c r="A1280">
        <v>8760311</v>
      </c>
      <c r="B1280">
        <v>54531</v>
      </c>
      <c r="C1280">
        <v>536</v>
      </c>
      <c r="D1280" t="s">
        <v>1070</v>
      </c>
      <c r="E1280" t="s">
        <v>20</v>
      </c>
      <c r="F1280" s="1">
        <v>42849</v>
      </c>
      <c r="G1280">
        <v>2013</v>
      </c>
      <c r="H1280" t="s">
        <v>12</v>
      </c>
      <c r="I1280" t="s">
        <v>31</v>
      </c>
      <c r="J1280" s="2">
        <v>2615.88</v>
      </c>
      <c r="K1280" t="str">
        <f>VLOOKUP(B1280,Dealers[],2,FALSE)</f>
        <v>BONDY'S NISSAN, INC. 2605/3464</v>
      </c>
      <c r="L1280" t="str">
        <f>VLOOKUP(C1280,Products[],2,FALSE)</f>
        <v xml:space="preserve"> CPO Wrap</v>
      </c>
    </row>
    <row r="1281" spans="1:12" x14ac:dyDescent="0.3">
      <c r="A1281">
        <v>6895812</v>
      </c>
      <c r="B1281">
        <v>55047</v>
      </c>
      <c r="C1281">
        <v>481</v>
      </c>
      <c r="D1281" t="s">
        <v>1071</v>
      </c>
      <c r="E1281" t="s">
        <v>105</v>
      </c>
      <c r="F1281" s="1">
        <v>42395</v>
      </c>
      <c r="G1281">
        <v>2015</v>
      </c>
      <c r="H1281" t="s">
        <v>12</v>
      </c>
      <c r="I1281" t="s">
        <v>138</v>
      </c>
      <c r="J1281" s="2">
        <v>0</v>
      </c>
      <c r="K1281" t="str">
        <f>VLOOKUP(B1281,Dealers[],2,FALSE)</f>
        <v>NISSAN OF QUEENS 2961/3811</v>
      </c>
      <c r="L1281" t="str">
        <f>VLOOKUP(C1281,Products[],2,FALSE)</f>
        <v>NISSAN Certified Pre-Owned Limited Warranty</v>
      </c>
    </row>
    <row r="1282" spans="1:12" x14ac:dyDescent="0.3">
      <c r="A1282">
        <v>8083534</v>
      </c>
      <c r="B1282">
        <v>54425</v>
      </c>
      <c r="C1282">
        <v>795</v>
      </c>
      <c r="D1282" t="s">
        <v>258</v>
      </c>
      <c r="E1282" t="s">
        <v>23</v>
      </c>
      <c r="F1282" s="1">
        <v>42689</v>
      </c>
      <c r="G1282">
        <v>2016</v>
      </c>
      <c r="H1282" t="s">
        <v>12</v>
      </c>
      <c r="I1282" t="s">
        <v>129</v>
      </c>
      <c r="J1282" s="2">
        <v>1352.87</v>
      </c>
      <c r="K1282" t="str">
        <f>VLOOKUP(B1282,Dealers[],2,FALSE)</f>
        <v>RACEWAY NISSAN 3465/5305</v>
      </c>
      <c r="L1282" t="str">
        <f>VLOOKUP(C1282,Products[],2,FALSE)</f>
        <v>Guaranteed Auto Protection (275_N)</v>
      </c>
    </row>
    <row r="1283" spans="1:12" x14ac:dyDescent="0.3">
      <c r="A1283">
        <v>7860371</v>
      </c>
      <c r="B1283">
        <v>51890</v>
      </c>
      <c r="C1283">
        <v>536</v>
      </c>
      <c r="D1283" t="s">
        <v>1072</v>
      </c>
      <c r="E1283" t="s">
        <v>17</v>
      </c>
      <c r="F1283" s="1">
        <v>42674</v>
      </c>
      <c r="G1283">
        <v>2012</v>
      </c>
      <c r="H1283" t="s">
        <v>12</v>
      </c>
      <c r="I1283" t="s">
        <v>39</v>
      </c>
      <c r="J1283" s="2">
        <v>3077.5</v>
      </c>
      <c r="K1283" t="str">
        <f>VLOOKUP(B1283,Dealers[],2,FALSE)</f>
        <v>CLAY COOLEY KIA /A1002</v>
      </c>
      <c r="L1283" t="str">
        <f>VLOOKUP(C1283,Products[],2,FALSE)</f>
        <v xml:space="preserve"> CPO Wrap</v>
      </c>
    </row>
    <row r="1284" spans="1:12" x14ac:dyDescent="0.3">
      <c r="A1284">
        <v>6852954</v>
      </c>
      <c r="B1284">
        <v>54616</v>
      </c>
      <c r="C1284">
        <v>482</v>
      </c>
      <c r="D1284" t="s">
        <v>1073</v>
      </c>
      <c r="E1284" t="s">
        <v>49</v>
      </c>
      <c r="F1284" s="1">
        <v>42369</v>
      </c>
      <c r="G1284">
        <v>2014</v>
      </c>
      <c r="H1284" t="s">
        <v>45</v>
      </c>
      <c r="I1284" t="s">
        <v>808</v>
      </c>
      <c r="J1284" s="2">
        <v>0</v>
      </c>
      <c r="K1284" t="str">
        <f>VLOOKUP(B1284,Dealers[],2,FALSE)</f>
        <v>COUNTRY CLUB NISSAN 3376/5229</v>
      </c>
      <c r="L1284" t="str">
        <f>VLOOKUP(C1284,Products[],2,FALSE)</f>
        <v>INFINITI Certified Pre-Owned Limited Warranty</v>
      </c>
    </row>
    <row r="1285" spans="1:12" x14ac:dyDescent="0.3">
      <c r="A1285">
        <v>9039193</v>
      </c>
      <c r="B1285">
        <v>52794</v>
      </c>
      <c r="C1285">
        <v>467</v>
      </c>
      <c r="D1285" t="s">
        <v>68</v>
      </c>
      <c r="E1285" t="s">
        <v>69</v>
      </c>
      <c r="F1285" s="1">
        <v>42949</v>
      </c>
      <c r="G1285">
        <v>2017</v>
      </c>
      <c r="H1285" t="s">
        <v>12</v>
      </c>
      <c r="I1285" t="s">
        <v>29</v>
      </c>
      <c r="J1285" s="2">
        <v>2585.1</v>
      </c>
      <c r="K1285" t="str">
        <f>VLOOKUP(B1285,Dealers[],2,FALSE)</f>
        <v>BOB RICHARDS NISSAN 3076/3944</v>
      </c>
      <c r="L1285" t="str">
        <f>VLOOKUP(C1285,Products[],2,FALSE)</f>
        <v xml:space="preserve"> Gold Pref (New) Opt</v>
      </c>
    </row>
    <row r="1286" spans="1:12" x14ac:dyDescent="0.3">
      <c r="A1286">
        <v>8405069</v>
      </c>
      <c r="B1286">
        <v>54338</v>
      </c>
      <c r="C1286">
        <v>910</v>
      </c>
      <c r="D1286" t="s">
        <v>1074</v>
      </c>
      <c r="E1286" t="s">
        <v>23</v>
      </c>
      <c r="F1286" s="1">
        <v>42737</v>
      </c>
      <c r="G1286">
        <v>2017</v>
      </c>
      <c r="H1286" t="s">
        <v>12</v>
      </c>
      <c r="I1286" t="s">
        <v>382</v>
      </c>
      <c r="J1286" s="2">
        <v>66.47</v>
      </c>
      <c r="K1286" t="str">
        <f>VLOOKUP(B1286,Dealers[],2,FALSE)</f>
        <v>CARRIAGE NISSAN 2014/2854</v>
      </c>
      <c r="L1286" t="str">
        <f>VLOOKUP(C1286,Products[],2,FALSE)</f>
        <v>Key Replacement Plan - $400 Benefit (New Vehicle - 279_A)-FL</v>
      </c>
    </row>
    <row r="1287" spans="1:12" x14ac:dyDescent="0.3">
      <c r="A1287">
        <v>7075859</v>
      </c>
      <c r="B1287">
        <v>54041</v>
      </c>
      <c r="C1287">
        <v>467</v>
      </c>
      <c r="D1287" t="s">
        <v>1075</v>
      </c>
      <c r="E1287" t="s">
        <v>36</v>
      </c>
      <c r="F1287" s="1">
        <v>42457</v>
      </c>
      <c r="G1287">
        <v>2015</v>
      </c>
      <c r="H1287" t="s">
        <v>12</v>
      </c>
      <c r="I1287" t="s">
        <v>138</v>
      </c>
      <c r="J1287" s="2">
        <v>3693</v>
      </c>
      <c r="K1287" t="str">
        <f>VLOOKUP(B1287,Dealers[],2,FALSE)</f>
        <v>SONORA NISSAN 578/2990</v>
      </c>
      <c r="L1287" t="str">
        <f>VLOOKUP(C1287,Products[],2,FALSE)</f>
        <v xml:space="preserve"> Gold Pref (New) Opt</v>
      </c>
    </row>
    <row r="1288" spans="1:12" x14ac:dyDescent="0.3">
      <c r="A1288">
        <v>8484864</v>
      </c>
      <c r="B1288">
        <v>55451</v>
      </c>
      <c r="C1288">
        <v>569</v>
      </c>
      <c r="D1288" t="s">
        <v>59</v>
      </c>
      <c r="E1288" t="s">
        <v>11</v>
      </c>
      <c r="F1288" s="1">
        <v>42765</v>
      </c>
      <c r="G1288">
        <v>2016</v>
      </c>
      <c r="H1288" t="s">
        <v>12</v>
      </c>
      <c r="I1288" t="s">
        <v>292</v>
      </c>
      <c r="J1288" s="2">
        <v>1094.3599999999999</v>
      </c>
      <c r="K1288" t="str">
        <f>VLOOKUP(B1288,Dealers[],2,FALSE)</f>
        <v>ED HICKS NISSAN, LTD. 264/977</v>
      </c>
      <c r="L1288" t="str">
        <f>VLOOKUP(C1288,Products[],2,FALSE)</f>
        <v>Basic 6 mo./5000 mi. MY14 &amp; later</v>
      </c>
    </row>
    <row r="1289" spans="1:12" x14ac:dyDescent="0.3">
      <c r="A1289">
        <v>7816618</v>
      </c>
      <c r="B1289">
        <v>53466</v>
      </c>
      <c r="C1289">
        <v>799</v>
      </c>
      <c r="D1289" t="s">
        <v>1076</v>
      </c>
      <c r="E1289" t="s">
        <v>23</v>
      </c>
      <c r="F1289" s="1">
        <v>42658</v>
      </c>
      <c r="G1289">
        <v>2014</v>
      </c>
      <c r="H1289" t="s">
        <v>12</v>
      </c>
      <c r="I1289" t="s">
        <v>121</v>
      </c>
      <c r="J1289" s="2">
        <v>0</v>
      </c>
      <c r="K1289" t="str">
        <f>VLOOKUP(B1289,Dealers[],2,FALSE)</f>
        <v>BEN MYNATT NISSAN 2970/3825</v>
      </c>
      <c r="L1289" t="str">
        <f>VLOOKUP(C1289,Products[],2,FALSE)</f>
        <v xml:space="preserve">NESNA Certified Pre-Owned Limited Warranty </v>
      </c>
    </row>
    <row r="1290" spans="1:12" x14ac:dyDescent="0.3">
      <c r="A1290">
        <v>6858667</v>
      </c>
      <c r="B1290">
        <v>53232</v>
      </c>
      <c r="C1290">
        <v>469</v>
      </c>
      <c r="D1290" t="s">
        <v>1077</v>
      </c>
      <c r="E1290" t="s">
        <v>170</v>
      </c>
      <c r="F1290" s="1">
        <v>42378</v>
      </c>
      <c r="G1290">
        <v>2013</v>
      </c>
      <c r="H1290" t="s">
        <v>12</v>
      </c>
      <c r="I1290" t="s">
        <v>34</v>
      </c>
      <c r="J1290" s="2">
        <v>3757.01</v>
      </c>
      <c r="K1290" t="str">
        <f>VLOOKUP(B1290,Dealers[],2,FALSE)</f>
        <v>FAULKNER NISSAN 3358/5202</v>
      </c>
      <c r="L1290" t="str">
        <f>VLOOKUP(C1290,Products[],2,FALSE)</f>
        <v xml:space="preserve"> Silver Pref (New) Opt</v>
      </c>
    </row>
    <row r="1291" spans="1:12" x14ac:dyDescent="0.3">
      <c r="A1291">
        <v>8421222</v>
      </c>
      <c r="B1291">
        <v>52846</v>
      </c>
      <c r="C1291">
        <v>467</v>
      </c>
      <c r="D1291" t="s">
        <v>1078</v>
      </c>
      <c r="E1291" t="s">
        <v>143</v>
      </c>
      <c r="F1291" s="1">
        <v>42742</v>
      </c>
      <c r="G1291">
        <v>2017</v>
      </c>
      <c r="H1291" t="s">
        <v>12</v>
      </c>
      <c r="I1291" t="s">
        <v>135</v>
      </c>
      <c r="J1291" s="2">
        <v>491.17</v>
      </c>
      <c r="K1291" t="str">
        <f>VLOOKUP(B1291,Dealers[],2,FALSE)</f>
        <v>CENTRAL VALLEY NISSAN INC 1832/2731</v>
      </c>
      <c r="L1291" t="str">
        <f>VLOOKUP(C1291,Products[],2,FALSE)</f>
        <v xml:space="preserve"> Gold Pref (New) Opt</v>
      </c>
    </row>
    <row r="1292" spans="1:12" x14ac:dyDescent="0.3">
      <c r="A1292">
        <v>7625332</v>
      </c>
      <c r="B1292">
        <v>51832</v>
      </c>
      <c r="C1292">
        <v>799</v>
      </c>
      <c r="D1292" t="s">
        <v>1079</v>
      </c>
      <c r="E1292" t="s">
        <v>455</v>
      </c>
      <c r="F1292" s="1">
        <v>42597</v>
      </c>
      <c r="G1292">
        <v>2015</v>
      </c>
      <c r="H1292" t="s">
        <v>12</v>
      </c>
      <c r="I1292" t="s">
        <v>73</v>
      </c>
      <c r="J1292" s="2">
        <v>0</v>
      </c>
      <c r="K1292" t="str">
        <f>VLOOKUP(B1292,Dealers[],2,FALSE)</f>
        <v>FAULKNER INFINITI OF WILLOW GROVE 5437/72028</v>
      </c>
      <c r="L1292" t="str">
        <f>VLOOKUP(C1292,Products[],2,FALSE)</f>
        <v xml:space="preserve">NESNA Certified Pre-Owned Limited Warranty </v>
      </c>
    </row>
    <row r="1293" spans="1:12" x14ac:dyDescent="0.3">
      <c r="A1293">
        <v>8991459</v>
      </c>
      <c r="B1293">
        <v>55821</v>
      </c>
      <c r="C1293">
        <v>818</v>
      </c>
      <c r="D1293" t="s">
        <v>1080</v>
      </c>
      <c r="E1293" t="s">
        <v>170</v>
      </c>
      <c r="F1293" s="1">
        <v>42922</v>
      </c>
      <c r="G1293">
        <v>2017</v>
      </c>
      <c r="H1293" t="s">
        <v>45</v>
      </c>
      <c r="I1293" t="s">
        <v>589</v>
      </c>
      <c r="J1293" s="2">
        <v>0</v>
      </c>
      <c r="K1293" t="str">
        <f>VLOOKUP(B1293,Dealers[],2,FALSE)</f>
        <v>CURRY NISSAN CHICOPEE 3453/5290</v>
      </c>
      <c r="L1293" t="str">
        <f>VLOOKUP(C1293,Products[],2,FALSE)</f>
        <v>Infiniti VSC/Certified Pre-Owned Limited Warranty</v>
      </c>
    </row>
    <row r="1294" spans="1:12" x14ac:dyDescent="0.3">
      <c r="A1294">
        <v>7668339</v>
      </c>
      <c r="B1294">
        <v>54705</v>
      </c>
      <c r="C1294">
        <v>569</v>
      </c>
      <c r="D1294" t="s">
        <v>1081</v>
      </c>
      <c r="E1294" t="s">
        <v>86</v>
      </c>
      <c r="F1294" s="1">
        <v>42600</v>
      </c>
      <c r="G1294">
        <v>2016</v>
      </c>
      <c r="H1294" t="s">
        <v>12</v>
      </c>
      <c r="I1294" t="s">
        <v>138</v>
      </c>
      <c r="J1294" s="2">
        <v>663.51</v>
      </c>
      <c r="K1294" t="str">
        <f>VLOOKUP(B1294,Dealers[],2,FALSE)</f>
        <v>WAYZATA NISSAN, LLC 2355/3196</v>
      </c>
      <c r="L1294" t="str">
        <f>VLOOKUP(C1294,Products[],2,FALSE)</f>
        <v>Basic 6 mo./5000 mi. MY14 &amp; later</v>
      </c>
    </row>
    <row r="1295" spans="1:12" x14ac:dyDescent="0.3">
      <c r="A1295">
        <v>7151307</v>
      </c>
      <c r="B1295">
        <v>51477</v>
      </c>
      <c r="C1295">
        <v>796</v>
      </c>
      <c r="D1295" t="s">
        <v>1082</v>
      </c>
      <c r="E1295" t="s">
        <v>105</v>
      </c>
      <c r="F1295" s="1">
        <v>42485</v>
      </c>
      <c r="G1295">
        <v>2013</v>
      </c>
      <c r="H1295" t="s">
        <v>12</v>
      </c>
      <c r="I1295" t="s">
        <v>102</v>
      </c>
      <c r="J1295" s="2">
        <v>443.16</v>
      </c>
      <c r="K1295" t="str">
        <f>VLOOKUP(B1295,Dealers[],2,FALSE)</f>
        <v>CEDAR PARK NISSAN 3847/5652</v>
      </c>
      <c r="L1295" t="str">
        <f>VLOOKUP(C1295,Products[],2,FALSE)</f>
        <v>Guaranteed Auto Protection Plus (275_NP)</v>
      </c>
    </row>
    <row r="1296" spans="1:12" x14ac:dyDescent="0.3">
      <c r="A1296">
        <v>7544623</v>
      </c>
      <c r="B1296">
        <v>52191</v>
      </c>
      <c r="C1296">
        <v>799</v>
      </c>
      <c r="D1296" t="s">
        <v>1083</v>
      </c>
      <c r="E1296" t="s">
        <v>1084</v>
      </c>
      <c r="F1296" s="1">
        <v>42567</v>
      </c>
      <c r="G1296">
        <v>2015</v>
      </c>
      <c r="H1296" t="s">
        <v>12</v>
      </c>
      <c r="I1296" t="s">
        <v>34</v>
      </c>
      <c r="J1296" s="2">
        <v>491.17</v>
      </c>
      <c r="K1296" t="str">
        <f>VLOOKUP(B1296,Dealers[],2,FALSE)</f>
        <v>LECKNER NISSAN 3704/5515</v>
      </c>
      <c r="L1296" t="str">
        <f>VLOOKUP(C1296,Products[],2,FALSE)</f>
        <v xml:space="preserve">NESNA Certified Pre-Owned Limited Warranty </v>
      </c>
    </row>
    <row r="1297" spans="1:12" x14ac:dyDescent="0.3">
      <c r="A1297">
        <v>7830194</v>
      </c>
      <c r="B1297">
        <v>52731</v>
      </c>
      <c r="C1297">
        <v>569</v>
      </c>
      <c r="D1297" t="s">
        <v>1085</v>
      </c>
      <c r="E1297" t="s">
        <v>36</v>
      </c>
      <c r="F1297" s="1">
        <v>42663</v>
      </c>
      <c r="G1297">
        <v>2015</v>
      </c>
      <c r="H1297" t="s">
        <v>12</v>
      </c>
      <c r="I1297" t="s">
        <v>29</v>
      </c>
      <c r="J1297" s="2">
        <v>109.56</v>
      </c>
      <c r="K1297" t="str">
        <f>VLOOKUP(B1297,Dealers[],2,FALSE)</f>
        <v>MOSSY NISSAN NATIONAL CITY 120/2036</v>
      </c>
      <c r="L1297" t="str">
        <f>VLOOKUP(C1297,Products[],2,FALSE)</f>
        <v>Basic 6 mo./5000 mi. MY14 &amp; later</v>
      </c>
    </row>
    <row r="1298" spans="1:12" x14ac:dyDescent="0.3">
      <c r="A1298">
        <v>8834519</v>
      </c>
      <c r="B1298">
        <v>51588</v>
      </c>
      <c r="C1298">
        <v>579</v>
      </c>
      <c r="D1298" t="s">
        <v>1086</v>
      </c>
      <c r="E1298" t="s">
        <v>23</v>
      </c>
      <c r="F1298" s="1">
        <v>42874</v>
      </c>
      <c r="G1298">
        <v>2017</v>
      </c>
      <c r="H1298" t="s">
        <v>12</v>
      </c>
      <c r="I1298" t="s">
        <v>52</v>
      </c>
      <c r="J1298" s="2">
        <v>2381.9899999999998</v>
      </c>
      <c r="K1298" t="str">
        <f>VLOOKUP(B1298,Dealers[],2,FALSE)</f>
        <v>INFINITI OF LUBBOCK 5439/70570</v>
      </c>
      <c r="L1298" t="str">
        <f>VLOOKUP(C1298,Products[],2,FALSE)</f>
        <v xml:space="preserve"> Gold Pref (New)-FL</v>
      </c>
    </row>
    <row r="1299" spans="1:12" x14ac:dyDescent="0.3">
      <c r="A1299">
        <v>7611612</v>
      </c>
      <c r="B1299">
        <v>54749</v>
      </c>
      <c r="C1299">
        <v>799</v>
      </c>
      <c r="D1299" t="s">
        <v>1087</v>
      </c>
      <c r="E1299" t="s">
        <v>51</v>
      </c>
      <c r="F1299" s="1">
        <v>42591</v>
      </c>
      <c r="G1299">
        <v>2015</v>
      </c>
      <c r="H1299" t="s">
        <v>12</v>
      </c>
      <c r="I1299" t="s">
        <v>29</v>
      </c>
      <c r="J1299" s="2">
        <v>0</v>
      </c>
      <c r="K1299" t="str">
        <f>VLOOKUP(B1299,Dealers[],2,FALSE)</f>
        <v>JIM M'LADY NISSAN 2261/3079</v>
      </c>
      <c r="L1299" t="str">
        <f>VLOOKUP(C1299,Products[],2,FALSE)</f>
        <v xml:space="preserve">NESNA Certified Pre-Owned Limited Warranty </v>
      </c>
    </row>
    <row r="1300" spans="1:12" x14ac:dyDescent="0.3">
      <c r="A1300">
        <v>6863441</v>
      </c>
      <c r="B1300">
        <v>55213</v>
      </c>
      <c r="C1300">
        <v>467</v>
      </c>
      <c r="D1300" t="s">
        <v>114</v>
      </c>
      <c r="E1300" t="s">
        <v>105</v>
      </c>
      <c r="F1300" s="1">
        <v>42358</v>
      </c>
      <c r="G1300">
        <v>2015</v>
      </c>
      <c r="H1300" t="s">
        <v>12</v>
      </c>
      <c r="I1300" t="s">
        <v>138</v>
      </c>
      <c r="J1300" s="2">
        <v>4922.7700000000004</v>
      </c>
      <c r="K1300" t="str">
        <f>VLOOKUP(B1300,Dealers[],2,FALSE)</f>
        <v>BOB MOORE INFINITI, LLC. 5054/70075</v>
      </c>
      <c r="L1300" t="str">
        <f>VLOOKUP(C1300,Products[],2,FALSE)</f>
        <v xml:space="preserve"> Gold Pref (New) Opt</v>
      </c>
    </row>
    <row r="1301" spans="1:12" x14ac:dyDescent="0.3">
      <c r="A1301">
        <v>7663595</v>
      </c>
      <c r="B1301">
        <v>55071</v>
      </c>
      <c r="C1301">
        <v>799</v>
      </c>
      <c r="D1301" t="s">
        <v>371</v>
      </c>
      <c r="E1301" t="s">
        <v>23</v>
      </c>
      <c r="F1301" s="1">
        <v>42609</v>
      </c>
      <c r="G1301">
        <v>2014</v>
      </c>
      <c r="H1301" t="s">
        <v>12</v>
      </c>
      <c r="I1301" t="s">
        <v>21</v>
      </c>
      <c r="J1301" s="2">
        <v>0</v>
      </c>
      <c r="K1301" t="str">
        <f>VLOOKUP(B1301,Dealers[],2,FALSE)</f>
        <v>LAKE NORMAN INFINITI 5297/70522</v>
      </c>
      <c r="L1301" t="str">
        <f>VLOOKUP(C1301,Products[],2,FALSE)</f>
        <v xml:space="preserve">NESNA Certified Pre-Owned Limited Warranty </v>
      </c>
    </row>
    <row r="1302" spans="1:12" x14ac:dyDescent="0.3">
      <c r="A1302">
        <v>7261148</v>
      </c>
      <c r="B1302">
        <v>55075</v>
      </c>
      <c r="C1302">
        <v>799</v>
      </c>
      <c r="D1302" t="s">
        <v>1088</v>
      </c>
      <c r="E1302" t="s">
        <v>20</v>
      </c>
      <c r="F1302" s="1">
        <v>42525</v>
      </c>
      <c r="G1302">
        <v>2011</v>
      </c>
      <c r="H1302" t="s">
        <v>12</v>
      </c>
      <c r="I1302" t="s">
        <v>1089</v>
      </c>
      <c r="J1302" s="2">
        <v>491.17</v>
      </c>
      <c r="K1302" t="str">
        <f>VLOOKUP(B1302,Dealers[],2,FALSE)</f>
        <v>INFINITI HOFFMAN ESTATES 5311/70521</v>
      </c>
      <c r="L1302" t="str">
        <f>VLOOKUP(C1302,Products[],2,FALSE)</f>
        <v xml:space="preserve">NESNA Certified Pre-Owned Limited Warranty </v>
      </c>
    </row>
    <row r="1303" spans="1:12" x14ac:dyDescent="0.3">
      <c r="A1303">
        <v>8453963</v>
      </c>
      <c r="B1303">
        <v>55897</v>
      </c>
      <c r="C1303">
        <v>536</v>
      </c>
      <c r="D1303" t="s">
        <v>1029</v>
      </c>
      <c r="E1303" t="s">
        <v>62</v>
      </c>
      <c r="F1303" s="1">
        <v>42742</v>
      </c>
      <c r="G1303">
        <v>2013</v>
      </c>
      <c r="H1303" t="s">
        <v>12</v>
      </c>
      <c r="I1303" t="s">
        <v>135</v>
      </c>
      <c r="J1303" s="2">
        <v>2677.43</v>
      </c>
      <c r="K1303" t="str">
        <f>VLOOKUP(B1303,Dealers[],2,FALSE)</f>
        <v>ORR NISSAN 3038/3898</v>
      </c>
      <c r="L1303" t="str">
        <f>VLOOKUP(C1303,Products[],2,FALSE)</f>
        <v xml:space="preserve"> CPO Wrap</v>
      </c>
    </row>
    <row r="1304" spans="1:12" x14ac:dyDescent="0.3">
      <c r="A1304">
        <v>8727470</v>
      </c>
      <c r="B1304">
        <v>55077</v>
      </c>
      <c r="C1304">
        <v>799</v>
      </c>
      <c r="D1304" t="s">
        <v>1090</v>
      </c>
      <c r="E1304" t="s">
        <v>233</v>
      </c>
      <c r="F1304" s="1">
        <v>42838</v>
      </c>
      <c r="G1304">
        <v>2016</v>
      </c>
      <c r="H1304" t="s">
        <v>12</v>
      </c>
      <c r="I1304" t="s">
        <v>63</v>
      </c>
      <c r="J1304" s="2">
        <v>0</v>
      </c>
      <c r="K1304" t="str">
        <f>VLOOKUP(B1304,Dealers[],2,FALSE)</f>
        <v>RAY CATENA INFINITI OF BRIDGEWATER 5303/70520</v>
      </c>
      <c r="L1304" t="str">
        <f>VLOOKUP(C1304,Products[],2,FALSE)</f>
        <v xml:space="preserve">NESNA Certified Pre-Owned Limited Warranty </v>
      </c>
    </row>
    <row r="1305" spans="1:12" x14ac:dyDescent="0.3">
      <c r="A1305">
        <v>7656238</v>
      </c>
      <c r="B1305">
        <v>53192</v>
      </c>
      <c r="C1305">
        <v>799</v>
      </c>
      <c r="D1305" t="s">
        <v>1091</v>
      </c>
      <c r="E1305" t="s">
        <v>28</v>
      </c>
      <c r="F1305" s="1">
        <v>42607</v>
      </c>
      <c r="G1305">
        <v>2013</v>
      </c>
      <c r="H1305" t="s">
        <v>12</v>
      </c>
      <c r="I1305" t="s">
        <v>39</v>
      </c>
      <c r="J1305" s="2">
        <v>0</v>
      </c>
      <c r="K1305" t="str">
        <f>VLOOKUP(B1305,Dealers[],2,FALSE)</f>
        <v>CLAY COOLEY NISSAN 3418/5262</v>
      </c>
      <c r="L1305" t="str">
        <f>VLOOKUP(C1305,Products[],2,FALSE)</f>
        <v xml:space="preserve">NESNA Certified Pre-Owned Limited Warranty </v>
      </c>
    </row>
    <row r="1306" spans="1:12" x14ac:dyDescent="0.3">
      <c r="A1306">
        <v>9076473</v>
      </c>
      <c r="B1306">
        <v>53538</v>
      </c>
      <c r="C1306">
        <v>799</v>
      </c>
      <c r="D1306" t="s">
        <v>1092</v>
      </c>
      <c r="E1306" t="s">
        <v>44</v>
      </c>
      <c r="F1306" s="1">
        <v>42948</v>
      </c>
      <c r="G1306">
        <v>2017</v>
      </c>
      <c r="H1306" t="s">
        <v>12</v>
      </c>
      <c r="I1306" t="s">
        <v>347</v>
      </c>
      <c r="J1306" s="2">
        <v>0</v>
      </c>
      <c r="K1306" t="str">
        <f>VLOOKUP(B1306,Dealers[],2,FALSE)</f>
        <v>NISSAN OF NORTH OLMSTED 2922/3779</v>
      </c>
      <c r="L1306" t="str">
        <f>VLOOKUP(C1306,Products[],2,FALSE)</f>
        <v xml:space="preserve">NESNA Certified Pre-Owned Limited Warranty </v>
      </c>
    </row>
    <row r="1307" spans="1:12" x14ac:dyDescent="0.3">
      <c r="A1307">
        <v>6980607</v>
      </c>
      <c r="B1307">
        <v>54167</v>
      </c>
      <c r="C1307">
        <v>573</v>
      </c>
      <c r="D1307" t="s">
        <v>1093</v>
      </c>
      <c r="E1307" t="s">
        <v>71</v>
      </c>
      <c r="F1307" s="1">
        <v>42428</v>
      </c>
      <c r="G1307">
        <v>2014</v>
      </c>
      <c r="H1307" t="s">
        <v>438</v>
      </c>
      <c r="I1307" t="s">
        <v>979</v>
      </c>
      <c r="J1307" s="2">
        <v>523.17999999999995</v>
      </c>
      <c r="K1307" t="str">
        <f>VLOOKUP(B1307,Dealers[],2,FALSE)</f>
        <v>NISSAN OF DOWNTOWN L.A. 137/249</v>
      </c>
      <c r="L1307" t="str">
        <f>VLOOKUP(C1307,Products[],2,FALSE)</f>
        <v xml:space="preserve"> Maint $30-4/5,000</v>
      </c>
    </row>
    <row r="1308" spans="1:12" x14ac:dyDescent="0.3">
      <c r="A1308">
        <v>8319112</v>
      </c>
      <c r="B1308">
        <v>52030</v>
      </c>
      <c r="C1308">
        <v>799</v>
      </c>
      <c r="D1308" t="s">
        <v>310</v>
      </c>
      <c r="E1308" t="s">
        <v>207</v>
      </c>
      <c r="F1308" s="1">
        <v>42707</v>
      </c>
      <c r="G1308">
        <v>2016</v>
      </c>
      <c r="H1308" t="s">
        <v>12</v>
      </c>
      <c r="I1308" t="s">
        <v>251</v>
      </c>
      <c r="J1308" s="2">
        <v>0</v>
      </c>
      <c r="K1308" t="str">
        <f>VLOOKUP(B1308,Dealers[],2,FALSE)</f>
        <v>NORTH PLAINFIELD NISSAN 3711/5564</v>
      </c>
      <c r="L1308" t="str">
        <f>VLOOKUP(C1308,Products[],2,FALSE)</f>
        <v xml:space="preserve">NESNA Certified Pre-Owned Limited Warranty </v>
      </c>
    </row>
    <row r="1309" spans="1:12" x14ac:dyDescent="0.3">
      <c r="A1309">
        <v>8443209</v>
      </c>
      <c r="B1309">
        <v>51588</v>
      </c>
      <c r="C1309">
        <v>686</v>
      </c>
      <c r="D1309" t="s">
        <v>358</v>
      </c>
      <c r="E1309" t="s">
        <v>23</v>
      </c>
      <c r="F1309" s="1">
        <v>42750</v>
      </c>
      <c r="G1309">
        <v>2017</v>
      </c>
      <c r="H1309" t="s">
        <v>12</v>
      </c>
      <c r="I1309" t="s">
        <v>52</v>
      </c>
      <c r="J1309" s="2">
        <v>398.84</v>
      </c>
      <c r="K1309" t="str">
        <f>VLOOKUP(B1309,Dealers[],2,FALSE)</f>
        <v>INFINITI OF LUBBOCK 5439/70570</v>
      </c>
      <c r="L1309" t="str">
        <f>VLOOKUP(C1309,Products[],2,FALSE)</f>
        <v xml:space="preserve">Tire &amp; Wheel Protection Plan - Class 1 (273_R1) </v>
      </c>
    </row>
    <row r="1310" spans="1:12" x14ac:dyDescent="0.3">
      <c r="A1310">
        <v>8355956</v>
      </c>
      <c r="B1310">
        <v>55811</v>
      </c>
      <c r="C1310">
        <v>795</v>
      </c>
      <c r="D1310" t="s">
        <v>1094</v>
      </c>
      <c r="E1310" t="s">
        <v>105</v>
      </c>
      <c r="F1310" s="1">
        <v>42718</v>
      </c>
      <c r="G1310">
        <v>2014</v>
      </c>
      <c r="H1310" t="s">
        <v>12</v>
      </c>
      <c r="I1310" t="s">
        <v>52</v>
      </c>
      <c r="J1310" s="2">
        <v>350.84</v>
      </c>
      <c r="K1310" t="str">
        <f>VLOOKUP(B1310,Dealers[],2,FALSE)</f>
        <v>ALFANO NISSAN 3513/5348</v>
      </c>
      <c r="L1310" t="str">
        <f>VLOOKUP(C1310,Products[],2,FALSE)</f>
        <v>Guaranteed Auto Protection (275_N)</v>
      </c>
    </row>
    <row r="1311" spans="1:12" x14ac:dyDescent="0.3">
      <c r="A1311">
        <v>8641836</v>
      </c>
      <c r="B1311">
        <v>54980</v>
      </c>
      <c r="C1311">
        <v>799</v>
      </c>
      <c r="D1311" t="s">
        <v>677</v>
      </c>
      <c r="E1311" t="s">
        <v>75</v>
      </c>
      <c r="F1311" s="1">
        <v>42815</v>
      </c>
      <c r="G1311">
        <v>2014</v>
      </c>
      <c r="H1311" t="s">
        <v>12</v>
      </c>
      <c r="I1311" t="s">
        <v>1095</v>
      </c>
      <c r="J1311" s="2">
        <v>0</v>
      </c>
      <c r="K1311" t="str">
        <f>VLOOKUP(B1311,Dealers[],2,FALSE)</f>
        <v>PENINSULA INFINITI LLC 5237/71094</v>
      </c>
      <c r="L1311" t="str">
        <f>VLOOKUP(C1311,Products[],2,FALSE)</f>
        <v xml:space="preserve">NESNA Certified Pre-Owned Limited Warranty </v>
      </c>
    </row>
    <row r="1312" spans="1:12" x14ac:dyDescent="0.3">
      <c r="A1312">
        <v>7335584</v>
      </c>
      <c r="B1312">
        <v>52843</v>
      </c>
      <c r="C1312">
        <v>536</v>
      </c>
      <c r="D1312" t="s">
        <v>1096</v>
      </c>
      <c r="E1312" t="s">
        <v>66</v>
      </c>
      <c r="F1312" s="1">
        <v>42553</v>
      </c>
      <c r="G1312">
        <v>2014</v>
      </c>
      <c r="H1312" t="s">
        <v>12</v>
      </c>
      <c r="I1312" t="s">
        <v>21</v>
      </c>
      <c r="J1312" s="2">
        <v>2388.14</v>
      </c>
      <c r="K1312" t="str">
        <f>VLOOKUP(B1312,Dealers[],2,FALSE)</f>
        <v>BOB BELL CHEVROLET NISSAN 1838/2734</v>
      </c>
      <c r="L1312" t="str">
        <f>VLOOKUP(C1312,Products[],2,FALSE)</f>
        <v xml:space="preserve"> CPO Wrap</v>
      </c>
    </row>
    <row r="1313" spans="1:12" x14ac:dyDescent="0.3">
      <c r="A1313">
        <v>7289089</v>
      </c>
      <c r="B1313">
        <v>52772</v>
      </c>
      <c r="C1313">
        <v>569</v>
      </c>
      <c r="D1313" t="s">
        <v>152</v>
      </c>
      <c r="E1313" t="s">
        <v>36</v>
      </c>
      <c r="F1313" s="1">
        <v>42531</v>
      </c>
      <c r="G1313">
        <v>2016</v>
      </c>
      <c r="H1313" t="s">
        <v>12</v>
      </c>
      <c r="I1313" t="s">
        <v>34</v>
      </c>
      <c r="J1313" s="2">
        <v>983.57</v>
      </c>
      <c r="K1313" t="str">
        <f>VLOOKUP(B1313,Dealers[],2,FALSE)</f>
        <v>DEACON JONES NISSAN, LLC 3112/3963</v>
      </c>
      <c r="L1313" t="str">
        <f>VLOOKUP(C1313,Products[],2,FALSE)</f>
        <v>Basic 6 mo./5000 mi. MY14 &amp; later</v>
      </c>
    </row>
    <row r="1314" spans="1:12" x14ac:dyDescent="0.3">
      <c r="A1314">
        <v>6841279</v>
      </c>
      <c r="B1314">
        <v>55453</v>
      </c>
      <c r="C1314">
        <v>467</v>
      </c>
      <c r="D1314" t="s">
        <v>917</v>
      </c>
      <c r="E1314" t="s">
        <v>66</v>
      </c>
      <c r="F1314" s="1">
        <v>42371</v>
      </c>
      <c r="G1314">
        <v>2015</v>
      </c>
      <c r="H1314" t="s">
        <v>12</v>
      </c>
      <c r="I1314" t="s">
        <v>29</v>
      </c>
      <c r="J1314" s="2">
        <v>2831.3</v>
      </c>
      <c r="K1314" t="str">
        <f>VLOOKUP(B1314,Dealers[],2,FALSE)</f>
        <v>FUCCILLO NISSAN OF LATHAM 3571/5409</v>
      </c>
      <c r="L1314" t="str">
        <f>VLOOKUP(C1314,Products[],2,FALSE)</f>
        <v xml:space="preserve"> Gold Pref (New) Opt</v>
      </c>
    </row>
    <row r="1315" spans="1:12" x14ac:dyDescent="0.3">
      <c r="A1315">
        <v>6849366</v>
      </c>
      <c r="B1315">
        <v>53313</v>
      </c>
      <c r="C1315">
        <v>795</v>
      </c>
      <c r="D1315" t="s">
        <v>261</v>
      </c>
      <c r="E1315" t="s">
        <v>62</v>
      </c>
      <c r="F1315" s="1">
        <v>42372</v>
      </c>
      <c r="G1315">
        <v>2016</v>
      </c>
      <c r="H1315" t="s">
        <v>12</v>
      </c>
      <c r="I1315" t="s">
        <v>39</v>
      </c>
      <c r="J1315" s="2">
        <v>1015.58</v>
      </c>
      <c r="K1315" t="str">
        <f>VLOOKUP(B1315,Dealers[],2,FALSE)</f>
        <v>NISSAN OF FIFE 3336/5182</v>
      </c>
      <c r="L1315" t="str">
        <f>VLOOKUP(C1315,Products[],2,FALSE)</f>
        <v>Guaranteed Auto Protection (275_N)</v>
      </c>
    </row>
    <row r="1316" spans="1:12" x14ac:dyDescent="0.3">
      <c r="A1316">
        <v>7003720</v>
      </c>
      <c r="B1316">
        <v>52025</v>
      </c>
      <c r="C1316">
        <v>467</v>
      </c>
      <c r="D1316" t="s">
        <v>1097</v>
      </c>
      <c r="E1316" t="s">
        <v>168</v>
      </c>
      <c r="F1316" s="1">
        <v>42429</v>
      </c>
      <c r="G1316">
        <v>2016</v>
      </c>
      <c r="H1316" t="s">
        <v>12</v>
      </c>
      <c r="I1316" t="s">
        <v>29</v>
      </c>
      <c r="J1316" s="2">
        <v>428.39</v>
      </c>
      <c r="K1316" t="str">
        <f>VLOOKUP(B1316,Dealers[],2,FALSE)</f>
        <v>KIRKLAND NISSAN 3722/5571</v>
      </c>
      <c r="L1316" t="str">
        <f>VLOOKUP(C1316,Products[],2,FALSE)</f>
        <v xml:space="preserve"> Gold Pref (New) Opt</v>
      </c>
    </row>
    <row r="1317" spans="1:12" x14ac:dyDescent="0.3">
      <c r="A1317">
        <v>6981255</v>
      </c>
      <c r="B1317">
        <v>54403</v>
      </c>
      <c r="C1317">
        <v>481</v>
      </c>
      <c r="D1317" t="s">
        <v>1098</v>
      </c>
      <c r="E1317" t="s">
        <v>23</v>
      </c>
      <c r="F1317" s="1">
        <v>42422</v>
      </c>
      <c r="G1317">
        <v>2015</v>
      </c>
      <c r="H1317" t="s">
        <v>12</v>
      </c>
      <c r="I1317" t="s">
        <v>21</v>
      </c>
      <c r="J1317" s="2">
        <v>0</v>
      </c>
      <c r="K1317" t="str">
        <f>VLOOKUP(B1317,Dealers[],2,FALSE)</f>
        <v>NISSAN OF GREER 3482/5312</v>
      </c>
      <c r="L1317" t="str">
        <f>VLOOKUP(C1317,Products[],2,FALSE)</f>
        <v>NISSAN Certified Pre-Owned Limited Warranty</v>
      </c>
    </row>
    <row r="1318" spans="1:12" x14ac:dyDescent="0.3">
      <c r="A1318">
        <v>6882890</v>
      </c>
      <c r="B1318">
        <v>54178</v>
      </c>
      <c r="C1318">
        <v>481</v>
      </c>
      <c r="D1318" t="s">
        <v>1099</v>
      </c>
      <c r="E1318" t="s">
        <v>233</v>
      </c>
      <c r="F1318" s="1">
        <v>42389</v>
      </c>
      <c r="G1318">
        <v>2014</v>
      </c>
      <c r="H1318" t="s">
        <v>12</v>
      </c>
      <c r="I1318" t="s">
        <v>1100</v>
      </c>
      <c r="J1318" s="2">
        <v>0</v>
      </c>
      <c r="K1318" t="str">
        <f>VLOOKUP(B1318,Dealers[],2,FALSE)</f>
        <v>CROWN NISSAN OF DECATUR 565/2296</v>
      </c>
      <c r="L1318" t="str">
        <f>VLOOKUP(C1318,Products[],2,FALSE)</f>
        <v>NISSAN Certified Pre-Owned Limited Warranty</v>
      </c>
    </row>
    <row r="1319" spans="1:12" x14ac:dyDescent="0.3">
      <c r="A1319">
        <v>6866194</v>
      </c>
      <c r="B1319">
        <v>51974</v>
      </c>
      <c r="C1319">
        <v>569</v>
      </c>
      <c r="D1319" t="s">
        <v>177</v>
      </c>
      <c r="E1319" t="s">
        <v>36</v>
      </c>
      <c r="F1319" s="1">
        <v>42355</v>
      </c>
      <c r="G1319">
        <v>2015</v>
      </c>
      <c r="H1319" t="s">
        <v>12</v>
      </c>
      <c r="I1319" t="s">
        <v>29</v>
      </c>
      <c r="J1319" s="2">
        <v>2571.56</v>
      </c>
      <c r="K1319" t="str">
        <f>VLOOKUP(B1319,Dealers[],2,FALSE)</f>
        <v>SAMES KINGSVILLE NISSAN 3784/5587</v>
      </c>
      <c r="L1319" t="str">
        <f>VLOOKUP(C1319,Products[],2,FALSE)</f>
        <v>Basic 6 mo./5000 mi. MY14 &amp; later</v>
      </c>
    </row>
    <row r="1320" spans="1:12" x14ac:dyDescent="0.3">
      <c r="A1320">
        <v>9114775</v>
      </c>
      <c r="B1320">
        <v>54674</v>
      </c>
      <c r="C1320">
        <v>728</v>
      </c>
      <c r="D1320" t="s">
        <v>221</v>
      </c>
      <c r="E1320" t="s">
        <v>11</v>
      </c>
      <c r="F1320" s="1">
        <v>42964</v>
      </c>
      <c r="G1320">
        <v>2017</v>
      </c>
      <c r="H1320" t="s">
        <v>45</v>
      </c>
      <c r="I1320" t="s">
        <v>940</v>
      </c>
      <c r="J1320" s="2">
        <v>1347.95</v>
      </c>
      <c r="K1320" t="str">
        <f>VLOOKUP(B1320,Dealers[],2,FALSE)</f>
        <v>WALLACE NISSAN OLDSMOBILE 2408/3256</v>
      </c>
      <c r="L1320" t="str">
        <f>VLOOKUP(C1320,Products[],2,FALSE)</f>
        <v>Tire &amp; Wheel w/Curb &amp; Cosmetic - Class 3 (298_R42)</v>
      </c>
    </row>
    <row r="1321" spans="1:12" x14ac:dyDescent="0.3">
      <c r="A1321">
        <v>7304894</v>
      </c>
      <c r="B1321">
        <v>54512</v>
      </c>
      <c r="C1321">
        <v>795</v>
      </c>
      <c r="D1321" t="s">
        <v>450</v>
      </c>
      <c r="E1321" t="s">
        <v>11</v>
      </c>
      <c r="F1321" s="1">
        <v>42544</v>
      </c>
      <c r="G1321">
        <v>2010</v>
      </c>
      <c r="H1321" t="s">
        <v>12</v>
      </c>
      <c r="I1321" t="s">
        <v>1101</v>
      </c>
      <c r="J1321" s="2">
        <v>983.57</v>
      </c>
      <c r="K1321" t="str">
        <f>VLOOKUP(B1321,Dealers[],2,FALSE)</f>
        <v>BRIDGEWATER NISSAN 1369/08053</v>
      </c>
      <c r="L1321" t="str">
        <f>VLOOKUP(C1321,Products[],2,FALSE)</f>
        <v>Guaranteed Auto Protection (275_N)</v>
      </c>
    </row>
    <row r="1322" spans="1:12" x14ac:dyDescent="0.3">
      <c r="A1322">
        <v>8564960</v>
      </c>
      <c r="B1322">
        <v>51630</v>
      </c>
      <c r="C1322">
        <v>569</v>
      </c>
      <c r="D1322" t="s">
        <v>1102</v>
      </c>
      <c r="E1322" t="s">
        <v>137</v>
      </c>
      <c r="F1322" s="1">
        <v>42779</v>
      </c>
      <c r="G1322">
        <v>2016</v>
      </c>
      <c r="H1322" t="s">
        <v>12</v>
      </c>
      <c r="I1322" t="s">
        <v>173</v>
      </c>
      <c r="J1322" s="2">
        <v>1.23</v>
      </c>
      <c r="K1322" t="str">
        <f>VLOOKUP(B1322,Dealers[],2,FALSE)</f>
        <v>NISSAN OF SUMTER 3838/5642</v>
      </c>
      <c r="L1322" t="str">
        <f>VLOOKUP(C1322,Products[],2,FALSE)</f>
        <v>Basic 6 mo./5000 mi. MY14 &amp; later</v>
      </c>
    </row>
    <row r="1323" spans="1:12" x14ac:dyDescent="0.3">
      <c r="A1323">
        <v>8349507</v>
      </c>
      <c r="B1323">
        <v>53744</v>
      </c>
      <c r="C1323">
        <v>467</v>
      </c>
      <c r="D1323" t="s">
        <v>1103</v>
      </c>
      <c r="E1323" t="s">
        <v>168</v>
      </c>
      <c r="F1323" s="1">
        <v>42721</v>
      </c>
      <c r="G1323">
        <v>2017</v>
      </c>
      <c r="H1323" t="s">
        <v>12</v>
      </c>
      <c r="I1323" t="s">
        <v>37</v>
      </c>
      <c r="J1323" s="2">
        <v>645.04</v>
      </c>
      <c r="K1323" t="str">
        <f>VLOOKUP(B1323,Dealers[],2,FALSE)</f>
        <v>TIM DAHLE NISSAN SOUTHTOWNE 2630/3481</v>
      </c>
      <c r="L1323" t="str">
        <f>VLOOKUP(C1323,Products[],2,FALSE)</f>
        <v xml:space="preserve"> Gold Pref (New) Opt</v>
      </c>
    </row>
    <row r="1324" spans="1:12" x14ac:dyDescent="0.3">
      <c r="A1324">
        <v>9116236</v>
      </c>
      <c r="B1324">
        <v>52764</v>
      </c>
      <c r="C1324">
        <v>657</v>
      </c>
      <c r="D1324" t="s">
        <v>57</v>
      </c>
      <c r="E1324" t="s">
        <v>44</v>
      </c>
      <c r="F1324" s="1">
        <v>42964</v>
      </c>
      <c r="G1324">
        <v>2016</v>
      </c>
      <c r="H1324" t="s">
        <v>12</v>
      </c>
      <c r="I1324" t="s">
        <v>292</v>
      </c>
      <c r="J1324" s="2">
        <v>2462</v>
      </c>
      <c r="K1324" t="str">
        <f>VLOOKUP(B1324,Dealers[],2,FALSE)</f>
        <v>LITHIA NISSAN OF EUGENE 166/3014</v>
      </c>
      <c r="L1324" t="str">
        <f>VLOOKUP(C1324,Products[],2,FALSE)</f>
        <v xml:space="preserve"> CPO Wrap (Opt)</v>
      </c>
    </row>
    <row r="1325" spans="1:12" x14ac:dyDescent="0.3">
      <c r="A1325">
        <v>8873938</v>
      </c>
      <c r="B1325">
        <v>52182</v>
      </c>
      <c r="C1325">
        <v>796</v>
      </c>
      <c r="D1325" t="s">
        <v>118</v>
      </c>
      <c r="E1325" t="s">
        <v>119</v>
      </c>
      <c r="F1325" s="1">
        <v>42882</v>
      </c>
      <c r="G1325">
        <v>2008</v>
      </c>
      <c r="H1325" t="s">
        <v>124</v>
      </c>
      <c r="I1325" t="s">
        <v>1104</v>
      </c>
      <c r="J1325" s="2">
        <v>983.57</v>
      </c>
      <c r="K1325" t="str">
        <f>VLOOKUP(B1325,Dealers[],2,FALSE)</f>
        <v>BOMMARITO NISSAN WEST 3705/5520</v>
      </c>
      <c r="L1325" t="str">
        <f>VLOOKUP(C1325,Products[],2,FALSE)</f>
        <v>Guaranteed Auto Protection Plus (275_NP)</v>
      </c>
    </row>
    <row r="1326" spans="1:12" x14ac:dyDescent="0.3">
      <c r="A1326">
        <v>8989153</v>
      </c>
      <c r="B1326">
        <v>55875</v>
      </c>
      <c r="C1326">
        <v>569</v>
      </c>
      <c r="D1326" t="s">
        <v>1105</v>
      </c>
      <c r="E1326" t="s">
        <v>51</v>
      </c>
      <c r="F1326" s="1">
        <v>42921</v>
      </c>
      <c r="G1326">
        <v>2017</v>
      </c>
      <c r="H1326" t="s">
        <v>12</v>
      </c>
      <c r="I1326" t="s">
        <v>347</v>
      </c>
      <c r="J1326" s="2">
        <v>1846.5</v>
      </c>
      <c r="K1326" t="str">
        <f>VLOOKUP(B1326,Dealers[],2,FALSE)</f>
        <v>COULTER NISSAN 3203/5046</v>
      </c>
      <c r="L1326" t="str">
        <f>VLOOKUP(C1326,Products[],2,FALSE)</f>
        <v>Basic 6 mo./5000 mi. MY14 &amp; later</v>
      </c>
    </row>
    <row r="1327" spans="1:12" x14ac:dyDescent="0.3">
      <c r="A1327">
        <v>8320060</v>
      </c>
      <c r="B1327">
        <v>54523</v>
      </c>
      <c r="C1327">
        <v>795</v>
      </c>
      <c r="D1327" t="s">
        <v>1106</v>
      </c>
      <c r="E1327" t="s">
        <v>36</v>
      </c>
      <c r="F1327" s="1">
        <v>42708</v>
      </c>
      <c r="G1327">
        <v>2017</v>
      </c>
      <c r="H1327" t="s">
        <v>12</v>
      </c>
      <c r="I1327" t="s">
        <v>21</v>
      </c>
      <c r="J1327" s="2">
        <v>615.5</v>
      </c>
      <c r="K1327" t="str">
        <f>VLOOKUP(B1327,Dealers[],2,FALSE)</f>
        <v>MITCHELL NISSAN INC. 710/2460</v>
      </c>
      <c r="L1327" t="str">
        <f>VLOOKUP(C1327,Products[],2,FALSE)</f>
        <v>Guaranteed Auto Protection (275_N)</v>
      </c>
    </row>
    <row r="1328" spans="1:12" x14ac:dyDescent="0.3">
      <c r="A1328">
        <v>9022101</v>
      </c>
      <c r="B1328">
        <v>52130</v>
      </c>
      <c r="C1328">
        <v>795</v>
      </c>
      <c r="D1328" t="s">
        <v>1107</v>
      </c>
      <c r="E1328" t="s">
        <v>51</v>
      </c>
      <c r="F1328" s="1">
        <v>42916</v>
      </c>
      <c r="G1328">
        <v>2017</v>
      </c>
      <c r="H1328" t="s">
        <v>12</v>
      </c>
      <c r="I1328" t="s">
        <v>13</v>
      </c>
      <c r="J1328" s="2">
        <v>1106.67</v>
      </c>
      <c r="K1328" t="str">
        <f>VLOOKUP(B1328,Dealers[],2,FALSE)</f>
        <v>NISSAN OF MARIN 3728/5540</v>
      </c>
      <c r="L1328" t="str">
        <f>VLOOKUP(C1328,Products[],2,FALSE)</f>
        <v>Guaranteed Auto Protection (275_N)</v>
      </c>
    </row>
    <row r="1329" spans="1:12" x14ac:dyDescent="0.3">
      <c r="A1329">
        <v>9010875</v>
      </c>
      <c r="B1329">
        <v>51933</v>
      </c>
      <c r="C1329">
        <v>799</v>
      </c>
      <c r="D1329" t="s">
        <v>310</v>
      </c>
      <c r="E1329" t="s">
        <v>11</v>
      </c>
      <c r="F1329" s="1">
        <v>42929</v>
      </c>
      <c r="G1329">
        <v>2016</v>
      </c>
      <c r="H1329" t="s">
        <v>12</v>
      </c>
      <c r="I1329" t="s">
        <v>292</v>
      </c>
      <c r="J1329" s="2">
        <v>0</v>
      </c>
      <c r="K1329" t="str">
        <f>VLOOKUP(B1329,Dealers[],2,FALSE)</f>
        <v>CLAY COOLEY NISSAN IRVING 3794/5597</v>
      </c>
      <c r="L1329" t="str">
        <f>VLOOKUP(C1329,Products[],2,FALSE)</f>
        <v xml:space="preserve">NESNA Certified Pre-Owned Limited Warranty </v>
      </c>
    </row>
    <row r="1330" spans="1:12" x14ac:dyDescent="0.3">
      <c r="A1330">
        <v>8345026</v>
      </c>
      <c r="B1330">
        <v>52601</v>
      </c>
      <c r="C1330">
        <v>568</v>
      </c>
      <c r="D1330" t="s">
        <v>176</v>
      </c>
      <c r="E1330" t="s">
        <v>11</v>
      </c>
      <c r="F1330" s="1">
        <v>42719</v>
      </c>
      <c r="G1330">
        <v>2017</v>
      </c>
      <c r="H1330" t="s">
        <v>12</v>
      </c>
      <c r="I1330" t="s">
        <v>39</v>
      </c>
      <c r="J1330" s="2">
        <v>491.17</v>
      </c>
      <c r="K1330" t="str">
        <f>VLOOKUP(B1330,Dealers[],2,FALSE)</f>
        <v>TEXAS NISSAN OF GRAPEVINE 3277/5125</v>
      </c>
      <c r="L1330" t="str">
        <f>VLOOKUP(C1330,Products[],2,FALSE)</f>
        <v>Basic+Plus 6 mo./5000 mi. MY14 &amp; later</v>
      </c>
    </row>
    <row r="1331" spans="1:12" x14ac:dyDescent="0.3">
      <c r="A1331">
        <v>8109618</v>
      </c>
      <c r="B1331">
        <v>53799</v>
      </c>
      <c r="C1331">
        <v>672</v>
      </c>
      <c r="D1331" t="s">
        <v>1108</v>
      </c>
      <c r="E1331" t="s">
        <v>66</v>
      </c>
      <c r="F1331" s="1">
        <v>42699</v>
      </c>
      <c r="G1331">
        <v>2016</v>
      </c>
      <c r="H1331" t="s">
        <v>12</v>
      </c>
      <c r="I1331" t="s">
        <v>102</v>
      </c>
      <c r="J1331" s="2">
        <v>104.46</v>
      </c>
      <c r="K1331" t="str">
        <f>VLOOKUP(B1331,Dealers[],2,FALSE)</f>
        <v>FERMAN NISSAN OF NORTH TAMPA 2631/3480</v>
      </c>
      <c r="L1331" t="str">
        <f>VLOOKUP(C1331,Products[],2,FALSE)</f>
        <v>Tire &amp; Wheel Protection Plan - Class 1 (298_R)</v>
      </c>
    </row>
    <row r="1332" spans="1:12" x14ac:dyDescent="0.3">
      <c r="A1332">
        <v>6854531</v>
      </c>
      <c r="B1332">
        <v>51979</v>
      </c>
      <c r="C1332">
        <v>481</v>
      </c>
      <c r="D1332" t="s">
        <v>242</v>
      </c>
      <c r="E1332" t="s">
        <v>11</v>
      </c>
      <c r="F1332" s="1">
        <v>42376</v>
      </c>
      <c r="G1332">
        <v>2014</v>
      </c>
      <c r="H1332" t="s">
        <v>12</v>
      </c>
      <c r="I1332" t="s">
        <v>29</v>
      </c>
      <c r="J1332" s="2">
        <v>0</v>
      </c>
      <c r="K1332" t="str">
        <f>VLOOKUP(B1332,Dealers[],2,FALSE)</f>
        <v xml:space="preserve">INFINITI OF SOUTH BAY 5434/72105 </v>
      </c>
      <c r="L1332" t="str">
        <f>VLOOKUP(C1332,Products[],2,FALSE)</f>
        <v>NISSAN Certified Pre-Owned Limited Warranty</v>
      </c>
    </row>
    <row r="1333" spans="1:12" x14ac:dyDescent="0.3">
      <c r="A1333">
        <v>7318886</v>
      </c>
      <c r="B1333">
        <v>52221</v>
      </c>
      <c r="C1333">
        <v>799</v>
      </c>
      <c r="D1333" t="s">
        <v>518</v>
      </c>
      <c r="E1333" t="s">
        <v>207</v>
      </c>
      <c r="F1333" s="1">
        <v>42549</v>
      </c>
      <c r="G1333">
        <v>2015</v>
      </c>
      <c r="H1333" t="s">
        <v>12</v>
      </c>
      <c r="I1333" t="s">
        <v>29</v>
      </c>
      <c r="J1333" s="2">
        <v>491.17</v>
      </c>
      <c r="K1333" t="str">
        <f>VLOOKUP(B1333,Dealers[],2,FALSE)</f>
        <v>HADDAD NISSAN 3669/5500</v>
      </c>
      <c r="L1333" t="str">
        <f>VLOOKUP(C1333,Products[],2,FALSE)</f>
        <v xml:space="preserve">NESNA Certified Pre-Owned Limited Warranty </v>
      </c>
    </row>
    <row r="1334" spans="1:12" x14ac:dyDescent="0.3">
      <c r="A1334">
        <v>7255923</v>
      </c>
      <c r="B1334">
        <v>54422</v>
      </c>
      <c r="C1334">
        <v>796</v>
      </c>
      <c r="D1334" t="s">
        <v>457</v>
      </c>
      <c r="E1334" t="s">
        <v>71</v>
      </c>
      <c r="F1334" s="1">
        <v>42523</v>
      </c>
      <c r="G1334">
        <v>2016</v>
      </c>
      <c r="H1334" t="s">
        <v>12</v>
      </c>
      <c r="I1334" t="s">
        <v>251</v>
      </c>
      <c r="J1334" s="2">
        <v>1101.75</v>
      </c>
      <c r="K1334" t="str">
        <f>VLOOKUP(B1334,Dealers[],2,FALSE)</f>
        <v>LAUREL NISSAN 3475/5306</v>
      </c>
      <c r="L1334" t="str">
        <f>VLOOKUP(C1334,Products[],2,FALSE)</f>
        <v>Guaranteed Auto Protection Plus (275_NP)</v>
      </c>
    </row>
    <row r="1335" spans="1:12" x14ac:dyDescent="0.3">
      <c r="A1335">
        <v>8802933</v>
      </c>
      <c r="B1335">
        <v>54528</v>
      </c>
      <c r="C1335">
        <v>799</v>
      </c>
      <c r="D1335" t="s">
        <v>1109</v>
      </c>
      <c r="E1335" t="s">
        <v>11</v>
      </c>
      <c r="F1335" s="1">
        <v>42857</v>
      </c>
      <c r="G1335">
        <v>2014</v>
      </c>
      <c r="H1335" t="s">
        <v>12</v>
      </c>
      <c r="I1335" t="s">
        <v>135</v>
      </c>
      <c r="J1335" s="2">
        <v>0</v>
      </c>
      <c r="K1335" t="str">
        <f>VLOOKUP(B1335,Dealers[],2,FALSE)</f>
        <v>GERMAIN NISSAN 2616/3473</v>
      </c>
      <c r="L1335" t="str">
        <f>VLOOKUP(C1335,Products[],2,FALSE)</f>
        <v xml:space="preserve">NESNA Certified Pre-Owned Limited Warranty </v>
      </c>
    </row>
    <row r="1336" spans="1:12" x14ac:dyDescent="0.3">
      <c r="A1336">
        <v>8895119</v>
      </c>
      <c r="B1336">
        <v>53031</v>
      </c>
      <c r="C1336">
        <v>461</v>
      </c>
      <c r="D1336" t="s">
        <v>340</v>
      </c>
      <c r="E1336" t="s">
        <v>11</v>
      </c>
      <c r="F1336" s="1">
        <v>42891</v>
      </c>
      <c r="G1336">
        <v>2017</v>
      </c>
      <c r="H1336" t="s">
        <v>12</v>
      </c>
      <c r="I1336" t="s">
        <v>135</v>
      </c>
      <c r="J1336" s="2">
        <v>2151.79</v>
      </c>
      <c r="K1336" t="str">
        <f>VLOOKUP(B1336,Dealers[],2,FALSE)</f>
        <v>GEORGE HARTE INFINITI 5157/70406</v>
      </c>
      <c r="L1336" t="str">
        <f>VLOOKUP(C1336,Products[],2,FALSE)</f>
        <v xml:space="preserve"> Gold Pref (New)</v>
      </c>
    </row>
    <row r="1337" spans="1:12" x14ac:dyDescent="0.3">
      <c r="A1337">
        <v>6888778</v>
      </c>
      <c r="B1337">
        <v>55857</v>
      </c>
      <c r="C1337">
        <v>568</v>
      </c>
      <c r="D1337" t="s">
        <v>1110</v>
      </c>
      <c r="E1337" t="s">
        <v>11</v>
      </c>
      <c r="F1337" s="1">
        <v>42392</v>
      </c>
      <c r="G1337">
        <v>2015</v>
      </c>
      <c r="H1337" t="s">
        <v>12</v>
      </c>
      <c r="I1337" t="s">
        <v>29</v>
      </c>
      <c r="J1337" s="2">
        <v>677.05</v>
      </c>
      <c r="K1337" t="str">
        <f>VLOOKUP(B1337,Dealers[],2,FALSE)</f>
        <v>SIMMONS ROCKWELL NISSAN 3296/5147</v>
      </c>
      <c r="L1337" t="str">
        <f>VLOOKUP(C1337,Products[],2,FALSE)</f>
        <v>Basic+Plus 6 mo./5000 mi. MY14 &amp; later</v>
      </c>
    </row>
    <row r="1338" spans="1:12" x14ac:dyDescent="0.3">
      <c r="A1338">
        <v>9001818</v>
      </c>
      <c r="B1338">
        <v>53872</v>
      </c>
      <c r="C1338">
        <v>795</v>
      </c>
      <c r="D1338" t="s">
        <v>619</v>
      </c>
      <c r="E1338" t="s">
        <v>23</v>
      </c>
      <c r="F1338" s="1">
        <v>42926</v>
      </c>
      <c r="G1338">
        <v>2017</v>
      </c>
      <c r="H1338" t="s">
        <v>12</v>
      </c>
      <c r="I1338" t="s">
        <v>13</v>
      </c>
      <c r="J1338" s="2">
        <v>984.8</v>
      </c>
      <c r="K1338" t="str">
        <f>VLOOKUP(B1338,Dealers[],2,FALSE)</f>
        <v>CERRITOS NISSAN 2530/3387</v>
      </c>
      <c r="L1338" t="str">
        <f>VLOOKUP(C1338,Products[],2,FALSE)</f>
        <v>Guaranteed Auto Protection (275_N)</v>
      </c>
    </row>
    <row r="1339" spans="1:12" x14ac:dyDescent="0.3">
      <c r="A1339">
        <v>7808739</v>
      </c>
      <c r="B1339">
        <v>52680</v>
      </c>
      <c r="C1339">
        <v>549</v>
      </c>
      <c r="D1339" t="s">
        <v>680</v>
      </c>
      <c r="E1339" t="s">
        <v>137</v>
      </c>
      <c r="F1339" s="1">
        <v>42654</v>
      </c>
      <c r="G1339">
        <v>2017</v>
      </c>
      <c r="H1339" t="s">
        <v>45</v>
      </c>
      <c r="I1339" t="s">
        <v>147</v>
      </c>
      <c r="J1339" s="2">
        <v>381.61</v>
      </c>
      <c r="K1339" t="str">
        <f>VLOOKUP(B1339,Dealers[],2,FALSE)</f>
        <v>ROCKLAND NISSAN 2360/3207</v>
      </c>
      <c r="L1339" t="str">
        <f>VLOOKUP(C1339,Products[],2,FALSE)</f>
        <v>Infiniti Basic 6 mo./5000 mi. MY14 &amp; later</v>
      </c>
    </row>
    <row r="1340" spans="1:12" x14ac:dyDescent="0.3">
      <c r="A1340">
        <v>8932925</v>
      </c>
      <c r="B1340">
        <v>52211</v>
      </c>
      <c r="C1340">
        <v>799</v>
      </c>
      <c r="D1340" t="s">
        <v>1111</v>
      </c>
      <c r="E1340" t="s">
        <v>17</v>
      </c>
      <c r="F1340" s="1">
        <v>42905</v>
      </c>
      <c r="G1340">
        <v>2014</v>
      </c>
      <c r="H1340" t="s">
        <v>12</v>
      </c>
      <c r="I1340" t="s">
        <v>73</v>
      </c>
      <c r="J1340" s="2">
        <v>0</v>
      </c>
      <c r="K1340" t="str">
        <f>VLOOKUP(B1340,Dealers[],2,FALSE)</f>
        <v>INFINITI OF WILLIAMSVILLE 5409/71008</v>
      </c>
      <c r="L1340" t="str">
        <f>VLOOKUP(C1340,Products[],2,FALSE)</f>
        <v xml:space="preserve">NESNA Certified Pre-Owned Limited Warranty </v>
      </c>
    </row>
    <row r="1341" spans="1:12" x14ac:dyDescent="0.3">
      <c r="A1341">
        <v>6912852</v>
      </c>
      <c r="B1341">
        <v>54533</v>
      </c>
      <c r="C1341">
        <v>569</v>
      </c>
      <c r="D1341" t="s">
        <v>1112</v>
      </c>
      <c r="E1341" t="s">
        <v>36</v>
      </c>
      <c r="F1341" s="1">
        <v>42401</v>
      </c>
      <c r="G1341">
        <v>2015</v>
      </c>
      <c r="H1341" t="s">
        <v>12</v>
      </c>
      <c r="I1341" t="s">
        <v>21</v>
      </c>
      <c r="J1341" s="2">
        <v>0.01</v>
      </c>
      <c r="K1341" t="str">
        <f>VLOOKUP(B1341,Dealers[],2,FALSE)</f>
        <v>TROPHY NISSAN 2593/3453</v>
      </c>
      <c r="L1341" t="str">
        <f>VLOOKUP(C1341,Products[],2,FALSE)</f>
        <v>Basic 6 mo./5000 mi. MY14 &amp; later</v>
      </c>
    </row>
    <row r="1342" spans="1:12" x14ac:dyDescent="0.3">
      <c r="A1342">
        <v>7102728</v>
      </c>
      <c r="B1342">
        <v>53116</v>
      </c>
      <c r="C1342">
        <v>536</v>
      </c>
      <c r="D1342" t="s">
        <v>236</v>
      </c>
      <c r="E1342" t="s">
        <v>84</v>
      </c>
      <c r="F1342" s="1">
        <v>42464</v>
      </c>
      <c r="G1342">
        <v>2015</v>
      </c>
      <c r="H1342" t="s">
        <v>12</v>
      </c>
      <c r="I1342" t="s">
        <v>21</v>
      </c>
      <c r="J1342" s="2">
        <v>1969.6</v>
      </c>
      <c r="K1342" t="str">
        <f>VLOOKUP(B1342,Dealers[],2,FALSE)</f>
        <v>HARTE INFINITI, INC. 5077/70006</v>
      </c>
      <c r="L1342" t="str">
        <f>VLOOKUP(C1342,Products[],2,FALSE)</f>
        <v xml:space="preserve"> CPO Wrap</v>
      </c>
    </row>
    <row r="1343" spans="1:12" x14ac:dyDescent="0.3">
      <c r="A1343">
        <v>7576066</v>
      </c>
      <c r="B1343">
        <v>54480</v>
      </c>
      <c r="C1343">
        <v>568</v>
      </c>
      <c r="D1343" t="s">
        <v>30</v>
      </c>
      <c r="E1343" t="s">
        <v>105</v>
      </c>
      <c r="F1343" s="1">
        <v>42579</v>
      </c>
      <c r="G1343">
        <v>2016</v>
      </c>
      <c r="H1343" t="s">
        <v>12</v>
      </c>
      <c r="I1343" t="s">
        <v>21</v>
      </c>
      <c r="J1343" s="2">
        <v>1217.46</v>
      </c>
      <c r="K1343" t="str">
        <f>VLOOKUP(B1343,Dealers[],2,FALSE)</f>
        <v>VISION NISSAN 2715/3575</v>
      </c>
      <c r="L1343" t="str">
        <f>VLOOKUP(C1343,Products[],2,FALSE)</f>
        <v>Basic+Plus 6 mo./5000 mi. MY14 &amp; later</v>
      </c>
    </row>
    <row r="1344" spans="1:12" x14ac:dyDescent="0.3">
      <c r="A1344">
        <v>7754403</v>
      </c>
      <c r="B1344">
        <v>51963</v>
      </c>
      <c r="C1344">
        <v>799</v>
      </c>
      <c r="D1344" t="s">
        <v>1113</v>
      </c>
      <c r="E1344" t="s">
        <v>71</v>
      </c>
      <c r="F1344" s="1">
        <v>42637</v>
      </c>
      <c r="G1344">
        <v>2015</v>
      </c>
      <c r="H1344" t="s">
        <v>12</v>
      </c>
      <c r="I1344" t="s">
        <v>21</v>
      </c>
      <c r="J1344" s="2">
        <v>0</v>
      </c>
      <c r="K1344" t="str">
        <f>VLOOKUP(B1344,Dealers[],2,FALSE)</f>
        <v>OAKLAND INFINITI 5436/71561</v>
      </c>
      <c r="L1344" t="str">
        <f>VLOOKUP(C1344,Products[],2,FALSE)</f>
        <v xml:space="preserve">NESNA Certified Pre-Owned Limited Warranty </v>
      </c>
    </row>
    <row r="1345" spans="1:12" x14ac:dyDescent="0.3">
      <c r="A1345">
        <v>7518004</v>
      </c>
      <c r="B1345">
        <v>54545</v>
      </c>
      <c r="C1345">
        <v>468</v>
      </c>
      <c r="D1345" t="s">
        <v>1114</v>
      </c>
      <c r="E1345" t="s">
        <v>49</v>
      </c>
      <c r="F1345" s="1">
        <v>42557</v>
      </c>
      <c r="G1345">
        <v>2012</v>
      </c>
      <c r="H1345" t="s">
        <v>12</v>
      </c>
      <c r="I1345" t="s">
        <v>39</v>
      </c>
      <c r="J1345" s="2">
        <v>2585.1</v>
      </c>
      <c r="K1345" t="str">
        <f>VLOOKUP(B1345,Dealers[],2,FALSE)</f>
        <v>WARNER NISSAN 622/2371</v>
      </c>
      <c r="L1345" t="str">
        <f>VLOOKUP(C1345,Products[],2,FALSE)</f>
        <v xml:space="preserve"> Gold Pref (Used) Opt</v>
      </c>
    </row>
    <row r="1346" spans="1:12" x14ac:dyDescent="0.3">
      <c r="A1346">
        <v>6984028</v>
      </c>
      <c r="B1346">
        <v>53171</v>
      </c>
      <c r="C1346">
        <v>481</v>
      </c>
      <c r="D1346" t="s">
        <v>68</v>
      </c>
      <c r="E1346" t="s">
        <v>69</v>
      </c>
      <c r="F1346" s="1">
        <v>42427</v>
      </c>
      <c r="G1346">
        <v>2012</v>
      </c>
      <c r="H1346" t="s">
        <v>12</v>
      </c>
      <c r="I1346" t="s">
        <v>1089</v>
      </c>
      <c r="J1346" s="2">
        <v>0</v>
      </c>
      <c r="K1346" t="str">
        <f>VLOOKUP(B1346,Dealers[],2,FALSE)</f>
        <v>RAIRDON'S NISSAN OF AUBURN 3431/5271</v>
      </c>
      <c r="L1346" t="str">
        <f>VLOOKUP(C1346,Products[],2,FALSE)</f>
        <v>NISSAN Certified Pre-Owned Limited Warranty</v>
      </c>
    </row>
    <row r="1347" spans="1:12" x14ac:dyDescent="0.3">
      <c r="A1347">
        <v>7548818</v>
      </c>
      <c r="B1347">
        <v>52277</v>
      </c>
      <c r="C1347">
        <v>799</v>
      </c>
      <c r="D1347" t="s">
        <v>224</v>
      </c>
      <c r="E1347" t="s">
        <v>97</v>
      </c>
      <c r="F1347" s="1">
        <v>42569</v>
      </c>
      <c r="G1347">
        <v>2015</v>
      </c>
      <c r="H1347" t="s">
        <v>12</v>
      </c>
      <c r="I1347" t="s">
        <v>29</v>
      </c>
      <c r="J1347" s="2">
        <v>491.17</v>
      </c>
      <c r="K1347" t="str">
        <f>VLOOKUP(B1347,Dealers[],2,FALSE)</f>
        <v>LITHIA NISSAN OF CLOVIS 3654/5469</v>
      </c>
      <c r="L1347" t="str">
        <f>VLOOKUP(C1347,Products[],2,FALSE)</f>
        <v xml:space="preserve">NESNA Certified Pre-Owned Limited Warranty </v>
      </c>
    </row>
    <row r="1348" spans="1:12" x14ac:dyDescent="0.3">
      <c r="A1348">
        <v>8656351</v>
      </c>
      <c r="B1348">
        <v>52026</v>
      </c>
      <c r="C1348">
        <v>536</v>
      </c>
      <c r="D1348" t="s">
        <v>50</v>
      </c>
      <c r="E1348" t="s">
        <v>193</v>
      </c>
      <c r="F1348" s="1">
        <v>42819</v>
      </c>
      <c r="G1348">
        <v>2014</v>
      </c>
      <c r="H1348" t="s">
        <v>12</v>
      </c>
      <c r="I1348" t="s">
        <v>13</v>
      </c>
      <c r="J1348" s="2">
        <v>3489.89</v>
      </c>
      <c r="K1348" t="str">
        <f>VLOOKUP(B1348,Dealers[],2,FALSE)</f>
        <v>JEFF WYLER NISSAN OF CINCINNATI 3762/5569</v>
      </c>
      <c r="L1348" t="str">
        <f>VLOOKUP(C1348,Products[],2,FALSE)</f>
        <v xml:space="preserve"> CPO Wrap</v>
      </c>
    </row>
    <row r="1349" spans="1:12" x14ac:dyDescent="0.3">
      <c r="A1349">
        <v>7645196</v>
      </c>
      <c r="B1349">
        <v>52722</v>
      </c>
      <c r="C1349">
        <v>657</v>
      </c>
      <c r="D1349" t="s">
        <v>1115</v>
      </c>
      <c r="E1349" t="s">
        <v>36</v>
      </c>
      <c r="F1349" s="1">
        <v>42603</v>
      </c>
      <c r="G1349">
        <v>2014</v>
      </c>
      <c r="H1349" t="s">
        <v>12</v>
      </c>
      <c r="I1349" t="s">
        <v>29</v>
      </c>
      <c r="J1349" s="2">
        <v>3446.8</v>
      </c>
      <c r="K1349" t="str">
        <f>VLOOKUP(B1349,Dealers[],2,FALSE)</f>
        <v>KEN GANLEY NISSAN, INC. 3182/5032</v>
      </c>
      <c r="L1349" t="str">
        <f>VLOOKUP(C1349,Products[],2,FALSE)</f>
        <v xml:space="preserve"> CPO Wrap (Opt)</v>
      </c>
    </row>
    <row r="1350" spans="1:12" x14ac:dyDescent="0.3">
      <c r="A1350">
        <v>7141145</v>
      </c>
      <c r="B1350">
        <v>53000</v>
      </c>
      <c r="C1350">
        <v>795</v>
      </c>
      <c r="D1350" t="s">
        <v>1116</v>
      </c>
      <c r="E1350" t="s">
        <v>105</v>
      </c>
      <c r="F1350" s="1">
        <v>42479</v>
      </c>
      <c r="G1350">
        <v>2009</v>
      </c>
      <c r="H1350" t="s">
        <v>12</v>
      </c>
      <c r="I1350" t="s">
        <v>1101</v>
      </c>
      <c r="J1350" s="2">
        <v>782.92</v>
      </c>
      <c r="K1350" t="str">
        <f>VLOOKUP(B1350,Dealers[],2,FALSE)</f>
        <v>ED HICKS INFINITI 5364/70551</v>
      </c>
      <c r="L1350" t="str">
        <f>VLOOKUP(C1350,Products[],2,FALSE)</f>
        <v>Guaranteed Auto Protection (275_N)</v>
      </c>
    </row>
    <row r="1351" spans="1:12" x14ac:dyDescent="0.3">
      <c r="A1351">
        <v>8807930</v>
      </c>
      <c r="B1351">
        <v>52194</v>
      </c>
      <c r="C1351">
        <v>569</v>
      </c>
      <c r="D1351" t="s">
        <v>1117</v>
      </c>
      <c r="E1351" t="s">
        <v>86</v>
      </c>
      <c r="F1351" s="1">
        <v>42860</v>
      </c>
      <c r="G1351">
        <v>2017</v>
      </c>
      <c r="H1351" t="s">
        <v>12</v>
      </c>
      <c r="I1351" t="s">
        <v>347</v>
      </c>
      <c r="J1351" s="2">
        <v>0</v>
      </c>
      <c r="K1351" t="str">
        <f>VLOOKUP(B1351,Dealers[],2,FALSE)</f>
        <v>INFINITI OF SAN FRANCISCO  5412/71550</v>
      </c>
      <c r="L1351" t="str">
        <f>VLOOKUP(C1351,Products[],2,FALSE)</f>
        <v>Basic 6 mo./5000 mi. MY14 &amp; later</v>
      </c>
    </row>
    <row r="1352" spans="1:12" x14ac:dyDescent="0.3">
      <c r="A1352">
        <v>8324556</v>
      </c>
      <c r="B1352">
        <v>52330</v>
      </c>
      <c r="C1352">
        <v>549</v>
      </c>
      <c r="D1352" t="s">
        <v>1118</v>
      </c>
      <c r="E1352" t="s">
        <v>168</v>
      </c>
      <c r="F1352" s="1">
        <v>42710</v>
      </c>
      <c r="G1352">
        <v>2017</v>
      </c>
      <c r="H1352" t="s">
        <v>45</v>
      </c>
      <c r="I1352" t="s">
        <v>94</v>
      </c>
      <c r="J1352" s="2">
        <v>552.72</v>
      </c>
      <c r="K1352" t="str">
        <f>VLOOKUP(B1352,Dealers[],2,FALSE)</f>
        <v>ZEIGLER NISSAN GURNEE LLC 3641/5462</v>
      </c>
      <c r="L1352" t="str">
        <f>VLOOKUP(C1352,Products[],2,FALSE)</f>
        <v>Infiniti Basic 6 mo./5000 mi. MY14 &amp; later</v>
      </c>
    </row>
    <row r="1353" spans="1:12" x14ac:dyDescent="0.3">
      <c r="A1353">
        <v>7332345</v>
      </c>
      <c r="B1353">
        <v>52325</v>
      </c>
      <c r="C1353">
        <v>818</v>
      </c>
      <c r="D1353" t="s">
        <v>1119</v>
      </c>
      <c r="E1353" t="s">
        <v>233</v>
      </c>
      <c r="F1353" s="1">
        <v>42552</v>
      </c>
      <c r="G1353">
        <v>2012</v>
      </c>
      <c r="H1353" t="s">
        <v>45</v>
      </c>
      <c r="I1353" t="s">
        <v>218</v>
      </c>
      <c r="J1353" s="2">
        <v>0</v>
      </c>
      <c r="K1353" t="str">
        <f>VLOOKUP(B1353,Dealers[],2,FALSE)</f>
        <v>PRIORITY NISSAN WILLIAMSBURG 3642/5458</v>
      </c>
      <c r="L1353" t="str">
        <f>VLOOKUP(C1353,Products[],2,FALSE)</f>
        <v>Infiniti VSC/Certified Pre-Owned Limited Warranty</v>
      </c>
    </row>
    <row r="1354" spans="1:12" x14ac:dyDescent="0.3">
      <c r="A1354">
        <v>9110494</v>
      </c>
      <c r="B1354">
        <v>55919</v>
      </c>
      <c r="C1354">
        <v>569</v>
      </c>
      <c r="D1354" t="s">
        <v>369</v>
      </c>
      <c r="E1354" t="s">
        <v>23</v>
      </c>
      <c r="F1354" s="1">
        <v>42960</v>
      </c>
      <c r="G1354">
        <v>2017</v>
      </c>
      <c r="H1354" t="s">
        <v>12</v>
      </c>
      <c r="I1354" t="s">
        <v>135</v>
      </c>
      <c r="J1354" s="2">
        <v>614.27</v>
      </c>
      <c r="K1354" t="str">
        <f>VLOOKUP(B1354,Dealers[],2,FALSE)</f>
        <v>AUTONATION NISSAN MEMPHIS 2867/3721</v>
      </c>
      <c r="L1354" t="str">
        <f>VLOOKUP(C1354,Products[],2,FALSE)</f>
        <v>Basic 6 mo./5000 mi. MY14 &amp; later</v>
      </c>
    </row>
    <row r="1355" spans="1:12" x14ac:dyDescent="0.3">
      <c r="A1355">
        <v>6887927</v>
      </c>
      <c r="B1355">
        <v>52764</v>
      </c>
      <c r="C1355">
        <v>568</v>
      </c>
      <c r="D1355" t="s">
        <v>57</v>
      </c>
      <c r="E1355" t="s">
        <v>44</v>
      </c>
      <c r="F1355" s="1">
        <v>42391</v>
      </c>
      <c r="G1355">
        <v>2015</v>
      </c>
      <c r="H1355" t="s">
        <v>12</v>
      </c>
      <c r="I1355" t="s">
        <v>29</v>
      </c>
      <c r="J1355" s="2">
        <v>984.8</v>
      </c>
      <c r="K1355" t="str">
        <f>VLOOKUP(B1355,Dealers[],2,FALSE)</f>
        <v>LITHIA NISSAN OF EUGENE 166/3014</v>
      </c>
      <c r="L1355" t="str">
        <f>VLOOKUP(C1355,Products[],2,FALSE)</f>
        <v>Basic+Plus 6 mo./5000 mi. MY14 &amp; later</v>
      </c>
    </row>
    <row r="1356" spans="1:12" x14ac:dyDescent="0.3">
      <c r="A1356">
        <v>8798711</v>
      </c>
      <c r="B1356">
        <v>53444</v>
      </c>
      <c r="C1356">
        <v>569</v>
      </c>
      <c r="D1356" t="s">
        <v>1120</v>
      </c>
      <c r="E1356" t="s">
        <v>207</v>
      </c>
      <c r="F1356" s="1">
        <v>42861</v>
      </c>
      <c r="G1356">
        <v>2015</v>
      </c>
      <c r="H1356" t="s">
        <v>12</v>
      </c>
      <c r="I1356" t="s">
        <v>52</v>
      </c>
      <c r="J1356" s="2">
        <v>478.86</v>
      </c>
      <c r="K1356" t="str">
        <f>VLOOKUP(B1356,Dealers[],2,FALSE)</f>
        <v>GURLEY-LEEP NISSAN 3068/3921</v>
      </c>
      <c r="L1356" t="str">
        <f>VLOOKUP(C1356,Products[],2,FALSE)</f>
        <v>Basic 6 mo./5000 mi. MY14 &amp; later</v>
      </c>
    </row>
    <row r="1357" spans="1:12" x14ac:dyDescent="0.3">
      <c r="A1357">
        <v>7592554</v>
      </c>
      <c r="B1357">
        <v>52971</v>
      </c>
      <c r="C1357">
        <v>799</v>
      </c>
      <c r="D1357" t="s">
        <v>112</v>
      </c>
      <c r="E1357" t="s">
        <v>11</v>
      </c>
      <c r="F1357" s="1">
        <v>42583</v>
      </c>
      <c r="G1357">
        <v>2015</v>
      </c>
      <c r="H1357" t="s">
        <v>12</v>
      </c>
      <c r="I1357" t="s">
        <v>121</v>
      </c>
      <c r="J1357" s="2">
        <v>0</v>
      </c>
      <c r="K1357" t="str">
        <f>VLOOKUP(B1357,Dealers[],2,FALSE)</f>
        <v>COGGIN NISSAN AT THE AVENUES 2659/3515</v>
      </c>
      <c r="L1357" t="str">
        <f>VLOOKUP(C1357,Products[],2,FALSE)</f>
        <v xml:space="preserve">NESNA Certified Pre-Owned Limited Warranty </v>
      </c>
    </row>
    <row r="1358" spans="1:12" x14ac:dyDescent="0.3">
      <c r="A1358">
        <v>8104182</v>
      </c>
      <c r="B1358">
        <v>52682</v>
      </c>
      <c r="C1358">
        <v>816</v>
      </c>
      <c r="D1358" t="s">
        <v>1121</v>
      </c>
      <c r="E1358" t="s">
        <v>11</v>
      </c>
      <c r="F1358" s="1">
        <v>42697</v>
      </c>
      <c r="G1358">
        <v>2015</v>
      </c>
      <c r="H1358" t="s">
        <v>45</v>
      </c>
      <c r="I1358" t="s">
        <v>46</v>
      </c>
      <c r="J1358" s="2">
        <v>3162.44</v>
      </c>
      <c r="K1358" t="str">
        <f>VLOOKUP(B1358,Dealers[],2,FALSE)</f>
        <v>DICK SMITH NISSAN, INC. 2364/3206</v>
      </c>
      <c r="L1358" t="str">
        <f>VLOOKUP(C1358,Products[],2,FALSE)</f>
        <v>Infiniti Elite CPO Wrap (Unlimited Miles)</v>
      </c>
    </row>
    <row r="1359" spans="1:12" x14ac:dyDescent="0.3">
      <c r="A1359">
        <v>8091529</v>
      </c>
      <c r="B1359">
        <v>55187</v>
      </c>
      <c r="C1359">
        <v>662</v>
      </c>
      <c r="D1359" t="s">
        <v>57</v>
      </c>
      <c r="E1359" t="s">
        <v>44</v>
      </c>
      <c r="F1359" s="1">
        <v>42692</v>
      </c>
      <c r="G1359">
        <v>2016</v>
      </c>
      <c r="H1359" t="s">
        <v>12</v>
      </c>
      <c r="I1359" t="s">
        <v>29</v>
      </c>
      <c r="J1359" s="2">
        <v>1107.9000000000001</v>
      </c>
      <c r="K1359" t="str">
        <f>VLOOKUP(B1359,Dealers[],2,FALSE)</f>
        <v>INFINITI OF TUCSON 5097/70237</v>
      </c>
      <c r="L1359" t="str">
        <f>VLOOKUP(C1359,Products[],2,FALSE)</f>
        <v>Ultimate Platinum Protection Plan - Class 1 (292_U4)</v>
      </c>
    </row>
    <row r="1360" spans="1:12" x14ac:dyDescent="0.3">
      <c r="A1360">
        <v>8686659</v>
      </c>
      <c r="B1360">
        <v>54297</v>
      </c>
      <c r="C1360">
        <v>569</v>
      </c>
      <c r="D1360" t="s">
        <v>1122</v>
      </c>
      <c r="E1360" t="s">
        <v>23</v>
      </c>
      <c r="F1360" s="1">
        <v>42824</v>
      </c>
      <c r="G1360">
        <v>2017</v>
      </c>
      <c r="H1360" t="s">
        <v>12</v>
      </c>
      <c r="I1360" t="s">
        <v>160</v>
      </c>
      <c r="J1360" s="2">
        <v>110.79</v>
      </c>
      <c r="K1360" t="str">
        <f>VLOOKUP(B1360,Dealers[],2,FALSE)</f>
        <v>GREGORIS MOTORS INC 1418/07105</v>
      </c>
      <c r="L1360" t="str">
        <f>VLOOKUP(C1360,Products[],2,FALSE)</f>
        <v>Basic 6 mo./5000 mi. MY14 &amp; later</v>
      </c>
    </row>
    <row r="1361" spans="1:12" x14ac:dyDescent="0.3">
      <c r="A1361">
        <v>7249046</v>
      </c>
      <c r="B1361">
        <v>52749</v>
      </c>
      <c r="C1361">
        <v>666</v>
      </c>
      <c r="D1361" t="s">
        <v>992</v>
      </c>
      <c r="E1361" t="s">
        <v>168</v>
      </c>
      <c r="F1361" s="1">
        <v>42514</v>
      </c>
      <c r="G1361">
        <v>2016</v>
      </c>
      <c r="H1361" t="s">
        <v>45</v>
      </c>
      <c r="I1361" t="s">
        <v>147</v>
      </c>
      <c r="J1361" s="2">
        <v>1717.25</v>
      </c>
      <c r="K1361" t="str">
        <f>VLOOKUP(B1361,Dealers[],2,FALSE)</f>
        <v>GEORGE HARTE NISSAN, INC. 2226/3033</v>
      </c>
      <c r="L1361" t="str">
        <f>VLOOKUP(C1361,Products[],2,FALSE)</f>
        <v>Ultimate Platinum Protection Plan - Class 3 (292_U42)</v>
      </c>
    </row>
    <row r="1362" spans="1:12" x14ac:dyDescent="0.3">
      <c r="A1362">
        <v>8716138</v>
      </c>
      <c r="B1362">
        <v>52993</v>
      </c>
      <c r="C1362">
        <v>467</v>
      </c>
      <c r="D1362" t="s">
        <v>1123</v>
      </c>
      <c r="E1362" t="s">
        <v>36</v>
      </c>
      <c r="F1362" s="1">
        <v>42833</v>
      </c>
      <c r="G1362">
        <v>2017</v>
      </c>
      <c r="H1362" t="s">
        <v>12</v>
      </c>
      <c r="I1362" t="s">
        <v>160</v>
      </c>
      <c r="J1362" s="2">
        <v>2041</v>
      </c>
      <c r="K1362" t="str">
        <f>VLOOKUP(B1362,Dealers[],2,FALSE)</f>
        <v>LITHIA NISSAN 2650/3505</v>
      </c>
      <c r="L1362" t="str">
        <f>VLOOKUP(C1362,Products[],2,FALSE)</f>
        <v xml:space="preserve"> Gold Pref (New) Opt</v>
      </c>
    </row>
    <row r="1363" spans="1:12" x14ac:dyDescent="0.3">
      <c r="A1363">
        <v>6901828</v>
      </c>
      <c r="B1363">
        <v>55239</v>
      </c>
      <c r="C1363">
        <v>569</v>
      </c>
      <c r="D1363" t="s">
        <v>422</v>
      </c>
      <c r="E1363" t="s">
        <v>168</v>
      </c>
      <c r="F1363" s="1">
        <v>42398</v>
      </c>
      <c r="G1363">
        <v>2015</v>
      </c>
      <c r="H1363" t="s">
        <v>12</v>
      </c>
      <c r="I1363" t="s">
        <v>29</v>
      </c>
      <c r="J1363" s="2">
        <v>0</v>
      </c>
      <c r="K1363" t="str">
        <f>VLOOKUP(B1363,Dealers[],2,FALSE)</f>
        <v>DREYER&amp;REINBOLD INFINITI 5019/70059</v>
      </c>
      <c r="L1363" t="str">
        <f>VLOOKUP(C1363,Products[],2,FALSE)</f>
        <v>Basic 6 mo./5000 mi. MY14 &amp; later</v>
      </c>
    </row>
    <row r="1364" spans="1:12" x14ac:dyDescent="0.3">
      <c r="A1364">
        <v>8885756</v>
      </c>
      <c r="B1364">
        <v>52666</v>
      </c>
      <c r="C1364">
        <v>795</v>
      </c>
      <c r="D1364" t="s">
        <v>1124</v>
      </c>
      <c r="E1364" t="s">
        <v>23</v>
      </c>
      <c r="F1364" s="1">
        <v>42880</v>
      </c>
      <c r="G1364">
        <v>2016</v>
      </c>
      <c r="H1364" t="s">
        <v>45</v>
      </c>
      <c r="I1364" t="s">
        <v>147</v>
      </c>
      <c r="J1364" s="2">
        <v>1106.67</v>
      </c>
      <c r="K1364" t="str">
        <f>VLOOKUP(B1364,Dealers[],2,FALSE)</f>
        <v>TOWN NORTH NISSAN 513/2304</v>
      </c>
      <c r="L1364" t="str">
        <f>VLOOKUP(C1364,Products[],2,FALSE)</f>
        <v>Guaranteed Auto Protection (275_N)</v>
      </c>
    </row>
    <row r="1365" spans="1:12" x14ac:dyDescent="0.3">
      <c r="A1365">
        <v>8478683</v>
      </c>
      <c r="B1365">
        <v>53107</v>
      </c>
      <c r="C1365">
        <v>799</v>
      </c>
      <c r="D1365" t="s">
        <v>1125</v>
      </c>
      <c r="E1365" t="s">
        <v>20</v>
      </c>
      <c r="F1365" s="1">
        <v>42763</v>
      </c>
      <c r="G1365">
        <v>2016</v>
      </c>
      <c r="H1365" t="s">
        <v>12</v>
      </c>
      <c r="I1365" t="s">
        <v>292</v>
      </c>
      <c r="J1365" s="2">
        <v>0</v>
      </c>
      <c r="K1365" t="str">
        <f>VLOOKUP(B1365,Dealers[],2,FALSE)</f>
        <v>BEAVERTON INFINITI 5047/70089</v>
      </c>
      <c r="L1365" t="str">
        <f>VLOOKUP(C1365,Products[],2,FALSE)</f>
        <v xml:space="preserve">NESNA Certified Pre-Owned Limited Warranty </v>
      </c>
    </row>
    <row r="1366" spans="1:12" x14ac:dyDescent="0.3">
      <c r="A1366">
        <v>8820124</v>
      </c>
      <c r="B1366">
        <v>53142</v>
      </c>
      <c r="C1366">
        <v>795</v>
      </c>
      <c r="D1366" t="s">
        <v>1126</v>
      </c>
      <c r="E1366" t="s">
        <v>36</v>
      </c>
      <c r="F1366" s="1">
        <v>42869</v>
      </c>
      <c r="G1366">
        <v>2017</v>
      </c>
      <c r="H1366" t="s">
        <v>12</v>
      </c>
      <c r="I1366" t="s">
        <v>80</v>
      </c>
      <c r="J1366" s="2">
        <v>1101.75</v>
      </c>
      <c r="K1366" t="str">
        <f>VLOOKUP(B1366,Dealers[],2,FALSE)</f>
        <v>NISSAN OF HUNTINGTON 3495/5326</v>
      </c>
      <c r="L1366" t="str">
        <f>VLOOKUP(C1366,Products[],2,FALSE)</f>
        <v>Guaranteed Auto Protection (275_N)</v>
      </c>
    </row>
    <row r="1367" spans="1:12" x14ac:dyDescent="0.3">
      <c r="A1367">
        <v>8559194</v>
      </c>
      <c r="B1367">
        <v>54191</v>
      </c>
      <c r="C1367">
        <v>569</v>
      </c>
      <c r="D1367" t="s">
        <v>1127</v>
      </c>
      <c r="E1367" t="s">
        <v>44</v>
      </c>
      <c r="F1367" s="1">
        <v>42791</v>
      </c>
      <c r="G1367">
        <v>2017</v>
      </c>
      <c r="H1367" t="s">
        <v>12</v>
      </c>
      <c r="I1367" t="s">
        <v>31</v>
      </c>
      <c r="J1367" s="2">
        <v>221.58</v>
      </c>
      <c r="K1367" t="str">
        <f>VLOOKUP(B1367,Dealers[],2,FALSE)</f>
        <v>COLONIAL NISSAN 1123/2280</v>
      </c>
      <c r="L1367" t="str">
        <f>VLOOKUP(C1367,Products[],2,FALSE)</f>
        <v>Basic 6 mo./5000 mi. MY14 &amp; later</v>
      </c>
    </row>
    <row r="1368" spans="1:12" x14ac:dyDescent="0.3">
      <c r="A1368">
        <v>8600056</v>
      </c>
      <c r="B1368">
        <v>54874</v>
      </c>
      <c r="C1368">
        <v>461</v>
      </c>
      <c r="D1368" t="s">
        <v>533</v>
      </c>
      <c r="E1368" t="s">
        <v>119</v>
      </c>
      <c r="F1368" s="1">
        <v>42802</v>
      </c>
      <c r="G1368">
        <v>2016</v>
      </c>
      <c r="H1368" t="s">
        <v>12</v>
      </c>
      <c r="I1368" t="s">
        <v>121</v>
      </c>
      <c r="J1368" s="2">
        <v>1.23</v>
      </c>
      <c r="K1368" t="str">
        <f>VLOOKUP(B1368,Dealers[],2,FALSE)</f>
        <v>PERUZZI NISSAN 2138/2965</v>
      </c>
      <c r="L1368" t="str">
        <f>VLOOKUP(C1368,Products[],2,FALSE)</f>
        <v xml:space="preserve"> Gold Pref (New)</v>
      </c>
    </row>
    <row r="1369" spans="1:12" x14ac:dyDescent="0.3">
      <c r="A1369">
        <v>9008783</v>
      </c>
      <c r="B1369">
        <v>54422</v>
      </c>
      <c r="C1369">
        <v>467</v>
      </c>
      <c r="D1369" t="s">
        <v>491</v>
      </c>
      <c r="E1369" t="s">
        <v>71</v>
      </c>
      <c r="F1369" s="1">
        <v>42928</v>
      </c>
      <c r="G1369">
        <v>2017</v>
      </c>
      <c r="H1369" t="s">
        <v>12</v>
      </c>
      <c r="I1369" t="s">
        <v>21</v>
      </c>
      <c r="J1369" s="2">
        <v>2830.07</v>
      </c>
      <c r="K1369" t="str">
        <f>VLOOKUP(B1369,Dealers[],2,FALSE)</f>
        <v>LAUREL NISSAN 3475/5306</v>
      </c>
      <c r="L1369" t="str">
        <f>VLOOKUP(C1369,Products[],2,FALSE)</f>
        <v xml:space="preserve"> Gold Pref (New) Opt</v>
      </c>
    </row>
    <row r="1370" spans="1:12" x14ac:dyDescent="0.3">
      <c r="A1370">
        <v>7117242</v>
      </c>
      <c r="B1370">
        <v>51671</v>
      </c>
      <c r="C1370">
        <v>795</v>
      </c>
      <c r="D1370" t="s">
        <v>546</v>
      </c>
      <c r="E1370" t="s">
        <v>11</v>
      </c>
      <c r="F1370" s="1">
        <v>42471</v>
      </c>
      <c r="G1370">
        <v>2014</v>
      </c>
      <c r="H1370" t="s">
        <v>12</v>
      </c>
      <c r="I1370" t="s">
        <v>39</v>
      </c>
      <c r="J1370" s="2">
        <v>1231</v>
      </c>
      <c r="K1370" t="str">
        <f>VLOOKUP(B1370,Dealers[],2,FALSE)</f>
        <v>BOCH NISSAN 3830/5633</v>
      </c>
      <c r="L1370" t="str">
        <f>VLOOKUP(C1370,Products[],2,FALSE)</f>
        <v>Guaranteed Auto Protection (275_N)</v>
      </c>
    </row>
    <row r="1371" spans="1:12" x14ac:dyDescent="0.3">
      <c r="A1371">
        <v>7665281</v>
      </c>
      <c r="B1371">
        <v>54549</v>
      </c>
      <c r="C1371">
        <v>657</v>
      </c>
      <c r="D1371" t="s">
        <v>1128</v>
      </c>
      <c r="E1371" t="s">
        <v>17</v>
      </c>
      <c r="F1371" s="1">
        <v>42609</v>
      </c>
      <c r="G1371">
        <v>2013</v>
      </c>
      <c r="H1371" t="s">
        <v>12</v>
      </c>
      <c r="I1371" t="s">
        <v>102</v>
      </c>
      <c r="J1371" s="2">
        <v>3237.53</v>
      </c>
      <c r="K1371" t="str">
        <f>VLOOKUP(B1371,Dealers[],2,FALSE)</f>
        <v>NISSAN OF MISSION HILLS 3406/5248</v>
      </c>
      <c r="L1371" t="str">
        <f>VLOOKUP(C1371,Products[],2,FALSE)</f>
        <v xml:space="preserve"> CPO Wrap (Opt)</v>
      </c>
    </row>
    <row r="1372" spans="1:12" x14ac:dyDescent="0.3">
      <c r="A1372">
        <v>8818178</v>
      </c>
      <c r="B1372">
        <v>54267</v>
      </c>
      <c r="C1372">
        <v>795</v>
      </c>
      <c r="D1372" t="s">
        <v>1129</v>
      </c>
      <c r="E1372" t="s">
        <v>71</v>
      </c>
      <c r="F1372" s="1">
        <v>42845</v>
      </c>
      <c r="G1372">
        <v>2017</v>
      </c>
      <c r="H1372" t="s">
        <v>12</v>
      </c>
      <c r="I1372" t="s">
        <v>80</v>
      </c>
      <c r="J1372" s="2">
        <v>1101.75</v>
      </c>
      <c r="K1372" t="str">
        <f>VLOOKUP(B1372,Dealers[],2,FALSE)</f>
        <v>AUTONATION NISSAN ORANGE 1116/19099</v>
      </c>
      <c r="L1372" t="str">
        <f>VLOOKUP(C1372,Products[],2,FALSE)</f>
        <v>Guaranteed Auto Protection (275_N)</v>
      </c>
    </row>
    <row r="1373" spans="1:12" x14ac:dyDescent="0.3">
      <c r="A1373">
        <v>9099170</v>
      </c>
      <c r="B1373">
        <v>52012</v>
      </c>
      <c r="C1373">
        <v>795</v>
      </c>
      <c r="D1373" t="s">
        <v>1130</v>
      </c>
      <c r="E1373" t="s">
        <v>11</v>
      </c>
      <c r="F1373" s="1">
        <v>42958</v>
      </c>
      <c r="G1373">
        <v>2014</v>
      </c>
      <c r="H1373" t="s">
        <v>12</v>
      </c>
      <c r="I1373" t="s">
        <v>52</v>
      </c>
      <c r="J1373" s="2">
        <v>722.6</v>
      </c>
      <c r="K1373" t="str">
        <f>VLOOKUP(B1373,Dealers[],2,FALSE)</f>
        <v>INFINITI OF BOERNE 5432/70562</v>
      </c>
      <c r="L1373" t="str">
        <f>VLOOKUP(C1373,Products[],2,FALSE)</f>
        <v>Guaranteed Auto Protection (275_N)</v>
      </c>
    </row>
    <row r="1374" spans="1:12" x14ac:dyDescent="0.3">
      <c r="A1374">
        <v>7048767</v>
      </c>
      <c r="B1374">
        <v>55258</v>
      </c>
      <c r="C1374">
        <v>797</v>
      </c>
      <c r="D1374" t="s">
        <v>1131</v>
      </c>
      <c r="E1374" t="s">
        <v>11</v>
      </c>
      <c r="F1374" s="1">
        <v>42451</v>
      </c>
      <c r="G1374">
        <v>2009</v>
      </c>
      <c r="H1374" t="s">
        <v>12</v>
      </c>
      <c r="I1374" t="s">
        <v>138</v>
      </c>
      <c r="J1374" s="2">
        <v>423.46</v>
      </c>
      <c r="K1374" t="str">
        <f>VLOOKUP(B1374,Dealers[],2,FALSE)</f>
        <v>WARREN HENRY INFINITI 5010/70052</v>
      </c>
      <c r="L1374" t="str">
        <f>VLOOKUP(C1374,Products[],2,FALSE)</f>
        <v>Commercial Guaranteed Auto Protection (275_NC)</v>
      </c>
    </row>
    <row r="1375" spans="1:12" x14ac:dyDescent="0.3">
      <c r="A1375">
        <v>6965893</v>
      </c>
      <c r="B1375">
        <v>54404</v>
      </c>
      <c r="C1375">
        <v>468</v>
      </c>
      <c r="D1375" t="s">
        <v>366</v>
      </c>
      <c r="E1375" t="s">
        <v>168</v>
      </c>
      <c r="F1375" s="1">
        <v>42423</v>
      </c>
      <c r="G1375">
        <v>2009</v>
      </c>
      <c r="H1375" t="s">
        <v>12</v>
      </c>
      <c r="I1375" t="s">
        <v>138</v>
      </c>
      <c r="J1375" s="2">
        <v>3686.85</v>
      </c>
      <c r="K1375" t="str">
        <f>VLOOKUP(B1375,Dealers[],2,FALSE)</f>
        <v>EAU CLAIRE NISSAN 3477/5311</v>
      </c>
      <c r="L1375" t="str">
        <f>VLOOKUP(C1375,Products[],2,FALSE)</f>
        <v xml:space="preserve"> Gold Pref (Used) Opt</v>
      </c>
    </row>
    <row r="1376" spans="1:12" x14ac:dyDescent="0.3">
      <c r="A1376">
        <v>8799883</v>
      </c>
      <c r="B1376">
        <v>52164</v>
      </c>
      <c r="C1376">
        <v>569</v>
      </c>
      <c r="D1376" t="s">
        <v>1132</v>
      </c>
      <c r="E1376" t="s">
        <v>71</v>
      </c>
      <c r="F1376" s="1">
        <v>42861</v>
      </c>
      <c r="G1376">
        <v>2017</v>
      </c>
      <c r="H1376" t="s">
        <v>12</v>
      </c>
      <c r="I1376" t="s">
        <v>63</v>
      </c>
      <c r="J1376" s="2">
        <v>0</v>
      </c>
      <c r="K1376" t="str">
        <f>VLOOKUP(B1376,Dealers[],2,FALSE)</f>
        <v>MCDONOUGH NISSAN 3585/5524</v>
      </c>
      <c r="L1376" t="str">
        <f>VLOOKUP(C1376,Products[],2,FALSE)</f>
        <v>Basic 6 mo./5000 mi. MY14 &amp; later</v>
      </c>
    </row>
    <row r="1377" spans="1:12" x14ac:dyDescent="0.3">
      <c r="A1377">
        <v>7114634</v>
      </c>
      <c r="B1377">
        <v>53142</v>
      </c>
      <c r="C1377">
        <v>795</v>
      </c>
      <c r="D1377" t="s">
        <v>1133</v>
      </c>
      <c r="E1377" t="s">
        <v>36</v>
      </c>
      <c r="F1377" s="1">
        <v>42469</v>
      </c>
      <c r="G1377">
        <v>2016</v>
      </c>
      <c r="H1377" t="s">
        <v>12</v>
      </c>
      <c r="I1377" t="s">
        <v>162</v>
      </c>
      <c r="J1377" s="2">
        <v>978.65</v>
      </c>
      <c r="K1377" t="str">
        <f>VLOOKUP(B1377,Dealers[],2,FALSE)</f>
        <v>NISSAN OF HUNTINGTON 3495/5326</v>
      </c>
      <c r="L1377" t="str">
        <f>VLOOKUP(C1377,Products[],2,FALSE)</f>
        <v>Guaranteed Auto Protection (275_N)</v>
      </c>
    </row>
    <row r="1378" spans="1:12" x14ac:dyDescent="0.3">
      <c r="A1378">
        <v>8096500</v>
      </c>
      <c r="B1378">
        <v>54401</v>
      </c>
      <c r="C1378">
        <v>536</v>
      </c>
      <c r="D1378" t="s">
        <v>653</v>
      </c>
      <c r="E1378" t="s">
        <v>11</v>
      </c>
      <c r="F1378" s="1">
        <v>42683</v>
      </c>
      <c r="G1378">
        <v>2011</v>
      </c>
      <c r="H1378" t="s">
        <v>12</v>
      </c>
      <c r="I1378" t="s">
        <v>138</v>
      </c>
      <c r="J1378" s="2">
        <v>3693</v>
      </c>
      <c r="K1378" t="str">
        <f>VLOOKUP(B1378,Dealers[],2,FALSE)</f>
        <v>CAPITAL NISSAN WILMINGTON 3483/5313</v>
      </c>
      <c r="L1378" t="str">
        <f>VLOOKUP(C1378,Products[],2,FALSE)</f>
        <v xml:space="preserve"> CPO Wrap</v>
      </c>
    </row>
    <row r="1379" spans="1:12" x14ac:dyDescent="0.3">
      <c r="A1379">
        <v>9111518</v>
      </c>
      <c r="B1379">
        <v>55187</v>
      </c>
      <c r="C1379">
        <v>662</v>
      </c>
      <c r="D1379" t="s">
        <v>57</v>
      </c>
      <c r="E1379" t="s">
        <v>44</v>
      </c>
      <c r="F1379" s="1">
        <v>42963</v>
      </c>
      <c r="G1379">
        <v>2017</v>
      </c>
      <c r="H1379" t="s">
        <v>12</v>
      </c>
      <c r="I1379" t="s">
        <v>679</v>
      </c>
      <c r="J1379" s="2">
        <v>923.25</v>
      </c>
      <c r="K1379" t="str">
        <f>VLOOKUP(B1379,Dealers[],2,FALSE)</f>
        <v>INFINITI OF TUCSON 5097/70237</v>
      </c>
      <c r="L1379" t="str">
        <f>VLOOKUP(C1379,Products[],2,FALSE)</f>
        <v>Ultimate Platinum Protection Plan - Class 1 (292_U4)</v>
      </c>
    </row>
    <row r="1380" spans="1:12" x14ac:dyDescent="0.3">
      <c r="A1380">
        <v>7649747</v>
      </c>
      <c r="B1380">
        <v>53946</v>
      </c>
      <c r="C1380">
        <v>467</v>
      </c>
      <c r="D1380" t="s">
        <v>809</v>
      </c>
      <c r="E1380" t="s">
        <v>233</v>
      </c>
      <c r="F1380" s="1">
        <v>42601</v>
      </c>
      <c r="G1380">
        <v>2016</v>
      </c>
      <c r="H1380" t="s">
        <v>12</v>
      </c>
      <c r="I1380" t="s">
        <v>102</v>
      </c>
      <c r="J1380" s="2">
        <v>3262.15</v>
      </c>
      <c r="K1380" t="str">
        <f>VLOOKUP(B1380,Dealers[],2,FALSE)</f>
        <v>AL WEST NISSAN 2273/3093</v>
      </c>
      <c r="L1380" t="str">
        <f>VLOOKUP(C1380,Products[],2,FALSE)</f>
        <v xml:space="preserve"> Gold Pref (New) Opt</v>
      </c>
    </row>
    <row r="1381" spans="1:12" x14ac:dyDescent="0.3">
      <c r="A1381">
        <v>7662799</v>
      </c>
      <c r="B1381">
        <v>55641</v>
      </c>
      <c r="C1381">
        <v>569</v>
      </c>
      <c r="D1381" t="s">
        <v>1134</v>
      </c>
      <c r="E1381" t="s">
        <v>17</v>
      </c>
      <c r="F1381" s="1">
        <v>42608</v>
      </c>
      <c r="G1381">
        <v>2016</v>
      </c>
      <c r="H1381" t="s">
        <v>12</v>
      </c>
      <c r="I1381" t="s">
        <v>21</v>
      </c>
      <c r="J1381" s="2">
        <v>0</v>
      </c>
      <c r="K1381" t="str">
        <f>VLOOKUP(B1381,Dealers[],2,FALSE)</f>
        <v>INTL INFINITI NORTH SHORE 5391/71525</v>
      </c>
      <c r="L1381" t="str">
        <f>VLOOKUP(C1381,Products[],2,FALSE)</f>
        <v>Basic 6 mo./5000 mi. MY14 &amp; later</v>
      </c>
    </row>
    <row r="1382" spans="1:12" x14ac:dyDescent="0.3">
      <c r="A1382">
        <v>8472381</v>
      </c>
      <c r="B1382">
        <v>51559</v>
      </c>
      <c r="C1382">
        <v>795</v>
      </c>
      <c r="D1382" t="s">
        <v>1135</v>
      </c>
      <c r="E1382" t="s">
        <v>207</v>
      </c>
      <c r="F1382" s="1">
        <v>42761</v>
      </c>
      <c r="G1382">
        <v>2017</v>
      </c>
      <c r="H1382" t="s">
        <v>12</v>
      </c>
      <c r="I1382" t="s">
        <v>13</v>
      </c>
      <c r="J1382" s="2">
        <v>843.24</v>
      </c>
      <c r="K1382" t="str">
        <f>VLOOKUP(B1382,Dealers[],2,FALSE)</f>
        <v>FUCCILLO NISSAN/CLEARWATER 3840/5646</v>
      </c>
      <c r="L1382" t="str">
        <f>VLOOKUP(C1382,Products[],2,FALSE)</f>
        <v>Guaranteed Auto Protection (275_N)</v>
      </c>
    </row>
    <row r="1383" spans="1:12" x14ac:dyDescent="0.3">
      <c r="A1383">
        <v>7884567</v>
      </c>
      <c r="B1383">
        <v>52682</v>
      </c>
      <c r="C1383">
        <v>544</v>
      </c>
      <c r="D1383" t="s">
        <v>310</v>
      </c>
      <c r="E1383" t="s">
        <v>11</v>
      </c>
      <c r="F1383" s="1">
        <v>42685</v>
      </c>
      <c r="G1383">
        <v>2017</v>
      </c>
      <c r="H1383" t="s">
        <v>45</v>
      </c>
      <c r="I1383" t="s">
        <v>548</v>
      </c>
      <c r="J1383" s="2">
        <v>737.37</v>
      </c>
      <c r="K1383" t="str">
        <f>VLOOKUP(B1383,Dealers[],2,FALSE)</f>
        <v>DICK SMITH NISSAN, INC. 2364/3206</v>
      </c>
      <c r="L1383" t="str">
        <f>VLOOKUP(C1383,Products[],2,FALSE)</f>
        <v>Infiniti Premium 6 mo./5000 mi. MY14 &amp; later</v>
      </c>
    </row>
    <row r="1384" spans="1:12" x14ac:dyDescent="0.3">
      <c r="A1384">
        <v>8306381</v>
      </c>
      <c r="B1384">
        <v>52243</v>
      </c>
      <c r="C1384">
        <v>568</v>
      </c>
      <c r="D1384" t="s">
        <v>1034</v>
      </c>
      <c r="E1384" t="s">
        <v>36</v>
      </c>
      <c r="F1384" s="1">
        <v>42703</v>
      </c>
      <c r="G1384">
        <v>2016</v>
      </c>
      <c r="H1384" t="s">
        <v>12</v>
      </c>
      <c r="I1384" t="s">
        <v>39</v>
      </c>
      <c r="J1384" s="2">
        <v>1594.15</v>
      </c>
      <c r="K1384" t="str">
        <f>VLOOKUP(B1384,Dealers[],2,FALSE)</f>
        <v>MIDDLETOWN NISSAN 3672/5492</v>
      </c>
      <c r="L1384" t="str">
        <f>VLOOKUP(C1384,Products[],2,FALSE)</f>
        <v>Basic+Plus 6 mo./5000 mi. MY14 &amp; later</v>
      </c>
    </row>
    <row r="1385" spans="1:12" x14ac:dyDescent="0.3">
      <c r="A1385">
        <v>8606819</v>
      </c>
      <c r="B1385">
        <v>51845</v>
      </c>
      <c r="C1385">
        <v>799</v>
      </c>
      <c r="D1385" t="s">
        <v>1136</v>
      </c>
      <c r="E1385" t="s">
        <v>69</v>
      </c>
      <c r="F1385" s="1">
        <v>42788</v>
      </c>
      <c r="G1385">
        <v>2013</v>
      </c>
      <c r="H1385" t="s">
        <v>12</v>
      </c>
      <c r="I1385" t="s">
        <v>58</v>
      </c>
      <c r="J1385" s="2">
        <v>0</v>
      </c>
      <c r="K1385" t="str">
        <f>VLOOKUP(B1385,Dealers[],2,FALSE)</f>
        <v>NAPLETON ST LOUIS NISSAN 3803/5607</v>
      </c>
      <c r="L1385" t="str">
        <f>VLOOKUP(C1385,Products[],2,FALSE)</f>
        <v xml:space="preserve">NESNA Certified Pre-Owned Limited Warranty </v>
      </c>
    </row>
    <row r="1386" spans="1:12" x14ac:dyDescent="0.3">
      <c r="A1386">
        <v>8991472</v>
      </c>
      <c r="B1386">
        <v>54557</v>
      </c>
      <c r="C1386">
        <v>662</v>
      </c>
      <c r="D1386" t="s">
        <v>915</v>
      </c>
      <c r="E1386" t="s">
        <v>373</v>
      </c>
      <c r="F1386" s="1">
        <v>42915</v>
      </c>
      <c r="G1386">
        <v>2014</v>
      </c>
      <c r="H1386" t="s">
        <v>12</v>
      </c>
      <c r="I1386" t="s">
        <v>73</v>
      </c>
      <c r="J1386" s="2">
        <v>726.29</v>
      </c>
      <c r="K1386" t="str">
        <f>VLOOKUP(B1386,Dealers[],2,FALSE)</f>
        <v>PRIORITY NISSAN RICHMOND 3405/5245</v>
      </c>
      <c r="L1386" t="str">
        <f>VLOOKUP(C1386,Products[],2,FALSE)</f>
        <v>Ultimate Platinum Protection Plan - Class 1 (292_U4)</v>
      </c>
    </row>
    <row r="1387" spans="1:12" x14ac:dyDescent="0.3">
      <c r="A1387">
        <v>8643363</v>
      </c>
      <c r="B1387">
        <v>52228</v>
      </c>
      <c r="C1387">
        <v>536</v>
      </c>
      <c r="D1387" t="s">
        <v>378</v>
      </c>
      <c r="E1387" t="s">
        <v>17</v>
      </c>
      <c r="F1387" s="1">
        <v>42815</v>
      </c>
      <c r="G1387">
        <v>2014</v>
      </c>
      <c r="H1387" t="s">
        <v>12</v>
      </c>
      <c r="I1387" t="s">
        <v>52</v>
      </c>
      <c r="J1387" s="2">
        <v>3077.5</v>
      </c>
      <c r="K1387" t="str">
        <f>VLOOKUP(B1387,Dealers[],2,FALSE)</f>
        <v>REED NISSAN CLERMONT 3676/5497</v>
      </c>
      <c r="L1387" t="str">
        <f>VLOOKUP(C1387,Products[],2,FALSE)</f>
        <v xml:space="preserve"> CPO Wrap</v>
      </c>
    </row>
    <row r="1388" spans="1:12" x14ac:dyDescent="0.3">
      <c r="A1388">
        <v>9105499</v>
      </c>
      <c r="B1388">
        <v>54616</v>
      </c>
      <c r="C1388">
        <v>692</v>
      </c>
      <c r="D1388" t="s">
        <v>48</v>
      </c>
      <c r="E1388" t="s">
        <v>49</v>
      </c>
      <c r="F1388" s="1">
        <v>42949</v>
      </c>
      <c r="G1388">
        <v>2013</v>
      </c>
      <c r="H1388" t="s">
        <v>308</v>
      </c>
      <c r="I1388" t="s">
        <v>1137</v>
      </c>
      <c r="J1388" s="2">
        <v>3040.57</v>
      </c>
      <c r="K1388" t="str">
        <f>VLOOKUP(B1388,Dealers[],2,FALSE)</f>
        <v>COUNTRY CLUB NISSAN 3376/5229</v>
      </c>
      <c r="L1388" t="str">
        <f>VLOOKUP(C1388,Products[],2,FALSE)</f>
        <v xml:space="preserve"> - Supreme I</v>
      </c>
    </row>
    <row r="1389" spans="1:12" x14ac:dyDescent="0.3">
      <c r="A1389">
        <v>8898821</v>
      </c>
      <c r="B1389">
        <v>55220</v>
      </c>
      <c r="C1389">
        <v>569</v>
      </c>
      <c r="D1389" t="s">
        <v>1138</v>
      </c>
      <c r="E1389" t="s">
        <v>17</v>
      </c>
      <c r="F1389" s="1">
        <v>42821</v>
      </c>
      <c r="G1389">
        <v>2017</v>
      </c>
      <c r="H1389" t="s">
        <v>12</v>
      </c>
      <c r="I1389" t="s">
        <v>52</v>
      </c>
      <c r="J1389" s="2">
        <v>109.56</v>
      </c>
      <c r="K1389" t="str">
        <f>VLOOKUP(B1389,Dealers[],2,FALSE)</f>
        <v>LUTHER INF OF BLOOMINGTON 5094/70066</v>
      </c>
      <c r="L1389" t="str">
        <f>VLOOKUP(C1389,Products[],2,FALSE)</f>
        <v>Basic 6 mo./5000 mi. MY14 &amp; later</v>
      </c>
    </row>
    <row r="1390" spans="1:12" x14ac:dyDescent="0.3">
      <c r="A1390">
        <v>6909760</v>
      </c>
      <c r="B1390">
        <v>52993</v>
      </c>
      <c r="C1390">
        <v>467</v>
      </c>
      <c r="D1390" t="s">
        <v>964</v>
      </c>
      <c r="E1390" t="s">
        <v>36</v>
      </c>
      <c r="F1390" s="1">
        <v>42401</v>
      </c>
      <c r="G1390">
        <v>2015</v>
      </c>
      <c r="H1390" t="s">
        <v>12</v>
      </c>
      <c r="I1390" t="s">
        <v>29</v>
      </c>
      <c r="J1390" s="2">
        <v>967.57</v>
      </c>
      <c r="K1390" t="str">
        <f>VLOOKUP(B1390,Dealers[],2,FALSE)</f>
        <v>LITHIA NISSAN 2650/3505</v>
      </c>
      <c r="L1390" t="str">
        <f>VLOOKUP(C1390,Products[],2,FALSE)</f>
        <v xml:space="preserve"> Gold Pref (New) Opt</v>
      </c>
    </row>
    <row r="1391" spans="1:12" x14ac:dyDescent="0.3">
      <c r="A1391">
        <v>8319851</v>
      </c>
      <c r="B1391">
        <v>55693</v>
      </c>
      <c r="C1391">
        <v>461</v>
      </c>
      <c r="D1391" t="s">
        <v>712</v>
      </c>
      <c r="E1391" t="s">
        <v>36</v>
      </c>
      <c r="F1391" s="1">
        <v>42708</v>
      </c>
      <c r="G1391">
        <v>2016</v>
      </c>
      <c r="H1391" t="s">
        <v>12</v>
      </c>
      <c r="I1391" t="s">
        <v>21</v>
      </c>
      <c r="J1391" s="2">
        <v>2215.8000000000002</v>
      </c>
      <c r="K1391" t="str">
        <f>VLOOKUP(B1391,Dealers[],2,FALSE)</f>
        <v>MODERN INFINITI, LLC 5242/71041</v>
      </c>
      <c r="L1391" t="str">
        <f>VLOOKUP(C1391,Products[],2,FALSE)</f>
        <v xml:space="preserve"> Gold Pref (New)</v>
      </c>
    </row>
    <row r="1392" spans="1:12" x14ac:dyDescent="0.3">
      <c r="A1392">
        <v>7321717</v>
      </c>
      <c r="B1392">
        <v>54375</v>
      </c>
      <c r="C1392">
        <v>467</v>
      </c>
      <c r="D1392" t="s">
        <v>1139</v>
      </c>
      <c r="E1392" t="s">
        <v>97</v>
      </c>
      <c r="F1392" s="1">
        <v>42550</v>
      </c>
      <c r="G1392">
        <v>2016</v>
      </c>
      <c r="H1392" t="s">
        <v>12</v>
      </c>
      <c r="I1392" t="s">
        <v>39</v>
      </c>
      <c r="J1392" s="2">
        <v>1841.58</v>
      </c>
      <c r="K1392" t="str">
        <f>VLOOKUP(B1392,Dealers[],2,FALSE)</f>
        <v>UFTRING NISSAN, INC. 2796/3661</v>
      </c>
      <c r="L1392" t="str">
        <f>VLOOKUP(C1392,Products[],2,FALSE)</f>
        <v xml:space="preserve"> Gold Pref (New) Opt</v>
      </c>
    </row>
    <row r="1393" spans="1:12" x14ac:dyDescent="0.3">
      <c r="A1393">
        <v>8517254</v>
      </c>
      <c r="B1393">
        <v>54194</v>
      </c>
      <c r="C1393">
        <v>461</v>
      </c>
      <c r="D1393" t="s">
        <v>443</v>
      </c>
      <c r="E1393" t="s">
        <v>17</v>
      </c>
      <c r="F1393" s="1">
        <v>42777</v>
      </c>
      <c r="G1393">
        <v>2017</v>
      </c>
      <c r="H1393" t="s">
        <v>12</v>
      </c>
      <c r="I1393" t="s">
        <v>21</v>
      </c>
      <c r="J1393" s="2">
        <v>3077.5</v>
      </c>
      <c r="K1393" t="str">
        <f>VLOOKUP(B1393,Dealers[],2,FALSE)</f>
        <v>BUSAM MOTOR SALES, INC. 453/22040</v>
      </c>
      <c r="L1393" t="str">
        <f>VLOOKUP(C1393,Products[],2,FALSE)</f>
        <v xml:space="preserve"> Gold Pref (New)</v>
      </c>
    </row>
    <row r="1394" spans="1:12" x14ac:dyDescent="0.3">
      <c r="A1394">
        <v>7336558</v>
      </c>
      <c r="B1394">
        <v>54045</v>
      </c>
      <c r="C1394">
        <v>565</v>
      </c>
      <c r="D1394" t="s">
        <v>1140</v>
      </c>
      <c r="E1394" t="s">
        <v>36</v>
      </c>
      <c r="F1394" s="1">
        <v>42554</v>
      </c>
      <c r="G1394">
        <v>2016</v>
      </c>
      <c r="H1394" t="s">
        <v>12</v>
      </c>
      <c r="I1394" t="s">
        <v>39</v>
      </c>
      <c r="J1394" s="2">
        <v>1840.35</v>
      </c>
      <c r="K1394" t="str">
        <f>VLOOKUP(B1394,Dealers[],2,FALSE)</f>
        <v>GRUBBS NISSAN 216/2987</v>
      </c>
      <c r="L1394" t="str">
        <f>VLOOKUP(C1394,Products[],2,FALSE)</f>
        <v>Scheduled 6 mo./5000 mi. MY14 &amp; later</v>
      </c>
    </row>
    <row r="1395" spans="1:12" x14ac:dyDescent="0.3">
      <c r="A1395">
        <v>8343590</v>
      </c>
      <c r="B1395">
        <v>51559</v>
      </c>
      <c r="C1395">
        <v>569</v>
      </c>
      <c r="D1395" t="s">
        <v>1141</v>
      </c>
      <c r="E1395" t="s">
        <v>207</v>
      </c>
      <c r="F1395" s="1">
        <v>42718</v>
      </c>
      <c r="G1395">
        <v>2016</v>
      </c>
      <c r="H1395" t="s">
        <v>12</v>
      </c>
      <c r="I1395" t="s">
        <v>162</v>
      </c>
      <c r="J1395" s="2">
        <v>0</v>
      </c>
      <c r="K1395" t="str">
        <f>VLOOKUP(B1395,Dealers[],2,FALSE)</f>
        <v>FUCCILLO NISSAN/CLEARWATER 3840/5646</v>
      </c>
      <c r="L1395" t="str">
        <f>VLOOKUP(C1395,Products[],2,FALSE)</f>
        <v>Basic 6 mo./5000 mi. MY14 &amp; later</v>
      </c>
    </row>
    <row r="1396" spans="1:12" x14ac:dyDescent="0.3">
      <c r="A1396">
        <v>8524774</v>
      </c>
      <c r="B1396">
        <v>55654</v>
      </c>
      <c r="C1396">
        <v>795</v>
      </c>
      <c r="D1396" t="s">
        <v>1142</v>
      </c>
      <c r="E1396" t="s">
        <v>119</v>
      </c>
      <c r="F1396" s="1">
        <v>42777</v>
      </c>
      <c r="G1396">
        <v>2017</v>
      </c>
      <c r="H1396" t="s">
        <v>12</v>
      </c>
      <c r="I1396" t="s">
        <v>13</v>
      </c>
      <c r="J1396" s="2">
        <v>861.7</v>
      </c>
      <c r="K1396" t="str">
        <f>VLOOKUP(B1396,Dealers[],2,FALSE)</f>
        <v>J.B.A. INFINITI OF ELLICOTT CTY 5276/71481</v>
      </c>
      <c r="L1396" t="str">
        <f>VLOOKUP(C1396,Products[],2,FALSE)</f>
        <v>Guaranteed Auto Protection (275_N)</v>
      </c>
    </row>
    <row r="1397" spans="1:12" x14ac:dyDescent="0.3">
      <c r="A1397">
        <v>7297974</v>
      </c>
      <c r="B1397">
        <v>52228</v>
      </c>
      <c r="C1397">
        <v>462</v>
      </c>
      <c r="D1397" t="s">
        <v>283</v>
      </c>
      <c r="E1397" t="s">
        <v>17</v>
      </c>
      <c r="F1397" s="1">
        <v>42527</v>
      </c>
      <c r="G1397">
        <v>2010</v>
      </c>
      <c r="H1397" t="s">
        <v>12</v>
      </c>
      <c r="I1397" t="s">
        <v>21</v>
      </c>
      <c r="J1397" s="2">
        <v>3077.5</v>
      </c>
      <c r="K1397" t="str">
        <f>VLOOKUP(B1397,Dealers[],2,FALSE)</f>
        <v>REED NISSAN CLERMONT 3676/5497</v>
      </c>
      <c r="L1397" t="str">
        <f>VLOOKUP(C1397,Products[],2,FALSE)</f>
        <v xml:space="preserve"> Gold Pref (Used)</v>
      </c>
    </row>
    <row r="1398" spans="1:12" x14ac:dyDescent="0.3">
      <c r="A1398">
        <v>8743626</v>
      </c>
      <c r="B1398">
        <v>54193</v>
      </c>
      <c r="C1398">
        <v>799</v>
      </c>
      <c r="D1398" t="s">
        <v>112</v>
      </c>
      <c r="E1398" t="s">
        <v>11</v>
      </c>
      <c r="F1398" s="1">
        <v>42843</v>
      </c>
      <c r="G1398">
        <v>2016</v>
      </c>
      <c r="H1398" t="s">
        <v>12</v>
      </c>
      <c r="I1398" t="s">
        <v>1143</v>
      </c>
      <c r="J1398" s="2">
        <v>0</v>
      </c>
      <c r="K1398" t="str">
        <f>VLOOKUP(B1398,Dealers[],2,FALSE)</f>
        <v>BUCKEYE NISSAN, INC. 444/22047</v>
      </c>
      <c r="L1398" t="str">
        <f>VLOOKUP(C1398,Products[],2,FALSE)</f>
        <v xml:space="preserve">NESNA Certified Pre-Owned Limited Warranty </v>
      </c>
    </row>
    <row r="1399" spans="1:12" x14ac:dyDescent="0.3">
      <c r="A1399">
        <v>8914931</v>
      </c>
      <c r="B1399">
        <v>55955</v>
      </c>
      <c r="C1399">
        <v>681</v>
      </c>
      <c r="D1399" t="s">
        <v>335</v>
      </c>
      <c r="E1399" t="s">
        <v>71</v>
      </c>
      <c r="F1399" s="1">
        <v>42898</v>
      </c>
      <c r="G1399">
        <v>2017</v>
      </c>
      <c r="H1399" t="s">
        <v>12</v>
      </c>
      <c r="I1399" t="s">
        <v>80</v>
      </c>
      <c r="J1399" s="2">
        <v>1224.8499999999999</v>
      </c>
      <c r="K1399" t="str">
        <f>VLOOKUP(B1399,Dealers[],2,FALSE)</f>
        <v>AUTONATION NISSAN 104 2675/3525</v>
      </c>
      <c r="L1399" t="str">
        <f>VLOOKUP(C1399,Products[],2,FALSE)</f>
        <v>Tire &amp; Wheel w/Curb &amp; Cosmetic - Class 1 (298_R41)</v>
      </c>
    </row>
    <row r="1400" spans="1:12" x14ac:dyDescent="0.3">
      <c r="A1400">
        <v>7838750</v>
      </c>
      <c r="B1400">
        <v>55652</v>
      </c>
      <c r="C1400">
        <v>820</v>
      </c>
      <c r="D1400" t="s">
        <v>1144</v>
      </c>
      <c r="E1400" t="s">
        <v>17</v>
      </c>
      <c r="F1400" s="1">
        <v>42667</v>
      </c>
      <c r="G1400">
        <v>2016</v>
      </c>
      <c r="H1400" t="s">
        <v>12</v>
      </c>
      <c r="I1400" t="s">
        <v>21</v>
      </c>
      <c r="J1400" s="2">
        <v>646.28</v>
      </c>
      <c r="K1400" t="str">
        <f>VLOOKUP(B1400,Dealers[],2,FALSE)</f>
        <v>SEWELL INFINITI OF N HOUSTON 5330/71488</v>
      </c>
      <c r="L1400" t="str">
        <f>VLOOKUP(C1400,Products[],2,FALSE)</f>
        <v>Lease Wear &amp; Tear 0-40K (284_A)</v>
      </c>
    </row>
    <row r="1401" spans="1:12" x14ac:dyDescent="0.3">
      <c r="A1401">
        <v>8980537</v>
      </c>
      <c r="B1401">
        <v>55861</v>
      </c>
      <c r="C1401">
        <v>795</v>
      </c>
      <c r="D1401" t="s">
        <v>469</v>
      </c>
      <c r="E1401" t="s">
        <v>20</v>
      </c>
      <c r="F1401" s="1">
        <v>42918</v>
      </c>
      <c r="G1401">
        <v>2015</v>
      </c>
      <c r="H1401" t="s">
        <v>12</v>
      </c>
      <c r="I1401" t="s">
        <v>39</v>
      </c>
      <c r="J1401" s="2">
        <v>1046.3499999999999</v>
      </c>
      <c r="K1401" t="str">
        <f>VLOOKUP(B1401,Dealers[],2,FALSE)</f>
        <v>JOHN HOWARD NISSAN 3290/5139</v>
      </c>
      <c r="L1401" t="str">
        <f>VLOOKUP(C1401,Products[],2,FALSE)</f>
        <v>Guaranteed Auto Protection (275_N)</v>
      </c>
    </row>
    <row r="1402" spans="1:12" x14ac:dyDescent="0.3">
      <c r="A1402">
        <v>8613163</v>
      </c>
      <c r="B1402">
        <v>52129</v>
      </c>
      <c r="C1402">
        <v>799</v>
      </c>
      <c r="D1402" t="s">
        <v>457</v>
      </c>
      <c r="E1402" t="s">
        <v>71</v>
      </c>
      <c r="F1402" s="1">
        <v>42806</v>
      </c>
      <c r="G1402">
        <v>2015</v>
      </c>
      <c r="H1402" t="s">
        <v>12</v>
      </c>
      <c r="I1402" t="s">
        <v>13</v>
      </c>
      <c r="J1402" s="2">
        <v>0</v>
      </c>
      <c r="K1402" t="str">
        <f>VLOOKUP(B1402,Dealers[],2,FALSE)</f>
        <v>NISSAN OF SERRAMONTE 3727/5541</v>
      </c>
      <c r="L1402" t="str">
        <f>VLOOKUP(C1402,Products[],2,FALSE)</f>
        <v xml:space="preserve">NESNA Certified Pre-Owned Limited Warranty </v>
      </c>
    </row>
    <row r="1403" spans="1:12" x14ac:dyDescent="0.3">
      <c r="A1403">
        <v>7333618</v>
      </c>
      <c r="B1403">
        <v>54338</v>
      </c>
      <c r="C1403">
        <v>799</v>
      </c>
      <c r="D1403" t="s">
        <v>1145</v>
      </c>
      <c r="E1403" t="s">
        <v>23</v>
      </c>
      <c r="F1403" s="1">
        <v>42553</v>
      </c>
      <c r="G1403">
        <v>2015</v>
      </c>
      <c r="H1403" t="s">
        <v>12</v>
      </c>
      <c r="I1403" t="s">
        <v>21</v>
      </c>
      <c r="J1403" s="2">
        <v>491.17</v>
      </c>
      <c r="K1403" t="str">
        <f>VLOOKUP(B1403,Dealers[],2,FALSE)</f>
        <v>CARRIAGE NISSAN 2014/2854</v>
      </c>
      <c r="L1403" t="str">
        <f>VLOOKUP(C1403,Products[],2,FALSE)</f>
        <v xml:space="preserve">NESNA Certified Pre-Owned Limited Warranty </v>
      </c>
    </row>
    <row r="1404" spans="1:12" x14ac:dyDescent="0.3">
      <c r="A1404">
        <v>7110679</v>
      </c>
      <c r="B1404">
        <v>52547</v>
      </c>
      <c r="C1404">
        <v>799</v>
      </c>
      <c r="D1404" t="s">
        <v>1146</v>
      </c>
      <c r="E1404" t="s">
        <v>84</v>
      </c>
      <c r="F1404" s="1">
        <v>42468</v>
      </c>
      <c r="G1404">
        <v>2015</v>
      </c>
      <c r="H1404" t="s">
        <v>12</v>
      </c>
      <c r="I1404" t="s">
        <v>21</v>
      </c>
      <c r="J1404" s="2">
        <v>491.17</v>
      </c>
      <c r="K1404" t="str">
        <f>VLOOKUP(B1404,Dealers[],2,FALSE)</f>
        <v>VICTORY NISSAN WEST 3279/5129</v>
      </c>
      <c r="L1404" t="str">
        <f>VLOOKUP(C1404,Products[],2,FALSE)</f>
        <v xml:space="preserve">NESNA Certified Pre-Owned Limited Warranty </v>
      </c>
    </row>
    <row r="1405" spans="1:12" x14ac:dyDescent="0.3">
      <c r="A1405">
        <v>8580867</v>
      </c>
      <c r="B1405">
        <v>52123</v>
      </c>
      <c r="C1405">
        <v>475</v>
      </c>
      <c r="D1405" t="s">
        <v>941</v>
      </c>
      <c r="E1405" t="s">
        <v>86</v>
      </c>
      <c r="F1405" s="1">
        <v>42791</v>
      </c>
      <c r="G1405">
        <v>2016</v>
      </c>
      <c r="H1405" t="s">
        <v>364</v>
      </c>
      <c r="I1405" t="s">
        <v>1147</v>
      </c>
      <c r="J1405" s="2">
        <v>2197.34</v>
      </c>
      <c r="K1405" t="str">
        <f>VLOOKUP(B1405,Dealers[],2,FALSE)</f>
        <v>JIM GLOVER NISSAN 3742/5549</v>
      </c>
      <c r="L1405" t="str">
        <f>VLOOKUP(C1405,Products[],2,FALSE)</f>
        <v xml:space="preserve"> - Deluxe</v>
      </c>
    </row>
    <row r="1406" spans="1:12" x14ac:dyDescent="0.3">
      <c r="A1406">
        <v>7553439</v>
      </c>
      <c r="B1406">
        <v>54279</v>
      </c>
      <c r="C1406">
        <v>799</v>
      </c>
      <c r="D1406" t="s">
        <v>1148</v>
      </c>
      <c r="E1406" t="s">
        <v>105</v>
      </c>
      <c r="F1406" s="1">
        <v>42571</v>
      </c>
      <c r="G1406">
        <v>2015</v>
      </c>
      <c r="H1406" t="s">
        <v>12</v>
      </c>
      <c r="I1406" t="s">
        <v>39</v>
      </c>
      <c r="J1406" s="2">
        <v>0</v>
      </c>
      <c r="K1406" t="str">
        <f>VLOOKUP(B1406,Dealers[],2,FALSE)</f>
        <v>ST. CHARLES NISSAN INC 896/1768</v>
      </c>
      <c r="L1406" t="str">
        <f>VLOOKUP(C1406,Products[],2,FALSE)</f>
        <v xml:space="preserve">NESNA Certified Pre-Owned Limited Warranty </v>
      </c>
    </row>
    <row r="1407" spans="1:12" x14ac:dyDescent="0.3">
      <c r="A1407">
        <v>7245067</v>
      </c>
      <c r="B1407">
        <v>51588</v>
      </c>
      <c r="C1407">
        <v>686</v>
      </c>
      <c r="D1407" t="s">
        <v>60</v>
      </c>
      <c r="E1407" t="s">
        <v>23</v>
      </c>
      <c r="F1407" s="1">
        <v>42520</v>
      </c>
      <c r="G1407">
        <v>2016</v>
      </c>
      <c r="H1407" t="s">
        <v>12</v>
      </c>
      <c r="I1407" t="s">
        <v>522</v>
      </c>
      <c r="J1407" s="2">
        <v>398.84</v>
      </c>
      <c r="K1407" t="str">
        <f>VLOOKUP(B1407,Dealers[],2,FALSE)</f>
        <v>INFINITI OF LUBBOCK 5439/70570</v>
      </c>
      <c r="L1407" t="str">
        <f>VLOOKUP(C1407,Products[],2,FALSE)</f>
        <v xml:space="preserve">Tire &amp; Wheel Protection Plan - Class 1 (273_R1) </v>
      </c>
    </row>
    <row r="1408" spans="1:12" x14ac:dyDescent="0.3">
      <c r="A1408">
        <v>7565315</v>
      </c>
      <c r="B1408">
        <v>54009</v>
      </c>
      <c r="C1408">
        <v>567</v>
      </c>
      <c r="D1408" t="s">
        <v>626</v>
      </c>
      <c r="E1408" t="s">
        <v>168</v>
      </c>
      <c r="F1408" s="1">
        <v>42575</v>
      </c>
      <c r="G1408">
        <v>2015</v>
      </c>
      <c r="H1408" t="s">
        <v>12</v>
      </c>
      <c r="I1408" t="s">
        <v>39</v>
      </c>
      <c r="J1408" s="2">
        <v>109.56</v>
      </c>
      <c r="K1408" t="str">
        <f>VLOOKUP(B1408,Dealers[],2,FALSE)</f>
        <v>METRO NISSAN OF MONTCLAIR 139/300</v>
      </c>
      <c r="L1408" t="str">
        <f>VLOOKUP(C1408,Products[],2,FALSE)</f>
        <v>Basic 6 mo./7500 mi. MY13 &amp; prior</v>
      </c>
    </row>
    <row r="1409" spans="1:12" x14ac:dyDescent="0.3">
      <c r="A1409">
        <v>9124054</v>
      </c>
      <c r="B1409">
        <v>52622</v>
      </c>
      <c r="C1409">
        <v>467</v>
      </c>
      <c r="D1409" t="s">
        <v>1149</v>
      </c>
      <c r="E1409" t="s">
        <v>137</v>
      </c>
      <c r="F1409" s="1">
        <v>42966</v>
      </c>
      <c r="G1409">
        <v>2017</v>
      </c>
      <c r="H1409" t="s">
        <v>12</v>
      </c>
      <c r="I1409" t="s">
        <v>347</v>
      </c>
      <c r="J1409" s="2">
        <v>2299.5100000000002</v>
      </c>
      <c r="K1409" t="str">
        <f>VLOOKUP(B1409,Dealers[],2,FALSE)</f>
        <v>BERLIN CITY NISSAN 1031/01016</v>
      </c>
      <c r="L1409" t="str">
        <f>VLOOKUP(C1409,Products[],2,FALSE)</f>
        <v xml:space="preserve"> Gold Pref (New) Opt</v>
      </c>
    </row>
    <row r="1410" spans="1:12" x14ac:dyDescent="0.3">
      <c r="A1410">
        <v>7199623</v>
      </c>
      <c r="B1410">
        <v>53065</v>
      </c>
      <c r="C1410">
        <v>799</v>
      </c>
      <c r="D1410" t="s">
        <v>1150</v>
      </c>
      <c r="E1410" t="s">
        <v>97</v>
      </c>
      <c r="F1410" s="1">
        <v>42504</v>
      </c>
      <c r="G1410">
        <v>2015</v>
      </c>
      <c r="H1410" t="s">
        <v>12</v>
      </c>
      <c r="I1410" t="s">
        <v>21</v>
      </c>
      <c r="J1410" s="2">
        <v>491.17</v>
      </c>
      <c r="K1410" t="str">
        <f>VLOOKUP(B1410,Dealers[],2,FALSE)</f>
        <v>SUBURBAN INFINITI, INC. 5132/70310</v>
      </c>
      <c r="L1410" t="str">
        <f>VLOOKUP(C1410,Products[],2,FALSE)</f>
        <v xml:space="preserve">NESNA Certified Pre-Owned Limited Warranty </v>
      </c>
    </row>
    <row r="1411" spans="1:12" x14ac:dyDescent="0.3">
      <c r="A1411">
        <v>7892067</v>
      </c>
      <c r="B1411">
        <v>54656</v>
      </c>
      <c r="C1411">
        <v>545</v>
      </c>
      <c r="D1411" t="s">
        <v>1151</v>
      </c>
      <c r="E1411" t="s">
        <v>11</v>
      </c>
      <c r="F1411" s="1">
        <v>42688</v>
      </c>
      <c r="G1411">
        <v>2017</v>
      </c>
      <c r="H1411" t="s">
        <v>45</v>
      </c>
      <c r="I1411" t="s">
        <v>147</v>
      </c>
      <c r="J1411" s="2">
        <v>1956.06</v>
      </c>
      <c r="K1411" t="str">
        <f>VLOOKUP(B1411,Dealers[],2,FALSE)</f>
        <v>PAUL MILLER NISSAN, LLC 2413/3265</v>
      </c>
      <c r="L1411" t="str">
        <f>VLOOKUP(C1411,Products[],2,FALSE)</f>
        <v>Infiniti Scheduled 6 mo./5000 mi. MY14 &amp; later</v>
      </c>
    </row>
    <row r="1412" spans="1:12" x14ac:dyDescent="0.3">
      <c r="A1412">
        <v>8642304</v>
      </c>
      <c r="B1412">
        <v>55663</v>
      </c>
      <c r="C1412">
        <v>666</v>
      </c>
      <c r="D1412" t="s">
        <v>1152</v>
      </c>
      <c r="E1412" t="s">
        <v>105</v>
      </c>
      <c r="F1412" s="1">
        <v>42815</v>
      </c>
      <c r="G1412">
        <v>2015</v>
      </c>
      <c r="H1412" t="s">
        <v>45</v>
      </c>
      <c r="I1412" t="s">
        <v>465</v>
      </c>
      <c r="J1412" s="2">
        <v>1378.72</v>
      </c>
      <c r="K1412" t="str">
        <f>VLOOKUP(B1412,Dealers[],2,FALSE)</f>
        <v>INTERNATIONAL INFINITI 5226/71065</v>
      </c>
      <c r="L1412" t="str">
        <f>VLOOKUP(C1412,Products[],2,FALSE)</f>
        <v>Ultimate Platinum Protection Plan - Class 3 (292_U42)</v>
      </c>
    </row>
    <row r="1413" spans="1:12" x14ac:dyDescent="0.3">
      <c r="A1413">
        <v>7606805</v>
      </c>
      <c r="B1413">
        <v>54549</v>
      </c>
      <c r="C1413">
        <v>799</v>
      </c>
      <c r="D1413" t="s">
        <v>1072</v>
      </c>
      <c r="E1413" t="s">
        <v>17</v>
      </c>
      <c r="F1413" s="1">
        <v>42589</v>
      </c>
      <c r="G1413">
        <v>2013</v>
      </c>
      <c r="H1413" t="s">
        <v>12</v>
      </c>
      <c r="I1413" t="s">
        <v>21</v>
      </c>
      <c r="J1413" s="2">
        <v>0</v>
      </c>
      <c r="K1413" t="str">
        <f>VLOOKUP(B1413,Dealers[],2,FALSE)</f>
        <v>NISSAN OF MISSION HILLS 3406/5248</v>
      </c>
      <c r="L1413" t="str">
        <f>VLOOKUP(C1413,Products[],2,FALSE)</f>
        <v xml:space="preserve">NESNA Certified Pre-Owned Limited Warranty </v>
      </c>
    </row>
    <row r="1414" spans="1:12" x14ac:dyDescent="0.3">
      <c r="A1414">
        <v>7810641</v>
      </c>
      <c r="B1414">
        <v>55839</v>
      </c>
      <c r="C1414">
        <v>661</v>
      </c>
      <c r="D1414" t="s">
        <v>397</v>
      </c>
      <c r="E1414" t="s">
        <v>23</v>
      </c>
      <c r="F1414" s="1">
        <v>42655</v>
      </c>
      <c r="G1414">
        <v>2017</v>
      </c>
      <c r="H1414" t="s">
        <v>12</v>
      </c>
      <c r="I1414" t="s">
        <v>37</v>
      </c>
      <c r="J1414" s="2">
        <v>737.37</v>
      </c>
      <c r="K1414" t="str">
        <f>VLOOKUP(B1414,Dealers[],2,FALSE)</f>
        <v>TEDDY NISSAN, LLC 3369/5219</v>
      </c>
      <c r="L1414" t="str">
        <f>VLOOKUP(C1414,Products[],2,FALSE)</f>
        <v>Platinum Protection Plan - Class 1 (270_U)</v>
      </c>
    </row>
    <row r="1415" spans="1:12" x14ac:dyDescent="0.3">
      <c r="A1415">
        <v>8890205</v>
      </c>
      <c r="B1415">
        <v>55832</v>
      </c>
      <c r="C1415">
        <v>799</v>
      </c>
      <c r="D1415" t="s">
        <v>1022</v>
      </c>
      <c r="E1415" t="s">
        <v>233</v>
      </c>
      <c r="F1415" s="1">
        <v>42889</v>
      </c>
      <c r="G1415">
        <v>2014</v>
      </c>
      <c r="H1415" t="s">
        <v>12</v>
      </c>
      <c r="I1415" t="s">
        <v>135</v>
      </c>
      <c r="J1415" s="2">
        <v>0</v>
      </c>
      <c r="K1415" t="str">
        <f>VLOOKUP(B1415,Dealers[],2,FALSE)</f>
        <v>ROSS NISSAN OF EL MONTE 3432/5278</v>
      </c>
      <c r="L1415" t="str">
        <f>VLOOKUP(C1415,Products[],2,FALSE)</f>
        <v xml:space="preserve">NESNA Certified Pre-Owned Limited Warranty </v>
      </c>
    </row>
    <row r="1416" spans="1:12" x14ac:dyDescent="0.3">
      <c r="A1416">
        <v>7037361</v>
      </c>
      <c r="B1416">
        <v>52244</v>
      </c>
      <c r="C1416">
        <v>481</v>
      </c>
      <c r="D1416" t="s">
        <v>1153</v>
      </c>
      <c r="E1416" t="s">
        <v>105</v>
      </c>
      <c r="F1416" s="1">
        <v>42448</v>
      </c>
      <c r="G1416">
        <v>2015</v>
      </c>
      <c r="H1416" t="s">
        <v>12</v>
      </c>
      <c r="I1416" t="s">
        <v>121</v>
      </c>
      <c r="J1416" s="2">
        <v>0</v>
      </c>
      <c r="K1416" t="str">
        <f>VLOOKUP(B1416,Dealers[],2,FALSE)</f>
        <v>NISSAN OF SACRAMENTO 3670/5490</v>
      </c>
      <c r="L1416" t="str">
        <f>VLOOKUP(C1416,Products[],2,FALSE)</f>
        <v>NISSAN Certified Pre-Owned Limited Warranty</v>
      </c>
    </row>
    <row r="1417" spans="1:12" x14ac:dyDescent="0.3">
      <c r="A1417">
        <v>7070405</v>
      </c>
      <c r="B1417">
        <v>52770</v>
      </c>
      <c r="C1417">
        <v>467</v>
      </c>
      <c r="D1417" t="s">
        <v>1154</v>
      </c>
      <c r="E1417" t="s">
        <v>51</v>
      </c>
      <c r="F1417" s="1">
        <v>42440</v>
      </c>
      <c r="G1417">
        <v>2016</v>
      </c>
      <c r="H1417" t="s">
        <v>12</v>
      </c>
      <c r="I1417" t="s">
        <v>39</v>
      </c>
      <c r="J1417" s="2">
        <v>1377.49</v>
      </c>
      <c r="K1417" t="str">
        <f>VLOOKUP(B1417,Dealers[],2,FALSE)</f>
        <v>NISSAN OF GADSDEN, INC. 3115/3965</v>
      </c>
      <c r="L1417" t="str">
        <f>VLOOKUP(C1417,Products[],2,FALSE)</f>
        <v xml:space="preserve"> Gold Pref (New) Opt</v>
      </c>
    </row>
    <row r="1418" spans="1:12" x14ac:dyDescent="0.3">
      <c r="A1418">
        <v>7618195</v>
      </c>
      <c r="B1418">
        <v>51588</v>
      </c>
      <c r="C1418">
        <v>579</v>
      </c>
      <c r="D1418" t="s">
        <v>1086</v>
      </c>
      <c r="E1418" t="s">
        <v>23</v>
      </c>
      <c r="F1418" s="1">
        <v>42527</v>
      </c>
      <c r="G1418">
        <v>2016</v>
      </c>
      <c r="H1418" t="s">
        <v>12</v>
      </c>
      <c r="I1418" t="s">
        <v>21</v>
      </c>
      <c r="J1418" s="2">
        <v>2369.6799999999998</v>
      </c>
      <c r="K1418" t="str">
        <f>VLOOKUP(B1418,Dealers[],2,FALSE)</f>
        <v>INFINITI OF LUBBOCK 5439/70570</v>
      </c>
      <c r="L1418" t="str">
        <f>VLOOKUP(C1418,Products[],2,FALSE)</f>
        <v xml:space="preserve"> Gold Pref (New)-FL</v>
      </c>
    </row>
    <row r="1419" spans="1:12" x14ac:dyDescent="0.3">
      <c r="A1419">
        <v>6887703</v>
      </c>
      <c r="B1419">
        <v>53872</v>
      </c>
      <c r="C1419">
        <v>580</v>
      </c>
      <c r="D1419" t="s">
        <v>619</v>
      </c>
      <c r="E1419" t="s">
        <v>23</v>
      </c>
      <c r="F1419" s="1">
        <v>42391</v>
      </c>
      <c r="G1419">
        <v>2016</v>
      </c>
      <c r="H1419" t="s">
        <v>12</v>
      </c>
      <c r="I1419" t="s">
        <v>39</v>
      </c>
      <c r="J1419" s="2">
        <v>2689.74</v>
      </c>
      <c r="K1419" t="str">
        <f>VLOOKUP(B1419,Dealers[],2,FALSE)</f>
        <v>CERRITOS NISSAN 2530/3387</v>
      </c>
      <c r="L1419" t="str">
        <f>VLOOKUP(C1419,Products[],2,FALSE)</f>
        <v xml:space="preserve"> Gold Pref (New)-FL Opt</v>
      </c>
    </row>
    <row r="1420" spans="1:12" x14ac:dyDescent="0.3">
      <c r="A1420">
        <v>8340436</v>
      </c>
      <c r="B1420">
        <v>55861</v>
      </c>
      <c r="C1420">
        <v>796</v>
      </c>
      <c r="D1420" t="s">
        <v>554</v>
      </c>
      <c r="E1420" t="s">
        <v>20</v>
      </c>
      <c r="F1420" s="1">
        <v>42704</v>
      </c>
      <c r="G1420">
        <v>2017</v>
      </c>
      <c r="H1420" t="s">
        <v>12</v>
      </c>
      <c r="I1420" t="s">
        <v>37</v>
      </c>
      <c r="J1420" s="2">
        <v>984.8</v>
      </c>
      <c r="K1420" t="str">
        <f>VLOOKUP(B1420,Dealers[],2,FALSE)</f>
        <v>JOHN HOWARD NISSAN 3290/5139</v>
      </c>
      <c r="L1420" t="str">
        <f>VLOOKUP(C1420,Products[],2,FALSE)</f>
        <v>Guaranteed Auto Protection Plus (275_NP)</v>
      </c>
    </row>
    <row r="1421" spans="1:12" x14ac:dyDescent="0.3">
      <c r="A1421">
        <v>7604070</v>
      </c>
      <c r="B1421">
        <v>55279</v>
      </c>
      <c r="C1421">
        <v>568</v>
      </c>
      <c r="D1421" t="s">
        <v>181</v>
      </c>
      <c r="E1421" t="s">
        <v>86</v>
      </c>
      <c r="F1421" s="1">
        <v>42588</v>
      </c>
      <c r="G1421">
        <v>2016</v>
      </c>
      <c r="H1421" t="s">
        <v>12</v>
      </c>
      <c r="I1421" t="s">
        <v>21</v>
      </c>
      <c r="J1421" s="2">
        <v>934.33</v>
      </c>
      <c r="K1421" t="str">
        <f>VLOOKUP(B1421,Dealers[],2,FALSE)</f>
        <v>BILLION NISSAN 1066/597</v>
      </c>
      <c r="L1421" t="str">
        <f>VLOOKUP(C1421,Products[],2,FALSE)</f>
        <v>Basic+Plus 6 mo./5000 mi. MY14 &amp; later</v>
      </c>
    </row>
    <row r="1422" spans="1:12" x14ac:dyDescent="0.3">
      <c r="A1422">
        <v>8371036</v>
      </c>
      <c r="B1422">
        <v>55862</v>
      </c>
      <c r="C1422">
        <v>461</v>
      </c>
      <c r="D1422" t="s">
        <v>1155</v>
      </c>
      <c r="E1422" t="s">
        <v>193</v>
      </c>
      <c r="F1422" s="1">
        <v>42730</v>
      </c>
      <c r="G1422">
        <v>2016</v>
      </c>
      <c r="H1422" t="s">
        <v>12</v>
      </c>
      <c r="I1422" t="s">
        <v>21</v>
      </c>
      <c r="J1422" s="2">
        <v>504.71</v>
      </c>
      <c r="K1422" t="str">
        <f>VLOOKUP(B1422,Dealers[],2,FALSE)</f>
        <v>KELLY NISSAN 3289/5138</v>
      </c>
      <c r="L1422" t="str">
        <f>VLOOKUP(C1422,Products[],2,FALSE)</f>
        <v xml:space="preserve"> Gold Pref (New)</v>
      </c>
    </row>
    <row r="1423" spans="1:12" x14ac:dyDescent="0.3">
      <c r="A1423">
        <v>8585362</v>
      </c>
      <c r="B1423">
        <v>54375</v>
      </c>
      <c r="C1423">
        <v>467</v>
      </c>
      <c r="D1423" t="s">
        <v>423</v>
      </c>
      <c r="E1423" t="s">
        <v>97</v>
      </c>
      <c r="F1423" s="1">
        <v>42797</v>
      </c>
      <c r="G1423">
        <v>2016</v>
      </c>
      <c r="H1423" t="s">
        <v>12</v>
      </c>
      <c r="I1423" t="s">
        <v>21</v>
      </c>
      <c r="J1423" s="2">
        <v>1.23</v>
      </c>
      <c r="K1423" t="str">
        <f>VLOOKUP(B1423,Dealers[],2,FALSE)</f>
        <v>UFTRING NISSAN, INC. 2796/3661</v>
      </c>
      <c r="L1423" t="str">
        <f>VLOOKUP(C1423,Products[],2,FALSE)</f>
        <v xml:space="preserve"> Gold Pref (New) Opt</v>
      </c>
    </row>
    <row r="1424" spans="1:12" x14ac:dyDescent="0.3">
      <c r="A1424">
        <v>8646460</v>
      </c>
      <c r="B1424">
        <v>52182</v>
      </c>
      <c r="C1424">
        <v>461</v>
      </c>
      <c r="D1424" t="s">
        <v>118</v>
      </c>
      <c r="E1424" t="s">
        <v>119</v>
      </c>
      <c r="F1424" s="1">
        <v>42816</v>
      </c>
      <c r="G1424">
        <v>2017</v>
      </c>
      <c r="H1424" t="s">
        <v>12</v>
      </c>
      <c r="I1424" t="s">
        <v>13</v>
      </c>
      <c r="J1424" s="2">
        <v>2703.28</v>
      </c>
      <c r="K1424" t="str">
        <f>VLOOKUP(B1424,Dealers[],2,FALSE)</f>
        <v>BOMMARITO NISSAN WEST 3705/5520</v>
      </c>
      <c r="L1424" t="str">
        <f>VLOOKUP(C1424,Products[],2,FALSE)</f>
        <v xml:space="preserve"> Gold Pref (New)</v>
      </c>
    </row>
    <row r="1425" spans="1:12" x14ac:dyDescent="0.3">
      <c r="A1425">
        <v>6968027</v>
      </c>
      <c r="B1425">
        <v>52269</v>
      </c>
      <c r="C1425">
        <v>461</v>
      </c>
      <c r="D1425" t="s">
        <v>556</v>
      </c>
      <c r="E1425" t="s">
        <v>11</v>
      </c>
      <c r="F1425" s="1">
        <v>42409</v>
      </c>
      <c r="G1425">
        <v>2015</v>
      </c>
      <c r="H1425" t="s">
        <v>12</v>
      </c>
      <c r="I1425" t="s">
        <v>21</v>
      </c>
      <c r="J1425" s="2">
        <v>2381.9899999999998</v>
      </c>
      <c r="K1425" t="str">
        <f>VLOOKUP(B1425,Dealers[],2,FALSE)</f>
        <v>NISSAN OF ATLANTIC CITY 3648/5477</v>
      </c>
      <c r="L1425" t="str">
        <f>VLOOKUP(C1425,Products[],2,FALSE)</f>
        <v xml:space="preserve"> Gold Pref (New)</v>
      </c>
    </row>
    <row r="1426" spans="1:12" x14ac:dyDescent="0.3">
      <c r="A1426">
        <v>8693573</v>
      </c>
      <c r="B1426">
        <v>52012</v>
      </c>
      <c r="C1426">
        <v>469</v>
      </c>
      <c r="D1426" t="s">
        <v>112</v>
      </c>
      <c r="E1426" t="s">
        <v>11</v>
      </c>
      <c r="F1426" s="1">
        <v>42825</v>
      </c>
      <c r="G1426">
        <v>2017</v>
      </c>
      <c r="H1426" t="s">
        <v>12</v>
      </c>
      <c r="I1426" t="s">
        <v>52</v>
      </c>
      <c r="J1426" s="2">
        <v>3173.52</v>
      </c>
      <c r="K1426" t="str">
        <f>VLOOKUP(B1426,Dealers[],2,FALSE)</f>
        <v>INFINITI OF BOERNE 5432/70562</v>
      </c>
      <c r="L1426" t="str">
        <f>VLOOKUP(C1426,Products[],2,FALSE)</f>
        <v xml:space="preserve"> Silver Pref (New) Opt</v>
      </c>
    </row>
    <row r="1427" spans="1:12" x14ac:dyDescent="0.3">
      <c r="A1427">
        <v>6972492</v>
      </c>
      <c r="B1427">
        <v>54931</v>
      </c>
      <c r="C1427">
        <v>569</v>
      </c>
      <c r="D1427" t="s">
        <v>733</v>
      </c>
      <c r="E1427" t="s">
        <v>105</v>
      </c>
      <c r="F1427" s="1">
        <v>42426</v>
      </c>
      <c r="G1427">
        <v>2015</v>
      </c>
      <c r="H1427" t="s">
        <v>12</v>
      </c>
      <c r="I1427" t="s">
        <v>21</v>
      </c>
      <c r="J1427" s="2">
        <v>109.56</v>
      </c>
      <c r="K1427" t="str">
        <f>VLOOKUP(B1427,Dealers[],2,FALSE)</f>
        <v>FENTON NISSAN EAST 3119/3992</v>
      </c>
      <c r="L1427" t="str">
        <f>VLOOKUP(C1427,Products[],2,FALSE)</f>
        <v>Basic 6 mo./5000 mi. MY14 &amp; later</v>
      </c>
    </row>
    <row r="1428" spans="1:12" x14ac:dyDescent="0.3">
      <c r="A1428">
        <v>6940292</v>
      </c>
      <c r="B1428">
        <v>54739</v>
      </c>
      <c r="C1428">
        <v>482</v>
      </c>
      <c r="D1428" t="s">
        <v>1156</v>
      </c>
      <c r="E1428" t="s">
        <v>51</v>
      </c>
      <c r="F1428" s="1">
        <v>42413</v>
      </c>
      <c r="G1428">
        <v>2013</v>
      </c>
      <c r="H1428" t="s">
        <v>45</v>
      </c>
      <c r="I1428" t="s">
        <v>477</v>
      </c>
      <c r="J1428" s="2">
        <v>0</v>
      </c>
      <c r="K1428" t="str">
        <f>VLOOKUP(B1428,Dealers[],2,FALSE)</f>
        <v>FORT MYERS INFINITI 5387/71529</v>
      </c>
      <c r="L1428" t="str">
        <f>VLOOKUP(C1428,Products[],2,FALSE)</f>
        <v>INFINITI Certified Pre-Owned Limited Warranty</v>
      </c>
    </row>
    <row r="1429" spans="1:12" x14ac:dyDescent="0.3">
      <c r="A1429">
        <v>7120786</v>
      </c>
      <c r="B1429">
        <v>55886</v>
      </c>
      <c r="C1429">
        <v>818</v>
      </c>
      <c r="D1429" t="s">
        <v>1157</v>
      </c>
      <c r="E1429" t="s">
        <v>97</v>
      </c>
      <c r="F1429" s="1">
        <v>42473</v>
      </c>
      <c r="G1429">
        <v>2013</v>
      </c>
      <c r="H1429" t="s">
        <v>45</v>
      </c>
      <c r="I1429" t="s">
        <v>218</v>
      </c>
      <c r="J1429" s="2">
        <v>0</v>
      </c>
      <c r="K1429" t="str">
        <f>VLOOKUP(B1429,Dealers[],2,FALSE)</f>
        <v>BELLEVUE NISSAN 3121/3985</v>
      </c>
      <c r="L1429" t="str">
        <f>VLOOKUP(C1429,Products[],2,FALSE)</f>
        <v>Infiniti VSC/Certified Pre-Owned Limited Warranty</v>
      </c>
    </row>
    <row r="1430" spans="1:12" x14ac:dyDescent="0.3">
      <c r="A1430">
        <v>6915227</v>
      </c>
      <c r="B1430">
        <v>55823</v>
      </c>
      <c r="C1430">
        <v>461</v>
      </c>
      <c r="D1430" t="s">
        <v>201</v>
      </c>
      <c r="E1430" t="s">
        <v>20</v>
      </c>
      <c r="F1430" s="1">
        <v>42399</v>
      </c>
      <c r="G1430">
        <v>2015</v>
      </c>
      <c r="H1430" t="s">
        <v>12</v>
      </c>
      <c r="I1430" t="s">
        <v>21</v>
      </c>
      <c r="J1430" s="2">
        <v>1458.74</v>
      </c>
      <c r="K1430" t="str">
        <f>VLOOKUP(B1430,Dealers[],2,FALSE)</f>
        <v>HOOMAN NISSAN LONG BEACH 3445/5285</v>
      </c>
      <c r="L1430" t="str">
        <f>VLOOKUP(C1430,Products[],2,FALSE)</f>
        <v xml:space="preserve"> Gold Pref (New)</v>
      </c>
    </row>
    <row r="1431" spans="1:12" x14ac:dyDescent="0.3">
      <c r="A1431">
        <v>6917971</v>
      </c>
      <c r="B1431">
        <v>52801</v>
      </c>
      <c r="C1431">
        <v>658</v>
      </c>
      <c r="D1431" t="s">
        <v>354</v>
      </c>
      <c r="E1431" t="s">
        <v>23</v>
      </c>
      <c r="F1431" s="1">
        <v>42403</v>
      </c>
      <c r="G1431">
        <v>2013</v>
      </c>
      <c r="H1431" t="s">
        <v>12</v>
      </c>
      <c r="I1431" t="s">
        <v>21</v>
      </c>
      <c r="J1431" s="2">
        <v>3022.11</v>
      </c>
      <c r="K1431" t="str">
        <f>VLOOKUP(B1431,Dealers[],2,FALSE)</f>
        <v>SUBURBAN NISSAN OF FARMINGTON HILLS 2080/2907</v>
      </c>
      <c r="L1431" t="str">
        <f>VLOOKUP(C1431,Products[],2,FALSE)</f>
        <v xml:space="preserve"> CPO Wrap (Opt) FL</v>
      </c>
    </row>
    <row r="1432" spans="1:12" x14ac:dyDescent="0.3">
      <c r="A1432">
        <v>8800974</v>
      </c>
      <c r="B1432">
        <v>55285</v>
      </c>
      <c r="C1432">
        <v>569</v>
      </c>
      <c r="D1432" t="s">
        <v>1158</v>
      </c>
      <c r="E1432" t="s">
        <v>36</v>
      </c>
      <c r="F1432" s="1">
        <v>42862</v>
      </c>
      <c r="G1432">
        <v>2017</v>
      </c>
      <c r="H1432" t="s">
        <v>12</v>
      </c>
      <c r="I1432" t="s">
        <v>135</v>
      </c>
      <c r="J1432" s="2">
        <v>738.6</v>
      </c>
      <c r="K1432" t="str">
        <f>VLOOKUP(B1432,Dealers[],2,FALSE)</f>
        <v>LEE NISSAN 3555/5387</v>
      </c>
      <c r="L1432" t="str">
        <f>VLOOKUP(C1432,Products[],2,FALSE)</f>
        <v>Basic 6 mo./5000 mi. MY14 &amp; later</v>
      </c>
    </row>
    <row r="1433" spans="1:12" x14ac:dyDescent="0.3">
      <c r="A1433">
        <v>7033167</v>
      </c>
      <c r="B1433">
        <v>51588</v>
      </c>
      <c r="C1433">
        <v>686</v>
      </c>
      <c r="D1433" t="s">
        <v>60</v>
      </c>
      <c r="E1433" t="s">
        <v>23</v>
      </c>
      <c r="F1433" s="1">
        <v>42447</v>
      </c>
      <c r="G1433">
        <v>2013</v>
      </c>
      <c r="H1433" t="s">
        <v>12</v>
      </c>
      <c r="I1433" t="s">
        <v>37</v>
      </c>
      <c r="J1433" s="2">
        <v>398.84</v>
      </c>
      <c r="K1433" t="str">
        <f>VLOOKUP(B1433,Dealers[],2,FALSE)</f>
        <v>INFINITI OF LUBBOCK 5439/70570</v>
      </c>
      <c r="L1433" t="str">
        <f>VLOOKUP(C1433,Products[],2,FALSE)</f>
        <v xml:space="preserve">Tire &amp; Wheel Protection Plan - Class 1 (273_R1) </v>
      </c>
    </row>
    <row r="1434" spans="1:12" x14ac:dyDescent="0.3">
      <c r="A1434">
        <v>8655927</v>
      </c>
      <c r="B1434">
        <v>52281</v>
      </c>
      <c r="C1434">
        <v>799</v>
      </c>
      <c r="D1434" t="s">
        <v>1159</v>
      </c>
      <c r="E1434" t="s">
        <v>25</v>
      </c>
      <c r="F1434" s="1">
        <v>42819</v>
      </c>
      <c r="G1434">
        <v>2014</v>
      </c>
      <c r="H1434" t="s">
        <v>12</v>
      </c>
      <c r="I1434" t="s">
        <v>620</v>
      </c>
      <c r="J1434" s="2">
        <v>0</v>
      </c>
      <c r="K1434" t="str">
        <f>VLOOKUP(B1434,Dealers[],2,FALSE)</f>
        <v>IMPERIO NISSAN OF IRVINE 3644/5467</v>
      </c>
      <c r="L1434" t="str">
        <f>VLOOKUP(C1434,Products[],2,FALSE)</f>
        <v xml:space="preserve">NESNA Certified Pre-Owned Limited Warranty </v>
      </c>
    </row>
    <row r="1435" spans="1:12" x14ac:dyDescent="0.3">
      <c r="A1435">
        <v>8457784</v>
      </c>
      <c r="B1435">
        <v>55862</v>
      </c>
      <c r="C1435">
        <v>653</v>
      </c>
      <c r="D1435" t="s">
        <v>208</v>
      </c>
      <c r="E1435" t="s">
        <v>193</v>
      </c>
      <c r="F1435" s="1">
        <v>42756</v>
      </c>
      <c r="G1435">
        <v>2017</v>
      </c>
      <c r="H1435" t="s">
        <v>12</v>
      </c>
      <c r="I1435" t="s">
        <v>31</v>
      </c>
      <c r="J1435" s="2">
        <v>1600.3</v>
      </c>
      <c r="K1435" t="str">
        <f>VLOOKUP(B1435,Dealers[],2,FALSE)</f>
        <v>KELLY NISSAN 3289/5138</v>
      </c>
      <c r="L1435" t="str">
        <f>VLOOKUP(C1435,Products[],2,FALSE)</f>
        <v>Ultimate Platinum Protection Plan - Class 1 (220_U4)</v>
      </c>
    </row>
    <row r="1436" spans="1:12" x14ac:dyDescent="0.3">
      <c r="A1436">
        <v>8504921</v>
      </c>
      <c r="B1436">
        <v>53438</v>
      </c>
      <c r="C1436">
        <v>910</v>
      </c>
      <c r="D1436" t="s">
        <v>60</v>
      </c>
      <c r="E1436" t="s">
        <v>23</v>
      </c>
      <c r="F1436" s="1">
        <v>42772</v>
      </c>
      <c r="G1436">
        <v>2017</v>
      </c>
      <c r="H1436" t="s">
        <v>12</v>
      </c>
      <c r="I1436" t="s">
        <v>31</v>
      </c>
      <c r="J1436" s="2">
        <v>66.47</v>
      </c>
      <c r="K1436" t="str">
        <f>VLOOKUP(B1436,Dealers[],2,FALSE)</f>
        <v>NISSAN OF MCKINNEY 3086/3939</v>
      </c>
      <c r="L1436" t="str">
        <f>VLOOKUP(C1436,Products[],2,FALSE)</f>
        <v>Key Replacement Plan - $400 Benefit (New Vehicle - 279_A)-FL</v>
      </c>
    </row>
    <row r="1437" spans="1:12" x14ac:dyDescent="0.3">
      <c r="A1437">
        <v>8469318</v>
      </c>
      <c r="B1437">
        <v>52012</v>
      </c>
      <c r="C1437">
        <v>469</v>
      </c>
      <c r="D1437" t="s">
        <v>112</v>
      </c>
      <c r="E1437" t="s">
        <v>11</v>
      </c>
      <c r="F1437" s="1">
        <v>42760</v>
      </c>
      <c r="G1437">
        <v>2015</v>
      </c>
      <c r="H1437" t="s">
        <v>12</v>
      </c>
      <c r="I1437" t="s">
        <v>287</v>
      </c>
      <c r="J1437" s="2">
        <v>3674.54</v>
      </c>
      <c r="K1437" t="str">
        <f>VLOOKUP(B1437,Dealers[],2,FALSE)</f>
        <v>INFINITI OF BOERNE 5432/70562</v>
      </c>
      <c r="L1437" t="str">
        <f>VLOOKUP(C1437,Products[],2,FALSE)</f>
        <v xml:space="preserve"> Silver Pref (New) Opt</v>
      </c>
    </row>
    <row r="1438" spans="1:12" x14ac:dyDescent="0.3">
      <c r="A1438">
        <v>8739530</v>
      </c>
      <c r="B1438">
        <v>53158</v>
      </c>
      <c r="C1438">
        <v>799</v>
      </c>
      <c r="D1438" t="s">
        <v>175</v>
      </c>
      <c r="E1438" t="s">
        <v>168</v>
      </c>
      <c r="F1438" s="1">
        <v>42842</v>
      </c>
      <c r="G1438">
        <v>2014</v>
      </c>
      <c r="H1438" t="s">
        <v>12</v>
      </c>
      <c r="I1438" t="s">
        <v>138</v>
      </c>
      <c r="J1438" s="2">
        <v>0</v>
      </c>
      <c r="K1438" t="str">
        <f>VLOOKUP(B1438,Dealers[],2,FALSE)</f>
        <v>NISSAN OF CHESAPEAKE, LLC 3426/5272</v>
      </c>
      <c r="L1438" t="str">
        <f>VLOOKUP(C1438,Products[],2,FALSE)</f>
        <v xml:space="preserve">NESNA Certified Pre-Owned Limited Warranty </v>
      </c>
    </row>
    <row r="1439" spans="1:12" x14ac:dyDescent="0.3">
      <c r="A1439">
        <v>8704381</v>
      </c>
      <c r="B1439">
        <v>52772</v>
      </c>
      <c r="C1439">
        <v>569</v>
      </c>
      <c r="D1439" t="s">
        <v>152</v>
      </c>
      <c r="E1439" t="s">
        <v>36</v>
      </c>
      <c r="F1439" s="1">
        <v>42802</v>
      </c>
      <c r="G1439">
        <v>2016</v>
      </c>
      <c r="H1439" t="s">
        <v>12</v>
      </c>
      <c r="I1439" t="s">
        <v>685</v>
      </c>
      <c r="J1439" s="2">
        <v>246.2</v>
      </c>
      <c r="K1439" t="str">
        <f>VLOOKUP(B1439,Dealers[],2,FALSE)</f>
        <v>DEACON JONES NISSAN, LLC 3112/3963</v>
      </c>
      <c r="L1439" t="str">
        <f>VLOOKUP(C1439,Products[],2,FALSE)</f>
        <v>Basic 6 mo./5000 mi. MY14 &amp; later</v>
      </c>
    </row>
    <row r="1440" spans="1:12" x14ac:dyDescent="0.3">
      <c r="A1440">
        <v>6848194</v>
      </c>
      <c r="B1440">
        <v>54318</v>
      </c>
      <c r="C1440">
        <v>660</v>
      </c>
      <c r="D1440" t="s">
        <v>1068</v>
      </c>
      <c r="E1440" t="s">
        <v>137</v>
      </c>
      <c r="F1440" s="1">
        <v>42373</v>
      </c>
      <c r="G1440">
        <v>2015</v>
      </c>
      <c r="H1440" t="s">
        <v>12</v>
      </c>
      <c r="I1440" t="s">
        <v>21</v>
      </c>
      <c r="J1440" s="2">
        <v>1477.2</v>
      </c>
      <c r="K1440" t="str">
        <f>VLOOKUP(B1440,Dealers[],2,FALSE)</f>
        <v>MIKE ERDMAN NISSAN 2037/2868</v>
      </c>
      <c r="L1440" t="str">
        <f>VLOOKUP(C1440,Products[],2,FALSE)</f>
        <v>Platinum Protection Plan - Class 1 (292_U)</v>
      </c>
    </row>
    <row r="1441" spans="1:12" x14ac:dyDescent="0.3">
      <c r="A1441">
        <v>8945444</v>
      </c>
      <c r="B1441">
        <v>52012</v>
      </c>
      <c r="C1441">
        <v>670</v>
      </c>
      <c r="D1441" t="s">
        <v>431</v>
      </c>
      <c r="E1441" t="s">
        <v>11</v>
      </c>
      <c r="F1441" s="1">
        <v>42902</v>
      </c>
      <c r="G1441">
        <v>2017</v>
      </c>
      <c r="H1441" t="s">
        <v>12</v>
      </c>
      <c r="I1441" t="s">
        <v>799</v>
      </c>
      <c r="J1441" s="2">
        <v>697.98</v>
      </c>
      <c r="K1441" t="str">
        <f>VLOOKUP(B1441,Dealers[],2,FALSE)</f>
        <v>INFINITI OF BOERNE 5432/70562</v>
      </c>
      <c r="L1441" t="str">
        <f>VLOOKUP(C1441,Products[],2,FALSE)</f>
        <v>Key Replacement Plan - $800 Benefit (New Vehicle - 299_B)</v>
      </c>
    </row>
    <row r="1442" spans="1:12" x14ac:dyDescent="0.3">
      <c r="A1442">
        <v>8899128</v>
      </c>
      <c r="B1442">
        <v>55437</v>
      </c>
      <c r="C1442">
        <v>799</v>
      </c>
      <c r="D1442" t="s">
        <v>1160</v>
      </c>
      <c r="E1442" t="s">
        <v>170</v>
      </c>
      <c r="F1442" s="1">
        <v>42893</v>
      </c>
      <c r="G1442">
        <v>2016</v>
      </c>
      <c r="H1442" t="s">
        <v>12</v>
      </c>
      <c r="I1442" t="s">
        <v>121</v>
      </c>
      <c r="J1442" s="2">
        <v>0</v>
      </c>
      <c r="K1442" t="str">
        <f>VLOOKUP(B1442,Dealers[],2,FALSE)</f>
        <v>CORONA NISSAN 3532/5367</v>
      </c>
      <c r="L1442" t="str">
        <f>VLOOKUP(C1442,Products[],2,FALSE)</f>
        <v xml:space="preserve">NESNA Certified Pre-Owned Limited Warranty </v>
      </c>
    </row>
    <row r="1443" spans="1:12" x14ac:dyDescent="0.3">
      <c r="A1443">
        <v>8770503</v>
      </c>
      <c r="B1443">
        <v>53440</v>
      </c>
      <c r="C1443">
        <v>461</v>
      </c>
      <c r="D1443" t="s">
        <v>198</v>
      </c>
      <c r="E1443" t="s">
        <v>36</v>
      </c>
      <c r="F1443" s="1">
        <v>42825</v>
      </c>
      <c r="G1443">
        <v>2017</v>
      </c>
      <c r="H1443" t="s">
        <v>12</v>
      </c>
      <c r="I1443" t="s">
        <v>121</v>
      </c>
      <c r="J1443" s="2">
        <v>2098.86</v>
      </c>
      <c r="K1443" t="str">
        <f>VLOOKUP(B1443,Dealers[],2,FALSE)</f>
        <v>JENKINS NISSAN, INC. 3077/3931</v>
      </c>
      <c r="L1443" t="str">
        <f>VLOOKUP(C1443,Products[],2,FALSE)</f>
        <v xml:space="preserve"> Gold Pref (New)</v>
      </c>
    </row>
    <row r="1444" spans="1:12" x14ac:dyDescent="0.3">
      <c r="A1444">
        <v>6844451</v>
      </c>
      <c r="B1444">
        <v>55075</v>
      </c>
      <c r="C1444">
        <v>481</v>
      </c>
      <c r="D1444" t="s">
        <v>891</v>
      </c>
      <c r="E1444" t="s">
        <v>20</v>
      </c>
      <c r="F1444" s="1">
        <v>42372</v>
      </c>
      <c r="G1444">
        <v>2014</v>
      </c>
      <c r="H1444" t="s">
        <v>12</v>
      </c>
      <c r="I1444" t="s">
        <v>220</v>
      </c>
      <c r="J1444" s="2">
        <v>0</v>
      </c>
      <c r="K1444" t="str">
        <f>VLOOKUP(B1444,Dealers[],2,FALSE)</f>
        <v>INFINITI HOFFMAN ESTATES 5311/70521</v>
      </c>
      <c r="L1444" t="str">
        <f>VLOOKUP(C1444,Products[],2,FALSE)</f>
        <v>NISSAN Certified Pre-Owned Limited Warranty</v>
      </c>
    </row>
    <row r="1445" spans="1:12" x14ac:dyDescent="0.3">
      <c r="A1445">
        <v>8718891</v>
      </c>
      <c r="B1445">
        <v>54440</v>
      </c>
      <c r="C1445">
        <v>788</v>
      </c>
      <c r="D1445" t="s">
        <v>1161</v>
      </c>
      <c r="E1445" t="s">
        <v>23</v>
      </c>
      <c r="F1445" s="1">
        <v>42824</v>
      </c>
      <c r="G1445">
        <v>2013</v>
      </c>
      <c r="H1445" t="s">
        <v>12</v>
      </c>
      <c r="I1445" t="s">
        <v>135</v>
      </c>
      <c r="J1445" s="2">
        <v>0</v>
      </c>
      <c r="K1445" t="str">
        <f>VLOOKUP(B1445,Dealers[],2,FALSE)</f>
        <v>MAGIC NISSAN OF EVERETT 3467/5302</v>
      </c>
      <c r="L1445" t="str">
        <f>VLOOKUP(C1445,Products[],2,FALSE)</f>
        <v>Nissan Buyback Limited Warranty</v>
      </c>
    </row>
    <row r="1446" spans="1:12" x14ac:dyDescent="0.3">
      <c r="A1446">
        <v>9131839</v>
      </c>
      <c r="B1446">
        <v>54375</v>
      </c>
      <c r="C1446">
        <v>569</v>
      </c>
      <c r="D1446" t="s">
        <v>1162</v>
      </c>
      <c r="E1446" t="s">
        <v>97</v>
      </c>
      <c r="F1446" s="1">
        <v>42969</v>
      </c>
      <c r="G1446">
        <v>2017</v>
      </c>
      <c r="H1446" t="s">
        <v>12</v>
      </c>
      <c r="I1446" t="s">
        <v>52</v>
      </c>
      <c r="J1446" s="2">
        <v>614.27</v>
      </c>
      <c r="K1446" t="str">
        <f>VLOOKUP(B1446,Dealers[],2,FALSE)</f>
        <v>UFTRING NISSAN, INC. 2796/3661</v>
      </c>
      <c r="L1446" t="str">
        <f>VLOOKUP(C1446,Products[],2,FALSE)</f>
        <v>Basic 6 mo./5000 mi. MY14 &amp; later</v>
      </c>
    </row>
    <row r="1447" spans="1:12" x14ac:dyDescent="0.3">
      <c r="A1447">
        <v>8900759</v>
      </c>
      <c r="B1447">
        <v>57956</v>
      </c>
      <c r="C1447">
        <v>799</v>
      </c>
      <c r="D1447" t="s">
        <v>14</v>
      </c>
      <c r="E1447" t="s">
        <v>11</v>
      </c>
      <c r="F1447" s="1">
        <v>42893</v>
      </c>
      <c r="G1447">
        <v>2014</v>
      </c>
      <c r="H1447" t="s">
        <v>12</v>
      </c>
      <c r="I1447" t="s">
        <v>13</v>
      </c>
      <c r="J1447" s="2">
        <v>0</v>
      </c>
      <c r="K1447" t="str">
        <f>VLOOKUP(B1447,Dealers[],2,FALSE)</f>
        <v>JOHN SISSON MOTORS, INC. 1333/09087</v>
      </c>
      <c r="L1447" t="str">
        <f>VLOOKUP(C1447,Products[],2,FALSE)</f>
        <v xml:space="preserve">NESNA Certified Pre-Owned Limited Warranty </v>
      </c>
    </row>
    <row r="1448" spans="1:12" x14ac:dyDescent="0.3">
      <c r="A1448">
        <v>6984345</v>
      </c>
      <c r="B1448">
        <v>54433</v>
      </c>
      <c r="C1448">
        <v>481</v>
      </c>
      <c r="D1448" t="s">
        <v>221</v>
      </c>
      <c r="E1448" t="s">
        <v>11</v>
      </c>
      <c r="F1448" s="1">
        <v>42429</v>
      </c>
      <c r="G1448">
        <v>2015</v>
      </c>
      <c r="H1448" t="s">
        <v>12</v>
      </c>
      <c r="I1448" t="s">
        <v>21</v>
      </c>
      <c r="J1448" s="2">
        <v>0</v>
      </c>
      <c r="K1448" t="str">
        <f>VLOOKUP(B1448,Dealers[],2,FALSE)</f>
        <v>SUTHERLIN NISSAN ORLANDO 3472/5303</v>
      </c>
      <c r="L1448" t="str">
        <f>VLOOKUP(C1448,Products[],2,FALSE)</f>
        <v>NISSAN Certified Pre-Owned Limited Warranty</v>
      </c>
    </row>
    <row r="1449" spans="1:12" x14ac:dyDescent="0.3">
      <c r="A1449">
        <v>8536772</v>
      </c>
      <c r="B1449">
        <v>54084</v>
      </c>
      <c r="C1449">
        <v>799</v>
      </c>
      <c r="D1449" t="s">
        <v>1163</v>
      </c>
      <c r="E1449" t="s">
        <v>17</v>
      </c>
      <c r="F1449" s="1">
        <v>42784</v>
      </c>
      <c r="G1449">
        <v>2016</v>
      </c>
      <c r="H1449" t="s">
        <v>12</v>
      </c>
      <c r="I1449" t="s">
        <v>292</v>
      </c>
      <c r="J1449" s="2">
        <v>0</v>
      </c>
      <c r="K1449" t="str">
        <f>VLOOKUP(B1449,Dealers[],2,FALSE)</f>
        <v>GLENDALE NISSAN, INC. 2054/2888</v>
      </c>
      <c r="L1449" t="str">
        <f>VLOOKUP(C1449,Products[],2,FALSE)</f>
        <v xml:space="preserve">NESNA Certified Pre-Owned Limited Warranty </v>
      </c>
    </row>
    <row r="1450" spans="1:12" x14ac:dyDescent="0.3">
      <c r="A1450">
        <v>7334193</v>
      </c>
      <c r="B1450">
        <v>55810</v>
      </c>
      <c r="C1450">
        <v>569</v>
      </c>
      <c r="D1450" t="s">
        <v>861</v>
      </c>
      <c r="E1450" t="s">
        <v>17</v>
      </c>
      <c r="F1450" s="1">
        <v>42551</v>
      </c>
      <c r="G1450">
        <v>2016</v>
      </c>
      <c r="H1450" t="s">
        <v>12</v>
      </c>
      <c r="I1450" t="s">
        <v>21</v>
      </c>
      <c r="J1450" s="2">
        <v>732.45</v>
      </c>
      <c r="K1450" t="str">
        <f>VLOOKUP(B1450,Dealers[],2,FALSE)</f>
        <v>FENTON NISSAN OF ARDMORE 3514/5349</v>
      </c>
      <c r="L1450" t="str">
        <f>VLOOKUP(C1450,Products[],2,FALSE)</f>
        <v>Basic 6 mo./5000 mi. MY14 &amp; later</v>
      </c>
    </row>
    <row r="1451" spans="1:12" x14ac:dyDescent="0.3">
      <c r="A1451">
        <v>8326646</v>
      </c>
      <c r="B1451">
        <v>52010</v>
      </c>
      <c r="C1451">
        <v>461</v>
      </c>
      <c r="D1451" t="s">
        <v>1164</v>
      </c>
      <c r="E1451" t="s">
        <v>11</v>
      </c>
      <c r="F1451" s="1">
        <v>42710</v>
      </c>
      <c r="G1451">
        <v>2016</v>
      </c>
      <c r="H1451" t="s">
        <v>12</v>
      </c>
      <c r="I1451" t="s">
        <v>39</v>
      </c>
      <c r="J1451" s="2">
        <v>1434.12</v>
      </c>
      <c r="K1451" t="str">
        <f>VLOOKUP(B1451,Dealers[],2,FALSE)</f>
        <v>INFINITI OF SILVER SPRINGS 5433/70565</v>
      </c>
      <c r="L1451" t="str">
        <f>VLOOKUP(C1451,Products[],2,FALSE)</f>
        <v xml:space="preserve"> Gold Pref (New)</v>
      </c>
    </row>
    <row r="1452" spans="1:12" x14ac:dyDescent="0.3">
      <c r="A1452">
        <v>8949470</v>
      </c>
      <c r="B1452">
        <v>55839</v>
      </c>
      <c r="C1452">
        <v>675</v>
      </c>
      <c r="D1452" t="s">
        <v>258</v>
      </c>
      <c r="E1452" t="s">
        <v>23</v>
      </c>
      <c r="F1452" s="1">
        <v>42910</v>
      </c>
      <c r="G1452">
        <v>2016</v>
      </c>
      <c r="H1452" t="s">
        <v>12</v>
      </c>
      <c r="I1452" t="s">
        <v>669</v>
      </c>
      <c r="J1452" s="2">
        <v>491.17</v>
      </c>
      <c r="K1452" t="str">
        <f>VLOOKUP(B1452,Dealers[],2,FALSE)</f>
        <v>TEDDY NISSAN, LLC 3369/5219</v>
      </c>
      <c r="L1452" t="str">
        <f>VLOOKUP(C1452,Products[],2,FALSE)</f>
        <v>Theft Protection Plan - $5000 Benefit (272_C)</v>
      </c>
    </row>
    <row r="1453" spans="1:12" x14ac:dyDescent="0.3">
      <c r="A1453">
        <v>8698208</v>
      </c>
      <c r="B1453">
        <v>55010</v>
      </c>
      <c r="C1453">
        <v>624</v>
      </c>
      <c r="D1453" t="s">
        <v>1165</v>
      </c>
      <c r="E1453" t="s">
        <v>56</v>
      </c>
      <c r="F1453" s="1">
        <v>42826</v>
      </c>
      <c r="G1453">
        <v>2017</v>
      </c>
      <c r="H1453" t="s">
        <v>12</v>
      </c>
      <c r="I1453" t="s">
        <v>63</v>
      </c>
      <c r="J1453" s="2">
        <v>48.01</v>
      </c>
      <c r="K1453" t="str">
        <f>VLOOKUP(B1453,Dealers[],2,FALSE)</f>
        <v>CARDINALE NISSAN 3052/3905</v>
      </c>
      <c r="L1453" t="str">
        <f>VLOOKUP(C1453,Products[],2,FALSE)</f>
        <v>Theft Protection Plan - $3,000 Benefit (296_D)</v>
      </c>
    </row>
    <row r="1454" spans="1:12" x14ac:dyDescent="0.3">
      <c r="A1454">
        <v>8450128</v>
      </c>
      <c r="B1454">
        <v>54440</v>
      </c>
      <c r="C1454">
        <v>568</v>
      </c>
      <c r="D1454" t="s">
        <v>1166</v>
      </c>
      <c r="E1454" t="s">
        <v>36</v>
      </c>
      <c r="F1454" s="1">
        <v>42753</v>
      </c>
      <c r="G1454">
        <v>2014</v>
      </c>
      <c r="H1454" t="s">
        <v>12</v>
      </c>
      <c r="I1454" t="s">
        <v>34</v>
      </c>
      <c r="J1454" s="2">
        <v>0</v>
      </c>
      <c r="K1454" t="str">
        <f>VLOOKUP(B1454,Dealers[],2,FALSE)</f>
        <v>MAGIC NISSAN OF EVERETT 3467/5302</v>
      </c>
      <c r="L1454" t="str">
        <f>VLOOKUP(C1454,Products[],2,FALSE)</f>
        <v>Basic+Plus 6 mo./5000 mi. MY14 &amp; later</v>
      </c>
    </row>
    <row r="1455" spans="1:12" x14ac:dyDescent="0.3">
      <c r="A1455">
        <v>8339164</v>
      </c>
      <c r="B1455">
        <v>55220</v>
      </c>
      <c r="C1455">
        <v>927</v>
      </c>
      <c r="D1455" t="s">
        <v>1167</v>
      </c>
      <c r="E1455" t="s">
        <v>17</v>
      </c>
      <c r="F1455" s="1">
        <v>42679</v>
      </c>
      <c r="G1455">
        <v>2016</v>
      </c>
      <c r="H1455" t="s">
        <v>12</v>
      </c>
      <c r="I1455" t="s">
        <v>21</v>
      </c>
      <c r="J1455" s="2">
        <v>201.88</v>
      </c>
      <c r="K1455" t="str">
        <f>VLOOKUP(B1455,Dealers[],2,FALSE)</f>
        <v>LUTHER INF OF BLOOMINGTON 5094/70066</v>
      </c>
      <c r="L1455" t="str">
        <f>VLOOKUP(C1455,Products[],2,FALSE)</f>
        <v>Guaranteed Auto Protection (275_NYC)</v>
      </c>
    </row>
    <row r="1456" spans="1:12" x14ac:dyDescent="0.3">
      <c r="A1456">
        <v>7765775</v>
      </c>
      <c r="B1456">
        <v>51580</v>
      </c>
      <c r="C1456">
        <v>799</v>
      </c>
      <c r="D1456" t="s">
        <v>235</v>
      </c>
      <c r="E1456" t="s">
        <v>168</v>
      </c>
      <c r="F1456" s="1">
        <v>42640</v>
      </c>
      <c r="G1456">
        <v>2013</v>
      </c>
      <c r="H1456" t="s">
        <v>12</v>
      </c>
      <c r="I1456" t="s">
        <v>29</v>
      </c>
      <c r="J1456" s="2">
        <v>0</v>
      </c>
      <c r="K1456" t="str">
        <f>VLOOKUP(B1456,Dealers[],2,FALSE)</f>
        <v>SUTHERLIN NISSAN CHEROKEE COUNTY 3839/5644</v>
      </c>
      <c r="L1456" t="str">
        <f>VLOOKUP(C1456,Products[],2,FALSE)</f>
        <v xml:space="preserve">NESNA Certified Pre-Owned Limited Warranty </v>
      </c>
    </row>
    <row r="1457" spans="1:12" x14ac:dyDescent="0.3">
      <c r="A1457">
        <v>6877755</v>
      </c>
      <c r="B1457">
        <v>52770</v>
      </c>
      <c r="C1457">
        <v>623</v>
      </c>
      <c r="D1457" t="s">
        <v>1016</v>
      </c>
      <c r="E1457" t="s">
        <v>51</v>
      </c>
      <c r="F1457" s="1">
        <v>42379</v>
      </c>
      <c r="G1457">
        <v>2016</v>
      </c>
      <c r="H1457" t="s">
        <v>12</v>
      </c>
      <c r="I1457" t="s">
        <v>162</v>
      </c>
      <c r="J1457" s="2">
        <v>93.56</v>
      </c>
      <c r="K1457" t="str">
        <f>VLOOKUP(B1457,Dealers[],2,FALSE)</f>
        <v>NISSAN OF GADSDEN, INC. 3115/3965</v>
      </c>
      <c r="L1457" t="str">
        <f>VLOOKUP(C1457,Products[],2,FALSE)</f>
        <v>Key Replacement Plan - $400 Benefit (New Vehicle - 249_A)</v>
      </c>
    </row>
    <row r="1458" spans="1:12" x14ac:dyDescent="0.3">
      <c r="A1458">
        <v>6846365</v>
      </c>
      <c r="B1458">
        <v>55719</v>
      </c>
      <c r="C1458">
        <v>461</v>
      </c>
      <c r="D1458" t="s">
        <v>815</v>
      </c>
      <c r="E1458" t="s">
        <v>36</v>
      </c>
      <c r="F1458" s="1">
        <v>42368</v>
      </c>
      <c r="G1458">
        <v>2015</v>
      </c>
      <c r="H1458" t="s">
        <v>12</v>
      </c>
      <c r="I1458" t="s">
        <v>102</v>
      </c>
      <c r="J1458" s="2">
        <v>2935.94</v>
      </c>
      <c r="K1458" t="str">
        <f>VLOOKUP(B1458,Dealers[],2,FALSE)</f>
        <v>CIRCLE INFINITI, INC. 5135/70214</v>
      </c>
      <c r="L1458" t="str">
        <f>VLOOKUP(C1458,Products[],2,FALSE)</f>
        <v xml:space="preserve"> Gold Pref (New)</v>
      </c>
    </row>
    <row r="1459" spans="1:12" x14ac:dyDescent="0.3">
      <c r="A1459">
        <v>7201462</v>
      </c>
      <c r="B1459">
        <v>55646</v>
      </c>
      <c r="C1459">
        <v>569</v>
      </c>
      <c r="D1459" t="s">
        <v>911</v>
      </c>
      <c r="E1459" t="s">
        <v>54</v>
      </c>
      <c r="F1459" s="1">
        <v>42504</v>
      </c>
      <c r="G1459">
        <v>2016</v>
      </c>
      <c r="H1459" t="s">
        <v>12</v>
      </c>
      <c r="I1459" t="s">
        <v>39</v>
      </c>
      <c r="J1459" s="2">
        <v>221.58</v>
      </c>
      <c r="K1459" t="str">
        <f>VLOOKUP(B1459,Dealers[],2,FALSE)</f>
        <v>MIKE WARD INFINITI 5304/71505</v>
      </c>
      <c r="L1459" t="str">
        <f>VLOOKUP(C1459,Products[],2,FALSE)</f>
        <v>Basic 6 mo./5000 mi. MY14 &amp; later</v>
      </c>
    </row>
    <row r="1460" spans="1:12" x14ac:dyDescent="0.3">
      <c r="A1460">
        <v>7192774</v>
      </c>
      <c r="B1460">
        <v>55157</v>
      </c>
      <c r="C1460">
        <v>683</v>
      </c>
      <c r="D1460" t="s">
        <v>1168</v>
      </c>
      <c r="E1460" t="s">
        <v>105</v>
      </c>
      <c r="F1460" s="1">
        <v>42451</v>
      </c>
      <c r="G1460">
        <v>2014</v>
      </c>
      <c r="H1460" t="s">
        <v>12</v>
      </c>
      <c r="I1460" t="s">
        <v>29</v>
      </c>
      <c r="J1460" s="2">
        <v>583.49</v>
      </c>
      <c r="K1460" t="str">
        <f>VLOOKUP(B1460,Dealers[],2,FALSE)</f>
        <v>WALLACE NISSAN 2902/3755</v>
      </c>
      <c r="L1460" t="str">
        <f>VLOOKUP(C1460,Products[],2,FALSE)</f>
        <v>Tire &amp; Wheel w/Curb &amp; Cosmetic - Class 1 (208_R41)</v>
      </c>
    </row>
    <row r="1461" spans="1:12" x14ac:dyDescent="0.3">
      <c r="A1461">
        <v>8807636</v>
      </c>
      <c r="B1461">
        <v>54180</v>
      </c>
      <c r="C1461">
        <v>569</v>
      </c>
      <c r="D1461" t="s">
        <v>1169</v>
      </c>
      <c r="E1461" t="s">
        <v>137</v>
      </c>
      <c r="F1461" s="1">
        <v>42856</v>
      </c>
      <c r="G1461">
        <v>2014</v>
      </c>
      <c r="H1461" t="s">
        <v>12</v>
      </c>
      <c r="I1461" t="s">
        <v>135</v>
      </c>
      <c r="J1461" s="2">
        <v>552.72</v>
      </c>
      <c r="K1461" t="str">
        <f>VLOOKUP(B1461,Dealers[],2,FALSE)</f>
        <v>RICK HILL NISSAN, INC 502/2284</v>
      </c>
      <c r="L1461" t="str">
        <f>VLOOKUP(C1461,Products[],2,FALSE)</f>
        <v>Basic 6 mo./5000 mi. MY14 &amp; later</v>
      </c>
    </row>
    <row r="1462" spans="1:12" x14ac:dyDescent="0.3">
      <c r="A1462">
        <v>8951546</v>
      </c>
      <c r="B1462">
        <v>52243</v>
      </c>
      <c r="C1462">
        <v>569</v>
      </c>
      <c r="D1462" t="s">
        <v>1170</v>
      </c>
      <c r="E1462" t="s">
        <v>36</v>
      </c>
      <c r="F1462" s="1">
        <v>42911</v>
      </c>
      <c r="G1462">
        <v>2017</v>
      </c>
      <c r="H1462" t="s">
        <v>12</v>
      </c>
      <c r="I1462" t="s">
        <v>80</v>
      </c>
      <c r="J1462" s="2">
        <v>738.6</v>
      </c>
      <c r="K1462" t="str">
        <f>VLOOKUP(B1462,Dealers[],2,FALSE)</f>
        <v>MIDDLETOWN NISSAN 3672/5492</v>
      </c>
      <c r="L1462" t="str">
        <f>VLOOKUP(C1462,Products[],2,FALSE)</f>
        <v>Basic 6 mo./5000 mi. MY14 &amp; later</v>
      </c>
    </row>
    <row r="1463" spans="1:12" x14ac:dyDescent="0.3">
      <c r="A1463">
        <v>7827499</v>
      </c>
      <c r="B1463">
        <v>52901</v>
      </c>
      <c r="C1463">
        <v>568</v>
      </c>
      <c r="D1463" t="s">
        <v>1171</v>
      </c>
      <c r="E1463" t="s">
        <v>36</v>
      </c>
      <c r="F1463" s="1">
        <v>42662</v>
      </c>
      <c r="G1463">
        <v>2015</v>
      </c>
      <c r="H1463" t="s">
        <v>12</v>
      </c>
      <c r="I1463" t="s">
        <v>29</v>
      </c>
      <c r="J1463" s="2">
        <v>1333.17</v>
      </c>
      <c r="K1463" t="str">
        <f>VLOOKUP(B1463,Dealers[],2,FALSE)</f>
        <v>BERMAN'S INFINITI CHICAGO 5339/73063</v>
      </c>
      <c r="L1463" t="str">
        <f>VLOOKUP(C1463,Products[],2,FALSE)</f>
        <v>Basic+Plus 6 mo./5000 mi. MY14 &amp; later</v>
      </c>
    </row>
    <row r="1464" spans="1:12" x14ac:dyDescent="0.3">
      <c r="A1464">
        <v>8968290</v>
      </c>
      <c r="B1464">
        <v>52225</v>
      </c>
      <c r="C1464">
        <v>949</v>
      </c>
      <c r="D1464" t="s">
        <v>1172</v>
      </c>
      <c r="E1464" t="s">
        <v>51</v>
      </c>
      <c r="F1464" s="1">
        <v>42915</v>
      </c>
      <c r="G1464">
        <v>2017</v>
      </c>
      <c r="H1464" t="s">
        <v>12</v>
      </c>
      <c r="I1464" t="s">
        <v>382</v>
      </c>
      <c r="J1464" s="2">
        <v>3139.05</v>
      </c>
      <c r="K1464" t="str">
        <f>VLOOKUP(B1464,Dealers[],2,FALSE)</f>
        <v>AUTOEASTERN NISSAN OF ENGLEWOOD 3667/5499</v>
      </c>
      <c r="L1464" t="str">
        <f>VLOOKUP(C1464,Products[],2,FALSE)</f>
        <v xml:space="preserve"> Gold Pref (New) MY17+Titan</v>
      </c>
    </row>
    <row r="1465" spans="1:12" x14ac:dyDescent="0.3">
      <c r="A1465">
        <v>8389271</v>
      </c>
      <c r="B1465">
        <v>54422</v>
      </c>
      <c r="C1465">
        <v>796</v>
      </c>
      <c r="D1465" t="s">
        <v>1173</v>
      </c>
      <c r="E1465" t="s">
        <v>71</v>
      </c>
      <c r="F1465" s="1">
        <v>42735</v>
      </c>
      <c r="G1465">
        <v>2017</v>
      </c>
      <c r="H1465" t="s">
        <v>12</v>
      </c>
      <c r="I1465" t="s">
        <v>121</v>
      </c>
      <c r="J1465" s="2">
        <v>984.8</v>
      </c>
      <c r="K1465" t="str">
        <f>VLOOKUP(B1465,Dealers[],2,FALSE)</f>
        <v>LAUREL NISSAN 3475/5306</v>
      </c>
      <c r="L1465" t="str">
        <f>VLOOKUP(C1465,Products[],2,FALSE)</f>
        <v>Guaranteed Auto Protection Plus (275_NP)</v>
      </c>
    </row>
    <row r="1466" spans="1:12" x14ac:dyDescent="0.3">
      <c r="A1466">
        <v>8441114</v>
      </c>
      <c r="B1466">
        <v>54401</v>
      </c>
      <c r="C1466">
        <v>795</v>
      </c>
      <c r="D1466" t="s">
        <v>112</v>
      </c>
      <c r="E1466" t="s">
        <v>11</v>
      </c>
      <c r="F1466" s="1">
        <v>42749</v>
      </c>
      <c r="G1466">
        <v>2017</v>
      </c>
      <c r="H1466" t="s">
        <v>12</v>
      </c>
      <c r="I1466" t="s">
        <v>135</v>
      </c>
      <c r="J1466" s="2">
        <v>1231</v>
      </c>
      <c r="K1466" t="str">
        <f>VLOOKUP(B1466,Dealers[],2,FALSE)</f>
        <v>CAPITAL NISSAN WILMINGTON 3483/5313</v>
      </c>
      <c r="L1466" t="str">
        <f>VLOOKUP(C1466,Products[],2,FALSE)</f>
        <v>Guaranteed Auto Protection (275_N)</v>
      </c>
    </row>
    <row r="1467" spans="1:12" x14ac:dyDescent="0.3">
      <c r="A1467">
        <v>7122750</v>
      </c>
      <c r="B1467">
        <v>53142</v>
      </c>
      <c r="C1467">
        <v>799</v>
      </c>
      <c r="D1467" t="s">
        <v>1007</v>
      </c>
      <c r="E1467" t="s">
        <v>36</v>
      </c>
      <c r="F1467" s="1">
        <v>42473</v>
      </c>
      <c r="G1467">
        <v>2014</v>
      </c>
      <c r="H1467" t="s">
        <v>12</v>
      </c>
      <c r="I1467" t="s">
        <v>121</v>
      </c>
      <c r="J1467" s="2">
        <v>491.17</v>
      </c>
      <c r="K1467" t="str">
        <f>VLOOKUP(B1467,Dealers[],2,FALSE)</f>
        <v>NISSAN OF HUNTINGTON 3495/5326</v>
      </c>
      <c r="L1467" t="str">
        <f>VLOOKUP(C1467,Products[],2,FALSE)</f>
        <v xml:space="preserve">NESNA Certified Pre-Owned Limited Warranty </v>
      </c>
    </row>
    <row r="1468" spans="1:12" x14ac:dyDescent="0.3">
      <c r="A1468">
        <v>7708975</v>
      </c>
      <c r="B1468">
        <v>54338</v>
      </c>
      <c r="C1468">
        <v>568</v>
      </c>
      <c r="D1468" t="s">
        <v>661</v>
      </c>
      <c r="E1468" t="s">
        <v>23</v>
      </c>
      <c r="F1468" s="1">
        <v>42620</v>
      </c>
      <c r="G1468">
        <v>2016</v>
      </c>
      <c r="H1468" t="s">
        <v>12</v>
      </c>
      <c r="I1468" t="s">
        <v>39</v>
      </c>
      <c r="J1468" s="2">
        <v>368.07</v>
      </c>
      <c r="K1468" t="str">
        <f>VLOOKUP(B1468,Dealers[],2,FALSE)</f>
        <v>CARRIAGE NISSAN 2014/2854</v>
      </c>
      <c r="L1468" t="str">
        <f>VLOOKUP(C1468,Products[],2,FALSE)</f>
        <v>Basic+Plus 6 mo./5000 mi. MY14 &amp; later</v>
      </c>
    </row>
    <row r="1469" spans="1:12" x14ac:dyDescent="0.3">
      <c r="A1469">
        <v>7609545</v>
      </c>
      <c r="B1469">
        <v>54931</v>
      </c>
      <c r="C1469">
        <v>820</v>
      </c>
      <c r="D1469" t="s">
        <v>1174</v>
      </c>
      <c r="E1469" t="s">
        <v>1175</v>
      </c>
      <c r="F1469" s="1">
        <v>42590</v>
      </c>
      <c r="G1469">
        <v>2016</v>
      </c>
      <c r="H1469" t="s">
        <v>12</v>
      </c>
      <c r="I1469" t="s">
        <v>21</v>
      </c>
      <c r="J1469" s="2">
        <v>1189.1500000000001</v>
      </c>
      <c r="K1469" t="str">
        <f>VLOOKUP(B1469,Dealers[],2,FALSE)</f>
        <v>FENTON NISSAN EAST 3119/3992</v>
      </c>
      <c r="L1469" t="str">
        <f>VLOOKUP(C1469,Products[],2,FALSE)</f>
        <v>Lease Wear &amp; Tear 0-40K (284_A)</v>
      </c>
    </row>
    <row r="1470" spans="1:12" x14ac:dyDescent="0.3">
      <c r="A1470">
        <v>8496685</v>
      </c>
      <c r="B1470">
        <v>54705</v>
      </c>
      <c r="C1470">
        <v>657</v>
      </c>
      <c r="D1470" t="s">
        <v>1176</v>
      </c>
      <c r="E1470" t="s">
        <v>86</v>
      </c>
      <c r="F1470" s="1">
        <v>42767</v>
      </c>
      <c r="G1470">
        <v>2016</v>
      </c>
      <c r="H1470" t="s">
        <v>12</v>
      </c>
      <c r="I1470" t="s">
        <v>135</v>
      </c>
      <c r="J1470" s="2">
        <v>3263.38</v>
      </c>
      <c r="K1470" t="str">
        <f>VLOOKUP(B1470,Dealers[],2,FALSE)</f>
        <v>WAYZATA NISSAN, LLC 2355/3196</v>
      </c>
      <c r="L1470" t="str">
        <f>VLOOKUP(C1470,Products[],2,FALSE)</f>
        <v xml:space="preserve"> CPO Wrap (Opt)</v>
      </c>
    </row>
    <row r="1471" spans="1:12" x14ac:dyDescent="0.3">
      <c r="A1471">
        <v>7890241</v>
      </c>
      <c r="B1471">
        <v>52385</v>
      </c>
      <c r="C1471">
        <v>818</v>
      </c>
      <c r="D1471" t="s">
        <v>1177</v>
      </c>
      <c r="E1471" t="s">
        <v>66</v>
      </c>
      <c r="F1471" s="1">
        <v>42686</v>
      </c>
      <c r="G1471">
        <v>2013</v>
      </c>
      <c r="H1471" t="s">
        <v>45</v>
      </c>
      <c r="I1471" t="s">
        <v>477</v>
      </c>
      <c r="J1471" s="2">
        <v>0</v>
      </c>
      <c r="K1471" t="str">
        <f>VLOOKUP(B1471,Dealers[],2,FALSE)</f>
        <v>CARR NISSAN 3609/5436</v>
      </c>
      <c r="L1471" t="str">
        <f>VLOOKUP(C1471,Products[],2,FALSE)</f>
        <v>Infiniti VSC/Certified Pre-Owned Limited Warranty</v>
      </c>
    </row>
    <row r="1472" spans="1:12" x14ac:dyDescent="0.3">
      <c r="A1472">
        <v>7742275</v>
      </c>
      <c r="B1472">
        <v>51684</v>
      </c>
      <c r="C1472">
        <v>795</v>
      </c>
      <c r="D1472" t="s">
        <v>1178</v>
      </c>
      <c r="E1472" t="s">
        <v>390</v>
      </c>
      <c r="F1472" s="1">
        <v>42623</v>
      </c>
      <c r="G1472">
        <v>2016</v>
      </c>
      <c r="H1472" t="s">
        <v>12</v>
      </c>
      <c r="I1472" t="s">
        <v>129</v>
      </c>
      <c r="J1472" s="2">
        <v>720.14</v>
      </c>
      <c r="K1472" t="str">
        <f>VLOOKUP(B1472,Dealers[],2,FALSE)</f>
        <v>INFINITI OF CORAL GABLES 5430/70564</v>
      </c>
      <c r="L1472" t="str">
        <f>VLOOKUP(C1472,Products[],2,FALSE)</f>
        <v>Guaranteed Auto Protection (275_N)</v>
      </c>
    </row>
    <row r="1473" spans="1:12" x14ac:dyDescent="0.3">
      <c r="A1473">
        <v>7732012</v>
      </c>
      <c r="B1473">
        <v>54531</v>
      </c>
      <c r="C1473">
        <v>1</v>
      </c>
      <c r="D1473" t="s">
        <v>1179</v>
      </c>
      <c r="E1473" t="s">
        <v>20</v>
      </c>
      <c r="F1473" s="1">
        <v>42630</v>
      </c>
      <c r="G1473">
        <v>2016</v>
      </c>
      <c r="H1473" t="s">
        <v>12</v>
      </c>
      <c r="I1473" t="s">
        <v>121</v>
      </c>
      <c r="J1473" s="2">
        <v>2111.17</v>
      </c>
      <c r="K1473" t="str">
        <f>VLOOKUP(B1473,Dealers[],2,FALSE)</f>
        <v>BONDY'S NISSAN, INC. 2605/3464</v>
      </c>
      <c r="L1473" t="str">
        <f>VLOOKUP(C1473,Products[],2,FALSE)</f>
        <v xml:space="preserve"> Silver Pref (New)</v>
      </c>
    </row>
    <row r="1474" spans="1:12" x14ac:dyDescent="0.3">
      <c r="A1474">
        <v>9011602</v>
      </c>
      <c r="B1474">
        <v>52935</v>
      </c>
      <c r="C1474">
        <v>476</v>
      </c>
      <c r="D1474" t="s">
        <v>57</v>
      </c>
      <c r="E1474" t="s">
        <v>44</v>
      </c>
      <c r="F1474" s="1">
        <v>42929</v>
      </c>
      <c r="G1474">
        <v>2015</v>
      </c>
      <c r="H1474" t="s">
        <v>320</v>
      </c>
      <c r="I1474" t="s">
        <v>1180</v>
      </c>
      <c r="J1474" s="2">
        <v>2462</v>
      </c>
      <c r="K1474" t="str">
        <f>VLOOKUP(B1474,Dealers[],2,FALSE)</f>
        <v>POHANKA NISSAN OF SALISBURY 2764/3621</v>
      </c>
      <c r="L1474" t="str">
        <f>VLOOKUP(C1474,Products[],2,FALSE)</f>
        <v xml:space="preserve"> - Powertrain</v>
      </c>
    </row>
    <row r="1475" spans="1:12" x14ac:dyDescent="0.3">
      <c r="A1475">
        <v>8422843</v>
      </c>
      <c r="B1475">
        <v>55887</v>
      </c>
      <c r="C1475">
        <v>461</v>
      </c>
      <c r="D1475" t="s">
        <v>1181</v>
      </c>
      <c r="E1475" t="s">
        <v>170</v>
      </c>
      <c r="F1475" s="1">
        <v>42742</v>
      </c>
      <c r="G1475">
        <v>2015</v>
      </c>
      <c r="H1475" t="s">
        <v>12</v>
      </c>
      <c r="I1475" t="s">
        <v>21</v>
      </c>
      <c r="J1475" s="2">
        <v>2092.6999999999998</v>
      </c>
      <c r="K1475" t="str">
        <f>VLOOKUP(B1475,Dealers[],2,FALSE)</f>
        <v>CONTINENTAL NISSAN OF ANCHORAGE 3134/3982</v>
      </c>
      <c r="L1475" t="str">
        <f>VLOOKUP(C1475,Products[],2,FALSE)</f>
        <v xml:space="preserve"> Gold Pref (New)</v>
      </c>
    </row>
    <row r="1476" spans="1:12" x14ac:dyDescent="0.3">
      <c r="A1476">
        <v>7884930</v>
      </c>
      <c r="B1476">
        <v>52772</v>
      </c>
      <c r="C1476">
        <v>799</v>
      </c>
      <c r="D1476" t="s">
        <v>1182</v>
      </c>
      <c r="E1476" t="s">
        <v>36</v>
      </c>
      <c r="F1476" s="1">
        <v>42685</v>
      </c>
      <c r="G1476">
        <v>2016</v>
      </c>
      <c r="H1476" t="s">
        <v>12</v>
      </c>
      <c r="I1476" t="s">
        <v>37</v>
      </c>
      <c r="J1476" s="2">
        <v>0</v>
      </c>
      <c r="K1476" t="str">
        <f>VLOOKUP(B1476,Dealers[],2,FALSE)</f>
        <v>DEACON JONES NISSAN, LLC 3112/3963</v>
      </c>
      <c r="L1476" t="str">
        <f>VLOOKUP(C1476,Products[],2,FALSE)</f>
        <v xml:space="preserve">NESNA Certified Pre-Owned Limited Warranty </v>
      </c>
    </row>
    <row r="1477" spans="1:12" x14ac:dyDescent="0.3">
      <c r="A1477">
        <v>8995347</v>
      </c>
      <c r="B1477">
        <v>51671</v>
      </c>
      <c r="C1477">
        <v>461</v>
      </c>
      <c r="D1477" t="s">
        <v>221</v>
      </c>
      <c r="E1477" t="s">
        <v>11</v>
      </c>
      <c r="F1477" s="1">
        <v>42922</v>
      </c>
      <c r="G1477">
        <v>2017</v>
      </c>
      <c r="H1477" t="s">
        <v>12</v>
      </c>
      <c r="I1477" t="s">
        <v>13</v>
      </c>
      <c r="J1477" s="2">
        <v>4924</v>
      </c>
      <c r="K1477" t="str">
        <f>VLOOKUP(B1477,Dealers[],2,FALSE)</f>
        <v>BOCH NISSAN 3830/5633</v>
      </c>
      <c r="L1477" t="str">
        <f>VLOOKUP(C1477,Products[],2,FALSE)</f>
        <v xml:space="preserve"> Gold Pref (New)</v>
      </c>
    </row>
    <row r="1478" spans="1:12" x14ac:dyDescent="0.3">
      <c r="A1478">
        <v>8920440</v>
      </c>
      <c r="B1478">
        <v>55870</v>
      </c>
      <c r="C1478">
        <v>569</v>
      </c>
      <c r="D1478" t="s">
        <v>1183</v>
      </c>
      <c r="E1478" t="s">
        <v>84</v>
      </c>
      <c r="F1478" s="1">
        <v>42901</v>
      </c>
      <c r="G1478">
        <v>2014</v>
      </c>
      <c r="H1478" t="s">
        <v>12</v>
      </c>
      <c r="I1478" t="s">
        <v>52</v>
      </c>
      <c r="J1478" s="2">
        <v>244.97</v>
      </c>
      <c r="K1478" t="str">
        <f>VLOOKUP(B1478,Dealers[],2,FALSE)</f>
        <v>NISSAN OF MOBILE 3214/5062</v>
      </c>
      <c r="L1478" t="str">
        <f>VLOOKUP(C1478,Products[],2,FALSE)</f>
        <v>Basic 6 mo./5000 mi. MY14 &amp; later</v>
      </c>
    </row>
    <row r="1479" spans="1:12" x14ac:dyDescent="0.3">
      <c r="A1479">
        <v>8608946</v>
      </c>
      <c r="B1479">
        <v>52157</v>
      </c>
      <c r="C1479">
        <v>799</v>
      </c>
      <c r="D1479" t="s">
        <v>1184</v>
      </c>
      <c r="E1479" t="s">
        <v>51</v>
      </c>
      <c r="F1479" s="1">
        <v>42805</v>
      </c>
      <c r="G1479">
        <v>2013</v>
      </c>
      <c r="H1479" t="s">
        <v>12</v>
      </c>
      <c r="I1479" t="s">
        <v>52</v>
      </c>
      <c r="J1479" s="2">
        <v>0</v>
      </c>
      <c r="K1479" t="str">
        <f>VLOOKUP(B1479,Dealers[],2,FALSE)</f>
        <v>NISSAN OF ORANGEBURG 3718/5528</v>
      </c>
      <c r="L1479" t="str">
        <f>VLOOKUP(C1479,Products[],2,FALSE)</f>
        <v xml:space="preserve">NESNA Certified Pre-Owned Limited Warranty </v>
      </c>
    </row>
    <row r="1480" spans="1:12" x14ac:dyDescent="0.3">
      <c r="A1480">
        <v>8966953</v>
      </c>
      <c r="B1480">
        <v>54625</v>
      </c>
      <c r="C1480">
        <v>821</v>
      </c>
      <c r="D1480" t="s">
        <v>1185</v>
      </c>
      <c r="E1480" t="s">
        <v>140</v>
      </c>
      <c r="F1480" s="1">
        <v>42915</v>
      </c>
      <c r="G1480">
        <v>2017</v>
      </c>
      <c r="H1480" t="s">
        <v>45</v>
      </c>
      <c r="I1480" t="s">
        <v>94</v>
      </c>
      <c r="J1480" s="2">
        <v>1963.45</v>
      </c>
      <c r="K1480" t="str">
        <f>VLOOKUP(B1480,Dealers[],2,FALSE)</f>
        <v>BROWN'S FAIRFAX NISSAN 1452/2266</v>
      </c>
      <c r="L1480" t="str">
        <f>VLOOKUP(C1480,Products[],2,FALSE)</f>
        <v>Lease Wear &amp; Tear 40,001-75K (284_B)</v>
      </c>
    </row>
    <row r="1481" spans="1:12" x14ac:dyDescent="0.3">
      <c r="A1481">
        <v>8671345</v>
      </c>
      <c r="B1481">
        <v>51671</v>
      </c>
      <c r="C1481">
        <v>461</v>
      </c>
      <c r="D1481" t="s">
        <v>189</v>
      </c>
      <c r="E1481" t="s">
        <v>11</v>
      </c>
      <c r="F1481" s="1">
        <v>42822</v>
      </c>
      <c r="G1481">
        <v>2017</v>
      </c>
      <c r="H1481" t="s">
        <v>12</v>
      </c>
      <c r="I1481" t="s">
        <v>347</v>
      </c>
      <c r="J1481" s="2">
        <v>2391.83</v>
      </c>
      <c r="K1481" t="str">
        <f>VLOOKUP(B1481,Dealers[],2,FALSE)</f>
        <v>BOCH NISSAN 3830/5633</v>
      </c>
      <c r="L1481" t="str">
        <f>VLOOKUP(C1481,Products[],2,FALSE)</f>
        <v xml:space="preserve"> Gold Pref (New)</v>
      </c>
    </row>
    <row r="1482" spans="1:12" x14ac:dyDescent="0.3">
      <c r="A1482">
        <v>6860351</v>
      </c>
      <c r="B1482">
        <v>52993</v>
      </c>
      <c r="C1482">
        <v>467</v>
      </c>
      <c r="D1482" t="s">
        <v>1186</v>
      </c>
      <c r="E1482" t="s">
        <v>36</v>
      </c>
      <c r="F1482" s="1">
        <v>42378</v>
      </c>
      <c r="G1482">
        <v>2015</v>
      </c>
      <c r="H1482" t="s">
        <v>12</v>
      </c>
      <c r="I1482" t="s">
        <v>29</v>
      </c>
      <c r="J1482" s="2">
        <v>3228.91</v>
      </c>
      <c r="K1482" t="str">
        <f>VLOOKUP(B1482,Dealers[],2,FALSE)</f>
        <v>LITHIA NISSAN 2650/3505</v>
      </c>
      <c r="L1482" t="str">
        <f>VLOOKUP(C1482,Products[],2,FALSE)</f>
        <v xml:space="preserve"> Gold Pref (New) Opt</v>
      </c>
    </row>
    <row r="1483" spans="1:12" x14ac:dyDescent="0.3">
      <c r="A1483">
        <v>6945210</v>
      </c>
      <c r="B1483">
        <v>53128</v>
      </c>
      <c r="C1483">
        <v>657</v>
      </c>
      <c r="D1483" t="s">
        <v>1187</v>
      </c>
      <c r="E1483" t="s">
        <v>49</v>
      </c>
      <c r="F1483" s="1">
        <v>42415</v>
      </c>
      <c r="G1483">
        <v>2013</v>
      </c>
      <c r="H1483" t="s">
        <v>12</v>
      </c>
      <c r="I1483" t="s">
        <v>21</v>
      </c>
      <c r="J1483" s="2">
        <v>2375.83</v>
      </c>
      <c r="K1483" t="str">
        <f>VLOOKUP(B1483,Dealers[],2,FALSE)</f>
        <v>LIA NISSAN OF SARATOGA 3568/5395</v>
      </c>
      <c r="L1483" t="str">
        <f>VLOOKUP(C1483,Products[],2,FALSE)</f>
        <v xml:space="preserve"> CPO Wrap (Opt)</v>
      </c>
    </row>
    <row r="1484" spans="1:12" x14ac:dyDescent="0.3">
      <c r="A1484">
        <v>7089131</v>
      </c>
      <c r="B1484">
        <v>51671</v>
      </c>
      <c r="C1484">
        <v>461</v>
      </c>
      <c r="D1484" t="s">
        <v>1188</v>
      </c>
      <c r="E1484" t="s">
        <v>11</v>
      </c>
      <c r="F1484" s="1">
        <v>42460</v>
      </c>
      <c r="G1484">
        <v>2016</v>
      </c>
      <c r="H1484" t="s">
        <v>12</v>
      </c>
      <c r="I1484" t="s">
        <v>21</v>
      </c>
      <c r="J1484" s="2">
        <v>3317.55</v>
      </c>
      <c r="K1484" t="str">
        <f>VLOOKUP(B1484,Dealers[],2,FALSE)</f>
        <v>BOCH NISSAN 3830/5633</v>
      </c>
      <c r="L1484" t="str">
        <f>VLOOKUP(C1484,Products[],2,FALSE)</f>
        <v xml:space="preserve"> Gold Pref (New)</v>
      </c>
    </row>
    <row r="1485" spans="1:12" x14ac:dyDescent="0.3">
      <c r="A1485">
        <v>7560280</v>
      </c>
      <c r="B1485">
        <v>52037</v>
      </c>
      <c r="C1485">
        <v>799</v>
      </c>
      <c r="D1485" t="s">
        <v>312</v>
      </c>
      <c r="E1485" t="s">
        <v>168</v>
      </c>
      <c r="F1485" s="1">
        <v>42573</v>
      </c>
      <c r="G1485">
        <v>2014</v>
      </c>
      <c r="H1485" t="s">
        <v>12</v>
      </c>
      <c r="I1485" t="s">
        <v>21</v>
      </c>
      <c r="J1485" s="2">
        <v>0</v>
      </c>
      <c r="K1485" t="str">
        <f>VLOOKUP(B1485,Dealers[],2,FALSE)</f>
        <v>SOUTHWEST INFINITI 5428/71235</v>
      </c>
      <c r="L1485" t="str">
        <f>VLOOKUP(C1485,Products[],2,FALSE)</f>
        <v xml:space="preserve">NESNA Certified Pre-Owned Limited Warranty </v>
      </c>
    </row>
    <row r="1486" spans="1:12" x14ac:dyDescent="0.3">
      <c r="A1486">
        <v>9058716</v>
      </c>
      <c r="B1486">
        <v>53856</v>
      </c>
      <c r="C1486">
        <v>467</v>
      </c>
      <c r="D1486" t="s">
        <v>57</v>
      </c>
      <c r="E1486" t="s">
        <v>44</v>
      </c>
      <c r="F1486" s="1">
        <v>42945</v>
      </c>
      <c r="G1486">
        <v>2017</v>
      </c>
      <c r="H1486" t="s">
        <v>12</v>
      </c>
      <c r="I1486" t="s">
        <v>80</v>
      </c>
      <c r="J1486" s="2">
        <v>2460.77</v>
      </c>
      <c r="K1486" t="str">
        <f>VLOOKUP(B1486,Dealers[],2,FALSE)</f>
        <v>HANLEES HILLTOP NISSAN 2537/3392</v>
      </c>
      <c r="L1486" t="str">
        <f>VLOOKUP(C1486,Products[],2,FALSE)</f>
        <v xml:space="preserve"> Gold Pref (New) Opt</v>
      </c>
    </row>
    <row r="1487" spans="1:12" x14ac:dyDescent="0.3">
      <c r="A1487">
        <v>8670884</v>
      </c>
      <c r="B1487">
        <v>52032</v>
      </c>
      <c r="C1487">
        <v>795</v>
      </c>
      <c r="D1487" t="s">
        <v>374</v>
      </c>
      <c r="E1487" t="s">
        <v>36</v>
      </c>
      <c r="F1487" s="1">
        <v>42819</v>
      </c>
      <c r="G1487">
        <v>2014</v>
      </c>
      <c r="H1487" t="s">
        <v>88</v>
      </c>
      <c r="I1487" t="s">
        <v>110</v>
      </c>
      <c r="J1487" s="2">
        <v>227.74</v>
      </c>
      <c r="K1487" t="str">
        <f>VLOOKUP(B1487,Dealers[],2,FALSE)</f>
        <v>GARDEN CITY NISSAN 3710/5563</v>
      </c>
      <c r="L1487" t="str">
        <f>VLOOKUP(C1487,Products[],2,FALSE)</f>
        <v>Guaranteed Auto Protection (275_N)</v>
      </c>
    </row>
    <row r="1488" spans="1:12" x14ac:dyDescent="0.3">
      <c r="A1488">
        <v>6916108</v>
      </c>
      <c r="B1488">
        <v>55917</v>
      </c>
      <c r="C1488">
        <v>569</v>
      </c>
      <c r="D1488" t="s">
        <v>480</v>
      </c>
      <c r="E1488" t="s">
        <v>170</v>
      </c>
      <c r="F1488" s="1">
        <v>42402</v>
      </c>
      <c r="G1488">
        <v>2015</v>
      </c>
      <c r="H1488" t="s">
        <v>12</v>
      </c>
      <c r="I1488" t="s">
        <v>21</v>
      </c>
      <c r="J1488" s="2">
        <v>109.56</v>
      </c>
      <c r="K1488" t="str">
        <f>VLOOKUP(B1488,Dealers[],2,FALSE)</f>
        <v>COLE NISSAN 2869/3724</v>
      </c>
      <c r="L1488" t="str">
        <f>VLOOKUP(C1488,Products[],2,FALSE)</f>
        <v>Basic 6 mo./5000 mi. MY14 &amp; later</v>
      </c>
    </row>
    <row r="1489" spans="1:12" x14ac:dyDescent="0.3">
      <c r="A1489">
        <v>7016157</v>
      </c>
      <c r="B1489">
        <v>54425</v>
      </c>
      <c r="C1489">
        <v>580</v>
      </c>
      <c r="D1489" t="s">
        <v>597</v>
      </c>
      <c r="E1489" t="s">
        <v>23</v>
      </c>
      <c r="F1489" s="1">
        <v>42441</v>
      </c>
      <c r="G1489">
        <v>2016</v>
      </c>
      <c r="H1489" t="s">
        <v>12</v>
      </c>
      <c r="I1489" t="s">
        <v>21</v>
      </c>
      <c r="J1489" s="2">
        <v>2517.4</v>
      </c>
      <c r="K1489" t="str">
        <f>VLOOKUP(B1489,Dealers[],2,FALSE)</f>
        <v>RACEWAY NISSAN 3465/5305</v>
      </c>
      <c r="L1489" t="str">
        <f>VLOOKUP(C1489,Products[],2,FALSE)</f>
        <v xml:space="preserve"> Gold Pref (New)-FL Opt</v>
      </c>
    </row>
    <row r="1490" spans="1:12" x14ac:dyDescent="0.3">
      <c r="A1490">
        <v>8916606</v>
      </c>
      <c r="B1490">
        <v>52409</v>
      </c>
      <c r="C1490">
        <v>545</v>
      </c>
      <c r="D1490" t="s">
        <v>142</v>
      </c>
      <c r="E1490" t="s">
        <v>51</v>
      </c>
      <c r="F1490" s="1">
        <v>42900</v>
      </c>
      <c r="G1490">
        <v>2017</v>
      </c>
      <c r="H1490" t="s">
        <v>45</v>
      </c>
      <c r="I1490" t="s">
        <v>147</v>
      </c>
      <c r="J1490" s="2">
        <v>1537.52</v>
      </c>
      <c r="K1490" t="str">
        <f>VLOOKUP(B1490,Dealers[],2,FALSE)</f>
        <v>I-90 NISSAN 3601/5427</v>
      </c>
      <c r="L1490" t="str">
        <f>VLOOKUP(C1490,Products[],2,FALSE)</f>
        <v>Infiniti Scheduled 6 mo./5000 mi. MY14 &amp; later</v>
      </c>
    </row>
    <row r="1491" spans="1:12" x14ac:dyDescent="0.3">
      <c r="A1491">
        <v>8740471</v>
      </c>
      <c r="B1491">
        <v>52123</v>
      </c>
      <c r="C1491">
        <v>461</v>
      </c>
      <c r="D1491" t="s">
        <v>1189</v>
      </c>
      <c r="E1491" t="s">
        <v>86</v>
      </c>
      <c r="F1491" s="1">
        <v>42833</v>
      </c>
      <c r="G1491">
        <v>2017</v>
      </c>
      <c r="H1491" t="s">
        <v>12</v>
      </c>
      <c r="I1491" t="s">
        <v>52</v>
      </c>
      <c r="J1491" s="2">
        <v>855.55</v>
      </c>
      <c r="K1491" t="str">
        <f>VLOOKUP(B1491,Dealers[],2,FALSE)</f>
        <v>JIM GLOVER NISSAN 3742/5549</v>
      </c>
      <c r="L1491" t="str">
        <f>VLOOKUP(C1491,Products[],2,FALSE)</f>
        <v xml:space="preserve"> Gold Pref (New)</v>
      </c>
    </row>
    <row r="1492" spans="1:12" x14ac:dyDescent="0.3">
      <c r="A1492">
        <v>8352094</v>
      </c>
      <c r="B1492">
        <v>52438</v>
      </c>
      <c r="C1492">
        <v>728</v>
      </c>
      <c r="D1492" t="s">
        <v>1190</v>
      </c>
      <c r="E1492" t="s">
        <v>49</v>
      </c>
      <c r="F1492" s="1">
        <v>42722</v>
      </c>
      <c r="G1492">
        <v>2014</v>
      </c>
      <c r="H1492" t="s">
        <v>45</v>
      </c>
      <c r="I1492" t="s">
        <v>465</v>
      </c>
      <c r="J1492" s="2">
        <v>978.65</v>
      </c>
      <c r="K1492" t="str">
        <f>VLOOKUP(B1492,Dealers[],2,FALSE)</f>
        <v>KINGSTON NISSAN 3150/5006</v>
      </c>
      <c r="L1492" t="str">
        <f>VLOOKUP(C1492,Products[],2,FALSE)</f>
        <v>Tire &amp; Wheel w/Curb &amp; Cosmetic - Class 3 (298_R42)</v>
      </c>
    </row>
    <row r="1493" spans="1:12" x14ac:dyDescent="0.3">
      <c r="A1493">
        <v>8792537</v>
      </c>
      <c r="B1493">
        <v>55928</v>
      </c>
      <c r="C1493">
        <v>818</v>
      </c>
      <c r="D1493" t="s">
        <v>653</v>
      </c>
      <c r="E1493" t="s">
        <v>11</v>
      </c>
      <c r="F1493" s="1">
        <v>42859</v>
      </c>
      <c r="G1493">
        <v>2014</v>
      </c>
      <c r="H1493" t="s">
        <v>45</v>
      </c>
      <c r="I1493" t="s">
        <v>147</v>
      </c>
      <c r="J1493" s="2">
        <v>0</v>
      </c>
      <c r="K1493" t="str">
        <f>VLOOKUP(B1493,Dealers[],2,FALSE)</f>
        <v>ROYAL NISSAN-SUBARU 2776/3633</v>
      </c>
      <c r="L1493" t="str">
        <f>VLOOKUP(C1493,Products[],2,FALSE)</f>
        <v>Infiniti VSC/Certified Pre-Owned Limited Warranty</v>
      </c>
    </row>
    <row r="1494" spans="1:12" x14ac:dyDescent="0.3">
      <c r="A1494">
        <v>7200100</v>
      </c>
      <c r="B1494">
        <v>54338</v>
      </c>
      <c r="C1494">
        <v>580</v>
      </c>
      <c r="D1494" t="s">
        <v>1191</v>
      </c>
      <c r="E1494" t="s">
        <v>23</v>
      </c>
      <c r="F1494" s="1">
        <v>42504</v>
      </c>
      <c r="G1494">
        <v>2016</v>
      </c>
      <c r="H1494" t="s">
        <v>12</v>
      </c>
      <c r="I1494" t="s">
        <v>102</v>
      </c>
      <c r="J1494" s="2">
        <v>929.41</v>
      </c>
      <c r="K1494" t="str">
        <f>VLOOKUP(B1494,Dealers[],2,FALSE)</f>
        <v>CARRIAGE NISSAN 2014/2854</v>
      </c>
      <c r="L1494" t="str">
        <f>VLOOKUP(C1494,Products[],2,FALSE)</f>
        <v xml:space="preserve"> Gold Pref (New)-FL Opt</v>
      </c>
    </row>
    <row r="1495" spans="1:12" x14ac:dyDescent="0.3">
      <c r="A1495">
        <v>7561679</v>
      </c>
      <c r="B1495">
        <v>54425</v>
      </c>
      <c r="C1495">
        <v>661</v>
      </c>
      <c r="D1495" t="s">
        <v>1192</v>
      </c>
      <c r="E1495" t="s">
        <v>23</v>
      </c>
      <c r="F1495" s="1">
        <v>42574</v>
      </c>
      <c r="G1495">
        <v>2016</v>
      </c>
      <c r="H1495" t="s">
        <v>12</v>
      </c>
      <c r="I1495" t="s">
        <v>121</v>
      </c>
      <c r="J1495" s="2">
        <v>737.37</v>
      </c>
      <c r="K1495" t="str">
        <f>VLOOKUP(B1495,Dealers[],2,FALSE)</f>
        <v>RACEWAY NISSAN 3465/5305</v>
      </c>
      <c r="L1495" t="str">
        <f>VLOOKUP(C1495,Products[],2,FALSE)</f>
        <v>Platinum Protection Plan - Class 1 (270_U)</v>
      </c>
    </row>
    <row r="1496" spans="1:12" x14ac:dyDescent="0.3">
      <c r="A1496">
        <v>9089753</v>
      </c>
      <c r="B1496">
        <v>53135</v>
      </c>
      <c r="C1496">
        <v>536</v>
      </c>
      <c r="D1496" t="s">
        <v>1193</v>
      </c>
      <c r="E1496" t="s">
        <v>66</v>
      </c>
      <c r="F1496" s="1">
        <v>42955</v>
      </c>
      <c r="G1496">
        <v>2016</v>
      </c>
      <c r="H1496" t="s">
        <v>12</v>
      </c>
      <c r="I1496" t="s">
        <v>13</v>
      </c>
      <c r="J1496" s="2">
        <v>1772.64</v>
      </c>
      <c r="K1496" t="str">
        <f>VLOOKUP(B1496,Dealers[],2,FALSE)</f>
        <v>TUSTIN NISSAN 3502/5338</v>
      </c>
      <c r="L1496" t="str">
        <f>VLOOKUP(C1496,Products[],2,FALSE)</f>
        <v xml:space="preserve"> CPO Wrap</v>
      </c>
    </row>
    <row r="1497" spans="1:12" x14ac:dyDescent="0.3">
      <c r="A1497">
        <v>8902152</v>
      </c>
      <c r="B1497">
        <v>52183</v>
      </c>
      <c r="C1497">
        <v>796</v>
      </c>
      <c r="D1497" t="s">
        <v>1194</v>
      </c>
      <c r="E1497" t="s">
        <v>56</v>
      </c>
      <c r="F1497" s="1">
        <v>42893</v>
      </c>
      <c r="G1497">
        <v>2017</v>
      </c>
      <c r="H1497" t="s">
        <v>12</v>
      </c>
      <c r="I1497" t="s">
        <v>13</v>
      </c>
      <c r="J1497" s="2">
        <v>1101.75</v>
      </c>
      <c r="K1497" t="str">
        <f>VLOOKUP(B1497,Dealers[],2,FALSE)</f>
        <v>KIM'S NISSAN 3712/5526</v>
      </c>
      <c r="L1497" t="str">
        <f>VLOOKUP(C1497,Products[],2,FALSE)</f>
        <v>Guaranteed Auto Protection Plus (275_NP)</v>
      </c>
    </row>
    <row r="1498" spans="1:12" x14ac:dyDescent="0.3">
      <c r="A1498">
        <v>7264552</v>
      </c>
      <c r="B1498">
        <v>52384</v>
      </c>
      <c r="C1498">
        <v>818</v>
      </c>
      <c r="D1498" t="s">
        <v>1154</v>
      </c>
      <c r="E1498" t="s">
        <v>51</v>
      </c>
      <c r="F1498" s="1">
        <v>42528</v>
      </c>
      <c r="G1498">
        <v>2015</v>
      </c>
      <c r="H1498" t="s">
        <v>45</v>
      </c>
      <c r="I1498" t="s">
        <v>147</v>
      </c>
      <c r="J1498" s="2">
        <v>0</v>
      </c>
      <c r="K1498" t="str">
        <f>VLOOKUP(B1498,Dealers[],2,FALSE)</f>
        <v>NISSAN OF CASPER 3590/5421</v>
      </c>
      <c r="L1498" t="str">
        <f>VLOOKUP(C1498,Products[],2,FALSE)</f>
        <v>Infiniti VSC/Certified Pre-Owned Limited Warranty</v>
      </c>
    </row>
    <row r="1499" spans="1:12" x14ac:dyDescent="0.3">
      <c r="A1499">
        <v>7272227</v>
      </c>
      <c r="B1499">
        <v>54164</v>
      </c>
      <c r="C1499">
        <v>795</v>
      </c>
      <c r="D1499" t="s">
        <v>1031</v>
      </c>
      <c r="E1499" t="s">
        <v>11</v>
      </c>
      <c r="F1499" s="1">
        <v>42525</v>
      </c>
      <c r="G1499">
        <v>2016</v>
      </c>
      <c r="H1499" t="s">
        <v>12</v>
      </c>
      <c r="I1499" t="s">
        <v>39</v>
      </c>
      <c r="J1499" s="2">
        <v>737.37</v>
      </c>
      <c r="K1499" t="str">
        <f>VLOOKUP(B1499,Dealers[],2,FALSE)</f>
        <v>TRACY NISSAN 845/2494</v>
      </c>
      <c r="L1499" t="str">
        <f>VLOOKUP(C1499,Products[],2,FALSE)</f>
        <v>Guaranteed Auto Protection (275_N)</v>
      </c>
    </row>
    <row r="1500" spans="1:12" x14ac:dyDescent="0.3">
      <c r="A1500">
        <v>9021092</v>
      </c>
      <c r="B1500">
        <v>55760</v>
      </c>
      <c r="C1500">
        <v>569</v>
      </c>
      <c r="D1500" t="s">
        <v>1195</v>
      </c>
      <c r="E1500" t="s">
        <v>66</v>
      </c>
      <c r="F1500" s="1">
        <v>42933</v>
      </c>
      <c r="G1500">
        <v>2017</v>
      </c>
      <c r="H1500" t="s">
        <v>12</v>
      </c>
      <c r="I1500" t="s">
        <v>347</v>
      </c>
      <c r="J1500" s="2">
        <v>860.47</v>
      </c>
      <c r="K1500" t="str">
        <f>VLOOKUP(B1500,Dealers[],2,FALSE)</f>
        <v>COMPETITION INFINITI 5008/70016</v>
      </c>
      <c r="L1500" t="str">
        <f>VLOOKUP(C1500,Products[],2,FALSE)</f>
        <v>Basic 6 mo./5000 mi. MY14 &amp; later</v>
      </c>
    </row>
    <row r="1501" spans="1:12" x14ac:dyDescent="0.3">
      <c r="A1501">
        <v>6923269</v>
      </c>
      <c r="B1501">
        <v>54367</v>
      </c>
      <c r="C1501">
        <v>467</v>
      </c>
      <c r="D1501" t="s">
        <v>1196</v>
      </c>
      <c r="E1501" t="s">
        <v>11</v>
      </c>
      <c r="F1501" s="1">
        <v>42406</v>
      </c>
      <c r="G1501">
        <v>2015</v>
      </c>
      <c r="H1501" t="s">
        <v>12</v>
      </c>
      <c r="I1501" t="s">
        <v>138</v>
      </c>
      <c r="J1501" s="2">
        <v>2690.97</v>
      </c>
      <c r="K1501" t="str">
        <f>VLOOKUP(B1501,Dealers[],2,FALSE)</f>
        <v>SIMS BUICK-GMC-NISSAN 2806/3667</v>
      </c>
      <c r="L1501" t="str">
        <f>VLOOKUP(C1501,Products[],2,FALSE)</f>
        <v xml:space="preserve"> Gold Pref (New) Opt</v>
      </c>
    </row>
    <row r="1502" spans="1:12" x14ac:dyDescent="0.3">
      <c r="A1502">
        <v>7098255</v>
      </c>
      <c r="B1502">
        <v>53010</v>
      </c>
      <c r="C1502">
        <v>461</v>
      </c>
      <c r="D1502" t="s">
        <v>726</v>
      </c>
      <c r="E1502" t="s">
        <v>17</v>
      </c>
      <c r="F1502" s="1">
        <v>42462</v>
      </c>
      <c r="G1502">
        <v>2015</v>
      </c>
      <c r="H1502" t="s">
        <v>12</v>
      </c>
      <c r="I1502" t="s">
        <v>29</v>
      </c>
      <c r="J1502" s="2">
        <v>461.63</v>
      </c>
      <c r="K1502" t="str">
        <f>VLOOKUP(B1502,Dealers[],2,FALSE)</f>
        <v>BERT OGDEN INFINITI 5347/70545</v>
      </c>
      <c r="L1502" t="str">
        <f>VLOOKUP(C1502,Products[],2,FALSE)</f>
        <v xml:space="preserve"> Gold Pref (New)</v>
      </c>
    </row>
    <row r="1503" spans="1:12" x14ac:dyDescent="0.3">
      <c r="A1503">
        <v>7533110</v>
      </c>
      <c r="B1503">
        <v>55441</v>
      </c>
      <c r="C1503">
        <v>536</v>
      </c>
      <c r="D1503" t="s">
        <v>1197</v>
      </c>
      <c r="E1503" t="s">
        <v>339</v>
      </c>
      <c r="F1503" s="1">
        <v>42563</v>
      </c>
      <c r="G1503">
        <v>2015</v>
      </c>
      <c r="H1503" t="s">
        <v>12</v>
      </c>
      <c r="I1503" t="s">
        <v>622</v>
      </c>
      <c r="J1503" s="2">
        <v>2092.6999999999998</v>
      </c>
      <c r="K1503" t="str">
        <f>VLOOKUP(B1503,Dealers[],2,FALSE)</f>
        <v>INFINITI STUART 5395/70557</v>
      </c>
      <c r="L1503" t="str">
        <f>VLOOKUP(C1503,Products[],2,FALSE)</f>
        <v xml:space="preserve"> CPO Wrap</v>
      </c>
    </row>
    <row r="1504" spans="1:12" x14ac:dyDescent="0.3">
      <c r="A1504">
        <v>7699792</v>
      </c>
      <c r="B1504">
        <v>52993</v>
      </c>
      <c r="C1504">
        <v>795</v>
      </c>
      <c r="D1504" t="s">
        <v>964</v>
      </c>
      <c r="E1504" t="s">
        <v>36</v>
      </c>
      <c r="F1504" s="1">
        <v>42618</v>
      </c>
      <c r="G1504">
        <v>2016</v>
      </c>
      <c r="H1504" t="s">
        <v>12</v>
      </c>
      <c r="I1504" t="s">
        <v>29</v>
      </c>
      <c r="J1504" s="2">
        <v>1107.9000000000001</v>
      </c>
      <c r="K1504" t="str">
        <f>VLOOKUP(B1504,Dealers[],2,FALSE)</f>
        <v>LITHIA NISSAN 2650/3505</v>
      </c>
      <c r="L1504" t="str">
        <f>VLOOKUP(C1504,Products[],2,FALSE)</f>
        <v>Guaranteed Auto Protection (275_N)</v>
      </c>
    </row>
    <row r="1505" spans="1:12" x14ac:dyDescent="0.3">
      <c r="A1505">
        <v>7315788</v>
      </c>
      <c r="B1505">
        <v>55833</v>
      </c>
      <c r="C1505">
        <v>568</v>
      </c>
      <c r="D1505" t="s">
        <v>81</v>
      </c>
      <c r="E1505" t="s">
        <v>11</v>
      </c>
      <c r="F1505" s="1">
        <v>42548</v>
      </c>
      <c r="G1505">
        <v>2015</v>
      </c>
      <c r="H1505" t="s">
        <v>12</v>
      </c>
      <c r="I1505" t="s">
        <v>102</v>
      </c>
      <c r="J1505" s="2">
        <v>1224.8499999999999</v>
      </c>
      <c r="K1505" t="str">
        <f>VLOOKUP(B1505,Dealers[],2,FALSE)</f>
        <v>171 NISSAN 3433/5277</v>
      </c>
      <c r="L1505" t="str">
        <f>VLOOKUP(C1505,Products[],2,FALSE)</f>
        <v>Basic+Plus 6 mo./5000 mi. MY14 &amp; later</v>
      </c>
    </row>
    <row r="1506" spans="1:12" x14ac:dyDescent="0.3">
      <c r="A1506">
        <v>8990531</v>
      </c>
      <c r="B1506">
        <v>51978</v>
      </c>
      <c r="C1506">
        <v>795</v>
      </c>
      <c r="D1506" t="s">
        <v>363</v>
      </c>
      <c r="E1506" t="s">
        <v>44</v>
      </c>
      <c r="F1506" s="1">
        <v>42922</v>
      </c>
      <c r="G1506">
        <v>2017</v>
      </c>
      <c r="H1506" t="s">
        <v>12</v>
      </c>
      <c r="I1506" t="s">
        <v>80</v>
      </c>
      <c r="J1506" s="2">
        <v>677.05</v>
      </c>
      <c r="K1506" t="str">
        <f>VLOOKUP(B1506,Dealers[],2,FALSE)</f>
        <v>RUSS DARROW NISSAN OF SHEBOYGAN 3776/5585</v>
      </c>
      <c r="L1506" t="str">
        <f>VLOOKUP(C1506,Products[],2,FALSE)</f>
        <v>Guaranteed Auto Protection (275_N)</v>
      </c>
    </row>
    <row r="1507" spans="1:12" x14ac:dyDescent="0.3">
      <c r="A1507">
        <v>7632519</v>
      </c>
      <c r="B1507">
        <v>52740</v>
      </c>
      <c r="C1507">
        <v>690</v>
      </c>
      <c r="D1507" t="s">
        <v>114</v>
      </c>
      <c r="E1507" t="s">
        <v>105</v>
      </c>
      <c r="F1507" s="1">
        <v>42599</v>
      </c>
      <c r="G1507">
        <v>2010</v>
      </c>
      <c r="H1507" t="s">
        <v>470</v>
      </c>
      <c r="I1507" t="s">
        <v>1198</v>
      </c>
      <c r="J1507" s="2">
        <v>4308.5</v>
      </c>
      <c r="K1507" t="str">
        <f>VLOOKUP(B1507,Dealers[],2,FALSE)</f>
        <v>COLE NISSAN, LLC 2303/3117</v>
      </c>
      <c r="L1507" t="str">
        <f>VLOOKUP(C1507,Products[],2,FALSE)</f>
        <v xml:space="preserve"> - Powertrain I</v>
      </c>
    </row>
    <row r="1508" spans="1:12" x14ac:dyDescent="0.3">
      <c r="A1508">
        <v>8757468</v>
      </c>
      <c r="B1508">
        <v>52201</v>
      </c>
      <c r="C1508">
        <v>799</v>
      </c>
      <c r="D1508" t="s">
        <v>79</v>
      </c>
      <c r="E1508" t="s">
        <v>66</v>
      </c>
      <c r="F1508" s="1">
        <v>42847</v>
      </c>
      <c r="G1508">
        <v>2014</v>
      </c>
      <c r="H1508" t="s">
        <v>12</v>
      </c>
      <c r="I1508" t="s">
        <v>13</v>
      </c>
      <c r="J1508" s="2">
        <v>0</v>
      </c>
      <c r="K1508" t="str">
        <f>VLOOKUP(B1508,Dealers[],2,FALSE)</f>
        <v>SUTHERLIN NISSAN VERO BEACH 3689/5509</v>
      </c>
      <c r="L1508" t="str">
        <f>VLOOKUP(C1508,Products[],2,FALSE)</f>
        <v xml:space="preserve">NESNA Certified Pre-Owned Limited Warranty </v>
      </c>
    </row>
    <row r="1509" spans="1:12" x14ac:dyDescent="0.3">
      <c r="A1509">
        <v>8548534</v>
      </c>
      <c r="B1509">
        <v>51963</v>
      </c>
      <c r="C1509">
        <v>799</v>
      </c>
      <c r="D1509" t="s">
        <v>174</v>
      </c>
      <c r="E1509" t="s">
        <v>71</v>
      </c>
      <c r="F1509" s="1">
        <v>42785</v>
      </c>
      <c r="G1509">
        <v>2015</v>
      </c>
      <c r="H1509" t="s">
        <v>12</v>
      </c>
      <c r="I1509" t="s">
        <v>52</v>
      </c>
      <c r="J1509" s="2">
        <v>0</v>
      </c>
      <c r="K1509" t="str">
        <f>VLOOKUP(B1509,Dealers[],2,FALSE)</f>
        <v>OAKLAND INFINITI 5436/71561</v>
      </c>
      <c r="L1509" t="str">
        <f>VLOOKUP(C1509,Products[],2,FALSE)</f>
        <v xml:space="preserve">NESNA Certified Pre-Owned Limited Warranty </v>
      </c>
    </row>
    <row r="1510" spans="1:12" x14ac:dyDescent="0.3">
      <c r="A1510">
        <v>8511243</v>
      </c>
      <c r="B1510">
        <v>55823</v>
      </c>
      <c r="C1510">
        <v>461</v>
      </c>
      <c r="D1510" t="s">
        <v>1199</v>
      </c>
      <c r="E1510" t="s">
        <v>20</v>
      </c>
      <c r="F1510" s="1">
        <v>42770</v>
      </c>
      <c r="G1510">
        <v>2016</v>
      </c>
      <c r="H1510" t="s">
        <v>12</v>
      </c>
      <c r="I1510" t="s">
        <v>31</v>
      </c>
      <c r="J1510" s="2">
        <v>1458.74</v>
      </c>
      <c r="K1510" t="str">
        <f>VLOOKUP(B1510,Dealers[],2,FALSE)</f>
        <v>HOOMAN NISSAN LONG BEACH 3445/5285</v>
      </c>
      <c r="L1510" t="str">
        <f>VLOOKUP(C1510,Products[],2,FALSE)</f>
        <v xml:space="preserve"> Gold Pref (New)</v>
      </c>
    </row>
    <row r="1511" spans="1:12" x14ac:dyDescent="0.3">
      <c r="A1511">
        <v>7793096</v>
      </c>
      <c r="B1511">
        <v>53719</v>
      </c>
      <c r="C1511">
        <v>536</v>
      </c>
      <c r="D1511" t="s">
        <v>678</v>
      </c>
      <c r="E1511" t="s">
        <v>17</v>
      </c>
      <c r="F1511" s="1">
        <v>42647</v>
      </c>
      <c r="G1511">
        <v>2013</v>
      </c>
      <c r="H1511" t="s">
        <v>12</v>
      </c>
      <c r="I1511" t="s">
        <v>29</v>
      </c>
      <c r="J1511" s="2">
        <v>2800.53</v>
      </c>
      <c r="K1511" t="str">
        <f>VLOOKUP(B1511,Dealers[],2,FALSE)</f>
        <v>AUTONATION NISSAN PEMBROK 2640/3489</v>
      </c>
      <c r="L1511" t="str">
        <f>VLOOKUP(C1511,Products[],2,FALSE)</f>
        <v xml:space="preserve"> CPO Wrap</v>
      </c>
    </row>
    <row r="1512" spans="1:12" x14ac:dyDescent="0.3">
      <c r="A1512">
        <v>7816989</v>
      </c>
      <c r="B1512">
        <v>51559</v>
      </c>
      <c r="C1512">
        <v>569</v>
      </c>
      <c r="D1512" t="s">
        <v>1200</v>
      </c>
      <c r="E1512" t="s">
        <v>207</v>
      </c>
      <c r="F1512" s="1">
        <v>42658</v>
      </c>
      <c r="G1512">
        <v>2016</v>
      </c>
      <c r="H1512" t="s">
        <v>12</v>
      </c>
      <c r="I1512" t="s">
        <v>102</v>
      </c>
      <c r="J1512" s="2">
        <v>0</v>
      </c>
      <c r="K1512" t="str">
        <f>VLOOKUP(B1512,Dealers[],2,FALSE)</f>
        <v>FUCCILLO NISSAN/CLEARWATER 3840/5646</v>
      </c>
      <c r="L1512" t="str">
        <f>VLOOKUP(C1512,Products[],2,FALSE)</f>
        <v>Basic 6 mo./5000 mi. MY14 &amp; later</v>
      </c>
    </row>
    <row r="1513" spans="1:12" x14ac:dyDescent="0.3">
      <c r="A1513">
        <v>8538535</v>
      </c>
      <c r="B1513">
        <v>51588</v>
      </c>
      <c r="C1513">
        <v>795</v>
      </c>
      <c r="D1513" t="s">
        <v>60</v>
      </c>
      <c r="E1513" t="s">
        <v>23</v>
      </c>
      <c r="F1513" s="1">
        <v>42785</v>
      </c>
      <c r="G1513">
        <v>2016</v>
      </c>
      <c r="H1513" t="s">
        <v>12</v>
      </c>
      <c r="I1513" t="s">
        <v>58</v>
      </c>
      <c r="J1513" s="2">
        <v>1106.67</v>
      </c>
      <c r="K1513" t="str">
        <f>VLOOKUP(B1513,Dealers[],2,FALSE)</f>
        <v>INFINITI OF LUBBOCK 5439/70570</v>
      </c>
      <c r="L1513" t="str">
        <f>VLOOKUP(C1513,Products[],2,FALSE)</f>
        <v>Guaranteed Auto Protection (275_N)</v>
      </c>
    </row>
    <row r="1514" spans="1:12" x14ac:dyDescent="0.3">
      <c r="A1514">
        <v>9110661</v>
      </c>
      <c r="B1514">
        <v>51951</v>
      </c>
      <c r="C1514">
        <v>795</v>
      </c>
      <c r="D1514" t="s">
        <v>387</v>
      </c>
      <c r="E1514" t="s">
        <v>233</v>
      </c>
      <c r="F1514" s="1">
        <v>42962</v>
      </c>
      <c r="G1514">
        <v>2017</v>
      </c>
      <c r="H1514" t="s">
        <v>12</v>
      </c>
      <c r="I1514" t="s">
        <v>80</v>
      </c>
      <c r="J1514" s="2">
        <v>1046.3499999999999</v>
      </c>
      <c r="K1514" t="str">
        <f>VLOOKUP(B1514,Dealers[],2,FALSE)</f>
        <v>STATELINE NISSAN 3791/5593</v>
      </c>
      <c r="L1514" t="str">
        <f>VLOOKUP(C1514,Products[],2,FALSE)</f>
        <v>Guaranteed Auto Protection (275_N)</v>
      </c>
    </row>
    <row r="1515" spans="1:12" x14ac:dyDescent="0.3">
      <c r="A1515">
        <v>8603687</v>
      </c>
      <c r="B1515">
        <v>56933</v>
      </c>
      <c r="C1515">
        <v>569</v>
      </c>
      <c r="D1515" t="s">
        <v>1201</v>
      </c>
      <c r="E1515" t="s">
        <v>119</v>
      </c>
      <c r="F1515" s="1">
        <v>42803</v>
      </c>
      <c r="G1515">
        <v>2017</v>
      </c>
      <c r="H1515" t="s">
        <v>12</v>
      </c>
      <c r="I1515" t="s">
        <v>685</v>
      </c>
      <c r="J1515" s="2">
        <v>738.6</v>
      </c>
      <c r="K1515" t="str">
        <f>VLOOKUP(B1515,Dealers[],2,FALSE)</f>
        <v>CONCORDVILLE NISSAN 2112/2936</v>
      </c>
      <c r="L1515" t="str">
        <f>VLOOKUP(C1515,Products[],2,FALSE)</f>
        <v>Basic 6 mo./5000 mi. MY14 &amp; later</v>
      </c>
    </row>
    <row r="1516" spans="1:12" x14ac:dyDescent="0.3">
      <c r="A1516">
        <v>7132771</v>
      </c>
      <c r="B1516">
        <v>52341</v>
      </c>
      <c r="C1516">
        <v>818</v>
      </c>
      <c r="D1516" t="s">
        <v>935</v>
      </c>
      <c r="E1516" t="s">
        <v>51</v>
      </c>
      <c r="F1516" s="1">
        <v>42478</v>
      </c>
      <c r="G1516">
        <v>2013</v>
      </c>
      <c r="H1516" t="s">
        <v>45</v>
      </c>
      <c r="I1516" t="s">
        <v>477</v>
      </c>
      <c r="J1516" s="2">
        <v>0</v>
      </c>
      <c r="K1516" t="str">
        <f>VLOOKUP(B1516,Dealers[],2,FALSE)</f>
        <v>EDEN PRAIRIE NISSAN 3631/5446</v>
      </c>
      <c r="L1516" t="str">
        <f>VLOOKUP(C1516,Products[],2,FALSE)</f>
        <v>Infiniti VSC/Certified Pre-Owned Limited Warranty</v>
      </c>
    </row>
    <row r="1517" spans="1:12" x14ac:dyDescent="0.3">
      <c r="A1517">
        <v>7866154</v>
      </c>
      <c r="B1517">
        <v>53818</v>
      </c>
      <c r="C1517">
        <v>568</v>
      </c>
      <c r="D1517" t="s">
        <v>1202</v>
      </c>
      <c r="E1517" t="s">
        <v>36</v>
      </c>
      <c r="F1517" s="1">
        <v>42675</v>
      </c>
      <c r="G1517">
        <v>2016</v>
      </c>
      <c r="H1517" t="s">
        <v>12</v>
      </c>
      <c r="I1517" t="s">
        <v>29</v>
      </c>
      <c r="J1517" s="2">
        <v>1745.56</v>
      </c>
      <c r="K1517" t="str">
        <f>VLOOKUP(B1517,Dealers[],2,FALSE)</f>
        <v>CORLEY NISSAN, LLC 2560/3401</v>
      </c>
      <c r="L1517" t="str">
        <f>VLOOKUP(C1517,Products[],2,FALSE)</f>
        <v>Basic+Plus 6 mo./5000 mi. MY14 &amp; later</v>
      </c>
    </row>
    <row r="1518" spans="1:12" x14ac:dyDescent="0.3">
      <c r="A1518">
        <v>9106935</v>
      </c>
      <c r="B1518">
        <v>52439</v>
      </c>
      <c r="C1518">
        <v>818</v>
      </c>
      <c r="D1518" t="s">
        <v>283</v>
      </c>
      <c r="E1518" t="s">
        <v>17</v>
      </c>
      <c r="F1518" s="1">
        <v>42807</v>
      </c>
      <c r="G1518">
        <v>2014</v>
      </c>
      <c r="H1518" t="s">
        <v>45</v>
      </c>
      <c r="I1518" t="s">
        <v>106</v>
      </c>
      <c r="J1518" s="2">
        <v>0</v>
      </c>
      <c r="K1518" t="str">
        <f>VLOOKUP(B1518,Dealers[],2,FALSE)</f>
        <v>NORTH PLAINFIELD NISSAN 3149/5003</v>
      </c>
      <c r="L1518" t="str">
        <f>VLOOKUP(C1518,Products[],2,FALSE)</f>
        <v>Infiniti VSC/Certified Pre-Owned Limited Warranty</v>
      </c>
    </row>
    <row r="1519" spans="1:12" x14ac:dyDescent="0.3">
      <c r="A1519">
        <v>8802341</v>
      </c>
      <c r="B1519">
        <v>54119</v>
      </c>
      <c r="C1519">
        <v>668</v>
      </c>
      <c r="D1519" t="s">
        <v>10</v>
      </c>
      <c r="E1519" t="s">
        <v>11</v>
      </c>
      <c r="F1519" s="1">
        <v>42854</v>
      </c>
      <c r="G1519">
        <v>2017</v>
      </c>
      <c r="H1519" t="s">
        <v>12</v>
      </c>
      <c r="I1519" t="s">
        <v>63</v>
      </c>
      <c r="J1519" s="2">
        <v>369.3</v>
      </c>
      <c r="K1519" t="str">
        <f>VLOOKUP(B1519,Dealers[],2,FALSE)</f>
        <v>PORT CITY NISSAN, INC. 1951/2797</v>
      </c>
      <c r="L1519" t="str">
        <f>VLOOKUP(C1519,Products[],2,FALSE)</f>
        <v>Key Replacement Plan - $400 Benefit (New Vehicle - 299_A)</v>
      </c>
    </row>
    <row r="1520" spans="1:12" x14ac:dyDescent="0.3">
      <c r="A1520">
        <v>8477883</v>
      </c>
      <c r="B1520">
        <v>52890</v>
      </c>
      <c r="C1520">
        <v>799</v>
      </c>
      <c r="D1520" t="s">
        <v>1203</v>
      </c>
      <c r="E1520" t="s">
        <v>119</v>
      </c>
      <c r="F1520" s="1">
        <v>42763</v>
      </c>
      <c r="G1520">
        <v>2016</v>
      </c>
      <c r="H1520" t="s">
        <v>12</v>
      </c>
      <c r="I1520" t="s">
        <v>13</v>
      </c>
      <c r="J1520" s="2">
        <v>0</v>
      </c>
      <c r="K1520" t="str">
        <f>VLOOKUP(B1520,Dealers[],2,FALSE)</f>
        <v>WELCH MOTOR COMPANY 747/838C</v>
      </c>
      <c r="L1520" t="str">
        <f>VLOOKUP(C1520,Products[],2,FALSE)</f>
        <v xml:space="preserve">NESNA Certified Pre-Owned Limited Warranty </v>
      </c>
    </row>
    <row r="1521" spans="1:12" x14ac:dyDescent="0.3">
      <c r="A1521">
        <v>8682560</v>
      </c>
      <c r="B1521">
        <v>52184</v>
      </c>
      <c r="C1521">
        <v>568</v>
      </c>
      <c r="D1521" t="s">
        <v>1204</v>
      </c>
      <c r="E1521" t="s">
        <v>305</v>
      </c>
      <c r="F1521" s="1">
        <v>42824</v>
      </c>
      <c r="G1521">
        <v>2017</v>
      </c>
      <c r="H1521" t="s">
        <v>12</v>
      </c>
      <c r="I1521" t="s">
        <v>31</v>
      </c>
      <c r="J1521" s="2">
        <v>429.62</v>
      </c>
      <c r="K1521" t="str">
        <f>VLOOKUP(B1521,Dealers[],2,FALSE)</f>
        <v>ROSEN NISSAN 3709/5522</v>
      </c>
      <c r="L1521" t="str">
        <f>VLOOKUP(C1521,Products[],2,FALSE)</f>
        <v>Basic+Plus 6 mo./5000 mi. MY14 &amp; later</v>
      </c>
    </row>
    <row r="1522" spans="1:12" x14ac:dyDescent="0.3">
      <c r="A1522">
        <v>7843386</v>
      </c>
      <c r="B1522">
        <v>54749</v>
      </c>
      <c r="C1522">
        <v>569</v>
      </c>
      <c r="D1522">
        <v>30093</v>
      </c>
      <c r="E1522" t="s">
        <v>51</v>
      </c>
      <c r="F1522" s="1">
        <v>42635</v>
      </c>
      <c r="G1522">
        <v>2016</v>
      </c>
      <c r="H1522" t="s">
        <v>12</v>
      </c>
      <c r="I1522" t="s">
        <v>162</v>
      </c>
      <c r="J1522" s="2">
        <v>0</v>
      </c>
      <c r="K1522" t="str">
        <f>VLOOKUP(B1522,Dealers[],2,FALSE)</f>
        <v>JIM M'LADY NISSAN 2261/3079</v>
      </c>
      <c r="L1522" t="str">
        <f>VLOOKUP(C1522,Products[],2,FALSE)</f>
        <v>Basic 6 mo./5000 mi. MY14 &amp; later</v>
      </c>
    </row>
    <row r="1523" spans="1:12" x14ac:dyDescent="0.3">
      <c r="A1523">
        <v>7082761</v>
      </c>
      <c r="B1523">
        <v>53025</v>
      </c>
      <c r="C1523">
        <v>461</v>
      </c>
      <c r="D1523" t="s">
        <v>413</v>
      </c>
      <c r="E1523" t="s">
        <v>36</v>
      </c>
      <c r="F1523" s="1">
        <v>42459</v>
      </c>
      <c r="G1523">
        <v>2016</v>
      </c>
      <c r="H1523" t="s">
        <v>12</v>
      </c>
      <c r="I1523" t="s">
        <v>29</v>
      </c>
      <c r="J1523" s="2">
        <v>3194.45</v>
      </c>
      <c r="K1523" t="str">
        <f>VLOOKUP(B1523,Dealers[],2,FALSE)</f>
        <v>INFINITI OF CLARENDON HILLS 5369/70536</v>
      </c>
      <c r="L1523" t="str">
        <f>VLOOKUP(C1523,Products[],2,FALSE)</f>
        <v xml:space="preserve"> Gold Pref (New)</v>
      </c>
    </row>
    <row r="1524" spans="1:12" x14ac:dyDescent="0.3">
      <c r="A1524">
        <v>6969538</v>
      </c>
      <c r="B1524">
        <v>54365</v>
      </c>
      <c r="C1524">
        <v>461</v>
      </c>
      <c r="D1524" t="s">
        <v>1205</v>
      </c>
      <c r="E1524" t="s">
        <v>66</v>
      </c>
      <c r="F1524" s="1">
        <v>42425</v>
      </c>
      <c r="G1524">
        <v>2015</v>
      </c>
      <c r="H1524" t="s">
        <v>12</v>
      </c>
      <c r="I1524" t="s">
        <v>138</v>
      </c>
      <c r="J1524" s="2">
        <v>2503.58</v>
      </c>
      <c r="K1524" t="str">
        <f>VLOOKUP(B1524,Dealers[],2,FALSE)</f>
        <v>LEGEND NISSAN, LTD 2807/3670</v>
      </c>
      <c r="L1524" t="str">
        <f>VLOOKUP(C1524,Products[],2,FALSE)</f>
        <v xml:space="preserve"> Gold Pref (New)</v>
      </c>
    </row>
    <row r="1525" spans="1:12" x14ac:dyDescent="0.3">
      <c r="A1525">
        <v>8986455</v>
      </c>
      <c r="B1525">
        <v>51588</v>
      </c>
      <c r="C1525">
        <v>569</v>
      </c>
      <c r="D1525" t="s">
        <v>1086</v>
      </c>
      <c r="E1525" t="s">
        <v>23</v>
      </c>
      <c r="F1525" s="1">
        <v>42920</v>
      </c>
      <c r="G1525">
        <v>2017</v>
      </c>
      <c r="H1525" t="s">
        <v>12</v>
      </c>
      <c r="I1525" t="s">
        <v>679</v>
      </c>
      <c r="J1525" s="2">
        <v>244.97</v>
      </c>
      <c r="K1525" t="str">
        <f>VLOOKUP(B1525,Dealers[],2,FALSE)</f>
        <v>INFINITI OF LUBBOCK 5439/70570</v>
      </c>
      <c r="L1525" t="str">
        <f>VLOOKUP(C1525,Products[],2,FALSE)</f>
        <v>Basic 6 mo./5000 mi. MY14 &amp; later</v>
      </c>
    </row>
    <row r="1526" spans="1:12" x14ac:dyDescent="0.3">
      <c r="A1526">
        <v>8709306</v>
      </c>
      <c r="B1526">
        <v>54902</v>
      </c>
      <c r="C1526">
        <v>795</v>
      </c>
      <c r="D1526" t="s">
        <v>491</v>
      </c>
      <c r="E1526" t="s">
        <v>71</v>
      </c>
      <c r="F1526" s="1">
        <v>42824</v>
      </c>
      <c r="G1526">
        <v>2012</v>
      </c>
      <c r="H1526" t="s">
        <v>12</v>
      </c>
      <c r="I1526" t="s">
        <v>58</v>
      </c>
      <c r="J1526" s="2">
        <v>288.05</v>
      </c>
      <c r="K1526" t="str">
        <f>VLOOKUP(B1526,Dealers[],2,FALSE)</f>
        <v>SUPERIOR NISSAN 2151/2963</v>
      </c>
      <c r="L1526" t="str">
        <f>VLOOKUP(C1526,Products[],2,FALSE)</f>
        <v>Guaranteed Auto Protection (275_N)</v>
      </c>
    </row>
    <row r="1527" spans="1:12" x14ac:dyDescent="0.3">
      <c r="A1527">
        <v>8928912</v>
      </c>
      <c r="B1527">
        <v>52817</v>
      </c>
      <c r="C1527">
        <v>824</v>
      </c>
      <c r="D1527" t="s">
        <v>1206</v>
      </c>
      <c r="E1527" t="s">
        <v>140</v>
      </c>
      <c r="F1527" s="1">
        <v>42903</v>
      </c>
      <c r="G1527">
        <v>2017</v>
      </c>
      <c r="H1527" t="s">
        <v>45</v>
      </c>
      <c r="I1527" t="s">
        <v>1207</v>
      </c>
      <c r="J1527" s="2">
        <v>4303.6099999999997</v>
      </c>
      <c r="K1527" t="str">
        <f>VLOOKUP(B1527,Dealers[],2,FALSE)</f>
        <v>KONA NISSAN 9007/98007</v>
      </c>
      <c r="L1527" t="str">
        <f>VLOOKUP(C1527,Products[],2,FALSE)</f>
        <v>I-Mobil1/Turbo I4-Scheduled 12mo/10000mi MY16 &amp; later</v>
      </c>
    </row>
    <row r="1528" spans="1:12" x14ac:dyDescent="0.3">
      <c r="A1528">
        <v>8732712</v>
      </c>
      <c r="B1528">
        <v>52682</v>
      </c>
      <c r="C1528">
        <v>818</v>
      </c>
      <c r="D1528" t="s">
        <v>476</v>
      </c>
      <c r="E1528" t="s">
        <v>11</v>
      </c>
      <c r="F1528" s="1">
        <v>42840</v>
      </c>
      <c r="G1528">
        <v>2014</v>
      </c>
      <c r="H1528" t="s">
        <v>45</v>
      </c>
      <c r="I1528" t="s">
        <v>147</v>
      </c>
      <c r="J1528" s="2">
        <v>0</v>
      </c>
      <c r="K1528" t="str">
        <f>VLOOKUP(B1528,Dealers[],2,FALSE)</f>
        <v>DICK SMITH NISSAN, INC. 2364/3206</v>
      </c>
      <c r="L1528" t="str">
        <f>VLOOKUP(C1528,Products[],2,FALSE)</f>
        <v>Infiniti VSC/Certified Pre-Owned Limited Warranty</v>
      </c>
    </row>
    <row r="1529" spans="1:12" x14ac:dyDescent="0.3">
      <c r="A1529">
        <v>8843947</v>
      </c>
      <c r="B1529">
        <v>51978</v>
      </c>
      <c r="C1529">
        <v>681</v>
      </c>
      <c r="D1529" t="s">
        <v>57</v>
      </c>
      <c r="E1529" t="s">
        <v>44</v>
      </c>
      <c r="F1529" s="1">
        <v>42877</v>
      </c>
      <c r="G1529">
        <v>2017</v>
      </c>
      <c r="H1529" t="s">
        <v>12</v>
      </c>
      <c r="I1529" t="s">
        <v>39</v>
      </c>
      <c r="J1529" s="2">
        <v>492.4</v>
      </c>
      <c r="K1529" t="str">
        <f>VLOOKUP(B1529,Dealers[],2,FALSE)</f>
        <v>RUSS DARROW NISSAN OF SHEBOYGAN 3776/5585</v>
      </c>
      <c r="L1529" t="str">
        <f>VLOOKUP(C1529,Products[],2,FALSE)</f>
        <v>Tire &amp; Wheel w/Curb &amp; Cosmetic - Class 1 (298_R41)</v>
      </c>
    </row>
    <row r="1530" spans="1:12" x14ac:dyDescent="0.3">
      <c r="A1530">
        <v>7741793</v>
      </c>
      <c r="B1530">
        <v>54674</v>
      </c>
      <c r="C1530">
        <v>666</v>
      </c>
      <c r="D1530" t="s">
        <v>1196</v>
      </c>
      <c r="E1530" t="s">
        <v>11</v>
      </c>
      <c r="F1530" s="1">
        <v>42634</v>
      </c>
      <c r="G1530">
        <v>2016</v>
      </c>
      <c r="H1530" t="s">
        <v>45</v>
      </c>
      <c r="I1530" t="s">
        <v>46</v>
      </c>
      <c r="J1530" s="2">
        <v>2332.75</v>
      </c>
      <c r="K1530" t="str">
        <f>VLOOKUP(B1530,Dealers[],2,FALSE)</f>
        <v>WALLACE NISSAN OLDSMOBILE 2408/3256</v>
      </c>
      <c r="L1530" t="str">
        <f>VLOOKUP(C1530,Products[],2,FALSE)</f>
        <v>Ultimate Platinum Protection Plan - Class 3 (292_U42)</v>
      </c>
    </row>
    <row r="1531" spans="1:12" x14ac:dyDescent="0.3">
      <c r="A1531">
        <v>9065807</v>
      </c>
      <c r="B1531">
        <v>51820</v>
      </c>
      <c r="C1531">
        <v>569</v>
      </c>
      <c r="D1531" t="s">
        <v>141</v>
      </c>
      <c r="E1531" t="s">
        <v>66</v>
      </c>
      <c r="F1531" s="1">
        <v>42947</v>
      </c>
      <c r="G1531">
        <v>2016</v>
      </c>
      <c r="H1531" t="s">
        <v>12</v>
      </c>
      <c r="I1531" t="s">
        <v>292</v>
      </c>
      <c r="J1531" s="2">
        <v>263.43</v>
      </c>
      <c r="K1531" t="str">
        <f>VLOOKUP(B1531,Dealers[],2,FALSE)</f>
        <v>CLAY COOLEY CHEVROLET DALLAS /A1010</v>
      </c>
      <c r="L1531" t="str">
        <f>VLOOKUP(C1531,Products[],2,FALSE)</f>
        <v>Basic 6 mo./5000 mi. MY14 &amp; later</v>
      </c>
    </row>
    <row r="1532" spans="1:12" x14ac:dyDescent="0.3">
      <c r="A1532">
        <v>7533759</v>
      </c>
      <c r="B1532">
        <v>54380</v>
      </c>
      <c r="C1532">
        <v>799</v>
      </c>
      <c r="D1532" t="s">
        <v>1022</v>
      </c>
      <c r="E1532" t="s">
        <v>233</v>
      </c>
      <c r="F1532" s="1">
        <v>42544</v>
      </c>
      <c r="G1532">
        <v>2016</v>
      </c>
      <c r="H1532" t="s">
        <v>12</v>
      </c>
      <c r="I1532" t="s">
        <v>21</v>
      </c>
      <c r="J1532" s="2">
        <v>491.17</v>
      </c>
      <c r="K1532" t="str">
        <f>VLOOKUP(B1532,Dealers[],2,FALSE)</f>
        <v>AUTONATION NISSAN MIAMI 1088/19068</v>
      </c>
      <c r="L1532" t="str">
        <f>VLOOKUP(C1532,Products[],2,FALSE)</f>
        <v xml:space="preserve">NESNA Certified Pre-Owned Limited Warranty </v>
      </c>
    </row>
    <row r="1533" spans="1:12" x14ac:dyDescent="0.3">
      <c r="A1533">
        <v>8906201</v>
      </c>
      <c r="B1533">
        <v>55813</v>
      </c>
      <c r="C1533">
        <v>799</v>
      </c>
      <c r="D1533" t="s">
        <v>1208</v>
      </c>
      <c r="E1533" t="s">
        <v>168</v>
      </c>
      <c r="F1533" s="1">
        <v>42895</v>
      </c>
      <c r="G1533">
        <v>2013</v>
      </c>
      <c r="H1533" t="s">
        <v>12</v>
      </c>
      <c r="I1533" t="s">
        <v>13</v>
      </c>
      <c r="J1533" s="2">
        <v>0</v>
      </c>
      <c r="K1533" t="str">
        <f>VLOOKUP(B1533,Dealers[],2,FALSE)</f>
        <v>FRED HAAS NISSAN 3511/5345</v>
      </c>
      <c r="L1533" t="str">
        <f>VLOOKUP(C1533,Products[],2,FALSE)</f>
        <v xml:space="preserve">NESNA Certified Pre-Owned Limited Warranty </v>
      </c>
    </row>
    <row r="1534" spans="1:12" x14ac:dyDescent="0.3">
      <c r="A1534">
        <v>8863524</v>
      </c>
      <c r="B1534">
        <v>53607</v>
      </c>
      <c r="C1534">
        <v>461</v>
      </c>
      <c r="D1534" t="s">
        <v>112</v>
      </c>
      <c r="E1534" t="s">
        <v>11</v>
      </c>
      <c r="F1534" s="1">
        <v>42882</v>
      </c>
      <c r="G1534">
        <v>2017</v>
      </c>
      <c r="H1534" t="s">
        <v>12</v>
      </c>
      <c r="I1534" t="s">
        <v>80</v>
      </c>
      <c r="J1534" s="2">
        <v>3060.27</v>
      </c>
      <c r="K1534" t="str">
        <f>VLOOKUP(B1534,Dealers[],2,FALSE)</f>
        <v>WESTERN AVENUE NISSAN 2727/3585</v>
      </c>
      <c r="L1534" t="str">
        <f>VLOOKUP(C1534,Products[],2,FALSE)</f>
        <v xml:space="preserve"> Gold Pref (New)</v>
      </c>
    </row>
    <row r="1535" spans="1:12" x14ac:dyDescent="0.3">
      <c r="A1535">
        <v>8696352</v>
      </c>
      <c r="B1535">
        <v>54703</v>
      </c>
      <c r="C1535">
        <v>475</v>
      </c>
      <c r="D1535" t="s">
        <v>164</v>
      </c>
      <c r="E1535" t="s">
        <v>44</v>
      </c>
      <c r="F1535" s="1">
        <v>42826</v>
      </c>
      <c r="G1535">
        <v>2013</v>
      </c>
      <c r="H1535" t="s">
        <v>416</v>
      </c>
      <c r="I1535" t="s">
        <v>731</v>
      </c>
      <c r="J1535" s="2">
        <v>1693.86</v>
      </c>
      <c r="K1535" t="str">
        <f>VLOOKUP(B1535,Dealers[],2,FALSE)</f>
        <v>CRISWELL NISSAN 3306/5158</v>
      </c>
      <c r="L1535" t="str">
        <f>VLOOKUP(C1535,Products[],2,FALSE)</f>
        <v xml:space="preserve"> - Deluxe</v>
      </c>
    </row>
    <row r="1536" spans="1:12" x14ac:dyDescent="0.3">
      <c r="A1536">
        <v>7308245</v>
      </c>
      <c r="B1536">
        <v>54245</v>
      </c>
      <c r="C1536">
        <v>799</v>
      </c>
      <c r="D1536" t="s">
        <v>93</v>
      </c>
      <c r="E1536" t="s">
        <v>11</v>
      </c>
      <c r="F1536" s="1">
        <v>42545</v>
      </c>
      <c r="G1536">
        <v>2014</v>
      </c>
      <c r="H1536" t="s">
        <v>12</v>
      </c>
      <c r="I1536" t="s">
        <v>29</v>
      </c>
      <c r="J1536" s="2">
        <v>491.17</v>
      </c>
      <c r="K1536" t="str">
        <f>VLOOKUP(B1536,Dealers[],2,FALSE)</f>
        <v>ECONOMY NISSAN, INC. 523/1998</v>
      </c>
      <c r="L1536" t="str">
        <f>VLOOKUP(C1536,Products[],2,FALSE)</f>
        <v xml:space="preserve">NESNA Certified Pre-Owned Limited Warranty </v>
      </c>
    </row>
    <row r="1537" spans="1:12" x14ac:dyDescent="0.3">
      <c r="A1537">
        <v>7788843</v>
      </c>
      <c r="B1537">
        <v>51435</v>
      </c>
      <c r="C1537">
        <v>799</v>
      </c>
      <c r="D1537" t="s">
        <v>690</v>
      </c>
      <c r="E1537" t="s">
        <v>233</v>
      </c>
      <c r="F1537" s="1">
        <v>42645</v>
      </c>
      <c r="G1537">
        <v>2014</v>
      </c>
      <c r="H1537" t="s">
        <v>12</v>
      </c>
      <c r="I1537" t="s">
        <v>368</v>
      </c>
      <c r="J1537" s="2">
        <v>0</v>
      </c>
      <c r="K1537" t="str">
        <f>VLOOKUP(B1537,Dealers[],2,FALSE)</f>
        <v>INFINITI OF LAS VEGAS 5441/72215</v>
      </c>
      <c r="L1537" t="str">
        <f>VLOOKUP(C1537,Products[],2,FALSE)</f>
        <v xml:space="preserve">NESNA Certified Pre-Owned Limited Warranty </v>
      </c>
    </row>
    <row r="1538" spans="1:12" x14ac:dyDescent="0.3">
      <c r="A1538">
        <v>7627108</v>
      </c>
      <c r="B1538">
        <v>55839</v>
      </c>
      <c r="C1538">
        <v>579</v>
      </c>
      <c r="D1538" t="s">
        <v>1209</v>
      </c>
      <c r="E1538" t="s">
        <v>23</v>
      </c>
      <c r="F1538" s="1">
        <v>42597</v>
      </c>
      <c r="G1538">
        <v>2016</v>
      </c>
      <c r="H1538" t="s">
        <v>12</v>
      </c>
      <c r="I1538" t="s">
        <v>693</v>
      </c>
      <c r="J1538" s="2">
        <v>3563.75</v>
      </c>
      <c r="K1538" t="str">
        <f>VLOOKUP(B1538,Dealers[],2,FALSE)</f>
        <v>TEDDY NISSAN, LLC 3369/5219</v>
      </c>
      <c r="L1538" t="str">
        <f>VLOOKUP(C1538,Products[],2,FALSE)</f>
        <v xml:space="preserve"> Gold Pref (New)-FL</v>
      </c>
    </row>
    <row r="1539" spans="1:12" x14ac:dyDescent="0.3">
      <c r="A1539">
        <v>7281816</v>
      </c>
      <c r="B1539">
        <v>53440</v>
      </c>
      <c r="C1539">
        <v>568</v>
      </c>
      <c r="D1539" t="s">
        <v>336</v>
      </c>
      <c r="E1539" t="s">
        <v>36</v>
      </c>
      <c r="F1539" s="1">
        <v>42511</v>
      </c>
      <c r="G1539">
        <v>2016</v>
      </c>
      <c r="H1539" t="s">
        <v>12</v>
      </c>
      <c r="I1539" t="s">
        <v>39</v>
      </c>
      <c r="J1539" s="2">
        <v>466.55</v>
      </c>
      <c r="K1539" t="str">
        <f>VLOOKUP(B1539,Dealers[],2,FALSE)</f>
        <v>JENKINS NISSAN, INC. 3077/3931</v>
      </c>
      <c r="L1539" t="str">
        <f>VLOOKUP(C1539,Products[],2,FALSE)</f>
        <v>Basic+Plus 6 mo./5000 mi. MY14 &amp; later</v>
      </c>
    </row>
    <row r="1540" spans="1:12" x14ac:dyDescent="0.3">
      <c r="A1540">
        <v>7296030</v>
      </c>
      <c r="B1540">
        <v>55773</v>
      </c>
      <c r="C1540">
        <v>580</v>
      </c>
      <c r="D1540" t="s">
        <v>1210</v>
      </c>
      <c r="E1540" t="s">
        <v>23</v>
      </c>
      <c r="F1540" s="1">
        <v>42541</v>
      </c>
      <c r="G1540">
        <v>2016</v>
      </c>
      <c r="H1540" t="s">
        <v>12</v>
      </c>
      <c r="I1540" t="s">
        <v>21</v>
      </c>
      <c r="J1540" s="2">
        <v>633.97</v>
      </c>
      <c r="K1540" t="str">
        <f>VLOOKUP(B1540,Dealers[],2,FALSE)</f>
        <v>SMOLICH NISSAN 178/563</v>
      </c>
      <c r="L1540" t="str">
        <f>VLOOKUP(C1540,Products[],2,FALSE)</f>
        <v xml:space="preserve"> Gold Pref (New)-FL Opt</v>
      </c>
    </row>
    <row r="1541" spans="1:12" x14ac:dyDescent="0.3">
      <c r="A1541">
        <v>7286313</v>
      </c>
      <c r="B1541">
        <v>52677</v>
      </c>
      <c r="C1541">
        <v>549</v>
      </c>
      <c r="D1541" t="s">
        <v>1211</v>
      </c>
      <c r="E1541" t="s">
        <v>84</v>
      </c>
      <c r="F1541" s="1">
        <v>42371</v>
      </c>
      <c r="G1541">
        <v>2015</v>
      </c>
      <c r="H1541" t="s">
        <v>45</v>
      </c>
      <c r="I1541" t="s">
        <v>328</v>
      </c>
      <c r="J1541" s="2">
        <v>614.27</v>
      </c>
      <c r="K1541" t="str">
        <f>VLOOKUP(B1541,Dealers[],2,FALSE)</f>
        <v>AUTONATION NISSAN MARIETTA 2369/3213</v>
      </c>
      <c r="L1541" t="str">
        <f>VLOOKUP(C1541,Products[],2,FALSE)</f>
        <v>Infiniti Basic 6 mo./5000 mi. MY14 &amp; later</v>
      </c>
    </row>
    <row r="1542" spans="1:12" x14ac:dyDescent="0.3">
      <c r="A1542">
        <v>6980521</v>
      </c>
      <c r="B1542">
        <v>54979</v>
      </c>
      <c r="C1542">
        <v>481</v>
      </c>
      <c r="D1542" t="s">
        <v>993</v>
      </c>
      <c r="E1542" t="s">
        <v>75</v>
      </c>
      <c r="F1542" s="1">
        <v>42428</v>
      </c>
      <c r="G1542">
        <v>2012</v>
      </c>
      <c r="H1542" t="s">
        <v>12</v>
      </c>
      <c r="I1542" t="s">
        <v>638</v>
      </c>
      <c r="J1542" s="2">
        <v>0</v>
      </c>
      <c r="K1542" t="str">
        <f>VLOOKUP(B1542,Dealers[],2,FALSE)</f>
        <v>FRESNO INFINITI 5260/71097</v>
      </c>
      <c r="L1542" t="str">
        <f>VLOOKUP(C1542,Products[],2,FALSE)</f>
        <v>NISSAN Certified Pre-Owned Limited Warranty</v>
      </c>
    </row>
    <row r="1543" spans="1:12" x14ac:dyDescent="0.3">
      <c r="A1543">
        <v>7106623</v>
      </c>
      <c r="B1543">
        <v>51489</v>
      </c>
      <c r="C1543">
        <v>568</v>
      </c>
      <c r="D1543" t="s">
        <v>177</v>
      </c>
      <c r="E1543" t="s">
        <v>36</v>
      </c>
      <c r="F1543" s="1">
        <v>42466</v>
      </c>
      <c r="G1543">
        <v>2016</v>
      </c>
      <c r="H1543" t="s">
        <v>12</v>
      </c>
      <c r="I1543" t="s">
        <v>29</v>
      </c>
      <c r="J1543" s="2">
        <v>1845.27</v>
      </c>
      <c r="K1543" t="str">
        <f>VLOOKUP(B1543,Dealers[],2,FALSE)</f>
        <v>GRANBURY NISSAN 3841/5649</v>
      </c>
      <c r="L1543" t="str">
        <f>VLOOKUP(C1543,Products[],2,FALSE)</f>
        <v>Basic+Plus 6 mo./5000 mi. MY14 &amp; later</v>
      </c>
    </row>
    <row r="1544" spans="1:12" x14ac:dyDescent="0.3">
      <c r="A1544">
        <v>7553699</v>
      </c>
      <c r="B1544">
        <v>55972</v>
      </c>
      <c r="C1544">
        <v>799</v>
      </c>
      <c r="D1544" t="s">
        <v>1212</v>
      </c>
      <c r="E1544" t="s">
        <v>23</v>
      </c>
      <c r="F1544" s="1">
        <v>42570</v>
      </c>
      <c r="G1544">
        <v>2015</v>
      </c>
      <c r="H1544" t="s">
        <v>12</v>
      </c>
      <c r="I1544" t="s">
        <v>39</v>
      </c>
      <c r="J1544" s="2">
        <v>0</v>
      </c>
      <c r="K1544" t="str">
        <f>VLOOKUP(B1544,Dealers[],2,FALSE)</f>
        <v>SERAFINI NISSAN-VOLVO 2483/3335</v>
      </c>
      <c r="L1544" t="str">
        <f>VLOOKUP(C1544,Products[],2,FALSE)</f>
        <v xml:space="preserve">NESNA Certified Pre-Owned Limited Warranty </v>
      </c>
    </row>
    <row r="1545" spans="1:12" x14ac:dyDescent="0.3">
      <c r="A1545">
        <v>6951266</v>
      </c>
      <c r="B1545">
        <v>51529</v>
      </c>
      <c r="C1545">
        <v>481</v>
      </c>
      <c r="D1545" t="s">
        <v>1213</v>
      </c>
      <c r="E1545" t="s">
        <v>51</v>
      </c>
      <c r="F1545" s="1">
        <v>42418</v>
      </c>
      <c r="G1545">
        <v>2015</v>
      </c>
      <c r="H1545" t="s">
        <v>12</v>
      </c>
      <c r="I1545" t="s">
        <v>29</v>
      </c>
      <c r="J1545" s="2">
        <v>0</v>
      </c>
      <c r="K1545" t="str">
        <f>VLOOKUP(B1545,Dealers[],2,FALSE)</f>
        <v>NISSAN OF NEW BRAUNFELS 3695/5648</v>
      </c>
      <c r="L1545" t="str">
        <f>VLOOKUP(C1545,Products[],2,FALSE)</f>
        <v>NISSAN Certified Pre-Owned Limited Warranty</v>
      </c>
    </row>
    <row r="1546" spans="1:12" x14ac:dyDescent="0.3">
      <c r="A1546">
        <v>7029218</v>
      </c>
      <c r="B1546">
        <v>52993</v>
      </c>
      <c r="C1546">
        <v>467</v>
      </c>
      <c r="D1546" t="s">
        <v>964</v>
      </c>
      <c r="E1546" t="s">
        <v>36</v>
      </c>
      <c r="F1546" s="1">
        <v>42446</v>
      </c>
      <c r="G1546">
        <v>2016</v>
      </c>
      <c r="H1546" t="s">
        <v>12</v>
      </c>
      <c r="I1546" t="s">
        <v>162</v>
      </c>
      <c r="J1546" s="2">
        <v>3686.85</v>
      </c>
      <c r="K1546" t="str">
        <f>VLOOKUP(B1546,Dealers[],2,FALSE)</f>
        <v>LITHIA NISSAN 2650/3505</v>
      </c>
      <c r="L1546" t="str">
        <f>VLOOKUP(C1546,Products[],2,FALSE)</f>
        <v xml:space="preserve"> Gold Pref (New) Opt</v>
      </c>
    </row>
    <row r="1547" spans="1:12" x14ac:dyDescent="0.3">
      <c r="A1547">
        <v>7087738</v>
      </c>
      <c r="B1547">
        <v>54367</v>
      </c>
      <c r="C1547">
        <v>795</v>
      </c>
      <c r="D1547" t="s">
        <v>926</v>
      </c>
      <c r="E1547" t="s">
        <v>390</v>
      </c>
      <c r="F1547" s="1">
        <v>42460</v>
      </c>
      <c r="G1547">
        <v>2015</v>
      </c>
      <c r="H1547" t="s">
        <v>12</v>
      </c>
      <c r="I1547" t="s">
        <v>620</v>
      </c>
      <c r="J1547" s="2">
        <v>874.01</v>
      </c>
      <c r="K1547" t="str">
        <f>VLOOKUP(B1547,Dealers[],2,FALSE)</f>
        <v>SIMS BUICK-GMC-NISSAN 2806/3667</v>
      </c>
      <c r="L1547" t="str">
        <f>VLOOKUP(C1547,Products[],2,FALSE)</f>
        <v>Guaranteed Auto Protection (275_N)</v>
      </c>
    </row>
    <row r="1548" spans="1:12" x14ac:dyDescent="0.3">
      <c r="A1548">
        <v>6927201</v>
      </c>
      <c r="B1548">
        <v>52666</v>
      </c>
      <c r="C1548">
        <v>627</v>
      </c>
      <c r="D1548" t="s">
        <v>1214</v>
      </c>
      <c r="E1548" t="s">
        <v>23</v>
      </c>
      <c r="F1548" s="1">
        <v>42397</v>
      </c>
      <c r="G1548">
        <v>2015</v>
      </c>
      <c r="H1548" t="s">
        <v>45</v>
      </c>
      <c r="I1548" t="s">
        <v>465</v>
      </c>
      <c r="J1548" s="2">
        <v>892.48</v>
      </c>
      <c r="K1548" t="str">
        <f>VLOOKUP(B1548,Dealers[],2,FALSE)</f>
        <v>TOWN NORTH NISSAN 513/2304</v>
      </c>
      <c r="L1548" t="str">
        <f>VLOOKUP(C1548,Products[],2,FALSE)</f>
        <v>Key Replacement Plan - $800 Benefit (New Vehicle - 249_B)</v>
      </c>
    </row>
    <row r="1549" spans="1:12" x14ac:dyDescent="0.3">
      <c r="A1549">
        <v>6927372</v>
      </c>
      <c r="B1549">
        <v>53340</v>
      </c>
      <c r="C1549">
        <v>567</v>
      </c>
      <c r="D1549" t="s">
        <v>583</v>
      </c>
      <c r="E1549" t="s">
        <v>84</v>
      </c>
      <c r="F1549" s="1">
        <v>42408</v>
      </c>
      <c r="G1549">
        <v>2012</v>
      </c>
      <c r="H1549" t="s">
        <v>12</v>
      </c>
      <c r="I1549" t="s">
        <v>622</v>
      </c>
      <c r="J1549" s="2">
        <v>0</v>
      </c>
      <c r="K1549" t="str">
        <f>VLOOKUP(B1549,Dealers[],2,FALSE)</f>
        <v>NALLEY NISSAN 3261/5107</v>
      </c>
      <c r="L1549" t="str">
        <f>VLOOKUP(C1549,Products[],2,FALSE)</f>
        <v>Basic 6 mo./7500 mi. MY13 &amp; prior</v>
      </c>
    </row>
    <row r="1550" spans="1:12" x14ac:dyDescent="0.3">
      <c r="A1550">
        <v>8631690</v>
      </c>
      <c r="B1550">
        <v>55913</v>
      </c>
      <c r="C1550">
        <v>795</v>
      </c>
      <c r="D1550" t="s">
        <v>870</v>
      </c>
      <c r="E1550" t="s">
        <v>51</v>
      </c>
      <c r="F1550" s="1">
        <v>42812</v>
      </c>
      <c r="G1550">
        <v>2017</v>
      </c>
      <c r="H1550" t="s">
        <v>12</v>
      </c>
      <c r="I1550" t="s">
        <v>13</v>
      </c>
      <c r="J1550" s="2">
        <v>1046.3499999999999</v>
      </c>
      <c r="K1550" t="str">
        <f>VLOOKUP(B1550,Dealers[],2,FALSE)</f>
        <v>LEGACY NISSAN OF LONDON 2876/3733</v>
      </c>
      <c r="L1550" t="str">
        <f>VLOOKUP(C1550,Products[],2,FALSE)</f>
        <v>Guaranteed Auto Protection (275_N)</v>
      </c>
    </row>
    <row r="1551" spans="1:12" x14ac:dyDescent="0.3">
      <c r="A1551">
        <v>7284695</v>
      </c>
      <c r="B1551">
        <v>53302</v>
      </c>
      <c r="C1551">
        <v>799</v>
      </c>
      <c r="D1551" t="s">
        <v>268</v>
      </c>
      <c r="E1551" t="s">
        <v>36</v>
      </c>
      <c r="F1551" s="1">
        <v>42527</v>
      </c>
      <c r="G1551">
        <v>2013</v>
      </c>
      <c r="H1551" t="s">
        <v>12</v>
      </c>
      <c r="I1551" t="s">
        <v>21</v>
      </c>
      <c r="J1551" s="2">
        <v>491.17</v>
      </c>
      <c r="K1551" t="str">
        <f>VLOOKUP(B1551,Dealers[],2,FALSE)</f>
        <v>TATES NISSAN BUICK GMC 3342/5190</v>
      </c>
      <c r="L1551" t="str">
        <f>VLOOKUP(C1551,Products[],2,FALSE)</f>
        <v xml:space="preserve">NESNA Certified Pre-Owned Limited Warranty </v>
      </c>
    </row>
    <row r="1552" spans="1:12" x14ac:dyDescent="0.3">
      <c r="A1552">
        <v>7325255</v>
      </c>
      <c r="B1552">
        <v>52901</v>
      </c>
      <c r="C1552">
        <v>461</v>
      </c>
      <c r="D1552" t="s">
        <v>1171</v>
      </c>
      <c r="E1552" t="s">
        <v>36</v>
      </c>
      <c r="F1552" s="1">
        <v>42489</v>
      </c>
      <c r="G1552">
        <v>2016</v>
      </c>
      <c r="H1552" t="s">
        <v>12</v>
      </c>
      <c r="I1552" t="s">
        <v>162</v>
      </c>
      <c r="J1552" s="2">
        <v>1027.8900000000001</v>
      </c>
      <c r="K1552" t="str">
        <f>VLOOKUP(B1552,Dealers[],2,FALSE)</f>
        <v>BERMAN'S INFINITI CHICAGO 5339/73063</v>
      </c>
      <c r="L1552" t="str">
        <f>VLOOKUP(C1552,Products[],2,FALSE)</f>
        <v xml:space="preserve"> Gold Pref (New)</v>
      </c>
    </row>
    <row r="1553" spans="1:12" x14ac:dyDescent="0.3">
      <c r="A1553">
        <v>8847178</v>
      </c>
      <c r="B1553">
        <v>52909</v>
      </c>
      <c r="C1553">
        <v>467</v>
      </c>
      <c r="D1553" t="s">
        <v>245</v>
      </c>
      <c r="E1553" t="s">
        <v>11</v>
      </c>
      <c r="F1553" s="1">
        <v>42878</v>
      </c>
      <c r="G1553">
        <v>2017</v>
      </c>
      <c r="H1553" t="s">
        <v>12</v>
      </c>
      <c r="I1553" t="s">
        <v>135</v>
      </c>
      <c r="J1553" s="2">
        <v>2013.92</v>
      </c>
      <c r="K1553" t="str">
        <f>VLOOKUP(B1553,Dealers[],2,FALSE)</f>
        <v>CA/EXT. PROTECTION PLAN</v>
      </c>
      <c r="L1553" t="str">
        <f>VLOOKUP(C1553,Products[],2,FALSE)</f>
        <v xml:space="preserve"> Gold Pref (New) Opt</v>
      </c>
    </row>
    <row r="1554" spans="1:12" x14ac:dyDescent="0.3">
      <c r="A1554">
        <v>8879300</v>
      </c>
      <c r="B1554">
        <v>51588</v>
      </c>
      <c r="C1554">
        <v>795</v>
      </c>
      <c r="D1554" t="s">
        <v>60</v>
      </c>
      <c r="E1554" t="s">
        <v>23</v>
      </c>
      <c r="F1554" s="1">
        <v>42886</v>
      </c>
      <c r="G1554">
        <v>2017</v>
      </c>
      <c r="H1554" t="s">
        <v>12</v>
      </c>
      <c r="I1554" t="s">
        <v>52</v>
      </c>
      <c r="J1554" s="2">
        <v>1354.1</v>
      </c>
      <c r="K1554" t="str">
        <f>VLOOKUP(B1554,Dealers[],2,FALSE)</f>
        <v>INFINITI OF LUBBOCK 5439/70570</v>
      </c>
      <c r="L1554" t="str">
        <f>VLOOKUP(C1554,Products[],2,FALSE)</f>
        <v>Guaranteed Auto Protection (275_N)</v>
      </c>
    </row>
    <row r="1555" spans="1:12" x14ac:dyDescent="0.3">
      <c r="A1555">
        <v>7648084</v>
      </c>
      <c r="B1555">
        <v>55656</v>
      </c>
      <c r="C1555">
        <v>475</v>
      </c>
      <c r="D1555" t="s">
        <v>650</v>
      </c>
      <c r="E1555" t="s">
        <v>195</v>
      </c>
      <c r="F1555" s="1">
        <v>42603</v>
      </c>
      <c r="G1555">
        <v>2011</v>
      </c>
      <c r="H1555" t="s">
        <v>1215</v>
      </c>
      <c r="I1555" t="s">
        <v>1216</v>
      </c>
      <c r="J1555" s="2">
        <v>4308.5</v>
      </c>
      <c r="K1555" t="str">
        <f>VLOOKUP(B1555,Dealers[],2,FALSE)</f>
        <v>LIA INFINITI 5195/71407</v>
      </c>
      <c r="L1555" t="str">
        <f>VLOOKUP(C1555,Products[],2,FALSE)</f>
        <v xml:space="preserve"> - Deluxe</v>
      </c>
    </row>
    <row r="1556" spans="1:12" x14ac:dyDescent="0.3">
      <c r="A1556">
        <v>6906440</v>
      </c>
      <c r="B1556">
        <v>52835</v>
      </c>
      <c r="C1556">
        <v>536</v>
      </c>
      <c r="D1556" t="s">
        <v>826</v>
      </c>
      <c r="E1556" t="s">
        <v>51</v>
      </c>
      <c r="F1556" s="1">
        <v>42399</v>
      </c>
      <c r="G1556">
        <v>2015</v>
      </c>
      <c r="H1556" t="s">
        <v>12</v>
      </c>
      <c r="I1556" t="s">
        <v>21</v>
      </c>
      <c r="J1556" s="2">
        <v>3369.25</v>
      </c>
      <c r="K1556" t="str">
        <f>VLOOKUP(B1556,Dealers[],2,FALSE)</f>
        <v>SPARKS NISSAN 2997/3858</v>
      </c>
      <c r="L1556" t="str">
        <f>VLOOKUP(C1556,Products[],2,FALSE)</f>
        <v xml:space="preserve"> CPO Wrap</v>
      </c>
    </row>
    <row r="1557" spans="1:12" x14ac:dyDescent="0.3">
      <c r="A1557">
        <v>8431267</v>
      </c>
      <c r="B1557">
        <v>55554</v>
      </c>
      <c r="C1557">
        <v>796</v>
      </c>
      <c r="D1557" t="s">
        <v>1217</v>
      </c>
      <c r="E1557" t="s">
        <v>105</v>
      </c>
      <c r="F1557" s="1">
        <v>42742</v>
      </c>
      <c r="G1557">
        <v>2005</v>
      </c>
      <c r="H1557" t="s">
        <v>12</v>
      </c>
      <c r="I1557" t="s">
        <v>1218</v>
      </c>
      <c r="J1557" s="2">
        <v>855.55</v>
      </c>
      <c r="K1557" t="str">
        <f>VLOOKUP(B1557,Dealers[],2,FALSE)</f>
        <v>CENTRAL HOUSTON NISSAN 3566/5401</v>
      </c>
      <c r="L1557" t="str">
        <f>VLOOKUP(C1557,Products[],2,FALSE)</f>
        <v>Guaranteed Auto Protection Plus (275_NP)</v>
      </c>
    </row>
    <row r="1558" spans="1:12" x14ac:dyDescent="0.3">
      <c r="A1558">
        <v>6902475</v>
      </c>
      <c r="B1558">
        <v>55614</v>
      </c>
      <c r="C1558">
        <v>668</v>
      </c>
      <c r="D1558" t="s">
        <v>459</v>
      </c>
      <c r="E1558" t="s">
        <v>54</v>
      </c>
      <c r="F1558" s="1">
        <v>42398</v>
      </c>
      <c r="G1558">
        <v>2012</v>
      </c>
      <c r="H1558" t="s">
        <v>323</v>
      </c>
      <c r="I1558" t="s">
        <v>1219</v>
      </c>
      <c r="J1558" s="2">
        <v>158.80000000000001</v>
      </c>
      <c r="K1558" t="str">
        <f>VLOOKUP(B1558,Dealers[],2,FALSE)</f>
        <v>COULTER INFINITI 5316/71526</v>
      </c>
      <c r="L1558" t="str">
        <f>VLOOKUP(C1558,Products[],2,FALSE)</f>
        <v>Key Replacement Plan - $400 Benefit (New Vehicle - 299_A)</v>
      </c>
    </row>
    <row r="1559" spans="1:12" x14ac:dyDescent="0.3">
      <c r="A1559">
        <v>8499607</v>
      </c>
      <c r="B1559">
        <v>55818</v>
      </c>
      <c r="C1559">
        <v>799</v>
      </c>
      <c r="D1559" t="s">
        <v>1220</v>
      </c>
      <c r="E1559" t="s">
        <v>11</v>
      </c>
      <c r="F1559" s="1">
        <v>42770</v>
      </c>
      <c r="G1559">
        <v>2014</v>
      </c>
      <c r="H1559" t="s">
        <v>12</v>
      </c>
      <c r="I1559" t="s">
        <v>287</v>
      </c>
      <c r="J1559" s="2">
        <v>0</v>
      </c>
      <c r="K1559" t="str">
        <f>VLOOKUP(B1559,Dealers[],2,FALSE)</f>
        <v>RON MARHOFER NISSAN 3459/5295</v>
      </c>
      <c r="L1559" t="str">
        <f>VLOOKUP(C1559,Products[],2,FALSE)</f>
        <v xml:space="preserve">NESNA Certified Pre-Owned Limited Warranty </v>
      </c>
    </row>
    <row r="1560" spans="1:12" x14ac:dyDescent="0.3">
      <c r="A1560">
        <v>7734390</v>
      </c>
      <c r="B1560">
        <v>54548</v>
      </c>
      <c r="C1560">
        <v>799</v>
      </c>
      <c r="D1560" t="s">
        <v>290</v>
      </c>
      <c r="E1560" t="s">
        <v>51</v>
      </c>
      <c r="F1560" s="1">
        <v>42631</v>
      </c>
      <c r="G1560">
        <v>2015</v>
      </c>
      <c r="H1560" t="s">
        <v>12</v>
      </c>
      <c r="I1560" t="s">
        <v>102</v>
      </c>
      <c r="J1560" s="2">
        <v>0</v>
      </c>
      <c r="K1560" t="str">
        <f>VLOOKUP(B1560,Dealers[],2,FALSE)</f>
        <v>MOMENTUM NISSAN 3407/5249</v>
      </c>
      <c r="L1560" t="str">
        <f>VLOOKUP(C1560,Products[],2,FALSE)</f>
        <v xml:space="preserve">NESNA Certified Pre-Owned Limited Warranty </v>
      </c>
    </row>
    <row r="1561" spans="1:12" x14ac:dyDescent="0.3">
      <c r="A1561">
        <v>7626122</v>
      </c>
      <c r="B1561">
        <v>55930</v>
      </c>
      <c r="C1561">
        <v>467</v>
      </c>
      <c r="D1561" t="s">
        <v>573</v>
      </c>
      <c r="E1561" t="s">
        <v>17</v>
      </c>
      <c r="F1561" s="1">
        <v>42597</v>
      </c>
      <c r="G1561">
        <v>2014</v>
      </c>
      <c r="H1561" t="s">
        <v>12</v>
      </c>
      <c r="I1561" t="s">
        <v>21</v>
      </c>
      <c r="J1561" s="2">
        <v>3446.8</v>
      </c>
      <c r="K1561" t="str">
        <f>VLOOKUP(B1561,Dealers[],2,FALSE)</f>
        <v>SANTA BARBARA NISSAN, LLC 2771/3630</v>
      </c>
      <c r="L1561" t="str">
        <f>VLOOKUP(C1561,Products[],2,FALSE)</f>
        <v xml:space="preserve"> Gold Pref (New) Opt</v>
      </c>
    </row>
    <row r="1562" spans="1:12" x14ac:dyDescent="0.3">
      <c r="A1562">
        <v>9089823</v>
      </c>
      <c r="B1562">
        <v>52072</v>
      </c>
      <c r="C1562">
        <v>949</v>
      </c>
      <c r="D1562" t="s">
        <v>1221</v>
      </c>
      <c r="E1562" t="s">
        <v>140</v>
      </c>
      <c r="F1562" s="1">
        <v>42955</v>
      </c>
      <c r="G1562">
        <v>2017</v>
      </c>
      <c r="H1562" t="s">
        <v>12</v>
      </c>
      <c r="I1562" t="s">
        <v>26</v>
      </c>
      <c r="J1562" s="2">
        <v>2462</v>
      </c>
      <c r="K1562" t="str">
        <f>VLOOKUP(B1562,Dealers[],2,FALSE)</f>
        <v>MCLARTY NISSAN OF LITTLE ROCK 3747/5553</v>
      </c>
      <c r="L1562" t="str">
        <f>VLOOKUP(C1562,Products[],2,FALSE)</f>
        <v xml:space="preserve"> Gold Pref (New) MY17+Titan</v>
      </c>
    </row>
    <row r="1563" spans="1:12" x14ac:dyDescent="0.3">
      <c r="A1563">
        <v>7693453</v>
      </c>
      <c r="B1563">
        <v>55919</v>
      </c>
      <c r="C1563">
        <v>799</v>
      </c>
      <c r="D1563" t="s">
        <v>377</v>
      </c>
      <c r="E1563" t="s">
        <v>23</v>
      </c>
      <c r="F1563" s="1">
        <v>42602</v>
      </c>
      <c r="G1563">
        <v>2013</v>
      </c>
      <c r="H1563" t="s">
        <v>12</v>
      </c>
      <c r="I1563" t="s">
        <v>39</v>
      </c>
      <c r="J1563" s="2">
        <v>0</v>
      </c>
      <c r="K1563" t="str">
        <f>VLOOKUP(B1563,Dealers[],2,FALSE)</f>
        <v>AUTONATION NISSAN MEMPHIS 2867/3721</v>
      </c>
      <c r="L1563" t="str">
        <f>VLOOKUP(C1563,Products[],2,FALSE)</f>
        <v xml:space="preserve">NESNA Certified Pre-Owned Limited Warranty </v>
      </c>
    </row>
    <row r="1564" spans="1:12" x14ac:dyDescent="0.3">
      <c r="A1564">
        <v>8701136</v>
      </c>
      <c r="B1564">
        <v>54440</v>
      </c>
      <c r="C1564">
        <v>788</v>
      </c>
      <c r="D1564" t="s">
        <v>1222</v>
      </c>
      <c r="E1564" t="s">
        <v>36</v>
      </c>
      <c r="F1564" s="1">
        <v>42819</v>
      </c>
      <c r="G1564">
        <v>2015</v>
      </c>
      <c r="H1564" t="s">
        <v>12</v>
      </c>
      <c r="I1564" t="s">
        <v>52</v>
      </c>
      <c r="J1564" s="2">
        <v>0</v>
      </c>
      <c r="K1564" t="str">
        <f>VLOOKUP(B1564,Dealers[],2,FALSE)</f>
        <v>MAGIC NISSAN OF EVERETT 3467/5302</v>
      </c>
      <c r="L1564" t="str">
        <f>VLOOKUP(C1564,Products[],2,FALSE)</f>
        <v>Nissan Buyback Limited Warranty</v>
      </c>
    </row>
    <row r="1565" spans="1:12" x14ac:dyDescent="0.3">
      <c r="A1565">
        <v>7053299</v>
      </c>
      <c r="B1565">
        <v>52536</v>
      </c>
      <c r="C1565">
        <v>679</v>
      </c>
      <c r="D1565" t="s">
        <v>1223</v>
      </c>
      <c r="E1565" t="s">
        <v>36</v>
      </c>
      <c r="F1565" s="1">
        <v>42452</v>
      </c>
      <c r="G1565">
        <v>2014</v>
      </c>
      <c r="H1565" t="s">
        <v>12</v>
      </c>
      <c r="I1565" t="s">
        <v>29</v>
      </c>
      <c r="J1565" s="2">
        <v>1231</v>
      </c>
      <c r="K1565" t="str">
        <f>VLOOKUP(B1565,Dealers[],2,FALSE)</f>
        <v>SUPERIOR NISSAN OF CONWAY 2565/3420</v>
      </c>
      <c r="L1565" t="str">
        <f>VLOOKUP(C1565,Products[],2,FALSE)</f>
        <v>NSD Complete Titanium Plus - Class 1 (292_U1)</v>
      </c>
    </row>
    <row r="1566" spans="1:12" x14ac:dyDescent="0.3">
      <c r="A1566">
        <v>7179924</v>
      </c>
      <c r="B1566">
        <v>53202</v>
      </c>
      <c r="C1566">
        <v>799</v>
      </c>
      <c r="D1566" t="s">
        <v>1224</v>
      </c>
      <c r="E1566" t="s">
        <v>119</v>
      </c>
      <c r="F1566" s="1">
        <v>42495</v>
      </c>
      <c r="G1566">
        <v>2012</v>
      </c>
      <c r="H1566" t="s">
        <v>12</v>
      </c>
      <c r="I1566" t="s">
        <v>138</v>
      </c>
      <c r="J1566" s="2">
        <v>491.17</v>
      </c>
      <c r="K1566" t="str">
        <f>VLOOKUP(B1566,Dealers[],2,FALSE)</f>
        <v>PUENTE HILLS NISSAN 3416/5258</v>
      </c>
      <c r="L1566" t="str">
        <f>VLOOKUP(C1566,Products[],2,FALSE)</f>
        <v xml:space="preserve">NESNA Certified Pre-Owned Limited Warranty </v>
      </c>
    </row>
    <row r="1567" spans="1:12" x14ac:dyDescent="0.3">
      <c r="A1567">
        <v>8947826</v>
      </c>
      <c r="B1567">
        <v>52157</v>
      </c>
      <c r="C1567">
        <v>461</v>
      </c>
      <c r="D1567" t="s">
        <v>238</v>
      </c>
      <c r="E1567" t="s">
        <v>51</v>
      </c>
      <c r="F1567" s="1">
        <v>42910</v>
      </c>
      <c r="G1567">
        <v>2017</v>
      </c>
      <c r="H1567" t="s">
        <v>12</v>
      </c>
      <c r="I1567" t="s">
        <v>80</v>
      </c>
      <c r="J1567" s="2">
        <v>3077.5</v>
      </c>
      <c r="K1567" t="str">
        <f>VLOOKUP(B1567,Dealers[],2,FALSE)</f>
        <v>NISSAN OF ORANGEBURG 3718/5528</v>
      </c>
      <c r="L1567" t="str">
        <f>VLOOKUP(C1567,Products[],2,FALSE)</f>
        <v xml:space="preserve"> Gold Pref (New)</v>
      </c>
    </row>
    <row r="1568" spans="1:12" x14ac:dyDescent="0.3">
      <c r="A1568">
        <v>6865550</v>
      </c>
      <c r="B1568">
        <v>55818</v>
      </c>
      <c r="C1568">
        <v>657</v>
      </c>
      <c r="D1568" t="s">
        <v>1109</v>
      </c>
      <c r="E1568" t="s">
        <v>11</v>
      </c>
      <c r="F1568" s="1">
        <v>42375</v>
      </c>
      <c r="G1568">
        <v>2013</v>
      </c>
      <c r="H1568" t="s">
        <v>12</v>
      </c>
      <c r="I1568" t="s">
        <v>34</v>
      </c>
      <c r="J1568" s="2">
        <v>3028.26</v>
      </c>
      <c r="K1568" t="str">
        <f>VLOOKUP(B1568,Dealers[],2,FALSE)</f>
        <v>RON MARHOFER NISSAN 3459/5295</v>
      </c>
      <c r="L1568" t="str">
        <f>VLOOKUP(C1568,Products[],2,FALSE)</f>
        <v xml:space="preserve"> CPO Wrap (Opt)</v>
      </c>
    </row>
    <row r="1569" spans="1:12" x14ac:dyDescent="0.3">
      <c r="A1569">
        <v>7015300</v>
      </c>
      <c r="B1569">
        <v>51588</v>
      </c>
      <c r="C1569">
        <v>795</v>
      </c>
      <c r="D1569" t="s">
        <v>60</v>
      </c>
      <c r="E1569" t="s">
        <v>23</v>
      </c>
      <c r="F1569" s="1">
        <v>42440</v>
      </c>
      <c r="G1569">
        <v>2014</v>
      </c>
      <c r="H1569" t="s">
        <v>351</v>
      </c>
      <c r="I1569" t="s">
        <v>1225</v>
      </c>
      <c r="J1569" s="2">
        <v>1101.75</v>
      </c>
      <c r="K1569" t="str">
        <f>VLOOKUP(B1569,Dealers[],2,FALSE)</f>
        <v>INFINITI OF LUBBOCK 5439/70570</v>
      </c>
      <c r="L1569" t="str">
        <f>VLOOKUP(C1569,Products[],2,FALSE)</f>
        <v>Guaranteed Auto Protection (275_N)</v>
      </c>
    </row>
    <row r="1570" spans="1:12" x14ac:dyDescent="0.3">
      <c r="A1570">
        <v>6912038</v>
      </c>
      <c r="B1570">
        <v>53444</v>
      </c>
      <c r="C1570">
        <v>461</v>
      </c>
      <c r="D1570" t="s">
        <v>697</v>
      </c>
      <c r="E1570" t="s">
        <v>207</v>
      </c>
      <c r="F1570" s="1">
        <v>42399</v>
      </c>
      <c r="G1570">
        <v>2016</v>
      </c>
      <c r="H1570" t="s">
        <v>12</v>
      </c>
      <c r="I1570" t="s">
        <v>39</v>
      </c>
      <c r="J1570" s="2">
        <v>2449.69</v>
      </c>
      <c r="K1570" t="str">
        <f>VLOOKUP(B1570,Dealers[],2,FALSE)</f>
        <v>GURLEY-LEEP NISSAN 3068/3921</v>
      </c>
      <c r="L1570" t="str">
        <f>VLOOKUP(C1570,Products[],2,FALSE)</f>
        <v xml:space="preserve"> Gold Pref (New)</v>
      </c>
    </row>
    <row r="1571" spans="1:12" x14ac:dyDescent="0.3">
      <c r="A1571">
        <v>7666419</v>
      </c>
      <c r="B1571">
        <v>53818</v>
      </c>
      <c r="C1571">
        <v>568</v>
      </c>
      <c r="D1571" t="s">
        <v>1226</v>
      </c>
      <c r="E1571" t="s">
        <v>36</v>
      </c>
      <c r="F1571" s="1">
        <v>42609</v>
      </c>
      <c r="G1571">
        <v>2016</v>
      </c>
      <c r="H1571" t="s">
        <v>12</v>
      </c>
      <c r="I1571" t="s">
        <v>39</v>
      </c>
      <c r="J1571" s="2">
        <v>1845.27</v>
      </c>
      <c r="K1571" t="str">
        <f>VLOOKUP(B1571,Dealers[],2,FALSE)</f>
        <v>CORLEY NISSAN, LLC 2560/3401</v>
      </c>
      <c r="L1571" t="str">
        <f>VLOOKUP(C1571,Products[],2,FALSE)</f>
        <v>Basic+Plus 6 mo./5000 mi. MY14 &amp; later</v>
      </c>
    </row>
    <row r="1572" spans="1:12" x14ac:dyDescent="0.3">
      <c r="A1572">
        <v>6974041</v>
      </c>
      <c r="B1572">
        <v>55703</v>
      </c>
      <c r="C1572">
        <v>467</v>
      </c>
      <c r="D1572" t="s">
        <v>1227</v>
      </c>
      <c r="E1572" t="s">
        <v>1228</v>
      </c>
      <c r="F1572" s="1">
        <v>42426</v>
      </c>
      <c r="G1572">
        <v>2015</v>
      </c>
      <c r="H1572" t="s">
        <v>12</v>
      </c>
      <c r="I1572" t="s">
        <v>138</v>
      </c>
      <c r="J1572" s="2">
        <v>2831.3</v>
      </c>
      <c r="K1572" t="str">
        <f>VLOOKUP(B1572,Dealers[],2,FALSE)</f>
        <v>INFINITI OF GWINNETT 5252/70493</v>
      </c>
      <c r="L1572" t="str">
        <f>VLOOKUP(C1572,Products[],2,FALSE)</f>
        <v xml:space="preserve"> Gold Pref (New) Opt</v>
      </c>
    </row>
    <row r="1573" spans="1:12" x14ac:dyDescent="0.3">
      <c r="A1573">
        <v>8107751</v>
      </c>
      <c r="B1573">
        <v>52032</v>
      </c>
      <c r="C1573">
        <v>795</v>
      </c>
      <c r="D1573" t="s">
        <v>374</v>
      </c>
      <c r="E1573" t="s">
        <v>36</v>
      </c>
      <c r="F1573" s="1">
        <v>42696</v>
      </c>
      <c r="G1573">
        <v>2017</v>
      </c>
      <c r="H1573" t="s">
        <v>12</v>
      </c>
      <c r="I1573" t="s">
        <v>21</v>
      </c>
      <c r="J1573" s="2">
        <v>227.74</v>
      </c>
      <c r="K1573" t="str">
        <f>VLOOKUP(B1573,Dealers[],2,FALSE)</f>
        <v>GARDEN CITY NISSAN 3710/5563</v>
      </c>
      <c r="L1573" t="str">
        <f>VLOOKUP(C1573,Products[],2,FALSE)</f>
        <v>Guaranteed Auto Protection (275_N)</v>
      </c>
    </row>
    <row r="1574" spans="1:12" x14ac:dyDescent="0.3">
      <c r="A1574">
        <v>7847162</v>
      </c>
      <c r="B1574">
        <v>53004</v>
      </c>
      <c r="C1574">
        <v>657</v>
      </c>
      <c r="D1574" t="s">
        <v>1229</v>
      </c>
      <c r="E1574" t="s">
        <v>105</v>
      </c>
      <c r="F1574" s="1">
        <v>42646</v>
      </c>
      <c r="G1574">
        <v>2015</v>
      </c>
      <c r="H1574" t="s">
        <v>12</v>
      </c>
      <c r="I1574" t="s">
        <v>21</v>
      </c>
      <c r="J1574" s="2">
        <v>1834.19</v>
      </c>
      <c r="K1574" t="str">
        <f>VLOOKUP(B1574,Dealers[],2,FALSE)</f>
        <v>ORANGE COAST INFINITI 5355/70548</v>
      </c>
      <c r="L1574" t="str">
        <f>VLOOKUP(C1574,Products[],2,FALSE)</f>
        <v xml:space="preserve"> CPO Wrap (Opt)</v>
      </c>
    </row>
    <row r="1575" spans="1:12" x14ac:dyDescent="0.3">
      <c r="A1575">
        <v>7675995</v>
      </c>
      <c r="B1575">
        <v>55895</v>
      </c>
      <c r="C1575">
        <v>461</v>
      </c>
      <c r="D1575" t="s">
        <v>1230</v>
      </c>
      <c r="E1575" t="s">
        <v>28</v>
      </c>
      <c r="F1575" s="1">
        <v>42610</v>
      </c>
      <c r="G1575">
        <v>2016</v>
      </c>
      <c r="H1575" t="s">
        <v>12</v>
      </c>
      <c r="I1575" t="s">
        <v>39</v>
      </c>
      <c r="J1575" s="2">
        <v>2721.74</v>
      </c>
      <c r="K1575" t="str">
        <f>VLOOKUP(B1575,Dealers[],2,FALSE)</f>
        <v>ZIMBRICK NISSAN 3045/3900</v>
      </c>
      <c r="L1575" t="str">
        <f>VLOOKUP(C1575,Products[],2,FALSE)</f>
        <v xml:space="preserve"> Gold Pref (New)</v>
      </c>
    </row>
    <row r="1576" spans="1:12" x14ac:dyDescent="0.3">
      <c r="A1576">
        <v>8348239</v>
      </c>
      <c r="B1576">
        <v>52794</v>
      </c>
      <c r="C1576">
        <v>467</v>
      </c>
      <c r="D1576" t="s">
        <v>68</v>
      </c>
      <c r="E1576" t="s">
        <v>69</v>
      </c>
      <c r="F1576" s="1">
        <v>42720</v>
      </c>
      <c r="G1576">
        <v>2016</v>
      </c>
      <c r="H1576" t="s">
        <v>12</v>
      </c>
      <c r="I1576" t="s">
        <v>29</v>
      </c>
      <c r="J1576" s="2">
        <v>3095.97</v>
      </c>
      <c r="K1576" t="str">
        <f>VLOOKUP(B1576,Dealers[],2,FALSE)</f>
        <v>BOB RICHARDS NISSAN 3076/3944</v>
      </c>
      <c r="L1576" t="str">
        <f>VLOOKUP(C1576,Products[],2,FALSE)</f>
        <v xml:space="preserve"> Gold Pref (New) Opt</v>
      </c>
    </row>
    <row r="1577" spans="1:12" x14ac:dyDescent="0.3">
      <c r="A1577">
        <v>7233890</v>
      </c>
      <c r="B1577">
        <v>55932</v>
      </c>
      <c r="C1577">
        <v>818</v>
      </c>
      <c r="D1577" t="s">
        <v>57</v>
      </c>
      <c r="E1577" t="s">
        <v>44</v>
      </c>
      <c r="F1577" s="1">
        <v>42516</v>
      </c>
      <c r="G1577">
        <v>2012</v>
      </c>
      <c r="H1577" t="s">
        <v>45</v>
      </c>
      <c r="I1577" t="s">
        <v>749</v>
      </c>
      <c r="J1577" s="2">
        <v>0</v>
      </c>
      <c r="K1577" t="str">
        <f>VLOOKUP(B1577,Dealers[],2,FALSE)</f>
        <v>WHARTON NISSAN 2694/3548</v>
      </c>
      <c r="L1577" t="str">
        <f>VLOOKUP(C1577,Products[],2,FALSE)</f>
        <v>Infiniti VSC/Certified Pre-Owned Limited Warranty</v>
      </c>
    </row>
    <row r="1578" spans="1:12" x14ac:dyDescent="0.3">
      <c r="A1578">
        <v>8607039</v>
      </c>
      <c r="B1578">
        <v>52012</v>
      </c>
      <c r="C1578">
        <v>469</v>
      </c>
      <c r="D1578" t="s">
        <v>653</v>
      </c>
      <c r="E1578" t="s">
        <v>11</v>
      </c>
      <c r="F1578" s="1">
        <v>42804</v>
      </c>
      <c r="G1578">
        <v>2015</v>
      </c>
      <c r="H1578" t="s">
        <v>12</v>
      </c>
      <c r="I1578" t="s">
        <v>52</v>
      </c>
      <c r="J1578" s="2">
        <v>3308.93</v>
      </c>
      <c r="K1578" t="str">
        <f>VLOOKUP(B1578,Dealers[],2,FALSE)</f>
        <v>INFINITI OF BOERNE 5432/70562</v>
      </c>
      <c r="L1578" t="str">
        <f>VLOOKUP(C1578,Products[],2,FALSE)</f>
        <v xml:space="preserve"> Silver Pref (New) Opt</v>
      </c>
    </row>
    <row r="1579" spans="1:12" x14ac:dyDescent="0.3">
      <c r="A1579">
        <v>8408562</v>
      </c>
      <c r="B1579">
        <v>55903</v>
      </c>
      <c r="C1579">
        <v>795</v>
      </c>
      <c r="D1579" t="s">
        <v>1231</v>
      </c>
      <c r="E1579" t="s">
        <v>137</v>
      </c>
      <c r="F1579" s="1">
        <v>42737</v>
      </c>
      <c r="G1579">
        <v>2017</v>
      </c>
      <c r="H1579" t="s">
        <v>12</v>
      </c>
      <c r="I1579" t="s">
        <v>135</v>
      </c>
      <c r="J1579" s="2">
        <v>984.8</v>
      </c>
      <c r="K1579" t="str">
        <f>VLOOKUP(B1579,Dealers[],2,FALSE)</f>
        <v>PAUL BARNETT NISSAN 3032/3894</v>
      </c>
      <c r="L1579" t="str">
        <f>VLOOKUP(C1579,Products[],2,FALSE)</f>
        <v>Guaranteed Auto Protection (275_N)</v>
      </c>
    </row>
    <row r="1580" spans="1:12" x14ac:dyDescent="0.3">
      <c r="A1580">
        <v>7827743</v>
      </c>
      <c r="B1580">
        <v>54998</v>
      </c>
      <c r="C1580">
        <v>799</v>
      </c>
      <c r="D1580" t="s">
        <v>93</v>
      </c>
      <c r="E1580" t="s">
        <v>11</v>
      </c>
      <c r="F1580" s="1">
        <v>42662</v>
      </c>
      <c r="G1580">
        <v>2014</v>
      </c>
      <c r="H1580" t="s">
        <v>12</v>
      </c>
      <c r="I1580" t="s">
        <v>29</v>
      </c>
      <c r="J1580" s="2">
        <v>0</v>
      </c>
      <c r="K1580" t="str">
        <f>VLOOKUP(B1580,Dealers[],2,FALSE)</f>
        <v>PLAZA INFINITI 5212/71068</v>
      </c>
      <c r="L1580" t="str">
        <f>VLOOKUP(C1580,Products[],2,FALSE)</f>
        <v xml:space="preserve">NESNA Certified Pre-Owned Limited Warranty </v>
      </c>
    </row>
    <row r="1581" spans="1:12" x14ac:dyDescent="0.3">
      <c r="A1581">
        <v>8833232</v>
      </c>
      <c r="B1581">
        <v>51671</v>
      </c>
      <c r="C1581">
        <v>795</v>
      </c>
      <c r="D1581" t="s">
        <v>189</v>
      </c>
      <c r="E1581" t="s">
        <v>11</v>
      </c>
      <c r="F1581" s="1">
        <v>42873</v>
      </c>
      <c r="G1581">
        <v>2017</v>
      </c>
      <c r="H1581" t="s">
        <v>12</v>
      </c>
      <c r="I1581" t="s">
        <v>26</v>
      </c>
      <c r="J1581" s="2">
        <v>1231</v>
      </c>
      <c r="K1581" t="str">
        <f>VLOOKUP(B1581,Dealers[],2,FALSE)</f>
        <v>BOCH NISSAN 3830/5633</v>
      </c>
      <c r="L1581" t="str">
        <f>VLOOKUP(C1581,Products[],2,FALSE)</f>
        <v>Guaranteed Auto Protection (275_N)</v>
      </c>
    </row>
    <row r="1582" spans="1:12" x14ac:dyDescent="0.3">
      <c r="A1582">
        <v>7702082</v>
      </c>
      <c r="B1582">
        <v>54196</v>
      </c>
      <c r="C1582">
        <v>467</v>
      </c>
      <c r="D1582" t="s">
        <v>1232</v>
      </c>
      <c r="E1582" t="s">
        <v>84</v>
      </c>
      <c r="F1582" s="1">
        <v>42619</v>
      </c>
      <c r="G1582">
        <v>2016</v>
      </c>
      <c r="H1582" t="s">
        <v>12</v>
      </c>
      <c r="I1582" t="s">
        <v>129</v>
      </c>
      <c r="J1582" s="2">
        <v>954.64</v>
      </c>
      <c r="K1582" t="str">
        <f>VLOOKUP(B1582,Dealers[],2,FALSE)</f>
        <v>HARTE NISSAN, INC. 1045/2148</v>
      </c>
      <c r="L1582" t="str">
        <f>VLOOKUP(C1582,Products[],2,FALSE)</f>
        <v xml:space="preserve"> Gold Pref (New) Opt</v>
      </c>
    </row>
    <row r="1583" spans="1:12" x14ac:dyDescent="0.3">
      <c r="A1583">
        <v>7314389</v>
      </c>
      <c r="B1583">
        <v>54491</v>
      </c>
      <c r="C1583">
        <v>568</v>
      </c>
      <c r="D1583" t="s">
        <v>194</v>
      </c>
      <c r="E1583" t="s">
        <v>195</v>
      </c>
      <c r="F1583" s="1">
        <v>42547</v>
      </c>
      <c r="G1583">
        <v>2016</v>
      </c>
      <c r="H1583" t="s">
        <v>12</v>
      </c>
      <c r="I1583" t="s">
        <v>39</v>
      </c>
      <c r="J1583" s="2">
        <v>861.7</v>
      </c>
      <c r="K1583" t="str">
        <f>VLOOKUP(B1583,Dealers[],2,FALSE)</f>
        <v>BEL AIR NISSAN 1494/11026</v>
      </c>
      <c r="L1583" t="str">
        <f>VLOOKUP(C1583,Products[],2,FALSE)</f>
        <v>Basic+Plus 6 mo./5000 mi. MY14 &amp; later</v>
      </c>
    </row>
    <row r="1584" spans="1:12" x14ac:dyDescent="0.3">
      <c r="A1584">
        <v>8800809</v>
      </c>
      <c r="B1584">
        <v>52441</v>
      </c>
      <c r="C1584">
        <v>818</v>
      </c>
      <c r="D1584" t="s">
        <v>667</v>
      </c>
      <c r="E1584" t="s">
        <v>71</v>
      </c>
      <c r="F1584" s="1">
        <v>42862</v>
      </c>
      <c r="G1584">
        <v>2015</v>
      </c>
      <c r="H1584" t="s">
        <v>45</v>
      </c>
      <c r="I1584" t="s">
        <v>106</v>
      </c>
      <c r="J1584" s="2">
        <v>0</v>
      </c>
      <c r="K1584" t="str">
        <f>VLOOKUP(B1584,Dealers[],2,FALSE)</f>
        <v>CORNHUSKER NISSAN OF NORFOLK 2450/2624</v>
      </c>
      <c r="L1584" t="str">
        <f>VLOOKUP(C1584,Products[],2,FALSE)</f>
        <v>Infiniti VSC/Certified Pre-Owned Limited Warranty</v>
      </c>
    </row>
    <row r="1585" spans="1:12" x14ac:dyDescent="0.3">
      <c r="A1585">
        <v>7695363</v>
      </c>
      <c r="B1585">
        <v>55703</v>
      </c>
      <c r="C1585">
        <v>467</v>
      </c>
      <c r="D1585" t="s">
        <v>1233</v>
      </c>
      <c r="E1585" t="s">
        <v>1228</v>
      </c>
      <c r="F1585" s="1">
        <v>42616</v>
      </c>
      <c r="G1585">
        <v>2016</v>
      </c>
      <c r="H1585" t="s">
        <v>12</v>
      </c>
      <c r="I1585" t="s">
        <v>162</v>
      </c>
      <c r="J1585" s="2">
        <v>4302.3500000000004</v>
      </c>
      <c r="K1585" t="str">
        <f>VLOOKUP(B1585,Dealers[],2,FALSE)</f>
        <v>INFINITI OF GWINNETT 5252/70493</v>
      </c>
      <c r="L1585" t="str">
        <f>VLOOKUP(C1585,Products[],2,FALSE)</f>
        <v xml:space="preserve"> Gold Pref (New) Opt</v>
      </c>
    </row>
    <row r="1586" spans="1:12" x14ac:dyDescent="0.3">
      <c r="A1586">
        <v>7800808</v>
      </c>
      <c r="B1586">
        <v>55952</v>
      </c>
      <c r="C1586">
        <v>795</v>
      </c>
      <c r="D1586" t="s">
        <v>93</v>
      </c>
      <c r="E1586" t="s">
        <v>11</v>
      </c>
      <c r="F1586" s="1">
        <v>42651</v>
      </c>
      <c r="G1586">
        <v>2016</v>
      </c>
      <c r="H1586" t="s">
        <v>45</v>
      </c>
      <c r="I1586" t="s">
        <v>94</v>
      </c>
      <c r="J1586" s="2">
        <v>983.57</v>
      </c>
      <c r="K1586" t="str">
        <f>VLOOKUP(B1586,Dealers[],2,FALSE)</f>
        <v>MCDAVID NISSAN 2688/3531</v>
      </c>
      <c r="L1586" t="str">
        <f>VLOOKUP(C1586,Products[],2,FALSE)</f>
        <v>Guaranteed Auto Protection (275_N)</v>
      </c>
    </row>
    <row r="1587" spans="1:12" x14ac:dyDescent="0.3">
      <c r="A1587">
        <v>8888158</v>
      </c>
      <c r="B1587">
        <v>52012</v>
      </c>
      <c r="C1587">
        <v>799</v>
      </c>
      <c r="D1587" t="s">
        <v>112</v>
      </c>
      <c r="E1587" t="s">
        <v>11</v>
      </c>
      <c r="F1587" s="1">
        <v>42888</v>
      </c>
      <c r="G1587">
        <v>2015</v>
      </c>
      <c r="H1587" t="s">
        <v>12</v>
      </c>
      <c r="I1587" t="s">
        <v>13</v>
      </c>
      <c r="J1587" s="2">
        <v>0</v>
      </c>
      <c r="K1587" t="str">
        <f>VLOOKUP(B1587,Dealers[],2,FALSE)</f>
        <v>INFINITI OF BOERNE 5432/70562</v>
      </c>
      <c r="L1587" t="str">
        <f>VLOOKUP(C1587,Products[],2,FALSE)</f>
        <v xml:space="preserve">NESNA Certified Pre-Owned Limited Warranty </v>
      </c>
    </row>
    <row r="1588" spans="1:12" x14ac:dyDescent="0.3">
      <c r="A1588">
        <v>8922390</v>
      </c>
      <c r="B1588">
        <v>54705</v>
      </c>
      <c r="C1588">
        <v>467</v>
      </c>
      <c r="D1588" t="s">
        <v>1234</v>
      </c>
      <c r="E1588" t="s">
        <v>86</v>
      </c>
      <c r="F1588" s="1">
        <v>42894</v>
      </c>
      <c r="G1588">
        <v>2017</v>
      </c>
      <c r="H1588" t="s">
        <v>12</v>
      </c>
      <c r="I1588" t="s">
        <v>13</v>
      </c>
      <c r="J1588" s="2">
        <v>2154.25</v>
      </c>
      <c r="K1588" t="str">
        <f>VLOOKUP(B1588,Dealers[],2,FALSE)</f>
        <v>WAYZATA NISSAN, LLC 2355/3196</v>
      </c>
      <c r="L1588" t="str">
        <f>VLOOKUP(C1588,Products[],2,FALSE)</f>
        <v xml:space="preserve"> Gold Pref (New) Opt</v>
      </c>
    </row>
    <row r="1589" spans="1:12" x14ac:dyDescent="0.3">
      <c r="A1589">
        <v>7693522</v>
      </c>
      <c r="B1589">
        <v>54380</v>
      </c>
      <c r="C1589">
        <v>467</v>
      </c>
      <c r="D1589" t="s">
        <v>1235</v>
      </c>
      <c r="E1589" t="s">
        <v>233</v>
      </c>
      <c r="F1589" s="1">
        <v>42615</v>
      </c>
      <c r="G1589">
        <v>2016</v>
      </c>
      <c r="H1589" t="s">
        <v>12</v>
      </c>
      <c r="I1589" t="s">
        <v>21</v>
      </c>
      <c r="J1589" s="2">
        <v>1659.39</v>
      </c>
      <c r="K1589" t="str">
        <f>VLOOKUP(B1589,Dealers[],2,FALSE)</f>
        <v>AUTONATION NISSAN MIAMI 1088/19068</v>
      </c>
      <c r="L1589" t="str">
        <f>VLOOKUP(C1589,Products[],2,FALSE)</f>
        <v xml:space="preserve"> Gold Pref (New) Opt</v>
      </c>
    </row>
    <row r="1590" spans="1:12" x14ac:dyDescent="0.3">
      <c r="A1590">
        <v>7856888</v>
      </c>
      <c r="B1590">
        <v>51974</v>
      </c>
      <c r="C1590">
        <v>799</v>
      </c>
      <c r="D1590" t="s">
        <v>177</v>
      </c>
      <c r="E1590" t="s">
        <v>36</v>
      </c>
      <c r="F1590" s="1">
        <v>42673</v>
      </c>
      <c r="G1590">
        <v>2014</v>
      </c>
      <c r="H1590" t="s">
        <v>12</v>
      </c>
      <c r="I1590" t="s">
        <v>102</v>
      </c>
      <c r="J1590" s="2">
        <v>0</v>
      </c>
      <c r="K1590" t="str">
        <f>VLOOKUP(B1590,Dealers[],2,FALSE)</f>
        <v>SAMES KINGSVILLE NISSAN 3784/5587</v>
      </c>
      <c r="L1590" t="str">
        <f>VLOOKUP(C1590,Products[],2,FALSE)</f>
        <v xml:space="preserve">NESNA Certified Pre-Owned Limited Warranty </v>
      </c>
    </row>
    <row r="1591" spans="1:12" x14ac:dyDescent="0.3">
      <c r="A1591">
        <v>8940254</v>
      </c>
      <c r="B1591">
        <v>51879</v>
      </c>
      <c r="C1591">
        <v>1026</v>
      </c>
      <c r="D1591" t="s">
        <v>1236</v>
      </c>
      <c r="E1591" t="s">
        <v>455</v>
      </c>
      <c r="F1591" s="1">
        <v>42908</v>
      </c>
      <c r="G1591">
        <v>2017</v>
      </c>
      <c r="H1591" t="s">
        <v>12</v>
      </c>
      <c r="I1591" t="s">
        <v>80</v>
      </c>
      <c r="J1591" s="2">
        <v>860.47</v>
      </c>
      <c r="K1591" t="str">
        <f>VLOOKUP(B1591,Dealers[],2,FALSE)</f>
        <v>CLAY COOLEY VOLKSWAGEN RICHARDSON /A1006</v>
      </c>
      <c r="L1591" t="str">
        <f>VLOOKUP(C1591,Products[],2,FALSE)</f>
        <v>Ultimate Platinum with Lease End - Class 1 (270_U4L)</v>
      </c>
    </row>
    <row r="1592" spans="1:12" x14ac:dyDescent="0.3">
      <c r="A1592">
        <v>7663664</v>
      </c>
      <c r="B1592">
        <v>52067</v>
      </c>
      <c r="C1592">
        <v>657</v>
      </c>
      <c r="D1592" t="s">
        <v>1237</v>
      </c>
      <c r="E1592" t="s">
        <v>17</v>
      </c>
      <c r="F1592" s="1">
        <v>42609</v>
      </c>
      <c r="G1592">
        <v>2014</v>
      </c>
      <c r="H1592" t="s">
        <v>12</v>
      </c>
      <c r="I1592" t="s">
        <v>39</v>
      </c>
      <c r="J1592" s="2">
        <v>2878.08</v>
      </c>
      <c r="K1592" t="str">
        <f>VLOOKUP(B1592,Dealers[],2,FALSE)</f>
        <v>SHEEHY INFINITI OF TYSONS CORNER 5426/73035</v>
      </c>
      <c r="L1592" t="str">
        <f>VLOOKUP(C1592,Products[],2,FALSE)</f>
        <v xml:space="preserve"> CPO Wrap (Opt)</v>
      </c>
    </row>
    <row r="1593" spans="1:12" x14ac:dyDescent="0.3">
      <c r="A1593">
        <v>8950255</v>
      </c>
      <c r="B1593">
        <v>54425</v>
      </c>
      <c r="C1593">
        <v>580</v>
      </c>
      <c r="D1593" t="s">
        <v>60</v>
      </c>
      <c r="E1593" t="s">
        <v>23</v>
      </c>
      <c r="F1593" s="1">
        <v>42910</v>
      </c>
      <c r="G1593">
        <v>2017</v>
      </c>
      <c r="H1593" t="s">
        <v>12</v>
      </c>
      <c r="I1593" t="s">
        <v>58</v>
      </c>
      <c r="J1593" s="2">
        <v>1680.32</v>
      </c>
      <c r="K1593" t="str">
        <f>VLOOKUP(B1593,Dealers[],2,FALSE)</f>
        <v>RACEWAY NISSAN 3465/5305</v>
      </c>
      <c r="L1593" t="str">
        <f>VLOOKUP(C1593,Products[],2,FALSE)</f>
        <v xml:space="preserve"> Gold Pref (New)-FL Opt</v>
      </c>
    </row>
    <row r="1594" spans="1:12" x14ac:dyDescent="0.3">
      <c r="A1594">
        <v>8346874</v>
      </c>
      <c r="B1594">
        <v>51989</v>
      </c>
      <c r="C1594">
        <v>461</v>
      </c>
      <c r="D1594" t="s">
        <v>1238</v>
      </c>
      <c r="E1594" t="s">
        <v>62</v>
      </c>
      <c r="F1594" s="1">
        <v>42720</v>
      </c>
      <c r="G1594">
        <v>2016</v>
      </c>
      <c r="H1594" t="s">
        <v>12</v>
      </c>
      <c r="I1594" t="s">
        <v>693</v>
      </c>
      <c r="J1594" s="2">
        <v>3071.35</v>
      </c>
      <c r="K1594" t="str">
        <f>VLOOKUP(B1594,Dealers[],2,FALSE)</f>
        <v>NISSAN OF SOUTH BAY TBD/5584</v>
      </c>
      <c r="L1594" t="str">
        <f>VLOOKUP(C1594,Products[],2,FALSE)</f>
        <v xml:space="preserve"> Gold Pref (New)</v>
      </c>
    </row>
    <row r="1595" spans="1:12" x14ac:dyDescent="0.3">
      <c r="A1595">
        <v>7255277</v>
      </c>
      <c r="B1595">
        <v>53981</v>
      </c>
      <c r="C1595">
        <v>799</v>
      </c>
      <c r="D1595" t="s">
        <v>413</v>
      </c>
      <c r="E1595" t="s">
        <v>20</v>
      </c>
      <c r="F1595" s="1">
        <v>42513</v>
      </c>
      <c r="G1595">
        <v>2015</v>
      </c>
      <c r="H1595" t="s">
        <v>12</v>
      </c>
      <c r="I1595" t="s">
        <v>129</v>
      </c>
      <c r="J1595" s="2">
        <v>491.17</v>
      </c>
      <c r="K1595" t="str">
        <f>VLOOKUP(B1595,Dealers[],2,FALSE)</f>
        <v>GERALD NISSAN, INC. 2267/3089</v>
      </c>
      <c r="L1595" t="str">
        <f>VLOOKUP(C1595,Products[],2,FALSE)</f>
        <v xml:space="preserve">NESNA Certified Pre-Owned Limited Warranty </v>
      </c>
    </row>
    <row r="1596" spans="1:12" x14ac:dyDescent="0.3">
      <c r="A1596">
        <v>7092309</v>
      </c>
      <c r="B1596">
        <v>53158</v>
      </c>
      <c r="C1596">
        <v>569</v>
      </c>
      <c r="D1596" t="s">
        <v>684</v>
      </c>
      <c r="E1596" t="s">
        <v>168</v>
      </c>
      <c r="F1596" s="1">
        <v>42448</v>
      </c>
      <c r="G1596">
        <v>2016</v>
      </c>
      <c r="H1596" t="s">
        <v>12</v>
      </c>
      <c r="I1596" t="s">
        <v>21</v>
      </c>
      <c r="J1596" s="2">
        <v>195.73</v>
      </c>
      <c r="K1596" t="str">
        <f>VLOOKUP(B1596,Dealers[],2,FALSE)</f>
        <v>NISSAN OF CHESAPEAKE, LLC 3426/5272</v>
      </c>
      <c r="L1596" t="str">
        <f>VLOOKUP(C1596,Products[],2,FALSE)</f>
        <v>Basic 6 mo./5000 mi. MY14 &amp; later</v>
      </c>
    </row>
    <row r="1597" spans="1:12" x14ac:dyDescent="0.3">
      <c r="A1597">
        <v>9030480</v>
      </c>
      <c r="B1597">
        <v>55841</v>
      </c>
      <c r="C1597">
        <v>816</v>
      </c>
      <c r="D1597" t="s">
        <v>1239</v>
      </c>
      <c r="E1597" t="s">
        <v>455</v>
      </c>
      <c r="F1597" s="1">
        <v>42936</v>
      </c>
      <c r="G1597">
        <v>2014</v>
      </c>
      <c r="H1597" t="s">
        <v>45</v>
      </c>
      <c r="I1597" t="s">
        <v>1240</v>
      </c>
      <c r="J1597" s="2">
        <v>1846.5</v>
      </c>
      <c r="K1597" t="str">
        <f>VLOOKUP(B1597,Dealers[],2,FALSE)</f>
        <v>JOHN LEE NISSAN 3363/5213</v>
      </c>
      <c r="L1597" t="str">
        <f>VLOOKUP(C1597,Products[],2,FALSE)</f>
        <v>Infiniti Elite CPO Wrap (Unlimited Miles)</v>
      </c>
    </row>
    <row r="1598" spans="1:12" x14ac:dyDescent="0.3">
      <c r="A1598">
        <v>6858016</v>
      </c>
      <c r="B1598">
        <v>51671</v>
      </c>
      <c r="C1598">
        <v>461</v>
      </c>
      <c r="D1598" t="s">
        <v>221</v>
      </c>
      <c r="E1598" t="s">
        <v>11</v>
      </c>
      <c r="F1598" s="1">
        <v>42378</v>
      </c>
      <c r="G1598">
        <v>2015</v>
      </c>
      <c r="H1598" t="s">
        <v>12</v>
      </c>
      <c r="I1598" t="s">
        <v>29</v>
      </c>
      <c r="J1598" s="2">
        <v>2862.08</v>
      </c>
      <c r="K1598" t="str">
        <f>VLOOKUP(B1598,Dealers[],2,FALSE)</f>
        <v>BOCH NISSAN 3830/5633</v>
      </c>
      <c r="L1598" t="str">
        <f>VLOOKUP(C1598,Products[],2,FALSE)</f>
        <v xml:space="preserve"> Gold Pref (New)</v>
      </c>
    </row>
    <row r="1599" spans="1:12" x14ac:dyDescent="0.3">
      <c r="A1599">
        <v>6896535</v>
      </c>
      <c r="B1599">
        <v>54433</v>
      </c>
      <c r="C1599">
        <v>481</v>
      </c>
      <c r="D1599" t="s">
        <v>807</v>
      </c>
      <c r="E1599" t="s">
        <v>11</v>
      </c>
      <c r="F1599" s="1">
        <v>42392</v>
      </c>
      <c r="G1599">
        <v>2014</v>
      </c>
      <c r="H1599" t="s">
        <v>12</v>
      </c>
      <c r="I1599" t="s">
        <v>129</v>
      </c>
      <c r="J1599" s="2">
        <v>0</v>
      </c>
      <c r="K1599" t="str">
        <f>VLOOKUP(B1599,Dealers[],2,FALSE)</f>
        <v>SUTHERLIN NISSAN ORLANDO 3472/5303</v>
      </c>
      <c r="L1599" t="str">
        <f>VLOOKUP(C1599,Products[],2,FALSE)</f>
        <v>NISSAN Certified Pre-Owned Limited Warranty</v>
      </c>
    </row>
    <row r="1600" spans="1:12" x14ac:dyDescent="0.3">
      <c r="A1600">
        <v>7255508</v>
      </c>
      <c r="B1600">
        <v>54724</v>
      </c>
      <c r="C1600">
        <v>816</v>
      </c>
      <c r="D1600" t="s">
        <v>177</v>
      </c>
      <c r="E1600" t="s">
        <v>36</v>
      </c>
      <c r="F1600" s="1">
        <v>42523</v>
      </c>
      <c r="G1600">
        <v>2014</v>
      </c>
      <c r="H1600" t="s">
        <v>45</v>
      </c>
      <c r="I1600" t="s">
        <v>465</v>
      </c>
      <c r="J1600" s="2">
        <v>3194.45</v>
      </c>
      <c r="K1600" t="str">
        <f>VLOOKUP(B1600,Dealers[],2,FALSE)</f>
        <v>INFINITI OF BEACHWOOD 5375/72055</v>
      </c>
      <c r="L1600" t="str">
        <f>VLOOKUP(C1600,Products[],2,FALSE)</f>
        <v>Infiniti Elite CPO Wrap (Unlimited Miles)</v>
      </c>
    </row>
    <row r="1601" spans="1:12" x14ac:dyDescent="0.3">
      <c r="A1601">
        <v>7550813</v>
      </c>
      <c r="B1601">
        <v>52201</v>
      </c>
      <c r="C1601">
        <v>569</v>
      </c>
      <c r="D1601" t="s">
        <v>79</v>
      </c>
      <c r="E1601" t="s">
        <v>66</v>
      </c>
      <c r="F1601" s="1">
        <v>42555</v>
      </c>
      <c r="G1601">
        <v>2016</v>
      </c>
      <c r="H1601" t="s">
        <v>12</v>
      </c>
      <c r="I1601" t="s">
        <v>39</v>
      </c>
      <c r="J1601" s="2">
        <v>355.76</v>
      </c>
      <c r="K1601" t="str">
        <f>VLOOKUP(B1601,Dealers[],2,FALSE)</f>
        <v>SUTHERLIN NISSAN VERO BEACH 3689/5509</v>
      </c>
      <c r="L1601" t="str">
        <f>VLOOKUP(C1601,Products[],2,FALSE)</f>
        <v>Basic 6 mo./5000 mi. MY14 &amp; later</v>
      </c>
    </row>
    <row r="1602" spans="1:12" x14ac:dyDescent="0.3">
      <c r="A1602">
        <v>9017187</v>
      </c>
      <c r="B1602">
        <v>54980</v>
      </c>
      <c r="C1602">
        <v>569</v>
      </c>
      <c r="D1602" t="s">
        <v>677</v>
      </c>
      <c r="E1602" t="s">
        <v>75</v>
      </c>
      <c r="F1602" s="1">
        <v>42931</v>
      </c>
      <c r="G1602">
        <v>2017</v>
      </c>
      <c r="H1602" t="s">
        <v>12</v>
      </c>
      <c r="I1602" t="s">
        <v>80</v>
      </c>
      <c r="J1602" s="2">
        <v>584.73</v>
      </c>
      <c r="K1602" t="str">
        <f>VLOOKUP(B1602,Dealers[],2,FALSE)</f>
        <v>PENINSULA INFINITI LLC 5237/71094</v>
      </c>
      <c r="L1602" t="str">
        <f>VLOOKUP(C1602,Products[],2,FALSE)</f>
        <v>Basic 6 mo./5000 mi. MY14 &amp; later</v>
      </c>
    </row>
    <row r="1603" spans="1:12" x14ac:dyDescent="0.3">
      <c r="A1603">
        <v>9031528</v>
      </c>
      <c r="B1603">
        <v>54789</v>
      </c>
      <c r="C1603">
        <v>818</v>
      </c>
      <c r="D1603" t="s">
        <v>1241</v>
      </c>
      <c r="E1603" t="s">
        <v>23</v>
      </c>
      <c r="F1603" s="1">
        <v>42936</v>
      </c>
      <c r="G1603">
        <v>2014</v>
      </c>
      <c r="H1603" t="s">
        <v>45</v>
      </c>
      <c r="I1603" t="s">
        <v>1242</v>
      </c>
      <c r="J1603" s="2">
        <v>0</v>
      </c>
      <c r="K1603" t="str">
        <f>VLOOKUP(B1603,Dealers[],2,FALSE)</f>
        <v>NISSAN VILLAGE OF NORTH  ATTLEBORO 3235/5080</v>
      </c>
      <c r="L1603" t="str">
        <f>VLOOKUP(C1603,Products[],2,FALSE)</f>
        <v>Infiniti VSC/Certified Pre-Owned Limited Warranty</v>
      </c>
    </row>
    <row r="1604" spans="1:12" x14ac:dyDescent="0.3">
      <c r="A1604">
        <v>6905631</v>
      </c>
      <c r="B1604">
        <v>54719</v>
      </c>
      <c r="C1604">
        <v>549</v>
      </c>
      <c r="D1604" t="s">
        <v>823</v>
      </c>
      <c r="E1604" t="s">
        <v>86</v>
      </c>
      <c r="F1604" s="1">
        <v>42395</v>
      </c>
      <c r="G1604">
        <v>2015</v>
      </c>
      <c r="H1604" t="s">
        <v>45</v>
      </c>
      <c r="I1604" t="s">
        <v>147</v>
      </c>
      <c r="J1604" s="2">
        <v>0</v>
      </c>
      <c r="K1604" t="str">
        <f>VLOOKUP(B1604,Dealers[],2,FALSE)</f>
        <v>INFINITI OF THOUSAND OAKS 5228/72100</v>
      </c>
      <c r="L1604" t="str">
        <f>VLOOKUP(C1604,Products[],2,FALSE)</f>
        <v>Infiniti Basic 6 mo./5000 mi. MY14 &amp; later</v>
      </c>
    </row>
    <row r="1605" spans="1:12" x14ac:dyDescent="0.3">
      <c r="A1605">
        <v>6935186</v>
      </c>
      <c r="B1605">
        <v>54401</v>
      </c>
      <c r="C1605">
        <v>461</v>
      </c>
      <c r="D1605" t="s">
        <v>830</v>
      </c>
      <c r="E1605" t="s">
        <v>11</v>
      </c>
      <c r="F1605" s="1">
        <v>42411</v>
      </c>
      <c r="G1605">
        <v>2016</v>
      </c>
      <c r="H1605" t="s">
        <v>12</v>
      </c>
      <c r="I1605" t="s">
        <v>21</v>
      </c>
      <c r="J1605" s="2">
        <v>3317.55</v>
      </c>
      <c r="K1605" t="str">
        <f>VLOOKUP(B1605,Dealers[],2,FALSE)</f>
        <v>CAPITAL NISSAN WILMINGTON 3483/5313</v>
      </c>
      <c r="L1605" t="str">
        <f>VLOOKUP(C1605,Products[],2,FALSE)</f>
        <v xml:space="preserve"> Gold Pref (New)</v>
      </c>
    </row>
    <row r="1606" spans="1:12" x14ac:dyDescent="0.3">
      <c r="A1606">
        <v>8374277</v>
      </c>
      <c r="B1606">
        <v>54403</v>
      </c>
      <c r="C1606">
        <v>912</v>
      </c>
      <c r="D1606" t="s">
        <v>1107</v>
      </c>
      <c r="E1606" t="s">
        <v>23</v>
      </c>
      <c r="F1606" s="1">
        <v>42730</v>
      </c>
      <c r="G1606">
        <v>2017</v>
      </c>
      <c r="H1606" t="s">
        <v>12</v>
      </c>
      <c r="I1606" t="s">
        <v>382</v>
      </c>
      <c r="J1606" s="2">
        <v>707.83</v>
      </c>
      <c r="K1606" t="str">
        <f>VLOOKUP(B1606,Dealers[],2,FALSE)</f>
        <v>NISSAN OF GREER 3482/5312</v>
      </c>
      <c r="L1606" t="str">
        <f>VLOOKUP(C1606,Products[],2,FALSE)</f>
        <v>Key Replacement Plan - $800 Benefit (New Vehicle - 279_B)-FL</v>
      </c>
    </row>
    <row r="1607" spans="1:12" x14ac:dyDescent="0.3">
      <c r="A1607">
        <v>8560526</v>
      </c>
      <c r="B1607">
        <v>52949</v>
      </c>
      <c r="C1607">
        <v>825</v>
      </c>
      <c r="D1607" t="s">
        <v>1243</v>
      </c>
      <c r="E1607" t="s">
        <v>17</v>
      </c>
      <c r="F1607" s="1">
        <v>42791</v>
      </c>
      <c r="G1607">
        <v>2016</v>
      </c>
      <c r="H1607" t="s">
        <v>45</v>
      </c>
      <c r="I1607" t="s">
        <v>1244</v>
      </c>
      <c r="J1607" s="2">
        <v>0</v>
      </c>
      <c r="K1607" t="str">
        <f>VLOOKUP(B1607,Dealers[],2,FALSE)</f>
        <v>PASSPORT INFINITI OF ALEXANDRIA 5268/71248</v>
      </c>
      <c r="L1607" t="str">
        <f>VLOOKUP(C1607,Products[],2,FALSE)</f>
        <v>I-Mobil1/Turbo V6-Scheduled 12mo/10000mi MY16 &amp; later</v>
      </c>
    </row>
    <row r="1608" spans="1:12" x14ac:dyDescent="0.3">
      <c r="A1608">
        <v>8101217</v>
      </c>
      <c r="B1608">
        <v>52025</v>
      </c>
      <c r="C1608">
        <v>569</v>
      </c>
      <c r="D1608" t="s">
        <v>1245</v>
      </c>
      <c r="E1608" t="s">
        <v>168</v>
      </c>
      <c r="F1608" s="1">
        <v>42604</v>
      </c>
      <c r="G1608">
        <v>2015</v>
      </c>
      <c r="H1608" t="s">
        <v>12</v>
      </c>
      <c r="I1608" t="s">
        <v>29</v>
      </c>
      <c r="J1608" s="2">
        <v>1846.5</v>
      </c>
      <c r="K1608" t="str">
        <f>VLOOKUP(B1608,Dealers[],2,FALSE)</f>
        <v>KIRKLAND NISSAN 3722/5571</v>
      </c>
      <c r="L1608" t="str">
        <f>VLOOKUP(C1608,Products[],2,FALSE)</f>
        <v>Basic 6 mo./5000 mi. MY14 &amp; later</v>
      </c>
    </row>
    <row r="1609" spans="1:12" x14ac:dyDescent="0.3">
      <c r="A1609">
        <v>8485242</v>
      </c>
      <c r="B1609">
        <v>54425</v>
      </c>
      <c r="C1609">
        <v>580</v>
      </c>
      <c r="D1609" t="s">
        <v>597</v>
      </c>
      <c r="E1609" t="s">
        <v>23</v>
      </c>
      <c r="F1609" s="1">
        <v>42765</v>
      </c>
      <c r="G1609">
        <v>2017</v>
      </c>
      <c r="H1609" t="s">
        <v>12</v>
      </c>
      <c r="I1609" t="s">
        <v>31</v>
      </c>
      <c r="J1609" s="2">
        <v>633.97</v>
      </c>
      <c r="K1609" t="str">
        <f>VLOOKUP(B1609,Dealers[],2,FALSE)</f>
        <v>RACEWAY NISSAN 3465/5305</v>
      </c>
      <c r="L1609" t="str">
        <f>VLOOKUP(C1609,Products[],2,FALSE)</f>
        <v xml:space="preserve"> Gold Pref (New)-FL Opt</v>
      </c>
    </row>
    <row r="1610" spans="1:12" x14ac:dyDescent="0.3">
      <c r="A1610">
        <v>6982865</v>
      </c>
      <c r="B1610">
        <v>53416</v>
      </c>
      <c r="C1610">
        <v>467</v>
      </c>
      <c r="D1610" t="s">
        <v>1246</v>
      </c>
      <c r="E1610" t="s">
        <v>62</v>
      </c>
      <c r="F1610" s="1">
        <v>42407</v>
      </c>
      <c r="G1610">
        <v>2013</v>
      </c>
      <c r="H1610" t="s">
        <v>12</v>
      </c>
      <c r="I1610" t="s">
        <v>29</v>
      </c>
      <c r="J1610" s="2">
        <v>3680.69</v>
      </c>
      <c r="K1610" t="str">
        <f>VLOOKUP(B1610,Dealers[],2,FALSE)</f>
        <v>K.C. SUMMERS NISSAN, INC. 3168/5012</v>
      </c>
      <c r="L1610" t="str">
        <f>VLOOKUP(C1610,Products[],2,FALSE)</f>
        <v xml:space="preserve"> Gold Pref (New) Opt</v>
      </c>
    </row>
    <row r="1611" spans="1:12" x14ac:dyDescent="0.3">
      <c r="A1611">
        <v>8990921</v>
      </c>
      <c r="B1611">
        <v>52680</v>
      </c>
      <c r="C1611">
        <v>692</v>
      </c>
      <c r="D1611" t="s">
        <v>1247</v>
      </c>
      <c r="E1611" t="s">
        <v>11</v>
      </c>
      <c r="F1611" s="1">
        <v>42922</v>
      </c>
      <c r="G1611">
        <v>2013</v>
      </c>
      <c r="H1611" t="s">
        <v>1248</v>
      </c>
      <c r="I1611" t="s">
        <v>1249</v>
      </c>
      <c r="J1611" s="2">
        <v>1655.7</v>
      </c>
      <c r="K1611" t="str">
        <f>VLOOKUP(B1611,Dealers[],2,FALSE)</f>
        <v>ROCKLAND NISSAN 2360/3207</v>
      </c>
      <c r="L1611" t="str">
        <f>VLOOKUP(C1611,Products[],2,FALSE)</f>
        <v xml:space="preserve"> - Supreme I</v>
      </c>
    </row>
    <row r="1612" spans="1:12" x14ac:dyDescent="0.3">
      <c r="A1612">
        <v>9108865</v>
      </c>
      <c r="B1612">
        <v>53030</v>
      </c>
      <c r="C1612">
        <v>569</v>
      </c>
      <c r="D1612" t="s">
        <v>1250</v>
      </c>
      <c r="E1612" t="s">
        <v>168</v>
      </c>
      <c r="F1612" s="1">
        <v>42962</v>
      </c>
      <c r="G1612">
        <v>2017</v>
      </c>
      <c r="H1612" t="s">
        <v>12</v>
      </c>
      <c r="I1612" t="s">
        <v>52</v>
      </c>
      <c r="J1612" s="2">
        <v>171.11</v>
      </c>
      <c r="K1612" t="str">
        <f>VLOOKUP(B1612,Dealers[],2,FALSE)</f>
        <v>BENNETT INF OF ALLENTOWN 5106/70414</v>
      </c>
      <c r="L1612" t="str">
        <f>VLOOKUP(C1612,Products[],2,FALSE)</f>
        <v>Basic 6 mo./5000 mi. MY14 &amp; later</v>
      </c>
    </row>
    <row r="1613" spans="1:12" x14ac:dyDescent="0.3">
      <c r="A1613">
        <v>7713734</v>
      </c>
      <c r="B1613">
        <v>53438</v>
      </c>
      <c r="C1613">
        <v>910</v>
      </c>
      <c r="D1613" t="s">
        <v>60</v>
      </c>
      <c r="E1613" t="s">
        <v>23</v>
      </c>
      <c r="F1613" s="1">
        <v>42623</v>
      </c>
      <c r="G1613">
        <v>2016</v>
      </c>
      <c r="H1613" t="s">
        <v>12</v>
      </c>
      <c r="I1613" t="s">
        <v>29</v>
      </c>
      <c r="J1613" s="2">
        <v>461.63</v>
      </c>
      <c r="K1613" t="str">
        <f>VLOOKUP(B1613,Dealers[],2,FALSE)</f>
        <v>NISSAN OF MCKINNEY 3086/3939</v>
      </c>
      <c r="L1613" t="str">
        <f>VLOOKUP(C1613,Products[],2,FALSE)</f>
        <v>Key Replacement Plan - $400 Benefit (New Vehicle - 279_A)-FL</v>
      </c>
    </row>
    <row r="1614" spans="1:12" x14ac:dyDescent="0.3">
      <c r="A1614">
        <v>7194855</v>
      </c>
      <c r="B1614">
        <v>53609</v>
      </c>
      <c r="C1614">
        <v>454</v>
      </c>
      <c r="D1614" t="s">
        <v>1251</v>
      </c>
      <c r="E1614" t="s">
        <v>11</v>
      </c>
      <c r="F1614" s="1">
        <v>42467</v>
      </c>
      <c r="G1614">
        <v>2014</v>
      </c>
      <c r="H1614" t="s">
        <v>156</v>
      </c>
      <c r="I1614" t="s">
        <v>1252</v>
      </c>
      <c r="J1614" s="2">
        <v>2246.58</v>
      </c>
      <c r="K1614" t="str">
        <f>VLOOKUP(B1614,Dealers[],2,FALSE)</f>
        <v>TRI-CITIES NISSAN, INC. 2721/3580</v>
      </c>
      <c r="L1614" t="str">
        <f>VLOOKUP(C1614,Products[],2,FALSE)</f>
        <v xml:space="preserve"> - Supreme</v>
      </c>
    </row>
    <row r="1615" spans="1:12" x14ac:dyDescent="0.3">
      <c r="A1615">
        <v>8090458</v>
      </c>
      <c r="B1615">
        <v>52124</v>
      </c>
      <c r="C1615">
        <v>799</v>
      </c>
      <c r="D1615" t="s">
        <v>1253</v>
      </c>
      <c r="E1615" t="s">
        <v>193</v>
      </c>
      <c r="F1615" s="1">
        <v>42692</v>
      </c>
      <c r="G1615">
        <v>2015</v>
      </c>
      <c r="H1615" t="s">
        <v>12</v>
      </c>
      <c r="I1615" t="s">
        <v>21</v>
      </c>
      <c r="J1615" s="2">
        <v>0</v>
      </c>
      <c r="K1615" t="str">
        <f>VLOOKUP(B1615,Dealers[],2,FALSE)</f>
        <v>DUBLIN INFINITI 5421/73116</v>
      </c>
      <c r="L1615" t="str">
        <f>VLOOKUP(C1615,Products[],2,FALSE)</f>
        <v xml:space="preserve">NESNA Certified Pre-Owned Limited Warranty </v>
      </c>
    </row>
    <row r="1616" spans="1:12" x14ac:dyDescent="0.3">
      <c r="A1616">
        <v>8636697</v>
      </c>
      <c r="B1616">
        <v>52749</v>
      </c>
      <c r="C1616">
        <v>829</v>
      </c>
      <c r="D1616" t="s">
        <v>1254</v>
      </c>
      <c r="E1616" t="s">
        <v>168</v>
      </c>
      <c r="F1616" s="1">
        <v>42810</v>
      </c>
      <c r="G1616">
        <v>2017</v>
      </c>
      <c r="H1616" t="s">
        <v>45</v>
      </c>
      <c r="I1616" t="s">
        <v>940</v>
      </c>
      <c r="J1616" s="2">
        <v>171.11</v>
      </c>
      <c r="K1616" t="str">
        <f>VLOOKUP(B1616,Dealers[],2,FALSE)</f>
        <v>GEORGE HARTE NISSAN, INC. 2226/3033</v>
      </c>
      <c r="L1616" t="str">
        <f>VLOOKUP(C1616,Products[],2,FALSE)</f>
        <v>I-Mobil1-Turbo V6-Basic 12mo/10000mi MY16+</v>
      </c>
    </row>
    <row r="1617" spans="1:12" x14ac:dyDescent="0.3">
      <c r="A1617">
        <v>8564889</v>
      </c>
      <c r="B1617">
        <v>52244</v>
      </c>
      <c r="C1617">
        <v>467</v>
      </c>
      <c r="D1617" t="s">
        <v>1255</v>
      </c>
      <c r="E1617" t="s">
        <v>105</v>
      </c>
      <c r="F1617" s="1">
        <v>42789</v>
      </c>
      <c r="G1617">
        <v>2016</v>
      </c>
      <c r="H1617" t="s">
        <v>12</v>
      </c>
      <c r="I1617" t="s">
        <v>13</v>
      </c>
      <c r="J1617" s="2">
        <v>1.23</v>
      </c>
      <c r="K1617" t="str">
        <f>VLOOKUP(B1617,Dealers[],2,FALSE)</f>
        <v>NISSAN OF SACRAMENTO 3670/5490</v>
      </c>
      <c r="L1617" t="str">
        <f>VLOOKUP(C1617,Products[],2,FALSE)</f>
        <v xml:space="preserve"> Gold Pref (New) Opt</v>
      </c>
    </row>
    <row r="1618" spans="1:12" x14ac:dyDescent="0.3">
      <c r="A1618">
        <v>8583000</v>
      </c>
      <c r="B1618">
        <v>54625</v>
      </c>
      <c r="C1618">
        <v>820</v>
      </c>
      <c r="D1618" t="s">
        <v>1256</v>
      </c>
      <c r="E1618" t="s">
        <v>195</v>
      </c>
      <c r="F1618" s="1">
        <v>42796</v>
      </c>
      <c r="G1618">
        <v>2017</v>
      </c>
      <c r="H1618" t="s">
        <v>45</v>
      </c>
      <c r="I1618" t="s">
        <v>210</v>
      </c>
      <c r="J1618" s="2">
        <v>1106.67</v>
      </c>
      <c r="K1618" t="str">
        <f>VLOOKUP(B1618,Dealers[],2,FALSE)</f>
        <v>BROWN'S FAIRFAX NISSAN 1452/2266</v>
      </c>
      <c r="L1618" t="str">
        <f>VLOOKUP(C1618,Products[],2,FALSE)</f>
        <v>Lease Wear &amp; Tear 0-40K (284_A)</v>
      </c>
    </row>
    <row r="1619" spans="1:12" x14ac:dyDescent="0.3">
      <c r="A1619">
        <v>7006810</v>
      </c>
      <c r="B1619">
        <v>52037</v>
      </c>
      <c r="C1619">
        <v>672</v>
      </c>
      <c r="D1619" t="s">
        <v>596</v>
      </c>
      <c r="E1619" t="s">
        <v>168</v>
      </c>
      <c r="F1619" s="1">
        <v>42436</v>
      </c>
      <c r="G1619">
        <v>2015</v>
      </c>
      <c r="H1619" t="s">
        <v>12</v>
      </c>
      <c r="I1619" t="s">
        <v>73</v>
      </c>
      <c r="J1619" s="2">
        <v>1231</v>
      </c>
      <c r="K1619" t="str">
        <f>VLOOKUP(B1619,Dealers[],2,FALSE)</f>
        <v>SOUTHWEST INFINITI 5428/71235</v>
      </c>
      <c r="L1619" t="str">
        <f>VLOOKUP(C1619,Products[],2,FALSE)</f>
        <v>Tire &amp; Wheel Protection Plan - Class 1 (298_R)</v>
      </c>
    </row>
    <row r="1620" spans="1:12" x14ac:dyDescent="0.3">
      <c r="A1620">
        <v>8708009</v>
      </c>
      <c r="B1620">
        <v>52667</v>
      </c>
      <c r="C1620">
        <v>829</v>
      </c>
      <c r="D1620" t="s">
        <v>67</v>
      </c>
      <c r="E1620" t="s">
        <v>23</v>
      </c>
      <c r="F1620" s="1">
        <v>42831</v>
      </c>
      <c r="G1620">
        <v>2017</v>
      </c>
      <c r="H1620" t="s">
        <v>45</v>
      </c>
      <c r="I1620" t="s">
        <v>940</v>
      </c>
      <c r="J1620" s="2">
        <v>294.20999999999998</v>
      </c>
      <c r="K1620" t="str">
        <f>VLOOKUP(B1620,Dealers[],2,FALSE)</f>
        <v>TYNAN'S FT COLLINS NISSAN 400/2216</v>
      </c>
      <c r="L1620" t="str">
        <f>VLOOKUP(C1620,Products[],2,FALSE)</f>
        <v>I-Mobil1-Turbo V6-Basic 12mo/10000mi MY16+</v>
      </c>
    </row>
    <row r="1621" spans="1:12" x14ac:dyDescent="0.3">
      <c r="A1621">
        <v>8945839</v>
      </c>
      <c r="B1621">
        <v>53014</v>
      </c>
      <c r="C1621">
        <v>461</v>
      </c>
      <c r="D1621" t="s">
        <v>995</v>
      </c>
      <c r="E1621" t="s">
        <v>69</v>
      </c>
      <c r="F1621" s="1">
        <v>42909</v>
      </c>
      <c r="G1621">
        <v>2017</v>
      </c>
      <c r="H1621" t="s">
        <v>12</v>
      </c>
      <c r="I1621" t="s">
        <v>80</v>
      </c>
      <c r="J1621" s="2">
        <v>2462</v>
      </c>
      <c r="K1621" t="str">
        <f>VLOOKUP(B1621,Dealers[],2,FALSE)</f>
        <v>INFINITI OF MECHANICSBURG 5352/70544</v>
      </c>
      <c r="L1621" t="str">
        <f>VLOOKUP(C1621,Products[],2,FALSE)</f>
        <v xml:space="preserve"> Gold Pref (New)</v>
      </c>
    </row>
    <row r="1622" spans="1:12" x14ac:dyDescent="0.3">
      <c r="A1622">
        <v>7268060</v>
      </c>
      <c r="B1622">
        <v>52923</v>
      </c>
      <c r="C1622">
        <v>799</v>
      </c>
      <c r="D1622" t="s">
        <v>1257</v>
      </c>
      <c r="E1622" t="s">
        <v>373</v>
      </c>
      <c r="F1622" s="1">
        <v>42529</v>
      </c>
      <c r="G1622">
        <v>2012</v>
      </c>
      <c r="H1622" t="s">
        <v>12</v>
      </c>
      <c r="I1622" t="s">
        <v>39</v>
      </c>
      <c r="J1622" s="2">
        <v>491.17</v>
      </c>
      <c r="K1622" t="str">
        <f>VLOOKUP(B1622,Dealers[],2,FALSE)</f>
        <v>WILLIS INFINITI 5326/72254</v>
      </c>
      <c r="L1622" t="str">
        <f>VLOOKUP(C1622,Products[],2,FALSE)</f>
        <v xml:space="preserve">NESNA Certified Pre-Owned Limited Warranty </v>
      </c>
    </row>
    <row r="1623" spans="1:12" x14ac:dyDescent="0.3">
      <c r="A1623">
        <v>8613846</v>
      </c>
      <c r="B1623">
        <v>55424</v>
      </c>
      <c r="C1623">
        <v>569</v>
      </c>
      <c r="D1623" t="s">
        <v>114</v>
      </c>
      <c r="E1623" t="s">
        <v>105</v>
      </c>
      <c r="F1623" s="1">
        <v>42807</v>
      </c>
      <c r="G1623">
        <v>2017</v>
      </c>
      <c r="H1623" t="s">
        <v>12</v>
      </c>
      <c r="I1623" t="s">
        <v>135</v>
      </c>
      <c r="J1623" s="2">
        <v>109.56</v>
      </c>
      <c r="K1623" t="str">
        <f>VLOOKUP(B1623,Dealers[],2,FALSE)</f>
        <v>HANOVER NISSAN, INC. 3529/5373</v>
      </c>
      <c r="L1623" t="str">
        <f>VLOOKUP(C1623,Products[],2,FALSE)</f>
        <v>Basic 6 mo./5000 mi. MY14 &amp; later</v>
      </c>
    </row>
    <row r="1624" spans="1:12" x14ac:dyDescent="0.3">
      <c r="A1624">
        <v>6963106</v>
      </c>
      <c r="B1624">
        <v>55764</v>
      </c>
      <c r="C1624">
        <v>481</v>
      </c>
      <c r="D1624" t="s">
        <v>1258</v>
      </c>
      <c r="E1624" t="s">
        <v>11</v>
      </c>
      <c r="F1624" s="1">
        <v>42422</v>
      </c>
      <c r="G1624">
        <v>2015</v>
      </c>
      <c r="H1624" t="s">
        <v>12</v>
      </c>
      <c r="I1624" t="s">
        <v>129</v>
      </c>
      <c r="J1624" s="2">
        <v>0</v>
      </c>
      <c r="K1624" t="str">
        <f>VLOOKUP(B1624,Dealers[],2,FALSE)</f>
        <v>KINGS INFINITI, INC. 5011/70012</v>
      </c>
      <c r="L1624" t="str">
        <f>VLOOKUP(C1624,Products[],2,FALSE)</f>
        <v>NISSAN Certified Pre-Owned Limited Warranty</v>
      </c>
    </row>
    <row r="1625" spans="1:12" x14ac:dyDescent="0.3">
      <c r="A1625">
        <v>9100534</v>
      </c>
      <c r="B1625">
        <v>55690</v>
      </c>
      <c r="C1625">
        <v>454</v>
      </c>
      <c r="D1625" t="s">
        <v>1259</v>
      </c>
      <c r="E1625" t="s">
        <v>97</v>
      </c>
      <c r="F1625" s="1">
        <v>42959</v>
      </c>
      <c r="G1625">
        <v>2015</v>
      </c>
      <c r="H1625" t="s">
        <v>416</v>
      </c>
      <c r="I1625" t="s">
        <v>1260</v>
      </c>
      <c r="J1625" s="2">
        <v>3674.54</v>
      </c>
      <c r="K1625" t="str">
        <f>VLOOKUP(B1625,Dealers[],2,FALSE)</f>
        <v>NALLEY INFINITI OF ATLANTA 5322/71045</v>
      </c>
      <c r="L1625" t="str">
        <f>VLOOKUP(C1625,Products[],2,FALSE)</f>
        <v xml:space="preserve"> - Supreme</v>
      </c>
    </row>
    <row r="1626" spans="1:12" x14ac:dyDescent="0.3">
      <c r="A1626">
        <v>8580180</v>
      </c>
      <c r="B1626">
        <v>52537</v>
      </c>
      <c r="C1626">
        <v>795</v>
      </c>
      <c r="D1626" t="s">
        <v>1261</v>
      </c>
      <c r="E1626" t="s">
        <v>11</v>
      </c>
      <c r="F1626" s="1">
        <v>42795</v>
      </c>
      <c r="G1626">
        <v>2014</v>
      </c>
      <c r="H1626" t="s">
        <v>12</v>
      </c>
      <c r="I1626" t="s">
        <v>197</v>
      </c>
      <c r="J1626" s="2">
        <v>984.8</v>
      </c>
      <c r="K1626" t="str">
        <f>VLOOKUP(B1626,Dealers[],2,FALSE)</f>
        <v>FITZGERALD NISSAN 2559/3416</v>
      </c>
      <c r="L1626" t="str">
        <f>VLOOKUP(C1626,Products[],2,FALSE)</f>
        <v>Guaranteed Auto Protection (275_N)</v>
      </c>
    </row>
    <row r="1627" spans="1:12" x14ac:dyDescent="0.3">
      <c r="A1627">
        <v>7684726</v>
      </c>
      <c r="B1627">
        <v>55870</v>
      </c>
      <c r="C1627">
        <v>569</v>
      </c>
      <c r="D1627" t="s">
        <v>1183</v>
      </c>
      <c r="E1627" t="s">
        <v>84</v>
      </c>
      <c r="F1627" s="1">
        <v>42571</v>
      </c>
      <c r="G1627">
        <v>2016</v>
      </c>
      <c r="H1627" t="s">
        <v>12</v>
      </c>
      <c r="I1627" t="s">
        <v>162</v>
      </c>
      <c r="J1627" s="2">
        <v>675.82</v>
      </c>
      <c r="K1627" t="str">
        <f>VLOOKUP(B1627,Dealers[],2,FALSE)</f>
        <v>NISSAN OF MOBILE 3214/5062</v>
      </c>
      <c r="L1627" t="str">
        <f>VLOOKUP(C1627,Products[],2,FALSE)</f>
        <v>Basic 6 mo./5000 mi. MY14 &amp; later</v>
      </c>
    </row>
    <row r="1628" spans="1:12" x14ac:dyDescent="0.3">
      <c r="A1628">
        <v>7317629</v>
      </c>
      <c r="B1628">
        <v>54674</v>
      </c>
      <c r="C1628">
        <v>545</v>
      </c>
      <c r="D1628" t="s">
        <v>1262</v>
      </c>
      <c r="E1628" t="s">
        <v>11</v>
      </c>
      <c r="F1628" s="1">
        <v>42549</v>
      </c>
      <c r="G1628">
        <v>2016</v>
      </c>
      <c r="H1628" t="s">
        <v>45</v>
      </c>
      <c r="I1628" t="s">
        <v>147</v>
      </c>
      <c r="J1628" s="2">
        <v>1392.26</v>
      </c>
      <c r="K1628" t="str">
        <f>VLOOKUP(B1628,Dealers[],2,FALSE)</f>
        <v>WALLACE NISSAN OLDSMOBILE 2408/3256</v>
      </c>
      <c r="L1628" t="str">
        <f>VLOOKUP(C1628,Products[],2,FALSE)</f>
        <v>Infiniti Scheduled 6 mo./5000 mi. MY14 &amp; later</v>
      </c>
    </row>
    <row r="1629" spans="1:12" x14ac:dyDescent="0.3">
      <c r="A1629">
        <v>7257165</v>
      </c>
      <c r="B1629">
        <v>53172</v>
      </c>
      <c r="C1629">
        <v>569</v>
      </c>
      <c r="D1629" t="s">
        <v>290</v>
      </c>
      <c r="E1629" t="s">
        <v>11</v>
      </c>
      <c r="F1629" s="1">
        <v>42521</v>
      </c>
      <c r="G1629">
        <v>2016</v>
      </c>
      <c r="H1629" t="s">
        <v>12</v>
      </c>
      <c r="I1629" t="s">
        <v>29</v>
      </c>
      <c r="J1629" s="2">
        <v>700.44</v>
      </c>
      <c r="K1629" t="str">
        <f>VLOOKUP(B1629,Dealers[],2,FALSE)</f>
        <v>ANDERSON NISSAN 3423/5267</v>
      </c>
      <c r="L1629" t="str">
        <f>VLOOKUP(C1629,Products[],2,FALSE)</f>
        <v>Basic 6 mo./5000 mi. MY14 &amp; later</v>
      </c>
    </row>
    <row r="1630" spans="1:12" x14ac:dyDescent="0.3">
      <c r="A1630">
        <v>8930326</v>
      </c>
      <c r="B1630">
        <v>53914</v>
      </c>
      <c r="C1630">
        <v>795</v>
      </c>
      <c r="D1630" t="s">
        <v>1263</v>
      </c>
      <c r="E1630" t="s">
        <v>66</v>
      </c>
      <c r="F1630" s="1">
        <v>42902</v>
      </c>
      <c r="G1630">
        <v>2016</v>
      </c>
      <c r="H1630" t="s">
        <v>12</v>
      </c>
      <c r="I1630" t="s">
        <v>916</v>
      </c>
      <c r="J1630" s="2">
        <v>615.5</v>
      </c>
      <c r="K1630" t="str">
        <f>VLOOKUP(B1630,Dealers[],2,FALSE)</f>
        <v>BILL GATTON NISSAN 2279/3100</v>
      </c>
      <c r="L1630" t="str">
        <f>VLOOKUP(C1630,Products[],2,FALSE)</f>
        <v>Guaranteed Auto Protection (275_N)</v>
      </c>
    </row>
    <row r="1631" spans="1:12" x14ac:dyDescent="0.3">
      <c r="A1631">
        <v>7527845</v>
      </c>
      <c r="B1631">
        <v>55138</v>
      </c>
      <c r="C1631">
        <v>799</v>
      </c>
      <c r="D1631" t="s">
        <v>741</v>
      </c>
      <c r="E1631" t="s">
        <v>36</v>
      </c>
      <c r="F1631" s="1">
        <v>42560</v>
      </c>
      <c r="G1631">
        <v>2012</v>
      </c>
      <c r="H1631" t="s">
        <v>12</v>
      </c>
      <c r="I1631" t="s">
        <v>598</v>
      </c>
      <c r="J1631" s="2">
        <v>491.17</v>
      </c>
      <c r="K1631" t="str">
        <f>VLOOKUP(B1631,Dealers[],2,FALSE)</f>
        <v>SANTA MARIA NISSAN 2907/3763</v>
      </c>
      <c r="L1631" t="str">
        <f>VLOOKUP(C1631,Products[],2,FALSE)</f>
        <v xml:space="preserve">NESNA Certified Pre-Owned Limited Warranty </v>
      </c>
    </row>
    <row r="1632" spans="1:12" x14ac:dyDescent="0.3">
      <c r="A1632">
        <v>7313400</v>
      </c>
      <c r="B1632">
        <v>52988</v>
      </c>
      <c r="C1632">
        <v>461</v>
      </c>
      <c r="D1632" t="s">
        <v>32</v>
      </c>
      <c r="E1632" t="s">
        <v>332</v>
      </c>
      <c r="F1632" s="1">
        <v>42548</v>
      </c>
      <c r="G1632">
        <v>2015</v>
      </c>
      <c r="H1632" t="s">
        <v>12</v>
      </c>
      <c r="I1632" t="s">
        <v>121</v>
      </c>
      <c r="J1632" s="2">
        <v>2091.4699999999998</v>
      </c>
      <c r="K1632" t="str">
        <f>VLOOKUP(B1632,Dealers[],2,FALSE)</f>
        <v>EDDIE TOURELLE'S NORTHPARK NISSAN 2660/3512</v>
      </c>
      <c r="L1632" t="str">
        <f>VLOOKUP(C1632,Products[],2,FALSE)</f>
        <v xml:space="preserve"> Gold Pref (New)</v>
      </c>
    </row>
    <row r="1633" spans="1:12" x14ac:dyDescent="0.3">
      <c r="A1633">
        <v>7065154</v>
      </c>
      <c r="B1633">
        <v>53818</v>
      </c>
      <c r="C1633">
        <v>569</v>
      </c>
      <c r="D1633" t="s">
        <v>177</v>
      </c>
      <c r="E1633" t="s">
        <v>36</v>
      </c>
      <c r="F1633" s="1">
        <v>42455</v>
      </c>
      <c r="G1633">
        <v>2016</v>
      </c>
      <c r="H1633" t="s">
        <v>12</v>
      </c>
      <c r="I1633" t="s">
        <v>29</v>
      </c>
      <c r="J1633" s="2">
        <v>1692.63</v>
      </c>
      <c r="K1633" t="str">
        <f>VLOOKUP(B1633,Dealers[],2,FALSE)</f>
        <v>CORLEY NISSAN, LLC 2560/3401</v>
      </c>
      <c r="L1633" t="str">
        <f>VLOOKUP(C1633,Products[],2,FALSE)</f>
        <v>Basic 6 mo./5000 mi. MY14 &amp; later</v>
      </c>
    </row>
    <row r="1634" spans="1:12" x14ac:dyDescent="0.3">
      <c r="A1634">
        <v>7549190</v>
      </c>
      <c r="B1634">
        <v>51671</v>
      </c>
      <c r="C1634">
        <v>795</v>
      </c>
      <c r="D1634" t="s">
        <v>546</v>
      </c>
      <c r="E1634" t="s">
        <v>11</v>
      </c>
      <c r="F1634" s="1">
        <v>42559</v>
      </c>
      <c r="G1634">
        <v>2011</v>
      </c>
      <c r="H1634" t="s">
        <v>185</v>
      </c>
      <c r="I1634" t="s">
        <v>284</v>
      </c>
      <c r="J1634" s="2">
        <v>1073.43</v>
      </c>
      <c r="K1634" t="str">
        <f>VLOOKUP(B1634,Dealers[],2,FALSE)</f>
        <v>BOCH NISSAN 3830/5633</v>
      </c>
      <c r="L1634" t="str">
        <f>VLOOKUP(C1634,Products[],2,FALSE)</f>
        <v>Guaranteed Auto Protection (275_N)</v>
      </c>
    </row>
    <row r="1635" spans="1:12" x14ac:dyDescent="0.3">
      <c r="A1635">
        <v>8468769</v>
      </c>
      <c r="B1635">
        <v>55824</v>
      </c>
      <c r="C1635">
        <v>927</v>
      </c>
      <c r="D1635" t="s">
        <v>643</v>
      </c>
      <c r="E1635" t="s">
        <v>17</v>
      </c>
      <c r="F1635" s="1">
        <v>42752</v>
      </c>
      <c r="G1635">
        <v>2016</v>
      </c>
      <c r="H1635" t="s">
        <v>12</v>
      </c>
      <c r="I1635" t="s">
        <v>39</v>
      </c>
      <c r="J1635" s="2">
        <v>201.88</v>
      </c>
      <c r="K1635" t="str">
        <f>VLOOKUP(B1635,Dealers[],2,FALSE)</f>
        <v>VADEN NISSAN OF STATESBORO 3449/5284</v>
      </c>
      <c r="L1635" t="str">
        <f>VLOOKUP(C1635,Products[],2,FALSE)</f>
        <v>Guaranteed Auto Protection (275_NYC)</v>
      </c>
    </row>
    <row r="1636" spans="1:12" x14ac:dyDescent="0.3">
      <c r="A1636">
        <v>8470233</v>
      </c>
      <c r="B1636">
        <v>51684</v>
      </c>
      <c r="C1636">
        <v>564</v>
      </c>
      <c r="D1636" t="s">
        <v>76</v>
      </c>
      <c r="E1636" t="s">
        <v>11</v>
      </c>
      <c r="F1636" s="1">
        <v>42749</v>
      </c>
      <c r="G1636">
        <v>2016</v>
      </c>
      <c r="H1636" t="s">
        <v>12</v>
      </c>
      <c r="I1636" t="s">
        <v>292</v>
      </c>
      <c r="J1636" s="2">
        <v>1347.95</v>
      </c>
      <c r="K1636" t="str">
        <f>VLOOKUP(B1636,Dealers[],2,FALSE)</f>
        <v>INFINITI OF CORAL GABLES 5430/70564</v>
      </c>
      <c r="L1636" t="str">
        <f>VLOOKUP(C1636,Products[],2,FALSE)</f>
        <v>Premium 6 mo./5000 mi. MY14 &amp; later</v>
      </c>
    </row>
    <row r="1637" spans="1:12" x14ac:dyDescent="0.3">
      <c r="A1637">
        <v>9037239</v>
      </c>
      <c r="B1637">
        <v>51671</v>
      </c>
      <c r="C1637">
        <v>461</v>
      </c>
      <c r="D1637" t="s">
        <v>221</v>
      </c>
      <c r="E1637" t="s">
        <v>11</v>
      </c>
      <c r="F1637" s="1">
        <v>42938</v>
      </c>
      <c r="G1637">
        <v>2015</v>
      </c>
      <c r="H1637" t="s">
        <v>12</v>
      </c>
      <c r="I1637" t="s">
        <v>160</v>
      </c>
      <c r="J1637" s="2">
        <v>3352.01</v>
      </c>
      <c r="K1637" t="str">
        <f>VLOOKUP(B1637,Dealers[],2,FALSE)</f>
        <v>BOCH NISSAN 3830/5633</v>
      </c>
      <c r="L1637" t="str">
        <f>VLOOKUP(C1637,Products[],2,FALSE)</f>
        <v xml:space="preserve"> Gold Pref (New)</v>
      </c>
    </row>
    <row r="1638" spans="1:12" x14ac:dyDescent="0.3">
      <c r="A1638">
        <v>8111379</v>
      </c>
      <c r="B1638">
        <v>55077</v>
      </c>
      <c r="C1638">
        <v>467</v>
      </c>
      <c r="D1638" t="s">
        <v>1264</v>
      </c>
      <c r="E1638" t="s">
        <v>233</v>
      </c>
      <c r="F1638" s="1">
        <v>42700</v>
      </c>
      <c r="G1638">
        <v>2016</v>
      </c>
      <c r="H1638" t="s">
        <v>12</v>
      </c>
      <c r="I1638" t="s">
        <v>39</v>
      </c>
      <c r="J1638" s="2">
        <v>1354.1</v>
      </c>
      <c r="K1638" t="str">
        <f>VLOOKUP(B1638,Dealers[],2,FALSE)</f>
        <v>RAY CATENA INFINITI OF BRIDGEWATER 5303/70520</v>
      </c>
      <c r="L1638" t="str">
        <f>VLOOKUP(C1638,Products[],2,FALSE)</f>
        <v xml:space="preserve"> Gold Pref (New) Opt</v>
      </c>
    </row>
    <row r="1639" spans="1:12" x14ac:dyDescent="0.3">
      <c r="A1639">
        <v>8708813</v>
      </c>
      <c r="B1639">
        <v>51601</v>
      </c>
      <c r="C1639">
        <v>579</v>
      </c>
      <c r="D1639" t="s">
        <v>1265</v>
      </c>
      <c r="E1639" t="s">
        <v>23</v>
      </c>
      <c r="F1639" s="1">
        <v>42821</v>
      </c>
      <c r="G1639">
        <v>2014</v>
      </c>
      <c r="H1639" t="s">
        <v>12</v>
      </c>
      <c r="I1639" t="s">
        <v>13</v>
      </c>
      <c r="J1639" s="2">
        <v>2732.82</v>
      </c>
      <c r="K1639" t="str">
        <f>VLOOKUP(B1639,Dealers[],2,FALSE)</f>
        <v>STEVENS CREEK INFINITI 5440/71096</v>
      </c>
      <c r="L1639" t="str">
        <f>VLOOKUP(C1639,Products[],2,FALSE)</f>
        <v xml:space="preserve"> Gold Pref (New)-FL</v>
      </c>
    </row>
    <row r="1640" spans="1:12" x14ac:dyDescent="0.3">
      <c r="A1640">
        <v>9046463</v>
      </c>
      <c r="B1640">
        <v>57912</v>
      </c>
      <c r="C1640">
        <v>799</v>
      </c>
      <c r="D1640" t="s">
        <v>583</v>
      </c>
      <c r="E1640" t="s">
        <v>223</v>
      </c>
      <c r="F1640" s="1">
        <v>42941</v>
      </c>
      <c r="G1640">
        <v>2014</v>
      </c>
      <c r="H1640" t="s">
        <v>12</v>
      </c>
      <c r="I1640" t="s">
        <v>73</v>
      </c>
      <c r="J1640" s="2">
        <v>0</v>
      </c>
      <c r="K1640" t="str">
        <f>VLOOKUP(B1640,Dealers[],2,FALSE)</f>
        <v>JIM CLICK NISSAN 459/2192</v>
      </c>
      <c r="L1640" t="str">
        <f>VLOOKUP(C1640,Products[],2,FALSE)</f>
        <v xml:space="preserve">NESNA Certified Pre-Owned Limited Warranty </v>
      </c>
    </row>
    <row r="1641" spans="1:12" x14ac:dyDescent="0.3">
      <c r="A1641">
        <v>9119277</v>
      </c>
      <c r="B1641">
        <v>55279</v>
      </c>
      <c r="C1641">
        <v>569</v>
      </c>
      <c r="D1641" t="s">
        <v>1266</v>
      </c>
      <c r="E1641" t="s">
        <v>86</v>
      </c>
      <c r="F1641" s="1">
        <v>42965</v>
      </c>
      <c r="G1641">
        <v>2017</v>
      </c>
      <c r="H1641" t="s">
        <v>12</v>
      </c>
      <c r="I1641" t="s">
        <v>26</v>
      </c>
      <c r="J1641" s="2">
        <v>885.09</v>
      </c>
      <c r="K1641" t="str">
        <f>VLOOKUP(B1641,Dealers[],2,FALSE)</f>
        <v>BILLION NISSAN 1066/597</v>
      </c>
      <c r="L1641" t="str">
        <f>VLOOKUP(C1641,Products[],2,FALSE)</f>
        <v>Basic 6 mo./5000 mi. MY14 &amp; later</v>
      </c>
    </row>
    <row r="1642" spans="1:12" x14ac:dyDescent="0.3">
      <c r="A1642">
        <v>8857366</v>
      </c>
      <c r="B1642">
        <v>53065</v>
      </c>
      <c r="C1642">
        <v>662</v>
      </c>
      <c r="D1642" t="s">
        <v>1267</v>
      </c>
      <c r="E1642" t="s">
        <v>97</v>
      </c>
      <c r="F1642" s="1">
        <v>42881</v>
      </c>
      <c r="G1642">
        <v>2017</v>
      </c>
      <c r="H1642" t="s">
        <v>12</v>
      </c>
      <c r="I1642" t="s">
        <v>135</v>
      </c>
      <c r="J1642" s="2">
        <v>707.83</v>
      </c>
      <c r="K1642" t="str">
        <f>VLOOKUP(B1642,Dealers[],2,FALSE)</f>
        <v>SUBURBAN INFINITI, INC. 5132/70310</v>
      </c>
      <c r="L1642" t="str">
        <f>VLOOKUP(C1642,Products[],2,FALSE)</f>
        <v>Ultimate Platinum Protection Plan - Class 1 (292_U4)</v>
      </c>
    </row>
    <row r="1643" spans="1:12" x14ac:dyDescent="0.3">
      <c r="A1643">
        <v>6889639</v>
      </c>
      <c r="B1643">
        <v>54674</v>
      </c>
      <c r="C1643">
        <v>482</v>
      </c>
      <c r="D1643" t="s">
        <v>1268</v>
      </c>
      <c r="E1643" t="s">
        <v>11</v>
      </c>
      <c r="F1643" s="1">
        <v>42392</v>
      </c>
      <c r="G1643">
        <v>2013</v>
      </c>
      <c r="H1643" t="s">
        <v>45</v>
      </c>
      <c r="I1643" t="s">
        <v>264</v>
      </c>
      <c r="J1643" s="2">
        <v>0</v>
      </c>
      <c r="K1643" t="str">
        <f>VLOOKUP(B1643,Dealers[],2,FALSE)</f>
        <v>WALLACE NISSAN OLDSMOBILE 2408/3256</v>
      </c>
      <c r="L1643" t="str">
        <f>VLOOKUP(C1643,Products[],2,FALSE)</f>
        <v>INFINITI Certified Pre-Owned Limited Warranty</v>
      </c>
    </row>
    <row r="1644" spans="1:12" x14ac:dyDescent="0.3">
      <c r="A1644">
        <v>8617864</v>
      </c>
      <c r="B1644">
        <v>54445</v>
      </c>
      <c r="C1644">
        <v>799</v>
      </c>
      <c r="D1644" t="s">
        <v>1269</v>
      </c>
      <c r="E1644" t="s">
        <v>23</v>
      </c>
      <c r="F1644" s="1">
        <v>42807</v>
      </c>
      <c r="G1644">
        <v>2014</v>
      </c>
      <c r="H1644" t="s">
        <v>12</v>
      </c>
      <c r="I1644" t="s">
        <v>13</v>
      </c>
      <c r="J1644" s="2">
        <v>0</v>
      </c>
      <c r="K1644" t="str">
        <f>VLOOKUP(B1644,Dealers[],2,FALSE)</f>
        <v>MCKINNON NISSAN 3466/5300</v>
      </c>
      <c r="L1644" t="str">
        <f>VLOOKUP(C1644,Products[],2,FALSE)</f>
        <v xml:space="preserve">NESNA Certified Pre-Owned Limited Warranty </v>
      </c>
    </row>
    <row r="1645" spans="1:12" x14ac:dyDescent="0.3">
      <c r="A1645">
        <v>8756684</v>
      </c>
      <c r="B1645">
        <v>54744</v>
      </c>
      <c r="C1645">
        <v>569</v>
      </c>
      <c r="D1645" t="s">
        <v>1270</v>
      </c>
      <c r="E1645" t="s">
        <v>23</v>
      </c>
      <c r="F1645" s="1">
        <v>42848</v>
      </c>
      <c r="G1645">
        <v>2017</v>
      </c>
      <c r="H1645" t="s">
        <v>12</v>
      </c>
      <c r="I1645" t="s">
        <v>52</v>
      </c>
      <c r="J1645" s="2">
        <v>441.93</v>
      </c>
      <c r="K1645" t="str">
        <f>VLOOKUP(B1645,Dealers[],2,FALSE)</f>
        <v>LAUDERDALE INFINITI 5341/71527</v>
      </c>
      <c r="L1645" t="str">
        <f>VLOOKUP(C1645,Products[],2,FALSE)</f>
        <v>Basic 6 mo./5000 mi. MY14 &amp; later</v>
      </c>
    </row>
    <row r="1646" spans="1:12" x14ac:dyDescent="0.3">
      <c r="A1646">
        <v>9096409</v>
      </c>
      <c r="B1646">
        <v>52012</v>
      </c>
      <c r="C1646">
        <v>657</v>
      </c>
      <c r="D1646" t="s">
        <v>1271</v>
      </c>
      <c r="E1646" t="s">
        <v>86</v>
      </c>
      <c r="F1646" s="1">
        <v>42957</v>
      </c>
      <c r="G1646">
        <v>2017</v>
      </c>
      <c r="H1646" t="s">
        <v>12</v>
      </c>
      <c r="I1646" t="s">
        <v>197</v>
      </c>
      <c r="J1646" s="2">
        <v>3077.5</v>
      </c>
      <c r="K1646" t="str">
        <f>VLOOKUP(B1646,Dealers[],2,FALSE)</f>
        <v>INFINITI OF BOERNE 5432/70562</v>
      </c>
      <c r="L1646" t="str">
        <f>VLOOKUP(C1646,Products[],2,FALSE)</f>
        <v xml:space="preserve"> CPO Wrap (Opt)</v>
      </c>
    </row>
    <row r="1647" spans="1:12" x14ac:dyDescent="0.3">
      <c r="A1647">
        <v>9119674</v>
      </c>
      <c r="B1647">
        <v>55448</v>
      </c>
      <c r="C1647">
        <v>799</v>
      </c>
      <c r="D1647" t="s">
        <v>1272</v>
      </c>
      <c r="E1647" t="s">
        <v>51</v>
      </c>
      <c r="F1647" s="1">
        <v>42965</v>
      </c>
      <c r="G1647">
        <v>2015</v>
      </c>
      <c r="H1647" t="s">
        <v>12</v>
      </c>
      <c r="I1647" t="s">
        <v>620</v>
      </c>
      <c r="J1647" s="2">
        <v>0</v>
      </c>
      <c r="K1647" t="str">
        <f>VLOOKUP(B1647,Dealers[],2,FALSE)</f>
        <v>BERGLUND INFINITI ROANOKE 5396/71549</v>
      </c>
      <c r="L1647" t="str">
        <f>VLOOKUP(C1647,Products[],2,FALSE)</f>
        <v xml:space="preserve">NESNA Certified Pre-Owned Limited Warranty </v>
      </c>
    </row>
    <row r="1648" spans="1:12" x14ac:dyDescent="0.3">
      <c r="A1648">
        <v>8546012</v>
      </c>
      <c r="B1648">
        <v>52320</v>
      </c>
      <c r="C1648">
        <v>474</v>
      </c>
      <c r="D1648" t="s">
        <v>283</v>
      </c>
      <c r="E1648" t="s">
        <v>17</v>
      </c>
      <c r="F1648" s="1">
        <v>42787</v>
      </c>
      <c r="G1648">
        <v>2008</v>
      </c>
      <c r="H1648" t="s">
        <v>45</v>
      </c>
      <c r="I1648" t="s">
        <v>1273</v>
      </c>
      <c r="J1648" s="2">
        <v>2880.54</v>
      </c>
      <c r="K1648" t="str">
        <f>VLOOKUP(B1648,Dealers[],2,FALSE)</f>
        <v>NISSAN OF BOERNE 3563/5453</v>
      </c>
      <c r="L1648" t="str">
        <f>VLOOKUP(C1648,Products[],2,FALSE)</f>
        <v>Infiniti Elite Extended Protection Plan</v>
      </c>
    </row>
    <row r="1649" spans="1:12" x14ac:dyDescent="0.3">
      <c r="A1649">
        <v>8658334</v>
      </c>
      <c r="B1649">
        <v>56946</v>
      </c>
      <c r="C1649">
        <v>795</v>
      </c>
      <c r="D1649" t="s">
        <v>546</v>
      </c>
      <c r="E1649" t="s">
        <v>11</v>
      </c>
      <c r="F1649" s="1">
        <v>42819</v>
      </c>
      <c r="G1649">
        <v>2017</v>
      </c>
      <c r="H1649" t="s">
        <v>12</v>
      </c>
      <c r="I1649" t="s">
        <v>347</v>
      </c>
      <c r="J1649" s="2">
        <v>1224.8499999999999</v>
      </c>
      <c r="K1649" t="str">
        <f>VLOOKUP(B1649,Dealers[],2,FALSE)</f>
        <v>JEFF SCHMITT NISSAN, INC. 2012/2740</v>
      </c>
      <c r="L1649" t="str">
        <f>VLOOKUP(C1649,Products[],2,FALSE)</f>
        <v>Guaranteed Auto Protection (275_N)</v>
      </c>
    </row>
    <row r="1650" spans="1:12" x14ac:dyDescent="0.3">
      <c r="A1650">
        <v>9136810</v>
      </c>
      <c r="B1650">
        <v>57917</v>
      </c>
      <c r="C1650">
        <v>799</v>
      </c>
      <c r="D1650" t="s">
        <v>1274</v>
      </c>
      <c r="E1650" t="s">
        <v>49</v>
      </c>
      <c r="F1650" s="1">
        <v>42971</v>
      </c>
      <c r="G1650">
        <v>2017</v>
      </c>
      <c r="H1650" t="s">
        <v>12</v>
      </c>
      <c r="I1650" t="s">
        <v>80</v>
      </c>
      <c r="J1650" s="2">
        <v>0</v>
      </c>
      <c r="K1650" t="str">
        <f>VLOOKUP(B1650,Dealers[],2,FALSE)</f>
        <v>SUBURBAN NISSAN OF TROY 1008/2186</v>
      </c>
      <c r="L1650" t="str">
        <f>VLOOKUP(C1650,Products[],2,FALSE)</f>
        <v xml:space="preserve">NESNA Certified Pre-Owned Limited Warranty </v>
      </c>
    </row>
    <row r="1651" spans="1:12" x14ac:dyDescent="0.3">
      <c r="A1651">
        <v>7132283</v>
      </c>
      <c r="B1651">
        <v>55955</v>
      </c>
      <c r="C1651">
        <v>799</v>
      </c>
      <c r="D1651" t="s">
        <v>335</v>
      </c>
      <c r="E1651" t="s">
        <v>71</v>
      </c>
      <c r="F1651" s="1">
        <v>42477</v>
      </c>
      <c r="G1651">
        <v>2015</v>
      </c>
      <c r="H1651" t="s">
        <v>12</v>
      </c>
      <c r="I1651" t="s">
        <v>29</v>
      </c>
      <c r="J1651" s="2">
        <v>491.17</v>
      </c>
      <c r="K1651" t="str">
        <f>VLOOKUP(B1651,Dealers[],2,FALSE)</f>
        <v>AUTONATION NISSAN 104 2675/3525</v>
      </c>
      <c r="L1651" t="str">
        <f>VLOOKUP(C1651,Products[],2,FALSE)</f>
        <v xml:space="preserve">NESNA Certified Pre-Owned Limited Warranty </v>
      </c>
    </row>
    <row r="1652" spans="1:12" x14ac:dyDescent="0.3">
      <c r="A1652">
        <v>7207753</v>
      </c>
      <c r="B1652">
        <v>52269</v>
      </c>
      <c r="C1652">
        <v>461</v>
      </c>
      <c r="D1652" t="s">
        <v>1275</v>
      </c>
      <c r="E1652" t="s">
        <v>11</v>
      </c>
      <c r="F1652" s="1">
        <v>42506</v>
      </c>
      <c r="G1652">
        <v>2015</v>
      </c>
      <c r="H1652" t="s">
        <v>12</v>
      </c>
      <c r="I1652" t="s">
        <v>828</v>
      </c>
      <c r="J1652" s="2">
        <v>1046.3499999999999</v>
      </c>
      <c r="K1652" t="str">
        <f>VLOOKUP(B1652,Dealers[],2,FALSE)</f>
        <v>NISSAN OF ATLANTIC CITY 3648/5477</v>
      </c>
      <c r="L1652" t="str">
        <f>VLOOKUP(C1652,Products[],2,FALSE)</f>
        <v xml:space="preserve"> Gold Pref (New)</v>
      </c>
    </row>
    <row r="1653" spans="1:12" x14ac:dyDescent="0.3">
      <c r="A1653">
        <v>7725524</v>
      </c>
      <c r="B1653">
        <v>53142</v>
      </c>
      <c r="C1653">
        <v>795</v>
      </c>
      <c r="D1653" t="s">
        <v>1276</v>
      </c>
      <c r="E1653" t="s">
        <v>36</v>
      </c>
      <c r="F1653" s="1">
        <v>42628</v>
      </c>
      <c r="G1653">
        <v>2016</v>
      </c>
      <c r="H1653" t="s">
        <v>12</v>
      </c>
      <c r="I1653" t="s">
        <v>29</v>
      </c>
      <c r="J1653" s="2">
        <v>978.65</v>
      </c>
      <c r="K1653" t="str">
        <f>VLOOKUP(B1653,Dealers[],2,FALSE)</f>
        <v>NISSAN OF HUNTINGTON 3495/5326</v>
      </c>
      <c r="L1653" t="str">
        <f>VLOOKUP(C1653,Products[],2,FALSE)</f>
        <v>Guaranteed Auto Protection (275_N)</v>
      </c>
    </row>
    <row r="1654" spans="1:12" x14ac:dyDescent="0.3">
      <c r="A1654">
        <v>8544997</v>
      </c>
      <c r="B1654">
        <v>53443</v>
      </c>
      <c r="C1654">
        <v>653</v>
      </c>
      <c r="D1654" t="s">
        <v>296</v>
      </c>
      <c r="E1654" t="s">
        <v>207</v>
      </c>
      <c r="F1654" s="1">
        <v>42783</v>
      </c>
      <c r="G1654">
        <v>2017</v>
      </c>
      <c r="H1654" t="s">
        <v>12</v>
      </c>
      <c r="I1654" t="s">
        <v>13</v>
      </c>
      <c r="J1654" s="2">
        <v>1069.74</v>
      </c>
      <c r="K1654" t="str">
        <f>VLOOKUP(B1654,Dealers[],2,FALSE)</f>
        <v>CROWN NISSAN GREENVILLE 3069/3923</v>
      </c>
      <c r="L1654" t="str">
        <f>VLOOKUP(C1654,Products[],2,FALSE)</f>
        <v>Ultimate Platinum Protection Plan - Class 1 (220_U4)</v>
      </c>
    </row>
    <row r="1655" spans="1:12" x14ac:dyDescent="0.3">
      <c r="A1655">
        <v>6941128</v>
      </c>
      <c r="B1655">
        <v>51588</v>
      </c>
      <c r="C1655">
        <v>579</v>
      </c>
      <c r="D1655" t="s">
        <v>103</v>
      </c>
      <c r="E1655" t="s">
        <v>23</v>
      </c>
      <c r="F1655" s="1">
        <v>42413</v>
      </c>
      <c r="G1655">
        <v>2015</v>
      </c>
      <c r="H1655" t="s">
        <v>12</v>
      </c>
      <c r="I1655" t="s">
        <v>102</v>
      </c>
      <c r="J1655" s="2">
        <v>2732.82</v>
      </c>
      <c r="K1655" t="str">
        <f>VLOOKUP(B1655,Dealers[],2,FALSE)</f>
        <v>INFINITI OF LUBBOCK 5439/70570</v>
      </c>
      <c r="L1655" t="str">
        <f>VLOOKUP(C1655,Products[],2,FALSE)</f>
        <v xml:space="preserve"> Gold Pref (New)-FL</v>
      </c>
    </row>
    <row r="1656" spans="1:12" x14ac:dyDescent="0.3">
      <c r="A1656">
        <v>7003242</v>
      </c>
      <c r="B1656">
        <v>55720</v>
      </c>
      <c r="C1656">
        <v>657</v>
      </c>
      <c r="D1656" t="s">
        <v>1277</v>
      </c>
      <c r="E1656" t="s">
        <v>20</v>
      </c>
      <c r="F1656" s="1">
        <v>42434</v>
      </c>
      <c r="G1656">
        <v>2014</v>
      </c>
      <c r="H1656" t="s">
        <v>12</v>
      </c>
      <c r="I1656" t="s">
        <v>287</v>
      </c>
      <c r="J1656" s="2">
        <v>5464.41</v>
      </c>
      <c r="K1656" t="str">
        <f>VLOOKUP(B1656,Dealers[],2,FALSE)</f>
        <v>RAMSEY INFINITI, INC. 5085/70212</v>
      </c>
      <c r="L1656" t="str">
        <f>VLOOKUP(C1656,Products[],2,FALSE)</f>
        <v xml:space="preserve"> CPO Wrap (Opt)</v>
      </c>
    </row>
    <row r="1657" spans="1:12" x14ac:dyDescent="0.3">
      <c r="A1657">
        <v>8483646</v>
      </c>
      <c r="B1657">
        <v>52025</v>
      </c>
      <c r="C1657">
        <v>454</v>
      </c>
      <c r="D1657" t="s">
        <v>456</v>
      </c>
      <c r="E1657" t="s">
        <v>168</v>
      </c>
      <c r="F1657" s="1">
        <v>42744</v>
      </c>
      <c r="G1657">
        <v>2015</v>
      </c>
      <c r="H1657" t="s">
        <v>323</v>
      </c>
      <c r="I1657" t="s">
        <v>1278</v>
      </c>
      <c r="J1657" s="2">
        <v>1846.5</v>
      </c>
      <c r="K1657" t="str">
        <f>VLOOKUP(B1657,Dealers[],2,FALSE)</f>
        <v>KIRKLAND NISSAN 3722/5571</v>
      </c>
      <c r="L1657" t="str">
        <f>VLOOKUP(C1657,Products[],2,FALSE)</f>
        <v xml:space="preserve"> - Supreme</v>
      </c>
    </row>
    <row r="1658" spans="1:12" x14ac:dyDescent="0.3">
      <c r="A1658">
        <v>7854405</v>
      </c>
      <c r="B1658">
        <v>54646</v>
      </c>
      <c r="C1658">
        <v>818</v>
      </c>
      <c r="D1658" t="s">
        <v>1279</v>
      </c>
      <c r="E1658" t="s">
        <v>207</v>
      </c>
      <c r="F1658" s="1">
        <v>42672</v>
      </c>
      <c r="G1658">
        <v>2015</v>
      </c>
      <c r="H1658" t="s">
        <v>45</v>
      </c>
      <c r="I1658" t="s">
        <v>46</v>
      </c>
      <c r="J1658" s="2">
        <v>0</v>
      </c>
      <c r="K1658" t="str">
        <f>VLOOKUP(B1658,Dealers[],2,FALSE)</f>
        <v>HOVE NISSAN INC. 2500/3353</v>
      </c>
      <c r="L1658" t="str">
        <f>VLOOKUP(C1658,Products[],2,FALSE)</f>
        <v>Infiniti VSC/Certified Pre-Owned Limited Warranty</v>
      </c>
    </row>
    <row r="1659" spans="1:12" x14ac:dyDescent="0.3">
      <c r="A1659">
        <v>8802022</v>
      </c>
      <c r="B1659">
        <v>52537</v>
      </c>
      <c r="C1659">
        <v>662</v>
      </c>
      <c r="D1659" t="s">
        <v>1280</v>
      </c>
      <c r="E1659" t="s">
        <v>11</v>
      </c>
      <c r="F1659" s="1">
        <v>42863</v>
      </c>
      <c r="G1659">
        <v>2017</v>
      </c>
      <c r="H1659" t="s">
        <v>12</v>
      </c>
      <c r="I1659" t="s">
        <v>52</v>
      </c>
      <c r="J1659" s="2">
        <v>1231</v>
      </c>
      <c r="K1659" t="str">
        <f>VLOOKUP(B1659,Dealers[],2,FALSE)</f>
        <v>FITZGERALD NISSAN 2559/3416</v>
      </c>
      <c r="L1659" t="str">
        <f>VLOOKUP(C1659,Products[],2,FALSE)</f>
        <v>Ultimate Platinum Protection Plan - Class 1 (292_U4)</v>
      </c>
    </row>
    <row r="1660" spans="1:12" x14ac:dyDescent="0.3">
      <c r="A1660">
        <v>6959182</v>
      </c>
      <c r="B1660">
        <v>53818</v>
      </c>
      <c r="C1660">
        <v>795</v>
      </c>
      <c r="D1660" t="s">
        <v>177</v>
      </c>
      <c r="E1660" t="s">
        <v>36</v>
      </c>
      <c r="F1660" s="1">
        <v>42420</v>
      </c>
      <c r="G1660">
        <v>2016</v>
      </c>
      <c r="H1660" t="s">
        <v>12</v>
      </c>
      <c r="I1660" t="s">
        <v>21</v>
      </c>
      <c r="J1660" s="2">
        <v>1101.75</v>
      </c>
      <c r="K1660" t="str">
        <f>VLOOKUP(B1660,Dealers[],2,FALSE)</f>
        <v>CORLEY NISSAN, LLC 2560/3401</v>
      </c>
      <c r="L1660" t="str">
        <f>VLOOKUP(C1660,Products[],2,FALSE)</f>
        <v>Guaranteed Auto Protection (275_N)</v>
      </c>
    </row>
    <row r="1661" spans="1:12" x14ac:dyDescent="0.3">
      <c r="A1661">
        <v>8950949</v>
      </c>
      <c r="B1661">
        <v>55693</v>
      </c>
      <c r="C1661">
        <v>795</v>
      </c>
      <c r="D1661" t="s">
        <v>516</v>
      </c>
      <c r="E1661" t="s">
        <v>36</v>
      </c>
      <c r="F1661" s="1">
        <v>42911</v>
      </c>
      <c r="G1661">
        <v>2017</v>
      </c>
      <c r="H1661" t="s">
        <v>308</v>
      </c>
      <c r="I1661" t="s">
        <v>819</v>
      </c>
      <c r="J1661" s="2">
        <v>1046.3499999999999</v>
      </c>
      <c r="K1661" t="str">
        <f>VLOOKUP(B1661,Dealers[],2,FALSE)</f>
        <v>MODERN INFINITI, LLC 5242/71041</v>
      </c>
      <c r="L1661" t="str">
        <f>VLOOKUP(C1661,Products[],2,FALSE)</f>
        <v>Guaranteed Auto Protection (275_N)</v>
      </c>
    </row>
    <row r="1662" spans="1:12" x14ac:dyDescent="0.3">
      <c r="A1662">
        <v>9022824</v>
      </c>
      <c r="B1662">
        <v>55954</v>
      </c>
      <c r="C1662">
        <v>461</v>
      </c>
      <c r="D1662" t="s">
        <v>632</v>
      </c>
      <c r="E1662" t="s">
        <v>11</v>
      </c>
      <c r="F1662" s="1">
        <v>42933</v>
      </c>
      <c r="G1662">
        <v>2017</v>
      </c>
      <c r="H1662" t="s">
        <v>12</v>
      </c>
      <c r="I1662" t="s">
        <v>160</v>
      </c>
      <c r="J1662" s="2">
        <v>2777.14</v>
      </c>
      <c r="K1662" t="str">
        <f>VLOOKUP(B1662,Dealers[],2,FALSE)</f>
        <v>AUTOCENTERS NISSAN, INC. 2679/3526</v>
      </c>
      <c r="L1662" t="str">
        <f>VLOOKUP(C1662,Products[],2,FALSE)</f>
        <v xml:space="preserve"> Gold Pref (New)</v>
      </c>
    </row>
    <row r="1663" spans="1:12" x14ac:dyDescent="0.3">
      <c r="A1663">
        <v>7047291</v>
      </c>
      <c r="B1663">
        <v>55862</v>
      </c>
      <c r="C1663">
        <v>647</v>
      </c>
      <c r="D1663" t="s">
        <v>1281</v>
      </c>
      <c r="E1663" t="s">
        <v>193</v>
      </c>
      <c r="F1663" s="1">
        <v>42451</v>
      </c>
      <c r="G1663">
        <v>2015</v>
      </c>
      <c r="H1663" t="s">
        <v>12</v>
      </c>
      <c r="I1663" t="s">
        <v>29</v>
      </c>
      <c r="J1663" s="2">
        <v>1094.3599999999999</v>
      </c>
      <c r="K1663" t="str">
        <f>VLOOKUP(B1663,Dealers[],2,FALSE)</f>
        <v>KELLY NISSAN 3289/5138</v>
      </c>
      <c r="L1663" t="str">
        <f>VLOOKUP(C1663,Products[],2,FALSE)</f>
        <v>Platinum Protection Plan - Class 1 (220_U)</v>
      </c>
    </row>
    <row r="1664" spans="1:12" x14ac:dyDescent="0.3">
      <c r="A1664">
        <v>6848583</v>
      </c>
      <c r="B1664">
        <v>55161</v>
      </c>
      <c r="C1664">
        <v>569</v>
      </c>
      <c r="D1664" t="s">
        <v>114</v>
      </c>
      <c r="E1664" t="s">
        <v>105</v>
      </c>
      <c r="F1664" s="1">
        <v>42372</v>
      </c>
      <c r="G1664">
        <v>2015</v>
      </c>
      <c r="H1664" t="s">
        <v>12</v>
      </c>
      <c r="I1664" t="s">
        <v>29</v>
      </c>
      <c r="J1664" s="2">
        <v>1077.1300000000001</v>
      </c>
      <c r="K1664" t="str">
        <f>VLOOKUP(B1664,Dealers[],2,FALSE)</f>
        <v>CHARLIE CLARK NISSAN 2899/3754</v>
      </c>
      <c r="L1664" t="str">
        <f>VLOOKUP(C1664,Products[],2,FALSE)</f>
        <v>Basic 6 mo./5000 mi. MY14 &amp; later</v>
      </c>
    </row>
    <row r="1665" spans="1:12" x14ac:dyDescent="0.3">
      <c r="A1665">
        <v>9083721</v>
      </c>
      <c r="B1665">
        <v>57941</v>
      </c>
      <c r="C1665">
        <v>795</v>
      </c>
      <c r="D1665" t="s">
        <v>93</v>
      </c>
      <c r="E1665" t="s">
        <v>11</v>
      </c>
      <c r="F1665" s="1">
        <v>42952</v>
      </c>
      <c r="G1665">
        <v>2017</v>
      </c>
      <c r="H1665" t="s">
        <v>12</v>
      </c>
      <c r="I1665" t="s">
        <v>1143</v>
      </c>
      <c r="J1665" s="2">
        <v>1231</v>
      </c>
      <c r="K1665" t="str">
        <f>VLOOKUP(B1665,Dealers[],2,FALSE)</f>
        <v>SUNBELT NISSAN 334/17006</v>
      </c>
      <c r="L1665" t="str">
        <f>VLOOKUP(C1665,Products[],2,FALSE)</f>
        <v>Guaranteed Auto Protection (275_N)</v>
      </c>
    </row>
    <row r="1666" spans="1:12" x14ac:dyDescent="0.3">
      <c r="A1666">
        <v>9098631</v>
      </c>
      <c r="B1666">
        <v>53856</v>
      </c>
      <c r="C1666">
        <v>672</v>
      </c>
      <c r="D1666" t="s">
        <v>57</v>
      </c>
      <c r="E1666" t="s">
        <v>44</v>
      </c>
      <c r="F1666" s="1">
        <v>42958</v>
      </c>
      <c r="G1666">
        <v>2017</v>
      </c>
      <c r="H1666" t="s">
        <v>12</v>
      </c>
      <c r="I1666" t="s">
        <v>52</v>
      </c>
      <c r="J1666" s="2">
        <v>190.81</v>
      </c>
      <c r="K1666" t="str">
        <f>VLOOKUP(B1666,Dealers[],2,FALSE)</f>
        <v>HANLEES HILLTOP NISSAN 2537/3392</v>
      </c>
      <c r="L1666" t="str">
        <f>VLOOKUP(C1666,Products[],2,FALSE)</f>
        <v>Tire &amp; Wheel Protection Plan - Class 1 (298_R)</v>
      </c>
    </row>
    <row r="1667" spans="1:12" x14ac:dyDescent="0.3">
      <c r="A1667">
        <v>7025232</v>
      </c>
      <c r="B1667">
        <v>51885</v>
      </c>
      <c r="C1667">
        <v>461</v>
      </c>
      <c r="D1667" t="s">
        <v>1282</v>
      </c>
      <c r="E1667" t="s">
        <v>1283</v>
      </c>
      <c r="F1667" s="1">
        <v>42429</v>
      </c>
      <c r="G1667">
        <v>2016</v>
      </c>
      <c r="H1667" t="s">
        <v>12</v>
      </c>
      <c r="I1667" t="s">
        <v>21</v>
      </c>
      <c r="J1667" s="2">
        <v>3077.5</v>
      </c>
      <c r="K1667" t="str">
        <f>VLOOKUP(B1667,Dealers[],2,FALSE)</f>
        <v>CLAY COOLEY MITSUBISHI /A1003</v>
      </c>
      <c r="L1667" t="str">
        <f>VLOOKUP(C1667,Products[],2,FALSE)</f>
        <v xml:space="preserve"> Gold Pref (New)</v>
      </c>
    </row>
    <row r="1668" spans="1:12" x14ac:dyDescent="0.3">
      <c r="A1668">
        <v>7654131</v>
      </c>
      <c r="B1668">
        <v>51684</v>
      </c>
      <c r="C1668">
        <v>799</v>
      </c>
      <c r="D1668" t="s">
        <v>76</v>
      </c>
      <c r="E1668" t="s">
        <v>11</v>
      </c>
      <c r="F1668" s="1">
        <v>42598</v>
      </c>
      <c r="G1668">
        <v>2016</v>
      </c>
      <c r="H1668" t="s">
        <v>12</v>
      </c>
      <c r="I1668" t="s">
        <v>37</v>
      </c>
      <c r="J1668" s="2">
        <v>0</v>
      </c>
      <c r="K1668" t="str">
        <f>VLOOKUP(B1668,Dealers[],2,FALSE)</f>
        <v>INFINITI OF CORAL GABLES 5430/70564</v>
      </c>
      <c r="L1668" t="str">
        <f>VLOOKUP(C1668,Products[],2,FALSE)</f>
        <v xml:space="preserve">NESNA Certified Pre-Owned Limited Warranty </v>
      </c>
    </row>
    <row r="1669" spans="1:12" x14ac:dyDescent="0.3">
      <c r="A1669">
        <v>7604210</v>
      </c>
      <c r="B1669">
        <v>52671</v>
      </c>
      <c r="C1669">
        <v>818</v>
      </c>
      <c r="D1669" t="s">
        <v>903</v>
      </c>
      <c r="E1669" t="s">
        <v>44</v>
      </c>
      <c r="F1669" s="1">
        <v>42588</v>
      </c>
      <c r="G1669">
        <v>2015</v>
      </c>
      <c r="H1669" t="s">
        <v>45</v>
      </c>
      <c r="I1669" t="s">
        <v>465</v>
      </c>
      <c r="J1669" s="2">
        <v>0</v>
      </c>
      <c r="K1669" t="str">
        <f>VLOOKUP(B1669,Dealers[],2,FALSE)</f>
        <v>NISSAN 112 SALES CORP 1275/2214</v>
      </c>
      <c r="L1669" t="str">
        <f>VLOOKUP(C1669,Products[],2,FALSE)</f>
        <v>Infiniti VSC/Certified Pre-Owned Limited Warranty</v>
      </c>
    </row>
    <row r="1670" spans="1:12" x14ac:dyDescent="0.3">
      <c r="A1670">
        <v>6939854</v>
      </c>
      <c r="B1670">
        <v>54512</v>
      </c>
      <c r="C1670">
        <v>467</v>
      </c>
      <c r="D1670" t="s">
        <v>1284</v>
      </c>
      <c r="E1670" t="s">
        <v>11</v>
      </c>
      <c r="F1670" s="1">
        <v>42413</v>
      </c>
      <c r="G1670">
        <v>2015</v>
      </c>
      <c r="H1670" t="s">
        <v>12</v>
      </c>
      <c r="I1670" t="s">
        <v>29</v>
      </c>
      <c r="J1670" s="2">
        <v>3385.25</v>
      </c>
      <c r="K1670" t="str">
        <f>VLOOKUP(B1670,Dealers[],2,FALSE)</f>
        <v>BRIDGEWATER NISSAN 1369/08053</v>
      </c>
      <c r="L1670" t="str">
        <f>VLOOKUP(C1670,Products[],2,FALSE)</f>
        <v xml:space="preserve"> Gold Pref (New) Opt</v>
      </c>
    </row>
    <row r="1671" spans="1:12" x14ac:dyDescent="0.3">
      <c r="A1671">
        <v>6857579</v>
      </c>
      <c r="B1671">
        <v>51559</v>
      </c>
      <c r="C1671">
        <v>467</v>
      </c>
      <c r="D1671" t="s">
        <v>558</v>
      </c>
      <c r="E1671" t="s">
        <v>207</v>
      </c>
      <c r="F1671" s="1">
        <v>42378</v>
      </c>
      <c r="G1671">
        <v>2015</v>
      </c>
      <c r="H1671" t="s">
        <v>12</v>
      </c>
      <c r="I1671" t="s">
        <v>21</v>
      </c>
      <c r="J1671" s="2">
        <v>2199.8000000000002</v>
      </c>
      <c r="K1671" t="str">
        <f>VLOOKUP(B1671,Dealers[],2,FALSE)</f>
        <v>FUCCILLO NISSAN/CLEARWATER 3840/5646</v>
      </c>
      <c r="L1671" t="str">
        <f>VLOOKUP(C1671,Products[],2,FALSE)</f>
        <v xml:space="preserve"> Gold Pref (New) Opt</v>
      </c>
    </row>
    <row r="1672" spans="1:12" x14ac:dyDescent="0.3">
      <c r="A1672">
        <v>7869883</v>
      </c>
      <c r="B1672">
        <v>55755</v>
      </c>
      <c r="C1672">
        <v>657</v>
      </c>
      <c r="D1672" t="s">
        <v>1285</v>
      </c>
      <c r="E1672" t="s">
        <v>168</v>
      </c>
      <c r="F1672" s="1">
        <v>42677</v>
      </c>
      <c r="G1672">
        <v>2013</v>
      </c>
      <c r="H1672" t="s">
        <v>12</v>
      </c>
      <c r="I1672" t="s">
        <v>102</v>
      </c>
      <c r="J1672" s="2">
        <v>2306.89</v>
      </c>
      <c r="K1672" t="str">
        <f>VLOOKUP(B1672,Dealers[],2,FALSE)</f>
        <v>COCHRAN INFINITI, INC. 5064/70031</v>
      </c>
      <c r="L1672" t="str">
        <f>VLOOKUP(C1672,Products[],2,FALSE)</f>
        <v xml:space="preserve"> CPO Wrap (Opt)</v>
      </c>
    </row>
    <row r="1673" spans="1:12" x14ac:dyDescent="0.3">
      <c r="A1673">
        <v>6942282</v>
      </c>
      <c r="B1673">
        <v>52622</v>
      </c>
      <c r="C1673">
        <v>657</v>
      </c>
      <c r="D1673" t="s">
        <v>1286</v>
      </c>
      <c r="E1673" t="s">
        <v>137</v>
      </c>
      <c r="F1673" s="1">
        <v>42412</v>
      </c>
      <c r="G1673">
        <v>2015</v>
      </c>
      <c r="H1673" t="s">
        <v>12</v>
      </c>
      <c r="I1673" t="s">
        <v>21</v>
      </c>
      <c r="J1673" s="2">
        <v>2256.42</v>
      </c>
      <c r="K1673" t="str">
        <f>VLOOKUP(B1673,Dealers[],2,FALSE)</f>
        <v>BERLIN CITY NISSAN 1031/01016</v>
      </c>
      <c r="L1673" t="str">
        <f>VLOOKUP(C1673,Products[],2,FALSE)</f>
        <v xml:space="preserve"> CPO Wrap (Opt)</v>
      </c>
    </row>
    <row r="1674" spans="1:12" x14ac:dyDescent="0.3">
      <c r="A1674">
        <v>7114946</v>
      </c>
      <c r="B1674">
        <v>54557</v>
      </c>
      <c r="C1674">
        <v>536</v>
      </c>
      <c r="D1674" t="s">
        <v>1055</v>
      </c>
      <c r="E1674" t="s">
        <v>373</v>
      </c>
      <c r="F1674" s="1">
        <v>42469</v>
      </c>
      <c r="G1674">
        <v>2013</v>
      </c>
      <c r="H1674" t="s">
        <v>12</v>
      </c>
      <c r="I1674" t="s">
        <v>39</v>
      </c>
      <c r="J1674" s="2">
        <v>2935.94</v>
      </c>
      <c r="K1674" t="str">
        <f>VLOOKUP(B1674,Dealers[],2,FALSE)</f>
        <v>PRIORITY NISSAN RICHMOND 3405/5245</v>
      </c>
      <c r="L1674" t="str">
        <f>VLOOKUP(C1674,Products[],2,FALSE)</f>
        <v xml:space="preserve"> CPO Wrap</v>
      </c>
    </row>
    <row r="1675" spans="1:12" x14ac:dyDescent="0.3">
      <c r="A1675">
        <v>8380694</v>
      </c>
      <c r="B1675">
        <v>52535</v>
      </c>
      <c r="C1675">
        <v>799</v>
      </c>
      <c r="D1675" t="s">
        <v>1287</v>
      </c>
      <c r="E1675" t="s">
        <v>11</v>
      </c>
      <c r="F1675" s="1">
        <v>42732</v>
      </c>
      <c r="G1675">
        <v>2014</v>
      </c>
      <c r="H1675" t="s">
        <v>12</v>
      </c>
      <c r="I1675" t="s">
        <v>197</v>
      </c>
      <c r="J1675" s="2">
        <v>0</v>
      </c>
      <c r="K1675" t="str">
        <f>VLOOKUP(B1675,Dealers[],2,FALSE)</f>
        <v>EXECUTIVE NISSAN 2563/3422</v>
      </c>
      <c r="L1675" t="str">
        <f>VLOOKUP(C1675,Products[],2,FALSE)</f>
        <v xml:space="preserve">NESNA Certified Pre-Owned Limited Warranty </v>
      </c>
    </row>
    <row r="1676" spans="1:12" x14ac:dyDescent="0.3">
      <c r="A1676">
        <v>8667344</v>
      </c>
      <c r="B1676">
        <v>55805</v>
      </c>
      <c r="C1676">
        <v>467</v>
      </c>
      <c r="D1676" t="s">
        <v>1288</v>
      </c>
      <c r="E1676" t="s">
        <v>168</v>
      </c>
      <c r="F1676" s="1">
        <v>42822</v>
      </c>
      <c r="G1676">
        <v>2016</v>
      </c>
      <c r="H1676" t="s">
        <v>12</v>
      </c>
      <c r="I1676" t="s">
        <v>29</v>
      </c>
      <c r="J1676" s="2">
        <v>1.23</v>
      </c>
      <c r="K1676" t="str">
        <f>VLOOKUP(B1676,Dealers[],2,FALSE)</f>
        <v>TEAM ONE NISSAN OF ALBERTVILLE 3517/5353</v>
      </c>
      <c r="L1676" t="str">
        <f>VLOOKUP(C1676,Products[],2,FALSE)</f>
        <v xml:space="preserve"> Gold Pref (New) Opt</v>
      </c>
    </row>
    <row r="1677" spans="1:12" x14ac:dyDescent="0.3">
      <c r="A1677">
        <v>7250401</v>
      </c>
      <c r="B1677">
        <v>53044</v>
      </c>
      <c r="C1677">
        <v>799</v>
      </c>
      <c r="D1677" t="s">
        <v>253</v>
      </c>
      <c r="E1677" t="s">
        <v>97</v>
      </c>
      <c r="F1677" s="1">
        <v>42521</v>
      </c>
      <c r="G1677">
        <v>2013</v>
      </c>
      <c r="H1677" t="s">
        <v>12</v>
      </c>
      <c r="I1677" t="s">
        <v>39</v>
      </c>
      <c r="J1677" s="2">
        <v>491.17</v>
      </c>
      <c r="K1677" t="str">
        <f>VLOOKUP(B1677,Dealers[],2,FALSE)</f>
        <v>JIM LUPIENT INFINITI 5176/70311</v>
      </c>
      <c r="L1677" t="str">
        <f>VLOOKUP(C1677,Products[],2,FALSE)</f>
        <v xml:space="preserve">NESNA Certified Pre-Owned Limited Warranty </v>
      </c>
    </row>
    <row r="1678" spans="1:12" x14ac:dyDescent="0.3">
      <c r="A1678">
        <v>7168226</v>
      </c>
      <c r="B1678">
        <v>53136</v>
      </c>
      <c r="C1678">
        <v>795</v>
      </c>
      <c r="D1678" t="s">
        <v>712</v>
      </c>
      <c r="E1678" t="s">
        <v>36</v>
      </c>
      <c r="F1678" s="1">
        <v>42490</v>
      </c>
      <c r="G1678">
        <v>2016</v>
      </c>
      <c r="H1678" t="s">
        <v>12</v>
      </c>
      <c r="I1678" t="s">
        <v>39</v>
      </c>
      <c r="J1678" s="2">
        <v>1101.75</v>
      </c>
      <c r="K1678" t="str">
        <f>VLOOKUP(B1678,Dealers[],2,FALSE)</f>
        <v>TACOMA NISSAN 3503/5337</v>
      </c>
      <c r="L1678" t="str">
        <f>VLOOKUP(C1678,Products[],2,FALSE)</f>
        <v>Guaranteed Auto Protection (275_N)</v>
      </c>
    </row>
    <row r="1679" spans="1:12" x14ac:dyDescent="0.3">
      <c r="A1679">
        <v>8611998</v>
      </c>
      <c r="B1679">
        <v>52164</v>
      </c>
      <c r="C1679">
        <v>569</v>
      </c>
      <c r="D1679" t="s">
        <v>1206</v>
      </c>
      <c r="E1679" t="s">
        <v>140</v>
      </c>
      <c r="F1679" s="1">
        <v>42805</v>
      </c>
      <c r="G1679">
        <v>2017</v>
      </c>
      <c r="H1679" t="s">
        <v>12</v>
      </c>
      <c r="I1679" t="s">
        <v>1143</v>
      </c>
      <c r="J1679" s="2">
        <v>0</v>
      </c>
      <c r="K1679" t="str">
        <f>VLOOKUP(B1679,Dealers[],2,FALSE)</f>
        <v>MCDONOUGH NISSAN 3585/5524</v>
      </c>
      <c r="L1679" t="str">
        <f>VLOOKUP(C1679,Products[],2,FALSE)</f>
        <v>Basic 6 mo./5000 mi. MY14 &amp; later</v>
      </c>
    </row>
    <row r="1680" spans="1:12" x14ac:dyDescent="0.3">
      <c r="A1680">
        <v>8969458</v>
      </c>
      <c r="B1680">
        <v>55852</v>
      </c>
      <c r="C1680">
        <v>549</v>
      </c>
      <c r="D1680" t="s">
        <v>1289</v>
      </c>
      <c r="E1680" t="s">
        <v>17</v>
      </c>
      <c r="F1680" s="1">
        <v>42916</v>
      </c>
      <c r="G1680">
        <v>2017</v>
      </c>
      <c r="H1680" t="s">
        <v>45</v>
      </c>
      <c r="I1680" t="s">
        <v>210</v>
      </c>
      <c r="J1680" s="2">
        <v>0</v>
      </c>
      <c r="K1680" t="str">
        <f>VLOOKUP(B1680,Dealers[],2,FALSE)</f>
        <v>GREAT NECK NISSAN, LLC 3304/5156</v>
      </c>
      <c r="L1680" t="str">
        <f>VLOOKUP(C1680,Products[],2,FALSE)</f>
        <v>Infiniti Basic 6 mo./5000 mi. MY14 &amp; later</v>
      </c>
    </row>
    <row r="1681" spans="1:12" x14ac:dyDescent="0.3">
      <c r="A1681">
        <v>7620431</v>
      </c>
      <c r="B1681">
        <v>54920</v>
      </c>
      <c r="C1681">
        <v>799</v>
      </c>
      <c r="D1681" t="s">
        <v>738</v>
      </c>
      <c r="E1681" t="s">
        <v>62</v>
      </c>
      <c r="F1681" s="1">
        <v>42594</v>
      </c>
      <c r="G1681">
        <v>2015</v>
      </c>
      <c r="H1681" t="s">
        <v>12</v>
      </c>
      <c r="I1681" t="s">
        <v>39</v>
      </c>
      <c r="J1681" s="2">
        <v>0</v>
      </c>
      <c r="K1681" t="str">
        <f>VLOOKUP(B1681,Dealers[],2,FALSE)</f>
        <v>EAST CHARLOTTE NISSAN 3147/4000</v>
      </c>
      <c r="L1681" t="str">
        <f>VLOOKUP(C1681,Products[],2,FALSE)</f>
        <v xml:space="preserve">NESNA Certified Pre-Owned Limited Warranty </v>
      </c>
    </row>
    <row r="1682" spans="1:12" x14ac:dyDescent="0.3">
      <c r="A1682">
        <v>7328864</v>
      </c>
      <c r="B1682">
        <v>52010</v>
      </c>
      <c r="C1682">
        <v>795</v>
      </c>
      <c r="D1682" t="s">
        <v>1290</v>
      </c>
      <c r="E1682" t="s">
        <v>11</v>
      </c>
      <c r="F1682" s="1">
        <v>42551</v>
      </c>
      <c r="G1682">
        <v>2016</v>
      </c>
      <c r="H1682" t="s">
        <v>12</v>
      </c>
      <c r="I1682" t="s">
        <v>39</v>
      </c>
      <c r="J1682" s="2">
        <v>615.5</v>
      </c>
      <c r="K1682" t="str">
        <f>VLOOKUP(B1682,Dealers[],2,FALSE)</f>
        <v>INFINITI OF SILVER SPRINGS 5433/70565</v>
      </c>
      <c r="L1682" t="str">
        <f>VLOOKUP(C1682,Products[],2,FALSE)</f>
        <v>Guaranteed Auto Protection (275_N)</v>
      </c>
    </row>
    <row r="1683" spans="1:12" x14ac:dyDescent="0.3">
      <c r="A1683">
        <v>6852982</v>
      </c>
      <c r="B1683">
        <v>53085</v>
      </c>
      <c r="C1683">
        <v>475</v>
      </c>
      <c r="D1683" t="s">
        <v>1291</v>
      </c>
      <c r="E1683" t="s">
        <v>49</v>
      </c>
      <c r="F1683" s="1">
        <v>42375</v>
      </c>
      <c r="G1683">
        <v>2011</v>
      </c>
      <c r="H1683" t="s">
        <v>438</v>
      </c>
      <c r="I1683" t="s">
        <v>1292</v>
      </c>
      <c r="J1683" s="2">
        <v>1968.37</v>
      </c>
      <c r="K1683" t="str">
        <f>VLOOKUP(B1683,Dealers[],2,FALSE)</f>
        <v>AUTONATION INFINITI TUSTIN 5036/70112</v>
      </c>
      <c r="L1683" t="str">
        <f>VLOOKUP(C1683,Products[],2,FALSE)</f>
        <v xml:space="preserve"> - Deluxe</v>
      </c>
    </row>
    <row r="1684" spans="1:12" x14ac:dyDescent="0.3">
      <c r="A1684">
        <v>9119776</v>
      </c>
      <c r="B1684">
        <v>54401</v>
      </c>
      <c r="C1684">
        <v>795</v>
      </c>
      <c r="D1684" t="s">
        <v>92</v>
      </c>
      <c r="E1684" t="s">
        <v>11</v>
      </c>
      <c r="F1684" s="1">
        <v>42965</v>
      </c>
      <c r="G1684">
        <v>2017</v>
      </c>
      <c r="H1684" t="s">
        <v>12</v>
      </c>
      <c r="I1684" t="s">
        <v>382</v>
      </c>
      <c r="J1684" s="2">
        <v>1231</v>
      </c>
      <c r="K1684" t="str">
        <f>VLOOKUP(B1684,Dealers[],2,FALSE)</f>
        <v>CAPITAL NISSAN WILMINGTON 3483/5313</v>
      </c>
      <c r="L1684" t="str">
        <f>VLOOKUP(C1684,Products[],2,FALSE)</f>
        <v>Guaranteed Auto Protection (275_N)</v>
      </c>
    </row>
    <row r="1685" spans="1:12" x14ac:dyDescent="0.3">
      <c r="A1685">
        <v>7227739</v>
      </c>
      <c r="B1685">
        <v>52244</v>
      </c>
      <c r="C1685">
        <v>799</v>
      </c>
      <c r="D1685" t="s">
        <v>1293</v>
      </c>
      <c r="E1685" t="s">
        <v>105</v>
      </c>
      <c r="F1685" s="1">
        <v>42514</v>
      </c>
      <c r="G1685">
        <v>2012</v>
      </c>
      <c r="H1685" t="s">
        <v>12</v>
      </c>
      <c r="I1685" t="s">
        <v>21</v>
      </c>
      <c r="J1685" s="2">
        <v>491.17</v>
      </c>
      <c r="K1685" t="str">
        <f>VLOOKUP(B1685,Dealers[],2,FALSE)</f>
        <v>NISSAN OF SACRAMENTO 3670/5490</v>
      </c>
      <c r="L1685" t="str">
        <f>VLOOKUP(C1685,Products[],2,FALSE)</f>
        <v xml:space="preserve">NESNA Certified Pre-Owned Limited Warranty </v>
      </c>
    </row>
    <row r="1686" spans="1:12" x14ac:dyDescent="0.3">
      <c r="A1686">
        <v>7083711</v>
      </c>
      <c r="B1686">
        <v>52722</v>
      </c>
      <c r="C1686">
        <v>795</v>
      </c>
      <c r="D1686" t="s">
        <v>35</v>
      </c>
      <c r="E1686" t="s">
        <v>36</v>
      </c>
      <c r="F1686" s="1">
        <v>42459</v>
      </c>
      <c r="G1686">
        <v>2014</v>
      </c>
      <c r="H1686" t="s">
        <v>12</v>
      </c>
      <c r="I1686" t="s">
        <v>29</v>
      </c>
      <c r="J1686" s="2">
        <v>1231</v>
      </c>
      <c r="K1686" t="str">
        <f>VLOOKUP(B1686,Dealers[],2,FALSE)</f>
        <v>KEN GANLEY NISSAN, INC. 3182/5032</v>
      </c>
      <c r="L1686" t="str">
        <f>VLOOKUP(C1686,Products[],2,FALSE)</f>
        <v>Guaranteed Auto Protection (275_N)</v>
      </c>
    </row>
    <row r="1687" spans="1:12" x14ac:dyDescent="0.3">
      <c r="A1687">
        <v>8481447</v>
      </c>
      <c r="B1687">
        <v>51974</v>
      </c>
      <c r="C1687">
        <v>568</v>
      </c>
      <c r="D1687" t="s">
        <v>857</v>
      </c>
      <c r="E1687" t="s">
        <v>36</v>
      </c>
      <c r="F1687" s="1">
        <v>42764</v>
      </c>
      <c r="G1687">
        <v>2017</v>
      </c>
      <c r="H1687" t="s">
        <v>12</v>
      </c>
      <c r="I1687" t="s">
        <v>13</v>
      </c>
      <c r="J1687" s="2">
        <v>1231</v>
      </c>
      <c r="K1687" t="str">
        <f>VLOOKUP(B1687,Dealers[],2,FALSE)</f>
        <v>SAMES KINGSVILLE NISSAN 3784/5587</v>
      </c>
      <c r="L1687" t="str">
        <f>VLOOKUP(C1687,Products[],2,FALSE)</f>
        <v>Basic+Plus 6 mo./5000 mi. MY14 &amp; later</v>
      </c>
    </row>
    <row r="1688" spans="1:12" x14ac:dyDescent="0.3">
      <c r="A1688">
        <v>7272291</v>
      </c>
      <c r="B1688">
        <v>55919</v>
      </c>
      <c r="C1688">
        <v>795</v>
      </c>
      <c r="D1688" t="s">
        <v>1294</v>
      </c>
      <c r="E1688" t="s">
        <v>23</v>
      </c>
      <c r="F1688" s="1">
        <v>42531</v>
      </c>
      <c r="G1688">
        <v>2014</v>
      </c>
      <c r="H1688" t="s">
        <v>438</v>
      </c>
      <c r="I1688" t="s">
        <v>439</v>
      </c>
      <c r="J1688" s="2">
        <v>966.34</v>
      </c>
      <c r="K1688" t="str">
        <f>VLOOKUP(B1688,Dealers[],2,FALSE)</f>
        <v>AUTONATION NISSAN MEMPHIS 2867/3721</v>
      </c>
      <c r="L1688" t="str">
        <f>VLOOKUP(C1688,Products[],2,FALSE)</f>
        <v>Guaranteed Auto Protection (275_N)</v>
      </c>
    </row>
    <row r="1689" spans="1:12" x14ac:dyDescent="0.3">
      <c r="A1689">
        <v>9022989</v>
      </c>
      <c r="B1689">
        <v>55813</v>
      </c>
      <c r="C1689">
        <v>476</v>
      </c>
      <c r="D1689" t="s">
        <v>1295</v>
      </c>
      <c r="E1689" t="s">
        <v>168</v>
      </c>
      <c r="F1689" s="1">
        <v>42933</v>
      </c>
      <c r="G1689">
        <v>2014</v>
      </c>
      <c r="H1689" t="s">
        <v>438</v>
      </c>
      <c r="I1689" t="s">
        <v>439</v>
      </c>
      <c r="J1689" s="2">
        <v>1908.05</v>
      </c>
      <c r="K1689" t="str">
        <f>VLOOKUP(B1689,Dealers[],2,FALSE)</f>
        <v>FRED HAAS NISSAN 3511/5345</v>
      </c>
      <c r="L1689" t="str">
        <f>VLOOKUP(C1689,Products[],2,FALSE)</f>
        <v xml:space="preserve"> - Powertrain</v>
      </c>
    </row>
    <row r="1690" spans="1:12" x14ac:dyDescent="0.3">
      <c r="A1690">
        <v>8964172</v>
      </c>
      <c r="B1690">
        <v>52271</v>
      </c>
      <c r="C1690">
        <v>799</v>
      </c>
      <c r="D1690" t="s">
        <v>1296</v>
      </c>
      <c r="E1690" t="s">
        <v>36</v>
      </c>
      <c r="F1690" s="1">
        <v>42914</v>
      </c>
      <c r="G1690">
        <v>2013</v>
      </c>
      <c r="H1690" t="s">
        <v>12</v>
      </c>
      <c r="I1690" t="s">
        <v>1297</v>
      </c>
      <c r="J1690" s="2">
        <v>0</v>
      </c>
      <c r="K1690" t="str">
        <f>VLOOKUP(B1690,Dealers[],2,FALSE)</f>
        <v>ROUTE 33 NISSAN 3652/5476</v>
      </c>
      <c r="L1690" t="str">
        <f>VLOOKUP(C1690,Products[],2,FALSE)</f>
        <v xml:space="preserve">NESNA Certified Pre-Owned Limited Warranty </v>
      </c>
    </row>
    <row r="1691" spans="1:12" x14ac:dyDescent="0.3">
      <c r="A1691">
        <v>7633177</v>
      </c>
      <c r="B1691">
        <v>55815</v>
      </c>
      <c r="C1691">
        <v>536</v>
      </c>
      <c r="D1691" t="s">
        <v>483</v>
      </c>
      <c r="E1691" t="s">
        <v>33</v>
      </c>
      <c r="F1691" s="1">
        <v>42599</v>
      </c>
      <c r="G1691">
        <v>2013</v>
      </c>
      <c r="H1691" t="s">
        <v>12</v>
      </c>
      <c r="I1691" t="s">
        <v>39</v>
      </c>
      <c r="J1691" s="2">
        <v>1846.5</v>
      </c>
      <c r="K1691" t="str">
        <f>VLOOKUP(B1691,Dealers[],2,FALSE)</f>
        <v>HENDRICK NISSAN KC 3509/5342</v>
      </c>
      <c r="L1691" t="str">
        <f>VLOOKUP(C1691,Products[],2,FALSE)</f>
        <v xml:space="preserve"> CPO Wrap</v>
      </c>
    </row>
    <row r="1692" spans="1:12" x14ac:dyDescent="0.3">
      <c r="A1692">
        <v>6954716</v>
      </c>
      <c r="B1692">
        <v>54041</v>
      </c>
      <c r="C1692">
        <v>679</v>
      </c>
      <c r="D1692" t="s">
        <v>177</v>
      </c>
      <c r="E1692" t="s">
        <v>36</v>
      </c>
      <c r="F1692" s="1">
        <v>42415</v>
      </c>
      <c r="G1692">
        <v>2015</v>
      </c>
      <c r="H1692" t="s">
        <v>12</v>
      </c>
      <c r="I1692" t="s">
        <v>21</v>
      </c>
      <c r="J1692" s="2">
        <v>1354.1</v>
      </c>
      <c r="K1692" t="str">
        <f>VLOOKUP(B1692,Dealers[],2,FALSE)</f>
        <v>SONORA NISSAN 578/2990</v>
      </c>
      <c r="L1692" t="str">
        <f>VLOOKUP(C1692,Products[],2,FALSE)</f>
        <v>NSD Complete Titanium Plus - Class 1 (292_U1)</v>
      </c>
    </row>
    <row r="1693" spans="1:12" x14ac:dyDescent="0.3">
      <c r="A1693">
        <v>8370076</v>
      </c>
      <c r="B1693">
        <v>55799</v>
      </c>
      <c r="C1693">
        <v>461</v>
      </c>
      <c r="D1693" t="s">
        <v>1298</v>
      </c>
      <c r="E1693" t="s">
        <v>51</v>
      </c>
      <c r="F1693" s="1">
        <v>42730</v>
      </c>
      <c r="G1693">
        <v>2017</v>
      </c>
      <c r="H1693" t="s">
        <v>12</v>
      </c>
      <c r="I1693" t="s">
        <v>31</v>
      </c>
      <c r="J1693" s="2">
        <v>1858.81</v>
      </c>
      <c r="K1693" t="str">
        <f>VLOOKUP(B1693,Dealers[],2,FALSE)</f>
        <v>BURLESON NISSAN  3527/5361</v>
      </c>
      <c r="L1693" t="str">
        <f>VLOOKUP(C1693,Products[],2,FALSE)</f>
        <v xml:space="preserve"> Gold Pref (New)</v>
      </c>
    </row>
    <row r="1694" spans="1:12" x14ac:dyDescent="0.3">
      <c r="A1694">
        <v>7304326</v>
      </c>
      <c r="B1694">
        <v>52954</v>
      </c>
      <c r="C1694">
        <v>474</v>
      </c>
      <c r="D1694" t="s">
        <v>204</v>
      </c>
      <c r="E1694" t="s">
        <v>66</v>
      </c>
      <c r="F1694" s="1">
        <v>42544</v>
      </c>
      <c r="G1694">
        <v>2016</v>
      </c>
      <c r="H1694" t="s">
        <v>45</v>
      </c>
      <c r="I1694" t="s">
        <v>46</v>
      </c>
      <c r="J1694" s="2">
        <v>3569.9</v>
      </c>
      <c r="K1694" t="str">
        <f>VLOOKUP(B1694,Dealers[],2,FALSE)</f>
        <v>INFINITI OF MOBILE, INC. 5136/71239</v>
      </c>
      <c r="L1694" t="str">
        <f>VLOOKUP(C1694,Products[],2,FALSE)</f>
        <v>Infiniti Elite Extended Protection Plan</v>
      </c>
    </row>
    <row r="1695" spans="1:12" x14ac:dyDescent="0.3">
      <c r="A1695">
        <v>6914429</v>
      </c>
      <c r="B1695">
        <v>55832</v>
      </c>
      <c r="C1695">
        <v>657</v>
      </c>
      <c r="D1695" t="s">
        <v>1299</v>
      </c>
      <c r="E1695" t="s">
        <v>17</v>
      </c>
      <c r="F1695" s="1">
        <v>42401</v>
      </c>
      <c r="G1695">
        <v>2013</v>
      </c>
      <c r="H1695" t="s">
        <v>12</v>
      </c>
      <c r="I1695" t="s">
        <v>102</v>
      </c>
      <c r="J1695" s="2">
        <v>2831.3</v>
      </c>
      <c r="K1695" t="str">
        <f>VLOOKUP(B1695,Dealers[],2,FALSE)</f>
        <v>ROSS NISSAN OF EL MONTE 3432/5278</v>
      </c>
      <c r="L1695" t="str">
        <f>VLOOKUP(C1695,Products[],2,FALSE)</f>
        <v xml:space="preserve"> CPO Wrap (Opt)</v>
      </c>
    </row>
    <row r="1696" spans="1:12" x14ac:dyDescent="0.3">
      <c r="A1696">
        <v>7769500</v>
      </c>
      <c r="B1696">
        <v>54338</v>
      </c>
      <c r="C1696">
        <v>580</v>
      </c>
      <c r="D1696" t="s">
        <v>1300</v>
      </c>
      <c r="E1696" t="s">
        <v>23</v>
      </c>
      <c r="F1696" s="1">
        <v>42638</v>
      </c>
      <c r="G1696">
        <v>2017</v>
      </c>
      <c r="H1696" t="s">
        <v>12</v>
      </c>
      <c r="I1696" t="s">
        <v>37</v>
      </c>
      <c r="J1696" s="2">
        <v>855.55</v>
      </c>
      <c r="K1696" t="str">
        <f>VLOOKUP(B1696,Dealers[],2,FALSE)</f>
        <v>CARRIAGE NISSAN 2014/2854</v>
      </c>
      <c r="L1696" t="str">
        <f>VLOOKUP(C1696,Products[],2,FALSE)</f>
        <v xml:space="preserve"> Gold Pref (New)-FL Opt</v>
      </c>
    </row>
    <row r="1697" spans="1:12" x14ac:dyDescent="0.3">
      <c r="A1697">
        <v>7826202</v>
      </c>
      <c r="B1697">
        <v>53961</v>
      </c>
      <c r="C1697">
        <v>569</v>
      </c>
      <c r="D1697" t="s">
        <v>226</v>
      </c>
      <c r="E1697" t="s">
        <v>97</v>
      </c>
      <c r="F1697" s="1">
        <v>42660</v>
      </c>
      <c r="G1697">
        <v>2016</v>
      </c>
      <c r="H1697" t="s">
        <v>12</v>
      </c>
      <c r="I1697" t="s">
        <v>138</v>
      </c>
      <c r="J1697" s="2">
        <v>355.76</v>
      </c>
      <c r="K1697" t="str">
        <f>VLOOKUP(B1697,Dealers[],2,FALSE)</f>
        <v>MOSSY NISSAN 2269/3090</v>
      </c>
      <c r="L1697" t="str">
        <f>VLOOKUP(C1697,Products[],2,FALSE)</f>
        <v>Basic 6 mo./5000 mi. MY14 &amp; later</v>
      </c>
    </row>
    <row r="1698" spans="1:12" x14ac:dyDescent="0.3">
      <c r="A1698">
        <v>8895146</v>
      </c>
      <c r="B1698">
        <v>53871</v>
      </c>
      <c r="C1698">
        <v>657</v>
      </c>
      <c r="D1698" t="s">
        <v>57</v>
      </c>
      <c r="E1698" t="s">
        <v>44</v>
      </c>
      <c r="F1698" s="1">
        <v>42889</v>
      </c>
      <c r="G1698">
        <v>2016</v>
      </c>
      <c r="H1698" t="s">
        <v>12</v>
      </c>
      <c r="I1698" t="s">
        <v>292</v>
      </c>
      <c r="J1698" s="2">
        <v>1354.1</v>
      </c>
      <c r="K1698" t="str">
        <f>VLOOKUP(B1698,Dealers[],2,FALSE)</f>
        <v>LUTHER NISSAN 2533/3388</v>
      </c>
      <c r="L1698" t="str">
        <f>VLOOKUP(C1698,Products[],2,FALSE)</f>
        <v xml:space="preserve"> CPO Wrap (Opt)</v>
      </c>
    </row>
    <row r="1699" spans="1:12" x14ac:dyDescent="0.3">
      <c r="A1699">
        <v>7241912</v>
      </c>
      <c r="B1699">
        <v>55913</v>
      </c>
      <c r="C1699">
        <v>467</v>
      </c>
      <c r="D1699" t="s">
        <v>827</v>
      </c>
      <c r="E1699" t="s">
        <v>28</v>
      </c>
      <c r="F1699" s="1">
        <v>42520</v>
      </c>
      <c r="G1699">
        <v>2016</v>
      </c>
      <c r="H1699" t="s">
        <v>12</v>
      </c>
      <c r="I1699" t="s">
        <v>121</v>
      </c>
      <c r="J1699" s="2">
        <v>1671.7</v>
      </c>
      <c r="K1699" t="str">
        <f>VLOOKUP(B1699,Dealers[],2,FALSE)</f>
        <v>LEGACY NISSAN OF LONDON 2876/3733</v>
      </c>
      <c r="L1699" t="str">
        <f>VLOOKUP(C1699,Products[],2,FALSE)</f>
        <v xml:space="preserve"> Gold Pref (New) Opt</v>
      </c>
    </row>
    <row r="1700" spans="1:12" x14ac:dyDescent="0.3">
      <c r="A1700">
        <v>8940539</v>
      </c>
      <c r="B1700">
        <v>53438</v>
      </c>
      <c r="C1700">
        <v>910</v>
      </c>
      <c r="D1700" t="s">
        <v>60</v>
      </c>
      <c r="E1700" t="s">
        <v>23</v>
      </c>
      <c r="F1700" s="1">
        <v>42904</v>
      </c>
      <c r="G1700">
        <v>2017</v>
      </c>
      <c r="H1700" t="s">
        <v>12</v>
      </c>
      <c r="I1700" t="s">
        <v>13</v>
      </c>
      <c r="J1700" s="2">
        <v>66.47</v>
      </c>
      <c r="K1700" t="str">
        <f>VLOOKUP(B1700,Dealers[],2,FALSE)</f>
        <v>NISSAN OF MCKINNEY 3086/3939</v>
      </c>
      <c r="L1700" t="str">
        <f>VLOOKUP(C1700,Products[],2,FALSE)</f>
        <v>Key Replacement Plan - $400 Benefit (New Vehicle - 279_A)-FL</v>
      </c>
    </row>
    <row r="1701" spans="1:12" x14ac:dyDescent="0.3">
      <c r="A1701">
        <v>8315491</v>
      </c>
      <c r="B1701">
        <v>53172</v>
      </c>
      <c r="C1701">
        <v>799</v>
      </c>
      <c r="D1701" t="s">
        <v>1301</v>
      </c>
      <c r="E1701" t="s">
        <v>11</v>
      </c>
      <c r="F1701" s="1">
        <v>42706</v>
      </c>
      <c r="G1701">
        <v>2016</v>
      </c>
      <c r="H1701" t="s">
        <v>12</v>
      </c>
      <c r="I1701" t="s">
        <v>39</v>
      </c>
      <c r="J1701" s="2">
        <v>0</v>
      </c>
      <c r="K1701" t="str">
        <f>VLOOKUP(B1701,Dealers[],2,FALSE)</f>
        <v>ANDERSON NISSAN 3423/5267</v>
      </c>
      <c r="L1701" t="str">
        <f>VLOOKUP(C1701,Products[],2,FALSE)</f>
        <v xml:space="preserve">NESNA Certified Pre-Owned Limited Warranty </v>
      </c>
    </row>
    <row r="1702" spans="1:12" x14ac:dyDescent="0.3">
      <c r="A1702">
        <v>8309799</v>
      </c>
      <c r="B1702">
        <v>53010</v>
      </c>
      <c r="C1702">
        <v>461</v>
      </c>
      <c r="D1702" t="s">
        <v>1302</v>
      </c>
      <c r="E1702" t="s">
        <v>17</v>
      </c>
      <c r="F1702" s="1">
        <v>42704</v>
      </c>
      <c r="G1702">
        <v>2016</v>
      </c>
      <c r="H1702" t="s">
        <v>12</v>
      </c>
      <c r="I1702" t="s">
        <v>622</v>
      </c>
      <c r="J1702" s="2">
        <v>3030.72</v>
      </c>
      <c r="K1702" t="str">
        <f>VLOOKUP(B1702,Dealers[],2,FALSE)</f>
        <v>BERT OGDEN INFINITI 5347/70545</v>
      </c>
      <c r="L1702" t="str">
        <f>VLOOKUP(C1702,Products[],2,FALSE)</f>
        <v xml:space="preserve"> Gold Pref (New)</v>
      </c>
    </row>
    <row r="1703" spans="1:12" x14ac:dyDescent="0.3">
      <c r="A1703">
        <v>7764355</v>
      </c>
      <c r="B1703">
        <v>55824</v>
      </c>
      <c r="C1703">
        <v>467</v>
      </c>
      <c r="D1703" t="s">
        <v>1303</v>
      </c>
      <c r="E1703" t="s">
        <v>168</v>
      </c>
      <c r="F1703" s="1">
        <v>42640</v>
      </c>
      <c r="G1703">
        <v>2016</v>
      </c>
      <c r="H1703" t="s">
        <v>12</v>
      </c>
      <c r="I1703" t="s">
        <v>37</v>
      </c>
      <c r="J1703" s="2">
        <v>4739.3500000000004</v>
      </c>
      <c r="K1703" t="str">
        <f>VLOOKUP(B1703,Dealers[],2,FALSE)</f>
        <v>VADEN NISSAN OF STATESBORO 3449/5284</v>
      </c>
      <c r="L1703" t="str">
        <f>VLOOKUP(C1703,Products[],2,FALSE)</f>
        <v xml:space="preserve"> Gold Pref (New) Opt</v>
      </c>
    </row>
    <row r="1704" spans="1:12" x14ac:dyDescent="0.3">
      <c r="A1704">
        <v>7174177</v>
      </c>
      <c r="B1704">
        <v>54143</v>
      </c>
      <c r="C1704">
        <v>467</v>
      </c>
      <c r="D1704" t="s">
        <v>164</v>
      </c>
      <c r="E1704" t="s">
        <v>44</v>
      </c>
      <c r="F1704" s="1">
        <v>42492</v>
      </c>
      <c r="G1704">
        <v>2016</v>
      </c>
      <c r="H1704" t="s">
        <v>12</v>
      </c>
      <c r="I1704" t="s">
        <v>102</v>
      </c>
      <c r="J1704" s="2">
        <v>2400.4499999999998</v>
      </c>
      <c r="K1704" t="str">
        <f>VLOOKUP(B1704,Dealers[],2,FALSE)</f>
        <v>SMITHTOWN NISSAN, INC. 1274/2691</v>
      </c>
      <c r="L1704" t="str">
        <f>VLOOKUP(C1704,Products[],2,FALSE)</f>
        <v xml:space="preserve"> Gold Pref (New) Opt</v>
      </c>
    </row>
    <row r="1705" spans="1:12" x14ac:dyDescent="0.3">
      <c r="A1705">
        <v>7711675</v>
      </c>
      <c r="B1705">
        <v>52183</v>
      </c>
      <c r="C1705">
        <v>795</v>
      </c>
      <c r="D1705" t="s">
        <v>1304</v>
      </c>
      <c r="E1705" t="s">
        <v>56</v>
      </c>
      <c r="F1705" s="1">
        <v>42622</v>
      </c>
      <c r="G1705">
        <v>2016</v>
      </c>
      <c r="H1705" t="s">
        <v>12</v>
      </c>
      <c r="I1705" t="s">
        <v>21</v>
      </c>
      <c r="J1705" s="2">
        <v>800.15</v>
      </c>
      <c r="K1705" t="str">
        <f>VLOOKUP(B1705,Dealers[],2,FALSE)</f>
        <v>KIM'S NISSAN 3712/5526</v>
      </c>
      <c r="L1705" t="str">
        <f>VLOOKUP(C1705,Products[],2,FALSE)</f>
        <v>Guaranteed Auto Protection (275_N)</v>
      </c>
    </row>
    <row r="1706" spans="1:12" x14ac:dyDescent="0.3">
      <c r="A1706">
        <v>8563297</v>
      </c>
      <c r="B1706">
        <v>52621</v>
      </c>
      <c r="C1706">
        <v>580</v>
      </c>
      <c r="D1706" t="s">
        <v>1305</v>
      </c>
      <c r="E1706" t="s">
        <v>23</v>
      </c>
      <c r="F1706" s="1">
        <v>42792</v>
      </c>
      <c r="G1706">
        <v>2017</v>
      </c>
      <c r="H1706" t="s">
        <v>12</v>
      </c>
      <c r="I1706" t="s">
        <v>31</v>
      </c>
      <c r="J1706" s="2">
        <v>1594.15</v>
      </c>
      <c r="K1706" t="str">
        <f>VLOOKUP(B1706,Dealers[],2,FALSE)</f>
        <v>BARON NISSAN, INC. 1218/2404</v>
      </c>
      <c r="L1706" t="str">
        <f>VLOOKUP(C1706,Products[],2,FALSE)</f>
        <v xml:space="preserve"> Gold Pref (New)-FL Opt</v>
      </c>
    </row>
    <row r="1707" spans="1:12" x14ac:dyDescent="0.3">
      <c r="A1707">
        <v>9005311</v>
      </c>
      <c r="B1707">
        <v>52276</v>
      </c>
      <c r="C1707">
        <v>467</v>
      </c>
      <c r="D1707" t="s">
        <v>748</v>
      </c>
      <c r="E1707" t="s">
        <v>33</v>
      </c>
      <c r="F1707" s="1">
        <v>42927</v>
      </c>
      <c r="G1707">
        <v>2017</v>
      </c>
      <c r="H1707" t="s">
        <v>12</v>
      </c>
      <c r="I1707" t="s">
        <v>160</v>
      </c>
      <c r="J1707" s="2">
        <v>1840.35</v>
      </c>
      <c r="K1707" t="str">
        <f>VLOOKUP(B1707,Dealers[],2,FALSE)</f>
        <v>PREMIER NIS STEVENS CREEK 3637/5471</v>
      </c>
      <c r="L1707" t="str">
        <f>VLOOKUP(C1707,Products[],2,FALSE)</f>
        <v xml:space="preserve"> Gold Pref (New) Opt</v>
      </c>
    </row>
    <row r="1708" spans="1:12" x14ac:dyDescent="0.3">
      <c r="A1708">
        <v>6840156</v>
      </c>
      <c r="B1708">
        <v>53985</v>
      </c>
      <c r="C1708">
        <v>9</v>
      </c>
      <c r="D1708" t="s">
        <v>1306</v>
      </c>
      <c r="E1708" t="s">
        <v>207</v>
      </c>
      <c r="F1708" s="1">
        <v>42371</v>
      </c>
      <c r="G1708">
        <v>2013</v>
      </c>
      <c r="H1708" t="s">
        <v>12</v>
      </c>
      <c r="I1708" t="s">
        <v>21</v>
      </c>
      <c r="J1708" s="2">
        <v>1846.5</v>
      </c>
      <c r="K1708" t="str">
        <f>VLOOKUP(B1708,Dealers[],2,FALSE)</f>
        <v>JACKIE COOPER NISSAN 2193/3007</v>
      </c>
      <c r="L1708" t="str">
        <f>VLOOKUP(C1708,Products[],2,FALSE)</f>
        <v xml:space="preserve"> Silver Pref (Used)</v>
      </c>
    </row>
    <row r="1709" spans="1:12" x14ac:dyDescent="0.3">
      <c r="A1709">
        <v>7738728</v>
      </c>
      <c r="B1709">
        <v>54980</v>
      </c>
      <c r="C1709">
        <v>467</v>
      </c>
      <c r="D1709" t="s">
        <v>677</v>
      </c>
      <c r="E1709" t="s">
        <v>75</v>
      </c>
      <c r="F1709" s="1">
        <v>42632</v>
      </c>
      <c r="G1709">
        <v>2015</v>
      </c>
      <c r="H1709" t="s">
        <v>12</v>
      </c>
      <c r="I1709" t="s">
        <v>29</v>
      </c>
      <c r="J1709" s="2">
        <v>0</v>
      </c>
      <c r="K1709" t="str">
        <f>VLOOKUP(B1709,Dealers[],2,FALSE)</f>
        <v>PENINSULA INFINITI LLC 5237/71094</v>
      </c>
      <c r="L1709" t="str">
        <f>VLOOKUP(C1709,Products[],2,FALSE)</f>
        <v xml:space="preserve"> Gold Pref (New) Opt</v>
      </c>
    </row>
    <row r="1710" spans="1:12" x14ac:dyDescent="0.3">
      <c r="A1710">
        <v>6954705</v>
      </c>
      <c r="B1710">
        <v>51967</v>
      </c>
      <c r="C1710">
        <v>569</v>
      </c>
      <c r="D1710" t="s">
        <v>1307</v>
      </c>
      <c r="E1710" t="s">
        <v>17</v>
      </c>
      <c r="F1710" s="1">
        <v>42418</v>
      </c>
      <c r="G1710">
        <v>2016</v>
      </c>
      <c r="H1710" t="s">
        <v>12</v>
      </c>
      <c r="I1710" t="s">
        <v>39</v>
      </c>
      <c r="J1710" s="2">
        <v>109.56</v>
      </c>
      <c r="K1710" t="str">
        <f>VLOOKUP(B1710,Dealers[],2,FALSE)</f>
        <v>JENKINS NISSAN OF LEESBURG 3786/5588</v>
      </c>
      <c r="L1710" t="str">
        <f>VLOOKUP(C1710,Products[],2,FALSE)</f>
        <v>Basic 6 mo./5000 mi. MY14 &amp; later</v>
      </c>
    </row>
    <row r="1711" spans="1:12" x14ac:dyDescent="0.3">
      <c r="A1711">
        <v>7022243</v>
      </c>
      <c r="B1711">
        <v>52401</v>
      </c>
      <c r="C1711">
        <v>795</v>
      </c>
      <c r="D1711" t="s">
        <v>114</v>
      </c>
      <c r="E1711" t="s">
        <v>105</v>
      </c>
      <c r="F1711" s="1">
        <v>42443</v>
      </c>
      <c r="G1711">
        <v>2012</v>
      </c>
      <c r="H1711" t="s">
        <v>45</v>
      </c>
      <c r="I1711" t="s">
        <v>749</v>
      </c>
      <c r="J1711" s="2">
        <v>898.63</v>
      </c>
      <c r="K1711" t="str">
        <f>VLOOKUP(B1711,Dealers[],2,FALSE)</f>
        <v>AUTOCOM NISSAN OF WALNUT CREEK 3587/5416</v>
      </c>
      <c r="L1711" t="str">
        <f>VLOOKUP(C1711,Products[],2,FALSE)</f>
        <v>Guaranteed Auto Protection (275_N)</v>
      </c>
    </row>
    <row r="1712" spans="1:12" x14ac:dyDescent="0.3">
      <c r="A1712">
        <v>9004992</v>
      </c>
      <c r="B1712">
        <v>51952</v>
      </c>
      <c r="C1712">
        <v>799</v>
      </c>
      <c r="D1712" t="s">
        <v>1308</v>
      </c>
      <c r="E1712" t="s">
        <v>36</v>
      </c>
      <c r="F1712" s="1">
        <v>42927</v>
      </c>
      <c r="G1712">
        <v>2016</v>
      </c>
      <c r="H1712" t="s">
        <v>12</v>
      </c>
      <c r="I1712" t="s">
        <v>80</v>
      </c>
      <c r="J1712" s="2">
        <v>0</v>
      </c>
      <c r="K1712" t="str">
        <f>VLOOKUP(B1712,Dealers[],2,FALSE)</f>
        <v>BENTON NISSAN OF COLUMBIA 3793/5594</v>
      </c>
      <c r="L1712" t="str">
        <f>VLOOKUP(C1712,Products[],2,FALSE)</f>
        <v xml:space="preserve">NESNA Certified Pre-Owned Limited Warranty </v>
      </c>
    </row>
    <row r="1713" spans="1:12" x14ac:dyDescent="0.3">
      <c r="A1713">
        <v>9120703</v>
      </c>
      <c r="B1713">
        <v>53347</v>
      </c>
      <c r="C1713">
        <v>461</v>
      </c>
      <c r="D1713" t="s">
        <v>1309</v>
      </c>
      <c r="E1713" t="s">
        <v>17</v>
      </c>
      <c r="F1713" s="1">
        <v>42966</v>
      </c>
      <c r="G1713">
        <v>2017</v>
      </c>
      <c r="H1713" t="s">
        <v>12</v>
      </c>
      <c r="I1713" t="s">
        <v>80</v>
      </c>
      <c r="J1713" s="2">
        <v>1963.45</v>
      </c>
      <c r="K1713" t="str">
        <f>VLOOKUP(B1713,Dealers[],2,FALSE)</f>
        <v>MCLARTY DANIEL NISSAN 3251/5104</v>
      </c>
      <c r="L1713" t="str">
        <f>VLOOKUP(C1713,Products[],2,FALSE)</f>
        <v xml:space="preserve"> Gold Pref (New)</v>
      </c>
    </row>
    <row r="1714" spans="1:12" x14ac:dyDescent="0.3">
      <c r="A1714">
        <v>8747727</v>
      </c>
      <c r="B1714">
        <v>54375</v>
      </c>
      <c r="C1714">
        <v>657</v>
      </c>
      <c r="D1714" t="s">
        <v>1310</v>
      </c>
      <c r="E1714" t="s">
        <v>97</v>
      </c>
      <c r="F1714" s="1">
        <v>42845</v>
      </c>
      <c r="G1714">
        <v>2015</v>
      </c>
      <c r="H1714" t="s">
        <v>12</v>
      </c>
      <c r="I1714" t="s">
        <v>39</v>
      </c>
      <c r="J1714" s="2">
        <v>2754.98</v>
      </c>
      <c r="K1714" t="str">
        <f>VLOOKUP(B1714,Dealers[],2,FALSE)</f>
        <v>UFTRING NISSAN, INC. 2796/3661</v>
      </c>
      <c r="L1714" t="str">
        <f>VLOOKUP(C1714,Products[],2,FALSE)</f>
        <v xml:space="preserve"> CPO Wrap (Opt)</v>
      </c>
    </row>
    <row r="1715" spans="1:12" x14ac:dyDescent="0.3">
      <c r="A1715">
        <v>6908984</v>
      </c>
      <c r="B1715">
        <v>52993</v>
      </c>
      <c r="C1715">
        <v>795</v>
      </c>
      <c r="D1715" t="s">
        <v>336</v>
      </c>
      <c r="E1715" t="s">
        <v>36</v>
      </c>
      <c r="F1715" s="1">
        <v>42401</v>
      </c>
      <c r="G1715">
        <v>2016</v>
      </c>
      <c r="H1715" t="s">
        <v>12</v>
      </c>
      <c r="I1715" t="s">
        <v>39</v>
      </c>
      <c r="J1715" s="2">
        <v>1107.9000000000001</v>
      </c>
      <c r="K1715" t="str">
        <f>VLOOKUP(B1715,Dealers[],2,FALSE)</f>
        <v>LITHIA NISSAN 2650/3505</v>
      </c>
      <c r="L1715" t="str">
        <f>VLOOKUP(C1715,Products[],2,FALSE)</f>
        <v>Guaranteed Auto Protection (275_N)</v>
      </c>
    </row>
    <row r="1716" spans="1:12" x14ac:dyDescent="0.3">
      <c r="A1716">
        <v>9121742</v>
      </c>
      <c r="B1716">
        <v>54401</v>
      </c>
      <c r="C1716">
        <v>536</v>
      </c>
      <c r="D1716" t="s">
        <v>112</v>
      </c>
      <c r="E1716" t="s">
        <v>11</v>
      </c>
      <c r="F1716" s="1">
        <v>42966</v>
      </c>
      <c r="G1716">
        <v>2016</v>
      </c>
      <c r="H1716" t="s">
        <v>12</v>
      </c>
      <c r="I1716" t="s">
        <v>39</v>
      </c>
      <c r="J1716" s="2">
        <v>1702.47</v>
      </c>
      <c r="K1716" t="str">
        <f>VLOOKUP(B1716,Dealers[],2,FALSE)</f>
        <v>CAPITAL NISSAN WILMINGTON 3483/5313</v>
      </c>
      <c r="L1716" t="str">
        <f>VLOOKUP(C1716,Products[],2,FALSE)</f>
        <v xml:space="preserve"> CPO Wrap</v>
      </c>
    </row>
    <row r="1717" spans="1:12" x14ac:dyDescent="0.3">
      <c r="A1717">
        <v>7884116</v>
      </c>
      <c r="B1717">
        <v>55823</v>
      </c>
      <c r="C1717">
        <v>461</v>
      </c>
      <c r="D1717" t="s">
        <v>1090</v>
      </c>
      <c r="E1717" t="s">
        <v>20</v>
      </c>
      <c r="F1717" s="1">
        <v>42663</v>
      </c>
      <c r="G1717">
        <v>2016</v>
      </c>
      <c r="H1717" t="s">
        <v>12</v>
      </c>
      <c r="I1717" t="s">
        <v>121</v>
      </c>
      <c r="J1717" s="2">
        <v>1163.3</v>
      </c>
      <c r="K1717" t="str">
        <f>VLOOKUP(B1717,Dealers[],2,FALSE)</f>
        <v>HOOMAN NISSAN LONG BEACH 3445/5285</v>
      </c>
      <c r="L1717" t="str">
        <f>VLOOKUP(C1717,Products[],2,FALSE)</f>
        <v xml:space="preserve"> Gold Pref (New)</v>
      </c>
    </row>
    <row r="1718" spans="1:12" x14ac:dyDescent="0.3">
      <c r="A1718">
        <v>8554417</v>
      </c>
      <c r="B1718">
        <v>55833</v>
      </c>
      <c r="C1718">
        <v>569</v>
      </c>
      <c r="D1718" t="s">
        <v>81</v>
      </c>
      <c r="E1718" t="s">
        <v>11</v>
      </c>
      <c r="F1718" s="1">
        <v>42790</v>
      </c>
      <c r="G1718">
        <v>2016</v>
      </c>
      <c r="H1718" t="s">
        <v>12</v>
      </c>
      <c r="I1718" t="s">
        <v>292</v>
      </c>
      <c r="J1718" s="2">
        <v>1224.8499999999999</v>
      </c>
      <c r="K1718" t="str">
        <f>VLOOKUP(B1718,Dealers[],2,FALSE)</f>
        <v>171 NISSAN 3433/5277</v>
      </c>
      <c r="L1718" t="str">
        <f>VLOOKUP(C1718,Products[],2,FALSE)</f>
        <v>Basic 6 mo./5000 mi. MY14 &amp; later</v>
      </c>
    </row>
    <row r="1719" spans="1:12" x14ac:dyDescent="0.3">
      <c r="A1719">
        <v>7056336</v>
      </c>
      <c r="B1719">
        <v>55830</v>
      </c>
      <c r="C1719">
        <v>461</v>
      </c>
      <c r="D1719" t="s">
        <v>1311</v>
      </c>
      <c r="E1719" t="s">
        <v>36</v>
      </c>
      <c r="F1719" s="1">
        <v>42453</v>
      </c>
      <c r="G1719">
        <v>2015</v>
      </c>
      <c r="H1719" t="s">
        <v>12</v>
      </c>
      <c r="I1719" t="s">
        <v>29</v>
      </c>
      <c r="J1719" s="2">
        <v>0</v>
      </c>
      <c r="K1719" t="str">
        <f>VLOOKUP(B1719,Dealers[],2,FALSE)</f>
        <v>EXTON NISSAN 3438/5279</v>
      </c>
      <c r="L1719" t="str">
        <f>VLOOKUP(C1719,Products[],2,FALSE)</f>
        <v xml:space="preserve"> Gold Pref (New)</v>
      </c>
    </row>
    <row r="1720" spans="1:12" x14ac:dyDescent="0.3">
      <c r="A1720">
        <v>7678950</v>
      </c>
      <c r="B1720">
        <v>52249</v>
      </c>
      <c r="C1720">
        <v>454</v>
      </c>
      <c r="D1720" t="s">
        <v>1312</v>
      </c>
      <c r="E1720" t="s">
        <v>11</v>
      </c>
      <c r="F1720" s="1">
        <v>42612</v>
      </c>
      <c r="G1720">
        <v>2011</v>
      </c>
      <c r="H1720" t="s">
        <v>185</v>
      </c>
      <c r="I1720" t="s">
        <v>186</v>
      </c>
      <c r="J1720" s="2">
        <v>3065.19</v>
      </c>
      <c r="K1720" t="str">
        <f>VLOOKUP(B1720,Dealers[],2,FALSE)</f>
        <v>WESTSIDE NISSAN 3668/5487</v>
      </c>
      <c r="L1720" t="str">
        <f>VLOOKUP(C1720,Products[],2,FALSE)</f>
        <v xml:space="preserve"> - Supreme</v>
      </c>
    </row>
    <row r="1721" spans="1:12" x14ac:dyDescent="0.3">
      <c r="A1721">
        <v>7720347</v>
      </c>
      <c r="B1721">
        <v>55830</v>
      </c>
      <c r="C1721">
        <v>461</v>
      </c>
      <c r="D1721" t="s">
        <v>255</v>
      </c>
      <c r="E1721" t="s">
        <v>36</v>
      </c>
      <c r="F1721" s="1">
        <v>42625</v>
      </c>
      <c r="G1721">
        <v>2016</v>
      </c>
      <c r="H1721" t="s">
        <v>12</v>
      </c>
      <c r="I1721" t="s">
        <v>39</v>
      </c>
      <c r="J1721" s="2">
        <v>2462</v>
      </c>
      <c r="K1721" t="str">
        <f>VLOOKUP(B1721,Dealers[],2,FALSE)</f>
        <v>EXTON NISSAN 3438/5279</v>
      </c>
      <c r="L1721" t="str">
        <f>VLOOKUP(C1721,Products[],2,FALSE)</f>
        <v xml:space="preserve"> Gold Pref (New)</v>
      </c>
    </row>
    <row r="1722" spans="1:12" x14ac:dyDescent="0.3">
      <c r="A1722">
        <v>6865095</v>
      </c>
      <c r="B1722">
        <v>52430</v>
      </c>
      <c r="C1722">
        <v>633</v>
      </c>
      <c r="D1722" t="s">
        <v>10</v>
      </c>
      <c r="E1722" t="s">
        <v>11</v>
      </c>
      <c r="F1722" s="1">
        <v>42381</v>
      </c>
      <c r="G1722">
        <v>2015</v>
      </c>
      <c r="H1722" t="s">
        <v>45</v>
      </c>
      <c r="I1722" t="s">
        <v>210</v>
      </c>
      <c r="J1722" s="2">
        <v>2497.6999999999998</v>
      </c>
      <c r="K1722" t="str">
        <f>VLOOKUP(B1722,Dealers[],2,FALSE)</f>
        <v>BOB JOHNSON NISSAN 3584/5412</v>
      </c>
      <c r="L1722" t="str">
        <f>VLOOKUP(C1722,Products[],2,FALSE)</f>
        <v>Infiniti Elite CPO Wrap</v>
      </c>
    </row>
    <row r="1723" spans="1:12" x14ac:dyDescent="0.3">
      <c r="A1723">
        <v>8609340</v>
      </c>
      <c r="B1723">
        <v>55839</v>
      </c>
      <c r="C1723">
        <v>795</v>
      </c>
      <c r="D1723" t="s">
        <v>1313</v>
      </c>
      <c r="E1723" t="s">
        <v>23</v>
      </c>
      <c r="F1723" s="1">
        <v>42805</v>
      </c>
      <c r="G1723">
        <v>2017</v>
      </c>
      <c r="H1723" t="s">
        <v>12</v>
      </c>
      <c r="I1723" t="s">
        <v>31</v>
      </c>
      <c r="J1723" s="2">
        <v>1784.95</v>
      </c>
      <c r="K1723" t="str">
        <f>VLOOKUP(B1723,Dealers[],2,FALSE)</f>
        <v>TEDDY NISSAN, LLC 3369/5219</v>
      </c>
      <c r="L1723" t="str">
        <f>VLOOKUP(C1723,Products[],2,FALSE)</f>
        <v>Guaranteed Auto Protection (275_N)</v>
      </c>
    </row>
    <row r="1724" spans="1:12" x14ac:dyDescent="0.3">
      <c r="A1724">
        <v>7078224</v>
      </c>
      <c r="B1724">
        <v>53065</v>
      </c>
      <c r="C1724">
        <v>461</v>
      </c>
      <c r="D1724" t="s">
        <v>205</v>
      </c>
      <c r="E1724" t="s">
        <v>97</v>
      </c>
      <c r="F1724" s="1">
        <v>42458</v>
      </c>
      <c r="G1724">
        <v>2015</v>
      </c>
      <c r="H1724" t="s">
        <v>12</v>
      </c>
      <c r="I1724" t="s">
        <v>29</v>
      </c>
      <c r="J1724" s="2">
        <v>0</v>
      </c>
      <c r="K1724" t="str">
        <f>VLOOKUP(B1724,Dealers[],2,FALSE)</f>
        <v>SUBURBAN INFINITI, INC. 5132/70310</v>
      </c>
      <c r="L1724" t="str">
        <f>VLOOKUP(C1724,Products[],2,FALSE)</f>
        <v xml:space="preserve"> Gold Pref (New)</v>
      </c>
    </row>
    <row r="1725" spans="1:12" x14ac:dyDescent="0.3">
      <c r="A1725">
        <v>9008799</v>
      </c>
      <c r="B1725">
        <v>55693</v>
      </c>
      <c r="C1725">
        <v>624</v>
      </c>
      <c r="D1725" t="s">
        <v>1314</v>
      </c>
      <c r="E1725" t="s">
        <v>36</v>
      </c>
      <c r="F1725" s="1">
        <v>42928</v>
      </c>
      <c r="G1725">
        <v>2016</v>
      </c>
      <c r="H1725" t="s">
        <v>12</v>
      </c>
      <c r="I1725" t="s">
        <v>80</v>
      </c>
      <c r="J1725" s="2">
        <v>393.92</v>
      </c>
      <c r="K1725" t="str">
        <f>VLOOKUP(B1725,Dealers[],2,FALSE)</f>
        <v>MODERN INFINITI, LLC 5242/71041</v>
      </c>
      <c r="L1725" t="str">
        <f>VLOOKUP(C1725,Products[],2,FALSE)</f>
        <v>Theft Protection Plan - $3,000 Benefit (296_D)</v>
      </c>
    </row>
    <row r="1726" spans="1:12" x14ac:dyDescent="0.3">
      <c r="A1726">
        <v>8869106</v>
      </c>
      <c r="B1726">
        <v>53607</v>
      </c>
      <c r="C1726">
        <v>461</v>
      </c>
      <c r="D1726" t="s">
        <v>112</v>
      </c>
      <c r="E1726" t="s">
        <v>11</v>
      </c>
      <c r="F1726" s="1">
        <v>42884</v>
      </c>
      <c r="G1726">
        <v>2016</v>
      </c>
      <c r="H1726" t="s">
        <v>12</v>
      </c>
      <c r="I1726" t="s">
        <v>685</v>
      </c>
      <c r="J1726" s="2">
        <v>3071.35</v>
      </c>
      <c r="K1726" t="str">
        <f>VLOOKUP(B1726,Dealers[],2,FALSE)</f>
        <v>WESTERN AVENUE NISSAN 2727/3585</v>
      </c>
      <c r="L1726" t="str">
        <f>VLOOKUP(C1726,Products[],2,FALSE)</f>
        <v xml:space="preserve"> Gold Pref (New)</v>
      </c>
    </row>
    <row r="1727" spans="1:12" x14ac:dyDescent="0.3">
      <c r="A1727">
        <v>8302971</v>
      </c>
      <c r="B1727">
        <v>53129</v>
      </c>
      <c r="C1727">
        <v>467</v>
      </c>
      <c r="D1727" t="s">
        <v>1315</v>
      </c>
      <c r="E1727" t="s">
        <v>36</v>
      </c>
      <c r="F1727" s="1">
        <v>42702</v>
      </c>
      <c r="G1727">
        <v>2017</v>
      </c>
      <c r="H1727" t="s">
        <v>12</v>
      </c>
      <c r="I1727" t="s">
        <v>39</v>
      </c>
      <c r="J1727" s="2">
        <v>2581.41</v>
      </c>
      <c r="K1727" t="str">
        <f>VLOOKUP(B1727,Dealers[],2,FALSE)</f>
        <v>AUTOCOM NISSAN OF OAKLAND 3570/5394</v>
      </c>
      <c r="L1727" t="str">
        <f>VLOOKUP(C1727,Products[],2,FALSE)</f>
        <v xml:space="preserve"> Gold Pref (New) Opt</v>
      </c>
    </row>
    <row r="1728" spans="1:12" x14ac:dyDescent="0.3">
      <c r="A1728">
        <v>7647144</v>
      </c>
      <c r="B1728">
        <v>52900</v>
      </c>
      <c r="C1728">
        <v>799</v>
      </c>
      <c r="D1728" t="s">
        <v>174</v>
      </c>
      <c r="E1728" t="s">
        <v>71</v>
      </c>
      <c r="F1728" s="1">
        <v>42603</v>
      </c>
      <c r="G1728">
        <v>2015</v>
      </c>
      <c r="H1728" t="s">
        <v>12</v>
      </c>
      <c r="I1728" t="s">
        <v>21</v>
      </c>
      <c r="J1728" s="2">
        <v>0</v>
      </c>
      <c r="K1728" t="str">
        <f>VLOOKUP(B1728,Dealers[],2,FALSE)</f>
        <v>INFINITI OF DENVER 5334/73084</v>
      </c>
      <c r="L1728" t="str">
        <f>VLOOKUP(C1728,Products[],2,FALSE)</f>
        <v xml:space="preserve">NESNA Certified Pre-Owned Limited Warranty </v>
      </c>
    </row>
    <row r="1729" spans="1:12" x14ac:dyDescent="0.3">
      <c r="A1729">
        <v>8349566</v>
      </c>
      <c r="B1729">
        <v>55688</v>
      </c>
      <c r="C1729">
        <v>799</v>
      </c>
      <c r="D1729" t="s">
        <v>625</v>
      </c>
      <c r="E1729" t="s">
        <v>223</v>
      </c>
      <c r="F1729" s="1">
        <v>42721</v>
      </c>
      <c r="G1729">
        <v>2014</v>
      </c>
      <c r="H1729" t="s">
        <v>12</v>
      </c>
      <c r="I1729" t="s">
        <v>828</v>
      </c>
      <c r="J1729" s="2">
        <v>0</v>
      </c>
      <c r="K1729" t="str">
        <f>VLOOKUP(B1729,Dealers[],2,FALSE)</f>
        <v>ORLANDO INFINITI 5233/71047</v>
      </c>
      <c r="L1729" t="str">
        <f>VLOOKUP(C1729,Products[],2,FALSE)</f>
        <v xml:space="preserve">NESNA Certified Pre-Owned Limited Warranty </v>
      </c>
    </row>
    <row r="1730" spans="1:12" x14ac:dyDescent="0.3">
      <c r="A1730">
        <v>8770182</v>
      </c>
      <c r="B1730">
        <v>52988</v>
      </c>
      <c r="C1730">
        <v>461</v>
      </c>
      <c r="D1730" t="s">
        <v>1316</v>
      </c>
      <c r="E1730" t="s">
        <v>332</v>
      </c>
      <c r="F1730" s="1">
        <v>42852</v>
      </c>
      <c r="G1730">
        <v>2017</v>
      </c>
      <c r="H1730" t="s">
        <v>12</v>
      </c>
      <c r="I1730" t="s">
        <v>522</v>
      </c>
      <c r="J1730" s="2">
        <v>2148.1</v>
      </c>
      <c r="K1730" t="str">
        <f>VLOOKUP(B1730,Dealers[],2,FALSE)</f>
        <v>EDDIE TOURELLE'S NORTHPARK NISSAN 2660/3512</v>
      </c>
      <c r="L1730" t="str">
        <f>VLOOKUP(C1730,Products[],2,FALSE)</f>
        <v xml:space="preserve"> Gold Pref (New)</v>
      </c>
    </row>
    <row r="1731" spans="1:12" x14ac:dyDescent="0.3">
      <c r="A1731">
        <v>7673737</v>
      </c>
      <c r="B1731">
        <v>52385</v>
      </c>
      <c r="C1731">
        <v>474</v>
      </c>
      <c r="D1731" t="s">
        <v>1317</v>
      </c>
      <c r="E1731" t="s">
        <v>66</v>
      </c>
      <c r="F1731" s="1">
        <v>42608</v>
      </c>
      <c r="G1731">
        <v>2016</v>
      </c>
      <c r="H1731" t="s">
        <v>45</v>
      </c>
      <c r="I1731" t="s">
        <v>46</v>
      </c>
      <c r="J1731" s="2">
        <v>4861.22</v>
      </c>
      <c r="K1731" t="str">
        <f>VLOOKUP(B1731,Dealers[],2,FALSE)</f>
        <v>CARR NISSAN 3609/5436</v>
      </c>
      <c r="L1731" t="str">
        <f>VLOOKUP(C1731,Products[],2,FALSE)</f>
        <v>Infiniti Elite Extended Protection Plan</v>
      </c>
    </row>
    <row r="1732" spans="1:12" x14ac:dyDescent="0.3">
      <c r="A1732">
        <v>7843743</v>
      </c>
      <c r="B1732">
        <v>52430</v>
      </c>
      <c r="C1732">
        <v>818</v>
      </c>
      <c r="D1732" t="s">
        <v>155</v>
      </c>
      <c r="E1732" t="s">
        <v>11</v>
      </c>
      <c r="F1732" s="1">
        <v>42668</v>
      </c>
      <c r="G1732">
        <v>2015</v>
      </c>
      <c r="H1732" t="s">
        <v>45</v>
      </c>
      <c r="I1732" t="s">
        <v>465</v>
      </c>
      <c r="J1732" s="2">
        <v>0</v>
      </c>
      <c r="K1732" t="str">
        <f>VLOOKUP(B1732,Dealers[],2,FALSE)</f>
        <v>BOB JOHNSON NISSAN 3584/5412</v>
      </c>
      <c r="L1732" t="str">
        <f>VLOOKUP(C1732,Products[],2,FALSE)</f>
        <v>Infiniti VSC/Certified Pre-Owned Limited Warranty</v>
      </c>
    </row>
    <row r="1733" spans="1:12" x14ac:dyDescent="0.3">
      <c r="A1733">
        <v>6866003</v>
      </c>
      <c r="B1733">
        <v>52287</v>
      </c>
      <c r="C1733">
        <v>486</v>
      </c>
      <c r="D1733" t="s">
        <v>479</v>
      </c>
      <c r="E1733" t="s">
        <v>11</v>
      </c>
      <c r="F1733" s="1">
        <v>42376</v>
      </c>
      <c r="G1733">
        <v>2013</v>
      </c>
      <c r="H1733" t="s">
        <v>12</v>
      </c>
      <c r="I1733" t="s">
        <v>39</v>
      </c>
      <c r="J1733" s="2">
        <v>860.47</v>
      </c>
      <c r="K1733" t="str">
        <f>VLOOKUP(B1733,Dealers[],2,FALSE)</f>
        <v>NISSAN OF CHATTANOOGA EAST 3647/5463</v>
      </c>
      <c r="L1733" t="str">
        <f>VLOOKUP(C1733,Products[],2,FALSE)</f>
        <v>Basic 3 mo./3750 mi. MY13 &amp; prior</v>
      </c>
    </row>
    <row r="1734" spans="1:12" x14ac:dyDescent="0.3">
      <c r="A1734">
        <v>6892765</v>
      </c>
      <c r="B1734">
        <v>55258</v>
      </c>
      <c r="C1734">
        <v>795</v>
      </c>
      <c r="D1734" t="s">
        <v>14</v>
      </c>
      <c r="E1734" t="s">
        <v>11</v>
      </c>
      <c r="F1734" s="1">
        <v>42394</v>
      </c>
      <c r="G1734">
        <v>2010</v>
      </c>
      <c r="H1734" t="s">
        <v>791</v>
      </c>
      <c r="I1734" t="s">
        <v>1318</v>
      </c>
      <c r="J1734" s="2">
        <v>861.7</v>
      </c>
      <c r="K1734" t="str">
        <f>VLOOKUP(B1734,Dealers[],2,FALSE)</f>
        <v>WARREN HENRY INFINITI 5010/70052</v>
      </c>
      <c r="L1734" t="str">
        <f>VLOOKUP(C1734,Products[],2,FALSE)</f>
        <v>Guaranteed Auto Protection (275_N)</v>
      </c>
    </row>
    <row r="1735" spans="1:12" x14ac:dyDescent="0.3">
      <c r="A1735">
        <v>8832524</v>
      </c>
      <c r="B1735">
        <v>55973</v>
      </c>
      <c r="C1735">
        <v>467</v>
      </c>
      <c r="D1735" t="s">
        <v>1319</v>
      </c>
      <c r="E1735" t="s">
        <v>66</v>
      </c>
      <c r="F1735" s="1">
        <v>42873</v>
      </c>
      <c r="G1735">
        <v>2017</v>
      </c>
      <c r="H1735" t="s">
        <v>12</v>
      </c>
      <c r="I1735" t="s">
        <v>80</v>
      </c>
      <c r="J1735" s="2">
        <v>2092.6999999999998</v>
      </c>
      <c r="K1735" t="str">
        <f>VLOOKUP(B1735,Dealers[],2,FALSE)</f>
        <v>KERRY NISSAN, INC. 2481/3333</v>
      </c>
      <c r="L1735" t="str">
        <f>VLOOKUP(C1735,Products[],2,FALSE)</f>
        <v xml:space="preserve"> Gold Pref (New) Opt</v>
      </c>
    </row>
    <row r="1736" spans="1:12" x14ac:dyDescent="0.3">
      <c r="A1736">
        <v>8987373</v>
      </c>
      <c r="B1736">
        <v>52667</v>
      </c>
      <c r="C1736">
        <v>828</v>
      </c>
      <c r="D1736" t="s">
        <v>67</v>
      </c>
      <c r="E1736" t="s">
        <v>23</v>
      </c>
      <c r="F1736" s="1">
        <v>42916</v>
      </c>
      <c r="G1736">
        <v>2017</v>
      </c>
      <c r="H1736" t="s">
        <v>45</v>
      </c>
      <c r="I1736" t="s">
        <v>166</v>
      </c>
      <c r="J1736" s="2">
        <v>306.52</v>
      </c>
      <c r="K1736" t="str">
        <f>VLOOKUP(B1736,Dealers[],2,FALSE)</f>
        <v>TYNAN'S FT COLLINS NISSAN 400/2216</v>
      </c>
      <c r="L1736" t="str">
        <f>VLOOKUP(C1736,Products[],2,FALSE)</f>
        <v>I-Mobil1-Turbo I4-Basic 12mo/10000mi MY16+</v>
      </c>
    </row>
    <row r="1737" spans="1:12" x14ac:dyDescent="0.3">
      <c r="A1737">
        <v>7307078</v>
      </c>
      <c r="B1737">
        <v>55279</v>
      </c>
      <c r="C1737">
        <v>461</v>
      </c>
      <c r="D1737" t="s">
        <v>1320</v>
      </c>
      <c r="E1737" t="s">
        <v>86</v>
      </c>
      <c r="F1737" s="1">
        <v>42545</v>
      </c>
      <c r="G1737">
        <v>2016</v>
      </c>
      <c r="H1737" t="s">
        <v>12</v>
      </c>
      <c r="I1737" t="s">
        <v>37</v>
      </c>
      <c r="J1737" s="2">
        <v>2209.65</v>
      </c>
      <c r="K1737" t="str">
        <f>VLOOKUP(B1737,Dealers[],2,FALSE)</f>
        <v>BILLION NISSAN 1066/597</v>
      </c>
      <c r="L1737" t="str">
        <f>VLOOKUP(C1737,Products[],2,FALSE)</f>
        <v xml:space="preserve"> Gold Pref (New)</v>
      </c>
    </row>
    <row r="1738" spans="1:12" x14ac:dyDescent="0.3">
      <c r="A1738">
        <v>8387278</v>
      </c>
      <c r="B1738">
        <v>53946</v>
      </c>
      <c r="C1738">
        <v>795</v>
      </c>
      <c r="D1738" t="s">
        <v>1321</v>
      </c>
      <c r="E1738" t="s">
        <v>233</v>
      </c>
      <c r="F1738" s="1">
        <v>42734</v>
      </c>
      <c r="G1738">
        <v>2016</v>
      </c>
      <c r="H1738" t="s">
        <v>12</v>
      </c>
      <c r="I1738" t="s">
        <v>13</v>
      </c>
      <c r="J1738" s="2">
        <v>923.25</v>
      </c>
      <c r="K1738" t="str">
        <f>VLOOKUP(B1738,Dealers[],2,FALSE)</f>
        <v>AL WEST NISSAN 2273/3093</v>
      </c>
      <c r="L1738" t="str">
        <f>VLOOKUP(C1738,Products[],2,FALSE)</f>
        <v>Guaranteed Auto Protection (275_N)</v>
      </c>
    </row>
    <row r="1739" spans="1:12" x14ac:dyDescent="0.3">
      <c r="A1739">
        <v>7665382</v>
      </c>
      <c r="B1739">
        <v>52537</v>
      </c>
      <c r="C1739">
        <v>795</v>
      </c>
      <c r="D1739" t="s">
        <v>155</v>
      </c>
      <c r="E1739" t="s">
        <v>11</v>
      </c>
      <c r="F1739" s="1">
        <v>42609</v>
      </c>
      <c r="G1739">
        <v>2016</v>
      </c>
      <c r="H1739" t="s">
        <v>12</v>
      </c>
      <c r="I1739" t="s">
        <v>21</v>
      </c>
      <c r="J1739" s="2">
        <v>535.49</v>
      </c>
      <c r="K1739" t="str">
        <f>VLOOKUP(B1739,Dealers[],2,FALSE)</f>
        <v>FITZGERALD NISSAN 2559/3416</v>
      </c>
      <c r="L1739" t="str">
        <f>VLOOKUP(C1739,Products[],2,FALSE)</f>
        <v>Guaranteed Auto Protection (275_N)</v>
      </c>
    </row>
    <row r="1740" spans="1:12" x14ac:dyDescent="0.3">
      <c r="A1740">
        <v>7205954</v>
      </c>
      <c r="B1740">
        <v>51876</v>
      </c>
      <c r="C1740">
        <v>799</v>
      </c>
      <c r="D1740" t="s">
        <v>1322</v>
      </c>
      <c r="E1740" t="s">
        <v>71</v>
      </c>
      <c r="F1740" s="1">
        <v>42506</v>
      </c>
      <c r="G1740">
        <v>2015</v>
      </c>
      <c r="H1740" t="s">
        <v>12</v>
      </c>
      <c r="I1740" t="s">
        <v>73</v>
      </c>
      <c r="J1740" s="2">
        <v>491.17</v>
      </c>
      <c r="K1740" t="str">
        <f>VLOOKUP(B1740,Dealers[],2,FALSE)</f>
        <v>MOUNTAIN VIEW NISSAN OF DALTON 3785/5601</v>
      </c>
      <c r="L1740" t="str">
        <f>VLOOKUP(C1740,Products[],2,FALSE)</f>
        <v xml:space="preserve">NESNA Certified Pre-Owned Limited Warranty </v>
      </c>
    </row>
    <row r="1741" spans="1:12" x14ac:dyDescent="0.3">
      <c r="A1741">
        <v>7666297</v>
      </c>
      <c r="B1741">
        <v>52722</v>
      </c>
      <c r="C1741">
        <v>796</v>
      </c>
      <c r="D1741" t="s">
        <v>964</v>
      </c>
      <c r="E1741" t="s">
        <v>36</v>
      </c>
      <c r="F1741" s="1">
        <v>42609</v>
      </c>
      <c r="G1741">
        <v>2016</v>
      </c>
      <c r="H1741" t="s">
        <v>12</v>
      </c>
      <c r="I1741" t="s">
        <v>29</v>
      </c>
      <c r="J1741" s="2">
        <v>646.28</v>
      </c>
      <c r="K1741" t="str">
        <f>VLOOKUP(B1741,Dealers[],2,FALSE)</f>
        <v>KEN GANLEY NISSAN, INC. 3182/5032</v>
      </c>
      <c r="L1741" t="str">
        <f>VLOOKUP(C1741,Products[],2,FALSE)</f>
        <v>Guaranteed Auto Protection Plus (275_NP)</v>
      </c>
    </row>
    <row r="1742" spans="1:12" x14ac:dyDescent="0.3">
      <c r="A1742">
        <v>7340473</v>
      </c>
      <c r="B1742">
        <v>54776</v>
      </c>
      <c r="C1742">
        <v>818</v>
      </c>
      <c r="D1742" t="s">
        <v>1323</v>
      </c>
      <c r="E1742" t="s">
        <v>84</v>
      </c>
      <c r="F1742" s="1">
        <v>42556</v>
      </c>
      <c r="G1742">
        <v>2015</v>
      </c>
      <c r="H1742" t="s">
        <v>45</v>
      </c>
      <c r="I1742" t="s">
        <v>585</v>
      </c>
      <c r="J1742" s="2">
        <v>0</v>
      </c>
      <c r="K1742" t="str">
        <f>VLOOKUP(B1742,Dealers[],2,FALSE)</f>
        <v>ALAN JAY NISSAN, INC. 2253/3068</v>
      </c>
      <c r="L1742" t="str">
        <f>VLOOKUP(C1742,Products[],2,FALSE)</f>
        <v>Infiniti VSC/Certified Pre-Owned Limited Warranty</v>
      </c>
    </row>
    <row r="1743" spans="1:12" x14ac:dyDescent="0.3">
      <c r="A1743">
        <v>6890171</v>
      </c>
      <c r="B1743">
        <v>51489</v>
      </c>
      <c r="C1743">
        <v>468</v>
      </c>
      <c r="D1743" t="s">
        <v>1324</v>
      </c>
      <c r="E1743" t="s">
        <v>36</v>
      </c>
      <c r="F1743" s="1">
        <v>42392</v>
      </c>
      <c r="G1743">
        <v>2014</v>
      </c>
      <c r="H1743" t="s">
        <v>12</v>
      </c>
      <c r="I1743" t="s">
        <v>21</v>
      </c>
      <c r="J1743" s="2">
        <v>3568.67</v>
      </c>
      <c r="K1743" t="str">
        <f>VLOOKUP(B1743,Dealers[],2,FALSE)</f>
        <v>GRANBURY NISSAN 3841/5649</v>
      </c>
      <c r="L1743" t="str">
        <f>VLOOKUP(C1743,Products[],2,FALSE)</f>
        <v xml:space="preserve"> Gold Pref (Used) Opt</v>
      </c>
    </row>
    <row r="1744" spans="1:12" x14ac:dyDescent="0.3">
      <c r="A1744">
        <v>9050545</v>
      </c>
      <c r="B1744">
        <v>54387</v>
      </c>
      <c r="C1744">
        <v>569</v>
      </c>
      <c r="D1744" t="s">
        <v>1325</v>
      </c>
      <c r="E1744" t="s">
        <v>36</v>
      </c>
      <c r="F1744" s="1">
        <v>42942</v>
      </c>
      <c r="G1744">
        <v>2016</v>
      </c>
      <c r="H1744" t="s">
        <v>12</v>
      </c>
      <c r="I1744" t="s">
        <v>121</v>
      </c>
      <c r="J1744" s="2">
        <v>923.25</v>
      </c>
      <c r="K1744" t="str">
        <f>VLOOKUP(B1744,Dealers[],2,FALSE)</f>
        <v>TEAM NISSAN, INC. 1904/2790</v>
      </c>
      <c r="L1744" t="str">
        <f>VLOOKUP(C1744,Products[],2,FALSE)</f>
        <v>Basic 6 mo./5000 mi. MY14 &amp; later</v>
      </c>
    </row>
    <row r="1745" spans="1:12" x14ac:dyDescent="0.3">
      <c r="A1745">
        <v>8444859</v>
      </c>
      <c r="B1745">
        <v>53385</v>
      </c>
      <c r="C1745">
        <v>569</v>
      </c>
      <c r="D1745" t="s">
        <v>348</v>
      </c>
      <c r="E1745" t="s">
        <v>56</v>
      </c>
      <c r="F1745" s="1">
        <v>42751</v>
      </c>
      <c r="G1745">
        <v>2016</v>
      </c>
      <c r="H1745" t="s">
        <v>12</v>
      </c>
      <c r="I1745" t="s">
        <v>63</v>
      </c>
      <c r="J1745" s="2">
        <v>220.35</v>
      </c>
      <c r="K1745" t="str">
        <f>VLOOKUP(B1745,Dealers[],2,FALSE)</f>
        <v>OAK RIDGE NISSAN 3175/5094</v>
      </c>
      <c r="L1745" t="str">
        <f>VLOOKUP(C1745,Products[],2,FALSE)</f>
        <v>Basic 6 mo./5000 mi. MY14 &amp; later</v>
      </c>
    </row>
    <row r="1746" spans="1:12" x14ac:dyDescent="0.3">
      <c r="A1746">
        <v>9104255</v>
      </c>
      <c r="B1746">
        <v>55575</v>
      </c>
      <c r="C1746">
        <v>799</v>
      </c>
      <c r="D1746" t="s">
        <v>389</v>
      </c>
      <c r="E1746" t="s">
        <v>390</v>
      </c>
      <c r="F1746" s="1">
        <v>42960</v>
      </c>
      <c r="G1746">
        <v>2016</v>
      </c>
      <c r="H1746" t="s">
        <v>12</v>
      </c>
      <c r="I1746" t="s">
        <v>129</v>
      </c>
      <c r="J1746" s="2">
        <v>0</v>
      </c>
      <c r="K1746" t="str">
        <f>VLOOKUP(B1746,Dealers[],2,FALSE)</f>
        <v>ROYAL NISSAN INC 355/998</v>
      </c>
      <c r="L1746" t="str">
        <f>VLOOKUP(C1746,Products[],2,FALSE)</f>
        <v xml:space="preserve">NESNA Certified Pre-Owned Limited Warranty </v>
      </c>
    </row>
    <row r="1747" spans="1:12" x14ac:dyDescent="0.3">
      <c r="A1747">
        <v>8436046</v>
      </c>
      <c r="B1747">
        <v>55913</v>
      </c>
      <c r="C1747">
        <v>569</v>
      </c>
      <c r="D1747" t="s">
        <v>1326</v>
      </c>
      <c r="E1747" t="s">
        <v>28</v>
      </c>
      <c r="F1747" s="1">
        <v>42747</v>
      </c>
      <c r="G1747">
        <v>2016</v>
      </c>
      <c r="H1747" t="s">
        <v>12</v>
      </c>
      <c r="I1747" t="s">
        <v>80</v>
      </c>
      <c r="J1747" s="2">
        <v>712.75</v>
      </c>
      <c r="K1747" t="str">
        <f>VLOOKUP(B1747,Dealers[],2,FALSE)</f>
        <v>LEGACY NISSAN OF LONDON 2876/3733</v>
      </c>
      <c r="L1747" t="str">
        <f>VLOOKUP(C1747,Products[],2,FALSE)</f>
        <v>Basic 6 mo./5000 mi. MY14 &amp; later</v>
      </c>
    </row>
    <row r="1748" spans="1:12" x14ac:dyDescent="0.3">
      <c r="A1748">
        <v>7863886</v>
      </c>
      <c r="B1748">
        <v>54487</v>
      </c>
      <c r="C1748">
        <v>569</v>
      </c>
      <c r="D1748" t="s">
        <v>518</v>
      </c>
      <c r="E1748" t="s">
        <v>207</v>
      </c>
      <c r="F1748" s="1">
        <v>42674</v>
      </c>
      <c r="G1748">
        <v>2016</v>
      </c>
      <c r="H1748" t="s">
        <v>12</v>
      </c>
      <c r="I1748" t="s">
        <v>21</v>
      </c>
      <c r="J1748" s="2">
        <v>725.06</v>
      </c>
      <c r="K1748" t="str">
        <f>VLOOKUP(B1748,Dealers[],2,FALSE)</f>
        <v>HERB GORDON NISSAN 2697/3554</v>
      </c>
      <c r="L1748" t="str">
        <f>VLOOKUP(C1748,Products[],2,FALSE)</f>
        <v>Basic 6 mo./5000 mi. MY14 &amp; later</v>
      </c>
    </row>
    <row r="1749" spans="1:12" x14ac:dyDescent="0.3">
      <c r="A1749">
        <v>6884925</v>
      </c>
      <c r="B1749">
        <v>54340</v>
      </c>
      <c r="C1749">
        <v>568</v>
      </c>
      <c r="D1749" t="s">
        <v>856</v>
      </c>
      <c r="E1749" t="s">
        <v>56</v>
      </c>
      <c r="F1749" s="1">
        <v>42390</v>
      </c>
      <c r="G1749">
        <v>2015</v>
      </c>
      <c r="H1749" t="s">
        <v>12</v>
      </c>
      <c r="I1749" t="s">
        <v>21</v>
      </c>
      <c r="J1749" s="2">
        <v>983.57</v>
      </c>
      <c r="K1749" t="str">
        <f>VLOOKUP(B1749,Dealers[],2,FALSE)</f>
        <v>JIM KERAS NISSAN INC 414/1971</v>
      </c>
      <c r="L1749" t="str">
        <f>VLOOKUP(C1749,Products[],2,FALSE)</f>
        <v>Basic+Plus 6 mo./5000 mi. MY14 &amp; later</v>
      </c>
    </row>
    <row r="1750" spans="1:12" x14ac:dyDescent="0.3">
      <c r="A1750">
        <v>7657791</v>
      </c>
      <c r="B1750">
        <v>52221</v>
      </c>
      <c r="C1750">
        <v>796</v>
      </c>
      <c r="D1750" t="s">
        <v>213</v>
      </c>
      <c r="E1750" t="s">
        <v>207</v>
      </c>
      <c r="F1750" s="1">
        <v>42607</v>
      </c>
      <c r="G1750">
        <v>2016</v>
      </c>
      <c r="H1750" t="s">
        <v>12</v>
      </c>
      <c r="I1750" t="s">
        <v>251</v>
      </c>
      <c r="J1750" s="2">
        <v>1046.3499999999999</v>
      </c>
      <c r="K1750" t="str">
        <f>VLOOKUP(B1750,Dealers[],2,FALSE)</f>
        <v>HADDAD NISSAN 3669/5500</v>
      </c>
      <c r="L1750" t="str">
        <f>VLOOKUP(C1750,Products[],2,FALSE)</f>
        <v>Guaranteed Auto Protection Plus (275_NP)</v>
      </c>
    </row>
    <row r="1751" spans="1:12" x14ac:dyDescent="0.3">
      <c r="A1751">
        <v>7786213</v>
      </c>
      <c r="B1751">
        <v>51979</v>
      </c>
      <c r="C1751">
        <v>799</v>
      </c>
      <c r="D1751" t="s">
        <v>1196</v>
      </c>
      <c r="E1751" t="s">
        <v>11</v>
      </c>
      <c r="F1751" s="1">
        <v>42643</v>
      </c>
      <c r="G1751">
        <v>2013</v>
      </c>
      <c r="H1751" t="s">
        <v>12</v>
      </c>
      <c r="I1751" t="s">
        <v>39</v>
      </c>
      <c r="J1751" s="2">
        <v>0</v>
      </c>
      <c r="K1751" t="str">
        <f>VLOOKUP(B1751,Dealers[],2,FALSE)</f>
        <v xml:space="preserve">INFINITI OF SOUTH BAY 5434/72105 </v>
      </c>
      <c r="L1751" t="str">
        <f>VLOOKUP(C1751,Products[],2,FALSE)</f>
        <v xml:space="preserve">NESNA Certified Pre-Owned Limited Warranty </v>
      </c>
    </row>
    <row r="1752" spans="1:12" x14ac:dyDescent="0.3">
      <c r="A1752">
        <v>8340309</v>
      </c>
      <c r="B1752">
        <v>55419</v>
      </c>
      <c r="C1752">
        <v>799</v>
      </c>
      <c r="D1752" t="s">
        <v>427</v>
      </c>
      <c r="E1752" t="s">
        <v>105</v>
      </c>
      <c r="F1752" s="1">
        <v>42717</v>
      </c>
      <c r="G1752">
        <v>2014</v>
      </c>
      <c r="H1752" t="s">
        <v>12</v>
      </c>
      <c r="I1752" t="s">
        <v>102</v>
      </c>
      <c r="J1752" s="2">
        <v>0</v>
      </c>
      <c r="K1752" t="str">
        <f>VLOOKUP(B1752,Dealers[],2,FALSE)</f>
        <v>AUTOFAIR NISSAN OF CHELMSFORD 3539/5374</v>
      </c>
      <c r="L1752" t="str">
        <f>VLOOKUP(C1752,Products[],2,FALSE)</f>
        <v xml:space="preserve">NESNA Certified Pre-Owned Limited Warranty </v>
      </c>
    </row>
    <row r="1753" spans="1:12" x14ac:dyDescent="0.3">
      <c r="A1753">
        <v>8364260</v>
      </c>
      <c r="B1753">
        <v>55823</v>
      </c>
      <c r="C1753">
        <v>795</v>
      </c>
      <c r="D1753" t="s">
        <v>201</v>
      </c>
      <c r="E1753" t="s">
        <v>20</v>
      </c>
      <c r="F1753" s="1">
        <v>42720</v>
      </c>
      <c r="G1753">
        <v>2016</v>
      </c>
      <c r="H1753" t="s">
        <v>12</v>
      </c>
      <c r="I1753" t="s">
        <v>80</v>
      </c>
      <c r="J1753" s="2">
        <v>288.05</v>
      </c>
      <c r="K1753" t="str">
        <f>VLOOKUP(B1753,Dealers[],2,FALSE)</f>
        <v>HOOMAN NISSAN LONG BEACH 3445/5285</v>
      </c>
      <c r="L1753" t="str">
        <f>VLOOKUP(C1753,Products[],2,FALSE)</f>
        <v>Guaranteed Auto Protection (275_N)</v>
      </c>
    </row>
    <row r="1754" spans="1:12" x14ac:dyDescent="0.3">
      <c r="A1754">
        <v>7557908</v>
      </c>
      <c r="B1754">
        <v>52794</v>
      </c>
      <c r="C1754">
        <v>467</v>
      </c>
      <c r="D1754" t="s">
        <v>72</v>
      </c>
      <c r="E1754" t="s">
        <v>69</v>
      </c>
      <c r="F1754" s="1">
        <v>42572</v>
      </c>
      <c r="G1754">
        <v>2016</v>
      </c>
      <c r="H1754" t="s">
        <v>12</v>
      </c>
      <c r="I1754" t="s">
        <v>29</v>
      </c>
      <c r="J1754" s="2">
        <v>2202.2600000000002</v>
      </c>
      <c r="K1754" t="str">
        <f>VLOOKUP(B1754,Dealers[],2,FALSE)</f>
        <v>BOB RICHARDS NISSAN 3076/3944</v>
      </c>
      <c r="L1754" t="str">
        <f>VLOOKUP(C1754,Products[],2,FALSE)</f>
        <v xml:space="preserve"> Gold Pref (New) Opt</v>
      </c>
    </row>
    <row r="1755" spans="1:12" x14ac:dyDescent="0.3">
      <c r="A1755">
        <v>8347365</v>
      </c>
      <c r="B1755">
        <v>54548</v>
      </c>
      <c r="C1755">
        <v>569</v>
      </c>
      <c r="D1755" t="s">
        <v>1327</v>
      </c>
      <c r="E1755" t="s">
        <v>51</v>
      </c>
      <c r="F1755" s="1">
        <v>42717</v>
      </c>
      <c r="G1755">
        <v>2016</v>
      </c>
      <c r="H1755" t="s">
        <v>12</v>
      </c>
      <c r="I1755" t="s">
        <v>29</v>
      </c>
      <c r="J1755" s="2">
        <v>983.57</v>
      </c>
      <c r="K1755" t="str">
        <f>VLOOKUP(B1755,Dealers[],2,FALSE)</f>
        <v>MOMENTUM NISSAN 3407/5249</v>
      </c>
      <c r="L1755" t="str">
        <f>VLOOKUP(C1755,Products[],2,FALSE)</f>
        <v>Basic 6 mo./5000 mi. MY14 &amp; later</v>
      </c>
    </row>
    <row r="1756" spans="1:12" x14ac:dyDescent="0.3">
      <c r="A1756">
        <v>6946844</v>
      </c>
      <c r="B1756">
        <v>55077</v>
      </c>
      <c r="C1756">
        <v>657</v>
      </c>
      <c r="D1756" t="s">
        <v>1328</v>
      </c>
      <c r="E1756" t="s">
        <v>233</v>
      </c>
      <c r="F1756" s="1">
        <v>42416</v>
      </c>
      <c r="G1756">
        <v>2015</v>
      </c>
      <c r="H1756" t="s">
        <v>12</v>
      </c>
      <c r="I1756" t="s">
        <v>73</v>
      </c>
      <c r="J1756" s="2">
        <v>2016.38</v>
      </c>
      <c r="K1756" t="str">
        <f>VLOOKUP(B1756,Dealers[],2,FALSE)</f>
        <v>RAY CATENA INFINITI OF BRIDGEWATER 5303/70520</v>
      </c>
      <c r="L1756" t="str">
        <f>VLOOKUP(C1756,Products[],2,FALSE)</f>
        <v xml:space="preserve"> CPO Wrap (Opt)</v>
      </c>
    </row>
    <row r="1757" spans="1:12" x14ac:dyDescent="0.3">
      <c r="A1757">
        <v>9091567</v>
      </c>
      <c r="B1757">
        <v>55646</v>
      </c>
      <c r="C1757">
        <v>799</v>
      </c>
      <c r="D1757" t="s">
        <v>53</v>
      </c>
      <c r="E1757" t="s">
        <v>54</v>
      </c>
      <c r="F1757" s="1">
        <v>42955</v>
      </c>
      <c r="G1757">
        <v>2016</v>
      </c>
      <c r="H1757" t="s">
        <v>12</v>
      </c>
      <c r="I1757" t="s">
        <v>13</v>
      </c>
      <c r="J1757" s="2">
        <v>0</v>
      </c>
      <c r="K1757" t="str">
        <f>VLOOKUP(B1757,Dealers[],2,FALSE)</f>
        <v>MIKE WARD INFINITI 5304/71505</v>
      </c>
      <c r="L1757" t="str">
        <f>VLOOKUP(C1757,Products[],2,FALSE)</f>
        <v xml:space="preserve">NESNA Certified Pre-Owned Limited Warranty </v>
      </c>
    </row>
    <row r="1758" spans="1:12" x14ac:dyDescent="0.3">
      <c r="A1758">
        <v>9096897</v>
      </c>
      <c r="B1758">
        <v>52269</v>
      </c>
      <c r="C1758">
        <v>461</v>
      </c>
      <c r="D1758" t="s">
        <v>112</v>
      </c>
      <c r="E1758" t="s">
        <v>11</v>
      </c>
      <c r="F1758" s="1">
        <v>42957</v>
      </c>
      <c r="G1758">
        <v>2017</v>
      </c>
      <c r="H1758" t="s">
        <v>12</v>
      </c>
      <c r="I1758" t="s">
        <v>197</v>
      </c>
      <c r="J1758" s="2">
        <v>3693</v>
      </c>
      <c r="K1758" t="str">
        <f>VLOOKUP(B1758,Dealers[],2,FALSE)</f>
        <v>NISSAN OF ATLANTIC CITY 3648/5477</v>
      </c>
      <c r="L1758" t="str">
        <f>VLOOKUP(C1758,Products[],2,FALSE)</f>
        <v xml:space="preserve"> Gold Pref (New)</v>
      </c>
    </row>
    <row r="1759" spans="1:12" x14ac:dyDescent="0.3">
      <c r="A1759">
        <v>8379795</v>
      </c>
      <c r="B1759">
        <v>52603</v>
      </c>
      <c r="C1759">
        <v>461</v>
      </c>
      <c r="D1759" t="s">
        <v>1329</v>
      </c>
      <c r="E1759" t="s">
        <v>84</v>
      </c>
      <c r="F1759" s="1">
        <v>42732</v>
      </c>
      <c r="G1759">
        <v>2016</v>
      </c>
      <c r="H1759" t="s">
        <v>12</v>
      </c>
      <c r="I1759" t="s">
        <v>121</v>
      </c>
      <c r="J1759" s="2">
        <v>1.23</v>
      </c>
      <c r="K1759" t="str">
        <f>VLOOKUP(B1759,Dealers[],2,FALSE)</f>
        <v>KENNY ROSS NISSAN 3270/5122</v>
      </c>
      <c r="L1759" t="str">
        <f>VLOOKUP(C1759,Products[],2,FALSE)</f>
        <v xml:space="preserve"> Gold Pref (New)</v>
      </c>
    </row>
    <row r="1760" spans="1:12" x14ac:dyDescent="0.3">
      <c r="A1760">
        <v>9120034</v>
      </c>
      <c r="B1760">
        <v>55855</v>
      </c>
      <c r="C1760">
        <v>467</v>
      </c>
      <c r="D1760" t="s">
        <v>1148</v>
      </c>
      <c r="E1760" t="s">
        <v>51</v>
      </c>
      <c r="F1760" s="1">
        <v>42965</v>
      </c>
      <c r="G1760">
        <v>2017</v>
      </c>
      <c r="H1760" t="s">
        <v>12</v>
      </c>
      <c r="I1760" t="s">
        <v>13</v>
      </c>
      <c r="J1760" s="2">
        <v>1846.5</v>
      </c>
      <c r="K1760" t="str">
        <f>VLOOKUP(B1760,Dealers[],2,FALSE)</f>
        <v>AUTONATION NISSAN SOUTHWEST 3294/5149</v>
      </c>
      <c r="L1760" t="str">
        <f>VLOOKUP(C1760,Products[],2,FALSE)</f>
        <v xml:space="preserve"> Gold Pref (New) Opt</v>
      </c>
    </row>
    <row r="1761" spans="1:12" x14ac:dyDescent="0.3">
      <c r="A1761">
        <v>7639731</v>
      </c>
      <c r="B1761">
        <v>53607</v>
      </c>
      <c r="C1761">
        <v>1</v>
      </c>
      <c r="D1761" t="s">
        <v>1330</v>
      </c>
      <c r="E1761" t="s">
        <v>56</v>
      </c>
      <c r="F1761" s="1">
        <v>42601</v>
      </c>
      <c r="G1761">
        <v>2016</v>
      </c>
      <c r="H1761" t="s">
        <v>12</v>
      </c>
      <c r="I1761" t="s">
        <v>39</v>
      </c>
      <c r="J1761" s="2">
        <v>1693.86</v>
      </c>
      <c r="K1761" t="str">
        <f>VLOOKUP(B1761,Dealers[],2,FALSE)</f>
        <v>WESTERN AVENUE NISSAN 2727/3585</v>
      </c>
      <c r="L1761" t="str">
        <f>VLOOKUP(C1761,Products[],2,FALSE)</f>
        <v xml:space="preserve"> Silver Pref (New)</v>
      </c>
    </row>
    <row r="1762" spans="1:12" x14ac:dyDescent="0.3">
      <c r="A1762">
        <v>7109278</v>
      </c>
      <c r="B1762">
        <v>52869</v>
      </c>
      <c r="C1762">
        <v>663</v>
      </c>
      <c r="D1762" t="s">
        <v>1331</v>
      </c>
      <c r="E1762" t="s">
        <v>170</v>
      </c>
      <c r="F1762" s="1">
        <v>42467</v>
      </c>
      <c r="G1762">
        <v>2016</v>
      </c>
      <c r="H1762" t="s">
        <v>12</v>
      </c>
      <c r="I1762" t="s">
        <v>121</v>
      </c>
      <c r="J1762" s="2">
        <v>972.49</v>
      </c>
      <c r="K1762" t="str">
        <f>VLOOKUP(B1762,Dealers[],2,FALSE)</f>
        <v>ABC NISSAN 457/2718</v>
      </c>
      <c r="L1762" t="str">
        <f>VLOOKUP(C1762,Products[],2,FALSE)</f>
        <v>Ultimate Platinum Protection Plan - Class 1 (270_U4)</v>
      </c>
    </row>
    <row r="1763" spans="1:12" x14ac:dyDescent="0.3">
      <c r="A1763">
        <v>7557857</v>
      </c>
      <c r="B1763">
        <v>52372</v>
      </c>
      <c r="C1763">
        <v>818</v>
      </c>
      <c r="D1763" t="s">
        <v>445</v>
      </c>
      <c r="E1763" t="s">
        <v>11</v>
      </c>
      <c r="F1763" s="1">
        <v>42572</v>
      </c>
      <c r="G1763">
        <v>2015</v>
      </c>
      <c r="H1763" t="s">
        <v>45</v>
      </c>
      <c r="I1763" t="s">
        <v>147</v>
      </c>
      <c r="J1763" s="2">
        <v>0</v>
      </c>
      <c r="K1763" t="str">
        <f>VLOOKUP(B1763,Dealers[],2,FALSE)</f>
        <v>FIVE STAR NISSAN FLORENCE 3613/5433</v>
      </c>
      <c r="L1763" t="str">
        <f>VLOOKUP(C1763,Products[],2,FALSE)</f>
        <v>Infiniti VSC/Certified Pre-Owned Limited Warranty</v>
      </c>
    </row>
    <row r="1764" spans="1:12" x14ac:dyDescent="0.3">
      <c r="A1764">
        <v>9050381</v>
      </c>
      <c r="B1764">
        <v>55690</v>
      </c>
      <c r="C1764">
        <v>799</v>
      </c>
      <c r="D1764" t="s">
        <v>1144</v>
      </c>
      <c r="E1764" t="s">
        <v>97</v>
      </c>
      <c r="F1764" s="1">
        <v>42942</v>
      </c>
      <c r="G1764">
        <v>2016</v>
      </c>
      <c r="H1764" t="s">
        <v>12</v>
      </c>
      <c r="I1764" t="s">
        <v>638</v>
      </c>
      <c r="J1764" s="2">
        <v>0</v>
      </c>
      <c r="K1764" t="str">
        <f>VLOOKUP(B1764,Dealers[],2,FALSE)</f>
        <v>NALLEY INFINITI OF ATLANTA 5322/71045</v>
      </c>
      <c r="L1764" t="str">
        <f>VLOOKUP(C1764,Products[],2,FALSE)</f>
        <v xml:space="preserve">NESNA Certified Pre-Owned Limited Warranty </v>
      </c>
    </row>
    <row r="1765" spans="1:12" x14ac:dyDescent="0.3">
      <c r="A1765">
        <v>9109340</v>
      </c>
      <c r="B1765">
        <v>55824</v>
      </c>
      <c r="C1765">
        <v>799</v>
      </c>
      <c r="D1765" t="s">
        <v>283</v>
      </c>
      <c r="E1765" t="s">
        <v>17</v>
      </c>
      <c r="F1765" s="1">
        <v>42928</v>
      </c>
      <c r="G1765">
        <v>2016</v>
      </c>
      <c r="H1765" t="s">
        <v>12</v>
      </c>
      <c r="I1765" t="s">
        <v>292</v>
      </c>
      <c r="J1765" s="2">
        <v>0</v>
      </c>
      <c r="K1765" t="str">
        <f>VLOOKUP(B1765,Dealers[],2,FALSE)</f>
        <v>VADEN NISSAN OF STATESBORO 3449/5284</v>
      </c>
      <c r="L1765" t="str">
        <f>VLOOKUP(C1765,Products[],2,FALSE)</f>
        <v xml:space="preserve">NESNA Certified Pre-Owned Limited Warranty </v>
      </c>
    </row>
    <row r="1766" spans="1:12" x14ac:dyDescent="0.3">
      <c r="A1766">
        <v>7007217</v>
      </c>
      <c r="B1766">
        <v>52951</v>
      </c>
      <c r="C1766">
        <v>744</v>
      </c>
      <c r="D1766" t="s">
        <v>114</v>
      </c>
      <c r="E1766" t="s">
        <v>105</v>
      </c>
      <c r="F1766" s="1">
        <v>42437</v>
      </c>
      <c r="G1766">
        <v>2015</v>
      </c>
      <c r="H1766" t="s">
        <v>45</v>
      </c>
      <c r="I1766" t="s">
        <v>465</v>
      </c>
      <c r="J1766" s="2">
        <v>1138.68</v>
      </c>
      <c r="K1766" t="str">
        <f>VLOOKUP(B1766,Dealers[],2,FALSE)</f>
        <v>INFINITI OF SARASOTA 5203/71245</v>
      </c>
      <c r="L1766" t="str">
        <f>VLOOKUP(C1766,Products[],2,FALSE)</f>
        <v>Tire &amp; Wheel w/Curb &amp; Cosmetic - Class 3 (208_R42)</v>
      </c>
    </row>
    <row r="1767" spans="1:12" x14ac:dyDescent="0.3">
      <c r="A1767">
        <v>6929013</v>
      </c>
      <c r="B1767">
        <v>52344</v>
      </c>
      <c r="C1767">
        <v>482</v>
      </c>
      <c r="D1767" t="s">
        <v>1332</v>
      </c>
      <c r="E1767" t="s">
        <v>86</v>
      </c>
      <c r="F1767" s="1">
        <v>42408</v>
      </c>
      <c r="G1767">
        <v>2015</v>
      </c>
      <c r="H1767" t="s">
        <v>45</v>
      </c>
      <c r="I1767" t="s">
        <v>465</v>
      </c>
      <c r="J1767" s="2">
        <v>0</v>
      </c>
      <c r="K1767" t="str">
        <f>VLOOKUP(B1767,Dealers[],2,FALSE)</f>
        <v>BUTLER NISSAN 3627/5449</v>
      </c>
      <c r="L1767" t="str">
        <f>VLOOKUP(C1767,Products[],2,FALSE)</f>
        <v>INFINITI Certified Pre-Owned Limited Warranty</v>
      </c>
    </row>
    <row r="1768" spans="1:12" x14ac:dyDescent="0.3">
      <c r="A1768">
        <v>7260778</v>
      </c>
      <c r="B1768">
        <v>53142</v>
      </c>
      <c r="C1768">
        <v>679</v>
      </c>
      <c r="D1768" t="s">
        <v>1276</v>
      </c>
      <c r="E1768" t="s">
        <v>36</v>
      </c>
      <c r="F1768" s="1">
        <v>42525</v>
      </c>
      <c r="G1768">
        <v>2015</v>
      </c>
      <c r="H1768" t="s">
        <v>12</v>
      </c>
      <c r="I1768" t="s">
        <v>21</v>
      </c>
      <c r="J1768" s="2">
        <v>1391.03</v>
      </c>
      <c r="K1768" t="str">
        <f>VLOOKUP(B1768,Dealers[],2,FALSE)</f>
        <v>NISSAN OF HUNTINGTON 3495/5326</v>
      </c>
      <c r="L1768" t="str">
        <f>VLOOKUP(C1768,Products[],2,FALSE)</f>
        <v>NSD Complete Titanium Plus - Class 1 (292_U1)</v>
      </c>
    </row>
    <row r="1769" spans="1:12" x14ac:dyDescent="0.3">
      <c r="A1769">
        <v>8494410</v>
      </c>
      <c r="B1769">
        <v>55823</v>
      </c>
      <c r="C1769">
        <v>795</v>
      </c>
      <c r="D1769" t="s">
        <v>201</v>
      </c>
      <c r="E1769" t="s">
        <v>20</v>
      </c>
      <c r="F1769" s="1">
        <v>42766</v>
      </c>
      <c r="G1769">
        <v>2016</v>
      </c>
      <c r="H1769" t="s">
        <v>12</v>
      </c>
      <c r="I1769" t="s">
        <v>13</v>
      </c>
      <c r="J1769" s="2">
        <v>227.74</v>
      </c>
      <c r="K1769" t="str">
        <f>VLOOKUP(B1769,Dealers[],2,FALSE)</f>
        <v>HOOMAN NISSAN LONG BEACH 3445/5285</v>
      </c>
      <c r="L1769" t="str">
        <f>VLOOKUP(C1769,Products[],2,FALSE)</f>
        <v>Guaranteed Auto Protection (275_N)</v>
      </c>
    </row>
    <row r="1770" spans="1:12" x14ac:dyDescent="0.3">
      <c r="A1770">
        <v>7628913</v>
      </c>
      <c r="B1770">
        <v>53000</v>
      </c>
      <c r="C1770">
        <v>795</v>
      </c>
      <c r="D1770" t="s">
        <v>1333</v>
      </c>
      <c r="E1770" t="s">
        <v>97</v>
      </c>
      <c r="F1770" s="1">
        <v>42593</v>
      </c>
      <c r="G1770">
        <v>2012</v>
      </c>
      <c r="H1770" t="s">
        <v>12</v>
      </c>
      <c r="I1770" t="s">
        <v>622</v>
      </c>
      <c r="J1770" s="2">
        <v>670.9</v>
      </c>
      <c r="K1770" t="str">
        <f>VLOOKUP(B1770,Dealers[],2,FALSE)</f>
        <v>ED HICKS INFINITI 5364/70551</v>
      </c>
      <c r="L1770" t="str">
        <f>VLOOKUP(C1770,Products[],2,FALSE)</f>
        <v>Guaranteed Auto Protection (275_N)</v>
      </c>
    </row>
    <row r="1771" spans="1:12" x14ac:dyDescent="0.3">
      <c r="A1771">
        <v>7111114</v>
      </c>
      <c r="B1771">
        <v>52539</v>
      </c>
      <c r="C1771">
        <v>462</v>
      </c>
      <c r="D1771" t="s">
        <v>514</v>
      </c>
      <c r="E1771" t="s">
        <v>36</v>
      </c>
      <c r="F1771" s="1">
        <v>42468</v>
      </c>
      <c r="G1771">
        <v>2014</v>
      </c>
      <c r="H1771" t="s">
        <v>12</v>
      </c>
      <c r="I1771" t="s">
        <v>73</v>
      </c>
      <c r="J1771" s="2">
        <v>3693</v>
      </c>
      <c r="K1771" t="str">
        <f>VLOOKUP(B1771,Dealers[],2,FALSE)</f>
        <v>BAY RIDGE NISSAN, INC. 2546/3403</v>
      </c>
      <c r="L1771" t="str">
        <f>VLOOKUP(C1771,Products[],2,FALSE)</f>
        <v xml:space="preserve"> Gold Pref (Used)</v>
      </c>
    </row>
    <row r="1772" spans="1:12" x14ac:dyDescent="0.3">
      <c r="A1772">
        <v>9089278</v>
      </c>
      <c r="B1772">
        <v>51436</v>
      </c>
      <c r="C1772">
        <v>624</v>
      </c>
      <c r="D1772" t="s">
        <v>1334</v>
      </c>
      <c r="E1772" t="s">
        <v>233</v>
      </c>
      <c r="F1772" s="1">
        <v>42955</v>
      </c>
      <c r="G1772">
        <v>2011</v>
      </c>
      <c r="H1772" t="s">
        <v>12</v>
      </c>
      <c r="I1772" t="s">
        <v>1335</v>
      </c>
      <c r="J1772" s="2">
        <v>220.35</v>
      </c>
      <c r="K1772" t="str">
        <f>VLOOKUP(B1772,Dealers[],2,FALSE)</f>
        <v>JIM BASS FORD, LINCOLN, MAZDA</v>
      </c>
      <c r="L1772" t="str">
        <f>VLOOKUP(C1772,Products[],2,FALSE)</f>
        <v>Theft Protection Plan - $3,000 Benefit (296_D)</v>
      </c>
    </row>
    <row r="1773" spans="1:12" x14ac:dyDescent="0.3">
      <c r="A1773">
        <v>7657976</v>
      </c>
      <c r="B1773">
        <v>54523</v>
      </c>
      <c r="C1773">
        <v>799</v>
      </c>
      <c r="D1773" t="s">
        <v>419</v>
      </c>
      <c r="E1773" t="s">
        <v>36</v>
      </c>
      <c r="F1773" s="1">
        <v>42606</v>
      </c>
      <c r="G1773">
        <v>2015</v>
      </c>
      <c r="H1773" t="s">
        <v>12</v>
      </c>
      <c r="I1773" t="s">
        <v>29</v>
      </c>
      <c r="J1773" s="2">
        <v>0</v>
      </c>
      <c r="K1773" t="str">
        <f>VLOOKUP(B1773,Dealers[],2,FALSE)</f>
        <v>MITCHELL NISSAN INC. 710/2460</v>
      </c>
      <c r="L1773" t="str">
        <f>VLOOKUP(C1773,Products[],2,FALSE)</f>
        <v xml:space="preserve">NESNA Certified Pre-Owned Limited Warranty </v>
      </c>
    </row>
    <row r="1774" spans="1:12" x14ac:dyDescent="0.3">
      <c r="A1774">
        <v>8801275</v>
      </c>
      <c r="B1774">
        <v>51906</v>
      </c>
      <c r="C1774">
        <v>569</v>
      </c>
      <c r="D1774" t="s">
        <v>1336</v>
      </c>
      <c r="E1774" t="s">
        <v>168</v>
      </c>
      <c r="F1774" s="1">
        <v>42853</v>
      </c>
      <c r="G1774">
        <v>2017</v>
      </c>
      <c r="H1774" t="s">
        <v>12</v>
      </c>
      <c r="I1774" t="s">
        <v>80</v>
      </c>
      <c r="J1774" s="2">
        <v>1231</v>
      </c>
      <c r="K1774" t="str">
        <f>VLOOKUP(B1774,Dealers[],2,FALSE)</f>
        <v>SUTHERLIN NISSAN FORT PIERCE 3797/5598</v>
      </c>
      <c r="L1774" t="str">
        <f>VLOOKUP(C1774,Products[],2,FALSE)</f>
        <v>Basic 6 mo./5000 mi. MY14 &amp; later</v>
      </c>
    </row>
    <row r="1775" spans="1:12" x14ac:dyDescent="0.3">
      <c r="A1775">
        <v>7559025</v>
      </c>
      <c r="B1775">
        <v>53897</v>
      </c>
      <c r="C1775">
        <v>658</v>
      </c>
      <c r="D1775" t="s">
        <v>480</v>
      </c>
      <c r="E1775" t="s">
        <v>23</v>
      </c>
      <c r="F1775" s="1">
        <v>42428</v>
      </c>
      <c r="G1775">
        <v>2014</v>
      </c>
      <c r="H1775" t="s">
        <v>12</v>
      </c>
      <c r="I1775" t="s">
        <v>37</v>
      </c>
      <c r="J1775" s="2">
        <v>2874.39</v>
      </c>
      <c r="K1775" t="str">
        <f>VLOOKUP(B1775,Dealers[],2,FALSE)</f>
        <v>SOUTH CENTRAL CA CONTRACT</v>
      </c>
      <c r="L1775" t="str">
        <f>VLOOKUP(C1775,Products[],2,FALSE)</f>
        <v xml:space="preserve"> CPO Wrap (Opt) FL</v>
      </c>
    </row>
    <row r="1776" spans="1:12" x14ac:dyDescent="0.3">
      <c r="A1776">
        <v>8890218</v>
      </c>
      <c r="B1776">
        <v>55838</v>
      </c>
      <c r="C1776">
        <v>569</v>
      </c>
      <c r="D1776" t="s">
        <v>1337</v>
      </c>
      <c r="E1776" t="s">
        <v>17</v>
      </c>
      <c r="F1776" s="1">
        <v>42889</v>
      </c>
      <c r="G1776">
        <v>2017</v>
      </c>
      <c r="H1776" t="s">
        <v>12</v>
      </c>
      <c r="I1776" t="s">
        <v>80</v>
      </c>
      <c r="J1776" s="2">
        <v>614.27</v>
      </c>
      <c r="K1776" t="str">
        <f>VLOOKUP(B1776,Dealers[],2,FALSE)</f>
        <v>PREMIER NISSAN 3381/5222</v>
      </c>
      <c r="L1776" t="str">
        <f>VLOOKUP(C1776,Products[],2,FALSE)</f>
        <v>Basic 6 mo./5000 mi. MY14 &amp; later</v>
      </c>
    </row>
    <row r="1777" spans="1:12" x14ac:dyDescent="0.3">
      <c r="A1777">
        <v>6858553</v>
      </c>
      <c r="B1777">
        <v>51783</v>
      </c>
      <c r="C1777">
        <v>481</v>
      </c>
      <c r="D1777" t="s">
        <v>1338</v>
      </c>
      <c r="E1777" t="s">
        <v>23</v>
      </c>
      <c r="F1777" s="1">
        <v>42378</v>
      </c>
      <c r="G1777">
        <v>2014</v>
      </c>
      <c r="H1777" t="s">
        <v>12</v>
      </c>
      <c r="I1777" t="s">
        <v>287</v>
      </c>
      <c r="J1777" s="2">
        <v>0</v>
      </c>
      <c r="K1777" t="str">
        <f>VLOOKUP(B1777,Dealers[],2,FALSE)</f>
        <v>MATT BOWERS NISSAN 3812/5616</v>
      </c>
      <c r="L1777" t="str">
        <f>VLOOKUP(C1777,Products[],2,FALSE)</f>
        <v>NISSAN Certified Pre-Owned Limited Warranty</v>
      </c>
    </row>
    <row r="1778" spans="1:12" x14ac:dyDescent="0.3">
      <c r="A1778">
        <v>7790895</v>
      </c>
      <c r="B1778">
        <v>55644</v>
      </c>
      <c r="C1778">
        <v>799</v>
      </c>
      <c r="D1778" t="s">
        <v>127</v>
      </c>
      <c r="E1778" t="s">
        <v>33</v>
      </c>
      <c r="F1778" s="1">
        <v>42646</v>
      </c>
      <c r="G1778">
        <v>2014</v>
      </c>
      <c r="H1778" t="s">
        <v>12</v>
      </c>
      <c r="I1778" t="s">
        <v>29</v>
      </c>
      <c r="J1778" s="2">
        <v>0</v>
      </c>
      <c r="K1778" t="str">
        <f>VLOOKUP(B1778,Dealers[],2,FALSE)</f>
        <v>INFINITI OF MODESTO 5308/71510</v>
      </c>
      <c r="L1778" t="str">
        <f>VLOOKUP(C1778,Products[],2,FALSE)</f>
        <v xml:space="preserve">NESNA Certified Pre-Owned Limited Warranty </v>
      </c>
    </row>
    <row r="1779" spans="1:12" x14ac:dyDescent="0.3">
      <c r="A1779">
        <v>7193557</v>
      </c>
      <c r="B1779">
        <v>52188</v>
      </c>
      <c r="C1779">
        <v>467</v>
      </c>
      <c r="D1779" t="s">
        <v>1141</v>
      </c>
      <c r="E1779" t="s">
        <v>207</v>
      </c>
      <c r="F1779" s="1">
        <v>42499</v>
      </c>
      <c r="G1779">
        <v>2016</v>
      </c>
      <c r="H1779" t="s">
        <v>12</v>
      </c>
      <c r="I1779" t="s">
        <v>21</v>
      </c>
      <c r="J1779" s="2">
        <v>3076.27</v>
      </c>
      <c r="K1779" t="str">
        <f>VLOOKUP(B1779,Dealers[],2,FALSE)</f>
        <v>COMMUNITY NISSAN OF BLOOMINGTON 3699/5517</v>
      </c>
      <c r="L1779" t="str">
        <f>VLOOKUP(C1779,Products[],2,FALSE)</f>
        <v xml:space="preserve"> Gold Pref (New) Opt</v>
      </c>
    </row>
    <row r="1780" spans="1:12" x14ac:dyDescent="0.3">
      <c r="A1780">
        <v>8535186</v>
      </c>
      <c r="B1780">
        <v>52722</v>
      </c>
      <c r="C1780">
        <v>796</v>
      </c>
      <c r="D1780" t="s">
        <v>419</v>
      </c>
      <c r="E1780" t="s">
        <v>36</v>
      </c>
      <c r="F1780" s="1">
        <v>42784</v>
      </c>
      <c r="G1780">
        <v>2017</v>
      </c>
      <c r="H1780" t="s">
        <v>12</v>
      </c>
      <c r="I1780" t="s">
        <v>52</v>
      </c>
      <c r="J1780" s="2">
        <v>369.3</v>
      </c>
      <c r="K1780" t="str">
        <f>VLOOKUP(B1780,Dealers[],2,FALSE)</f>
        <v>KEN GANLEY NISSAN, INC. 3182/5032</v>
      </c>
      <c r="L1780" t="str">
        <f>VLOOKUP(C1780,Products[],2,FALSE)</f>
        <v>Guaranteed Auto Protection Plus (275_NP)</v>
      </c>
    </row>
    <row r="1781" spans="1:12" x14ac:dyDescent="0.3">
      <c r="A1781">
        <v>8610090</v>
      </c>
      <c r="B1781">
        <v>57916</v>
      </c>
      <c r="C1781">
        <v>657</v>
      </c>
      <c r="D1781" t="s">
        <v>553</v>
      </c>
      <c r="E1781" t="s">
        <v>49</v>
      </c>
      <c r="F1781" s="1">
        <v>42805</v>
      </c>
      <c r="G1781">
        <v>2013</v>
      </c>
      <c r="H1781" t="s">
        <v>12</v>
      </c>
      <c r="I1781" t="s">
        <v>52</v>
      </c>
      <c r="J1781" s="2">
        <v>3077.5</v>
      </c>
      <c r="K1781" t="str">
        <f>VLOOKUP(B1781,Dealers[],2,FALSE)</f>
        <v>COURTESY NISSAN 261/2190</v>
      </c>
      <c r="L1781" t="str">
        <f>VLOOKUP(C1781,Products[],2,FALSE)</f>
        <v xml:space="preserve"> CPO Wrap (Opt)</v>
      </c>
    </row>
    <row r="1782" spans="1:12" x14ac:dyDescent="0.3">
      <c r="A1782">
        <v>8669745</v>
      </c>
      <c r="B1782">
        <v>52949</v>
      </c>
      <c r="C1782">
        <v>549</v>
      </c>
      <c r="D1782" t="s">
        <v>1144</v>
      </c>
      <c r="E1782" t="s">
        <v>17</v>
      </c>
      <c r="F1782" s="1">
        <v>42822</v>
      </c>
      <c r="G1782">
        <v>2017</v>
      </c>
      <c r="H1782" t="s">
        <v>45</v>
      </c>
      <c r="I1782" t="s">
        <v>147</v>
      </c>
      <c r="J1782" s="2">
        <v>0</v>
      </c>
      <c r="K1782" t="str">
        <f>VLOOKUP(B1782,Dealers[],2,FALSE)</f>
        <v>PASSPORT INFINITI OF ALEXANDRIA 5268/71248</v>
      </c>
      <c r="L1782" t="str">
        <f>VLOOKUP(C1782,Products[],2,FALSE)</f>
        <v>Infiniti Basic 6 mo./5000 mi. MY14 &amp; later</v>
      </c>
    </row>
    <row r="1783" spans="1:12" x14ac:dyDescent="0.3">
      <c r="A1783">
        <v>6848361</v>
      </c>
      <c r="B1783">
        <v>54119</v>
      </c>
      <c r="C1783">
        <v>569</v>
      </c>
      <c r="D1783" t="s">
        <v>112</v>
      </c>
      <c r="E1783" t="s">
        <v>11</v>
      </c>
      <c r="F1783" s="1">
        <v>42371</v>
      </c>
      <c r="G1783">
        <v>2015</v>
      </c>
      <c r="H1783" t="s">
        <v>12</v>
      </c>
      <c r="I1783" t="s">
        <v>21</v>
      </c>
      <c r="J1783" s="2">
        <v>1231</v>
      </c>
      <c r="K1783" t="str">
        <f>VLOOKUP(B1783,Dealers[],2,FALSE)</f>
        <v>PORT CITY NISSAN, INC. 1951/2797</v>
      </c>
      <c r="L1783" t="str">
        <f>VLOOKUP(C1783,Products[],2,FALSE)</f>
        <v>Basic 6 mo./5000 mi. MY14 &amp; later</v>
      </c>
    </row>
    <row r="1784" spans="1:12" x14ac:dyDescent="0.3">
      <c r="A1784">
        <v>7072509</v>
      </c>
      <c r="B1784">
        <v>53607</v>
      </c>
      <c r="C1784">
        <v>668</v>
      </c>
      <c r="D1784" t="s">
        <v>1339</v>
      </c>
      <c r="E1784" t="s">
        <v>11</v>
      </c>
      <c r="F1784" s="1">
        <v>42457</v>
      </c>
      <c r="G1784">
        <v>2016</v>
      </c>
      <c r="H1784" t="s">
        <v>12</v>
      </c>
      <c r="I1784" t="s">
        <v>39</v>
      </c>
      <c r="J1784" s="2">
        <v>737.37</v>
      </c>
      <c r="K1784" t="str">
        <f>VLOOKUP(B1784,Dealers[],2,FALSE)</f>
        <v>WESTERN AVENUE NISSAN 2727/3585</v>
      </c>
      <c r="L1784" t="str">
        <f>VLOOKUP(C1784,Products[],2,FALSE)</f>
        <v>Key Replacement Plan - $400 Benefit (New Vehicle - 299_A)</v>
      </c>
    </row>
    <row r="1785" spans="1:12" x14ac:dyDescent="0.3">
      <c r="A1785">
        <v>8723855</v>
      </c>
      <c r="B1785">
        <v>55213</v>
      </c>
      <c r="C1785">
        <v>657</v>
      </c>
      <c r="D1785" t="s">
        <v>1340</v>
      </c>
      <c r="E1785" t="s">
        <v>91</v>
      </c>
      <c r="F1785" s="1">
        <v>42828</v>
      </c>
      <c r="G1785">
        <v>2015</v>
      </c>
      <c r="H1785" t="s">
        <v>12</v>
      </c>
      <c r="I1785" t="s">
        <v>58</v>
      </c>
      <c r="J1785" s="2">
        <v>3693</v>
      </c>
      <c r="K1785" t="str">
        <f>VLOOKUP(B1785,Dealers[],2,FALSE)</f>
        <v>BOB MOORE INFINITI, LLC. 5054/70075</v>
      </c>
      <c r="L1785" t="str">
        <f>VLOOKUP(C1785,Products[],2,FALSE)</f>
        <v xml:space="preserve"> CPO Wrap (Opt)</v>
      </c>
    </row>
    <row r="1786" spans="1:12" x14ac:dyDescent="0.3">
      <c r="A1786">
        <v>7081614</v>
      </c>
      <c r="B1786">
        <v>54656</v>
      </c>
      <c r="C1786">
        <v>474</v>
      </c>
      <c r="D1786" t="s">
        <v>14</v>
      </c>
      <c r="E1786" t="s">
        <v>11</v>
      </c>
      <c r="F1786" s="1">
        <v>42396</v>
      </c>
      <c r="G1786">
        <v>2015</v>
      </c>
      <c r="H1786" t="s">
        <v>45</v>
      </c>
      <c r="I1786" t="s">
        <v>147</v>
      </c>
      <c r="J1786" s="2">
        <v>4676.57</v>
      </c>
      <c r="K1786" t="str">
        <f>VLOOKUP(B1786,Dealers[],2,FALSE)</f>
        <v>PAUL MILLER NISSAN, LLC 2413/3265</v>
      </c>
      <c r="L1786" t="str">
        <f>VLOOKUP(C1786,Products[],2,FALSE)</f>
        <v>Infiniti Elite Extended Protection Plan</v>
      </c>
    </row>
    <row r="1787" spans="1:12" x14ac:dyDescent="0.3">
      <c r="A1787">
        <v>9072929</v>
      </c>
      <c r="B1787">
        <v>52244</v>
      </c>
      <c r="C1787">
        <v>467</v>
      </c>
      <c r="D1787" t="s">
        <v>114</v>
      </c>
      <c r="E1787" t="s">
        <v>105</v>
      </c>
      <c r="F1787" s="1">
        <v>42948</v>
      </c>
      <c r="G1787">
        <v>2017</v>
      </c>
      <c r="H1787" t="s">
        <v>12</v>
      </c>
      <c r="I1787" t="s">
        <v>13</v>
      </c>
      <c r="J1787" s="2">
        <v>3877.65</v>
      </c>
      <c r="K1787" t="str">
        <f>VLOOKUP(B1787,Dealers[],2,FALSE)</f>
        <v>NISSAN OF SACRAMENTO 3670/5490</v>
      </c>
      <c r="L1787" t="str">
        <f>VLOOKUP(C1787,Products[],2,FALSE)</f>
        <v xml:space="preserve"> Gold Pref (New) Opt</v>
      </c>
    </row>
    <row r="1788" spans="1:12" x14ac:dyDescent="0.3">
      <c r="A1788">
        <v>7678027</v>
      </c>
      <c r="B1788">
        <v>51588</v>
      </c>
      <c r="C1788">
        <v>686</v>
      </c>
      <c r="D1788" t="s">
        <v>60</v>
      </c>
      <c r="E1788" t="s">
        <v>23</v>
      </c>
      <c r="F1788" s="1">
        <v>42612</v>
      </c>
      <c r="G1788">
        <v>2016</v>
      </c>
      <c r="H1788" t="s">
        <v>12</v>
      </c>
      <c r="I1788" t="s">
        <v>21</v>
      </c>
      <c r="J1788" s="2">
        <v>389</v>
      </c>
      <c r="K1788" t="str">
        <f>VLOOKUP(B1788,Dealers[],2,FALSE)</f>
        <v>INFINITI OF LUBBOCK 5439/70570</v>
      </c>
      <c r="L1788" t="str">
        <f>VLOOKUP(C1788,Products[],2,FALSE)</f>
        <v xml:space="preserve">Tire &amp; Wheel Protection Plan - Class 1 (273_R1) </v>
      </c>
    </row>
    <row r="1789" spans="1:12" x14ac:dyDescent="0.3">
      <c r="A1789">
        <v>8618655</v>
      </c>
      <c r="B1789">
        <v>57921</v>
      </c>
      <c r="C1789">
        <v>799</v>
      </c>
      <c r="D1789" t="s">
        <v>926</v>
      </c>
      <c r="E1789" t="s">
        <v>51</v>
      </c>
      <c r="F1789" s="1">
        <v>42798</v>
      </c>
      <c r="G1789">
        <v>2014</v>
      </c>
      <c r="H1789" t="s">
        <v>12</v>
      </c>
      <c r="I1789" t="s">
        <v>29</v>
      </c>
      <c r="J1789" s="2">
        <v>0</v>
      </c>
      <c r="K1789" t="str">
        <f>VLOOKUP(B1789,Dealers[],2,FALSE)</f>
        <v>D'ADDARIO NISSAN 1459/2178</v>
      </c>
      <c r="L1789" t="str">
        <f>VLOOKUP(C1789,Products[],2,FALSE)</f>
        <v xml:space="preserve">NESNA Certified Pre-Owned Limited Warranty </v>
      </c>
    </row>
    <row r="1790" spans="1:12" x14ac:dyDescent="0.3">
      <c r="A1790">
        <v>7303170</v>
      </c>
      <c r="B1790">
        <v>52900</v>
      </c>
      <c r="C1790">
        <v>799</v>
      </c>
      <c r="D1790" t="s">
        <v>1129</v>
      </c>
      <c r="E1790" t="s">
        <v>71</v>
      </c>
      <c r="F1790" s="1">
        <v>42544</v>
      </c>
      <c r="G1790">
        <v>2013</v>
      </c>
      <c r="H1790" t="s">
        <v>12</v>
      </c>
      <c r="I1790" t="s">
        <v>39</v>
      </c>
      <c r="J1790" s="2">
        <v>491.17</v>
      </c>
      <c r="K1790" t="str">
        <f>VLOOKUP(B1790,Dealers[],2,FALSE)</f>
        <v>INFINITI OF DENVER 5334/73084</v>
      </c>
      <c r="L1790" t="str">
        <f>VLOOKUP(C1790,Products[],2,FALSE)</f>
        <v xml:space="preserve">NESNA Certified Pre-Owned Limited Warranty </v>
      </c>
    </row>
    <row r="1791" spans="1:12" x14ac:dyDescent="0.3">
      <c r="A1791">
        <v>8099234</v>
      </c>
      <c r="B1791">
        <v>53142</v>
      </c>
      <c r="C1791">
        <v>795</v>
      </c>
      <c r="D1791" t="s">
        <v>239</v>
      </c>
      <c r="E1791" t="s">
        <v>36</v>
      </c>
      <c r="F1791" s="1">
        <v>42695</v>
      </c>
      <c r="G1791">
        <v>2015</v>
      </c>
      <c r="H1791" t="s">
        <v>12</v>
      </c>
      <c r="I1791" t="s">
        <v>29</v>
      </c>
      <c r="J1791" s="2">
        <v>978.65</v>
      </c>
      <c r="K1791" t="str">
        <f>VLOOKUP(B1791,Dealers[],2,FALSE)</f>
        <v>NISSAN OF HUNTINGTON 3495/5326</v>
      </c>
      <c r="L1791" t="str">
        <f>VLOOKUP(C1791,Products[],2,FALSE)</f>
        <v>Guaranteed Auto Protection (275_N)</v>
      </c>
    </row>
    <row r="1792" spans="1:12" x14ac:dyDescent="0.3">
      <c r="A1792">
        <v>6933048</v>
      </c>
      <c r="B1792">
        <v>54744</v>
      </c>
      <c r="C1792">
        <v>481</v>
      </c>
      <c r="D1792" t="s">
        <v>67</v>
      </c>
      <c r="E1792" t="s">
        <v>23</v>
      </c>
      <c r="F1792" s="1">
        <v>42410</v>
      </c>
      <c r="G1792">
        <v>2014</v>
      </c>
      <c r="H1792" t="s">
        <v>12</v>
      </c>
      <c r="I1792" t="s">
        <v>39</v>
      </c>
      <c r="J1792" s="2">
        <v>0</v>
      </c>
      <c r="K1792" t="str">
        <f>VLOOKUP(B1792,Dealers[],2,FALSE)</f>
        <v>LAUDERDALE INFINITI 5341/71527</v>
      </c>
      <c r="L1792" t="str">
        <f>VLOOKUP(C1792,Products[],2,FALSE)</f>
        <v>NISSAN Certified Pre-Owned Limited Warranty</v>
      </c>
    </row>
    <row r="1793" spans="1:12" x14ac:dyDescent="0.3">
      <c r="A1793">
        <v>8615615</v>
      </c>
      <c r="B1793">
        <v>52998</v>
      </c>
      <c r="C1793">
        <v>799</v>
      </c>
      <c r="D1793" t="s">
        <v>1341</v>
      </c>
      <c r="E1793" t="s">
        <v>36</v>
      </c>
      <c r="F1793" s="1">
        <v>42807</v>
      </c>
      <c r="G1793">
        <v>2015</v>
      </c>
      <c r="H1793" t="s">
        <v>12</v>
      </c>
      <c r="I1793" t="s">
        <v>13</v>
      </c>
      <c r="J1793" s="2">
        <v>0</v>
      </c>
      <c r="K1793" t="str">
        <f>VLOOKUP(B1793,Dealers[],2,FALSE)</f>
        <v>SANFORD INFINITI 5371/70554</v>
      </c>
      <c r="L1793" t="str">
        <f>VLOOKUP(C1793,Products[],2,FALSE)</f>
        <v xml:space="preserve">NESNA Certified Pre-Owned Limited Warranty </v>
      </c>
    </row>
    <row r="1794" spans="1:12" x14ac:dyDescent="0.3">
      <c r="A1794">
        <v>7602648</v>
      </c>
      <c r="B1794">
        <v>52826</v>
      </c>
      <c r="C1794">
        <v>820</v>
      </c>
      <c r="D1794" t="s">
        <v>230</v>
      </c>
      <c r="E1794" t="s">
        <v>36</v>
      </c>
      <c r="F1794" s="1">
        <v>42587</v>
      </c>
      <c r="G1794">
        <v>2016</v>
      </c>
      <c r="H1794" t="s">
        <v>45</v>
      </c>
      <c r="I1794" t="s">
        <v>1244</v>
      </c>
      <c r="J1794" s="2">
        <v>1594.15</v>
      </c>
      <c r="K1794" t="str">
        <f>VLOOKUP(B1794,Dealers[],2,FALSE)</f>
        <v>TOM HESSER NISSAN, LLC 3009/3869</v>
      </c>
      <c r="L1794" t="str">
        <f>VLOOKUP(C1794,Products[],2,FALSE)</f>
        <v>Lease Wear &amp; Tear 0-40K (284_A)</v>
      </c>
    </row>
    <row r="1795" spans="1:12" x14ac:dyDescent="0.3">
      <c r="A1795">
        <v>7089965</v>
      </c>
      <c r="B1795">
        <v>54340</v>
      </c>
      <c r="C1795">
        <v>467</v>
      </c>
      <c r="D1795" t="s">
        <v>385</v>
      </c>
      <c r="E1795" t="s">
        <v>56</v>
      </c>
      <c r="F1795" s="1">
        <v>42460</v>
      </c>
      <c r="G1795">
        <v>2015</v>
      </c>
      <c r="H1795" t="s">
        <v>12</v>
      </c>
      <c r="I1795" t="s">
        <v>102</v>
      </c>
      <c r="J1795" s="2">
        <v>4351.59</v>
      </c>
      <c r="K1795" t="str">
        <f>VLOOKUP(B1795,Dealers[],2,FALSE)</f>
        <v>JIM KERAS NISSAN INC 414/1971</v>
      </c>
      <c r="L1795" t="str">
        <f>VLOOKUP(C1795,Products[],2,FALSE)</f>
        <v xml:space="preserve"> Gold Pref (New) Opt</v>
      </c>
    </row>
    <row r="1796" spans="1:12" x14ac:dyDescent="0.3">
      <c r="A1796">
        <v>8616607</v>
      </c>
      <c r="B1796">
        <v>52608</v>
      </c>
      <c r="C1796">
        <v>476</v>
      </c>
      <c r="D1796" t="s">
        <v>1342</v>
      </c>
      <c r="E1796" t="s">
        <v>51</v>
      </c>
      <c r="F1796" s="1">
        <v>42807</v>
      </c>
      <c r="G1796">
        <v>2014</v>
      </c>
      <c r="H1796" t="s">
        <v>351</v>
      </c>
      <c r="I1796" t="s">
        <v>1343</v>
      </c>
      <c r="J1796" s="2">
        <v>2476.77</v>
      </c>
      <c r="K1796" t="str">
        <f>VLOOKUP(B1796,Dealers[],2,FALSE)</f>
        <v>APPLE NISSAN, INC. 3259/5115</v>
      </c>
      <c r="L1796" t="str">
        <f>VLOOKUP(C1796,Products[],2,FALSE)</f>
        <v xml:space="preserve"> - Powertrain</v>
      </c>
    </row>
    <row r="1797" spans="1:12" x14ac:dyDescent="0.3">
      <c r="A1797">
        <v>8858103</v>
      </c>
      <c r="B1797">
        <v>52843</v>
      </c>
      <c r="C1797">
        <v>536</v>
      </c>
      <c r="D1797" t="s">
        <v>1344</v>
      </c>
      <c r="E1797" t="s">
        <v>66</v>
      </c>
      <c r="F1797" s="1">
        <v>42881</v>
      </c>
      <c r="G1797">
        <v>2014</v>
      </c>
      <c r="H1797" t="s">
        <v>12</v>
      </c>
      <c r="I1797" t="s">
        <v>135</v>
      </c>
      <c r="J1797" s="2">
        <v>3446.8</v>
      </c>
      <c r="K1797" t="str">
        <f>VLOOKUP(B1797,Dealers[],2,FALSE)</f>
        <v>BOB BELL CHEVROLET NISSAN 1838/2734</v>
      </c>
      <c r="L1797" t="str">
        <f>VLOOKUP(C1797,Products[],2,FALSE)</f>
        <v xml:space="preserve"> CPO Wrap</v>
      </c>
    </row>
    <row r="1798" spans="1:12" x14ac:dyDescent="0.3">
      <c r="A1798">
        <v>7281342</v>
      </c>
      <c r="B1798">
        <v>55541</v>
      </c>
      <c r="C1798">
        <v>799</v>
      </c>
      <c r="D1798" t="s">
        <v>283</v>
      </c>
      <c r="E1798" t="s">
        <v>17</v>
      </c>
      <c r="F1798" s="1">
        <v>42535</v>
      </c>
      <c r="G1798">
        <v>2013</v>
      </c>
      <c r="H1798" t="s">
        <v>12</v>
      </c>
      <c r="I1798" t="s">
        <v>21</v>
      </c>
      <c r="J1798" s="2">
        <v>491.17</v>
      </c>
      <c r="K1798" t="str">
        <f>VLOOKUP(B1798,Dealers[],2,FALSE)</f>
        <v>NISSAN OF STOCKTON 3574/5403</v>
      </c>
      <c r="L1798" t="str">
        <f>VLOOKUP(C1798,Products[],2,FALSE)</f>
        <v xml:space="preserve">NESNA Certified Pre-Owned Limited Warranty </v>
      </c>
    </row>
    <row r="1799" spans="1:12" x14ac:dyDescent="0.3">
      <c r="A1799">
        <v>8868160</v>
      </c>
      <c r="B1799">
        <v>55111</v>
      </c>
      <c r="C1799">
        <v>467</v>
      </c>
      <c r="D1799" t="s">
        <v>1345</v>
      </c>
      <c r="E1799" t="s">
        <v>44</v>
      </c>
      <c r="F1799" s="1">
        <v>42884</v>
      </c>
      <c r="G1799">
        <v>2017</v>
      </c>
      <c r="H1799" t="s">
        <v>12</v>
      </c>
      <c r="I1799" t="s">
        <v>52</v>
      </c>
      <c r="J1799" s="2">
        <v>2317.9699999999998</v>
      </c>
      <c r="K1799" t="str">
        <f>VLOOKUP(B1799,Dealers[],2,FALSE)</f>
        <v>INFINITI OF COCONUT CREEK 5289/70512</v>
      </c>
      <c r="L1799" t="str">
        <f>VLOOKUP(C1799,Products[],2,FALSE)</f>
        <v xml:space="preserve"> Gold Pref (New) Opt</v>
      </c>
    </row>
    <row r="1800" spans="1:12" x14ac:dyDescent="0.3">
      <c r="A1800">
        <v>7246383</v>
      </c>
      <c r="B1800">
        <v>53444</v>
      </c>
      <c r="C1800">
        <v>567</v>
      </c>
      <c r="D1800" t="s">
        <v>1346</v>
      </c>
      <c r="E1800" t="s">
        <v>207</v>
      </c>
      <c r="F1800" s="1">
        <v>42520</v>
      </c>
      <c r="G1800">
        <v>2015</v>
      </c>
      <c r="H1800" t="s">
        <v>12</v>
      </c>
      <c r="I1800" t="s">
        <v>129</v>
      </c>
      <c r="J1800" s="2">
        <v>369.3</v>
      </c>
      <c r="K1800" t="str">
        <f>VLOOKUP(B1800,Dealers[],2,FALSE)</f>
        <v>GURLEY-LEEP NISSAN 3068/3921</v>
      </c>
      <c r="L1800" t="str">
        <f>VLOOKUP(C1800,Products[],2,FALSE)</f>
        <v>Basic 6 mo./7500 mi. MY13 &amp; prior</v>
      </c>
    </row>
    <row r="1801" spans="1:12" x14ac:dyDescent="0.3">
      <c r="A1801">
        <v>6914101</v>
      </c>
      <c r="B1801">
        <v>52232</v>
      </c>
      <c r="C1801">
        <v>472</v>
      </c>
      <c r="D1801" t="s">
        <v>109</v>
      </c>
      <c r="E1801" t="s">
        <v>36</v>
      </c>
      <c r="F1801" s="1">
        <v>42403</v>
      </c>
      <c r="G1801">
        <v>2013</v>
      </c>
      <c r="H1801" t="s">
        <v>12</v>
      </c>
      <c r="I1801" t="s">
        <v>39</v>
      </c>
      <c r="J1801" s="2">
        <v>2722.97</v>
      </c>
      <c r="K1801" t="str">
        <f>VLOOKUP(B1801,Dealers[],2,FALSE)</f>
        <v>NISSAN OF YORKTOWN HTS 3673/5496</v>
      </c>
      <c r="L1801" t="str">
        <f>VLOOKUP(C1801,Products[],2,FALSE)</f>
        <v xml:space="preserve"> Powertrain Pref (Used) Opt</v>
      </c>
    </row>
    <row r="1802" spans="1:12" x14ac:dyDescent="0.3">
      <c r="A1802">
        <v>9119147</v>
      </c>
      <c r="B1802">
        <v>55473</v>
      </c>
      <c r="C1802">
        <v>799</v>
      </c>
      <c r="D1802" t="s">
        <v>359</v>
      </c>
      <c r="E1802" t="s">
        <v>20</v>
      </c>
      <c r="F1802" s="1">
        <v>42965</v>
      </c>
      <c r="G1802">
        <v>2016</v>
      </c>
      <c r="H1802" t="s">
        <v>12</v>
      </c>
      <c r="I1802" t="s">
        <v>58</v>
      </c>
      <c r="J1802" s="2">
        <v>0</v>
      </c>
      <c r="K1802" t="str">
        <f>VLOOKUP(B1802,Dealers[],2,FALSE)</f>
        <v>PERFORMANCE NISSAN 3577/5406</v>
      </c>
      <c r="L1802" t="str">
        <f>VLOOKUP(C1802,Products[],2,FALSE)</f>
        <v xml:space="preserve">NESNA Certified Pre-Owned Limited Warranty </v>
      </c>
    </row>
    <row r="1803" spans="1:12" x14ac:dyDescent="0.3">
      <c r="A1803">
        <v>6960320</v>
      </c>
      <c r="B1803">
        <v>52947</v>
      </c>
      <c r="C1803">
        <v>633</v>
      </c>
      <c r="D1803" t="s">
        <v>1080</v>
      </c>
      <c r="E1803" t="s">
        <v>170</v>
      </c>
      <c r="F1803" s="1">
        <v>42397</v>
      </c>
      <c r="G1803">
        <v>2012</v>
      </c>
      <c r="H1803" t="s">
        <v>45</v>
      </c>
      <c r="I1803" t="s">
        <v>495</v>
      </c>
      <c r="J1803" s="2">
        <v>2596.1799999999998</v>
      </c>
      <c r="K1803" t="str">
        <f>VLOOKUP(B1803,Dealers[],2,FALSE)</f>
        <v>BREWBAKER INFINITI 5222/71266</v>
      </c>
      <c r="L1803" t="str">
        <f>VLOOKUP(C1803,Products[],2,FALSE)</f>
        <v>Infiniti Elite CPO Wrap</v>
      </c>
    </row>
    <row r="1804" spans="1:12" x14ac:dyDescent="0.3">
      <c r="A1804">
        <v>8463186</v>
      </c>
      <c r="B1804">
        <v>51897</v>
      </c>
      <c r="C1804">
        <v>799</v>
      </c>
      <c r="D1804" t="s">
        <v>1347</v>
      </c>
      <c r="E1804" t="s">
        <v>119</v>
      </c>
      <c r="F1804" s="1">
        <v>42758</v>
      </c>
      <c r="G1804">
        <v>2015</v>
      </c>
      <c r="H1804" t="s">
        <v>12</v>
      </c>
      <c r="I1804" t="s">
        <v>21</v>
      </c>
      <c r="J1804" s="2">
        <v>0</v>
      </c>
      <c r="K1804" t="str">
        <f>VLOOKUP(B1804,Dealers[],2,FALSE)</f>
        <v>CLAY COOLEY CHEVROLET /A1000</v>
      </c>
      <c r="L1804" t="str">
        <f>VLOOKUP(C1804,Products[],2,FALSE)</f>
        <v xml:space="preserve">NESNA Certified Pre-Owned Limited Warranty </v>
      </c>
    </row>
    <row r="1805" spans="1:12" x14ac:dyDescent="0.3">
      <c r="A1805">
        <v>8835597</v>
      </c>
      <c r="B1805">
        <v>55978</v>
      </c>
      <c r="C1805">
        <v>795</v>
      </c>
      <c r="D1805" t="s">
        <v>255</v>
      </c>
      <c r="E1805" t="s">
        <v>36</v>
      </c>
      <c r="F1805" s="1">
        <v>42874</v>
      </c>
      <c r="G1805">
        <v>2017</v>
      </c>
      <c r="H1805" t="s">
        <v>45</v>
      </c>
      <c r="I1805" t="s">
        <v>147</v>
      </c>
      <c r="J1805" s="2">
        <v>738.6</v>
      </c>
      <c r="K1805" t="str">
        <f>VLOOKUP(B1805,Dealers[],2,FALSE)</f>
        <v>AUTONATION NISSAN CHANDLER 2478/3331</v>
      </c>
      <c r="L1805" t="str">
        <f>VLOOKUP(C1805,Products[],2,FALSE)</f>
        <v>Guaranteed Auto Protection (275_N)</v>
      </c>
    </row>
    <row r="1806" spans="1:12" x14ac:dyDescent="0.3">
      <c r="A1806">
        <v>8886731</v>
      </c>
      <c r="B1806">
        <v>55760</v>
      </c>
      <c r="C1806">
        <v>461</v>
      </c>
      <c r="D1806" t="s">
        <v>1195</v>
      </c>
      <c r="E1806" t="s">
        <v>66</v>
      </c>
      <c r="F1806" s="1">
        <v>42886</v>
      </c>
      <c r="G1806">
        <v>2017</v>
      </c>
      <c r="H1806" t="s">
        <v>12</v>
      </c>
      <c r="I1806" t="s">
        <v>13</v>
      </c>
      <c r="J1806" s="2">
        <v>1501.82</v>
      </c>
      <c r="K1806" t="str">
        <f>VLOOKUP(B1806,Dealers[],2,FALSE)</f>
        <v>COMPETITION INFINITI 5008/70016</v>
      </c>
      <c r="L1806" t="str">
        <f>VLOOKUP(C1806,Products[],2,FALSE)</f>
        <v xml:space="preserve"> Gold Pref (New)</v>
      </c>
    </row>
    <row r="1807" spans="1:12" x14ac:dyDescent="0.3">
      <c r="A1807">
        <v>7276302</v>
      </c>
      <c r="B1807">
        <v>55285</v>
      </c>
      <c r="C1807">
        <v>568</v>
      </c>
      <c r="D1807" t="s">
        <v>702</v>
      </c>
      <c r="E1807" t="s">
        <v>36</v>
      </c>
      <c r="F1807" s="1">
        <v>42532</v>
      </c>
      <c r="G1807">
        <v>2016</v>
      </c>
      <c r="H1807" t="s">
        <v>12</v>
      </c>
      <c r="I1807" t="s">
        <v>29</v>
      </c>
      <c r="J1807" s="2">
        <v>1231</v>
      </c>
      <c r="K1807" t="str">
        <f>VLOOKUP(B1807,Dealers[],2,FALSE)</f>
        <v>LEE NISSAN 3555/5387</v>
      </c>
      <c r="L1807" t="str">
        <f>VLOOKUP(C1807,Products[],2,FALSE)</f>
        <v>Basic+Plus 6 mo./5000 mi. MY14 &amp; later</v>
      </c>
    </row>
    <row r="1808" spans="1:12" x14ac:dyDescent="0.3">
      <c r="A1808">
        <v>8714861</v>
      </c>
      <c r="B1808">
        <v>53872</v>
      </c>
      <c r="C1808">
        <v>795</v>
      </c>
      <c r="D1808" t="s">
        <v>202</v>
      </c>
      <c r="E1808" t="s">
        <v>23</v>
      </c>
      <c r="F1808" s="1">
        <v>42833</v>
      </c>
      <c r="G1808">
        <v>2015</v>
      </c>
      <c r="H1808" t="s">
        <v>12</v>
      </c>
      <c r="I1808" t="s">
        <v>34</v>
      </c>
      <c r="J1808" s="2">
        <v>984.8</v>
      </c>
      <c r="K1808" t="str">
        <f>VLOOKUP(B1808,Dealers[],2,FALSE)</f>
        <v>CERRITOS NISSAN 2530/3387</v>
      </c>
      <c r="L1808" t="str">
        <f>VLOOKUP(C1808,Products[],2,FALSE)</f>
        <v>Guaranteed Auto Protection (275_N)</v>
      </c>
    </row>
    <row r="1809" spans="1:12" x14ac:dyDescent="0.3">
      <c r="A1809">
        <v>7179041</v>
      </c>
      <c r="B1809">
        <v>55285</v>
      </c>
      <c r="C1809">
        <v>568</v>
      </c>
      <c r="D1809" t="s">
        <v>177</v>
      </c>
      <c r="E1809" t="s">
        <v>36</v>
      </c>
      <c r="F1809" s="1">
        <v>42494</v>
      </c>
      <c r="G1809">
        <v>2016</v>
      </c>
      <c r="H1809" t="s">
        <v>12</v>
      </c>
      <c r="I1809" t="s">
        <v>29</v>
      </c>
      <c r="J1809" s="2">
        <v>1846.5</v>
      </c>
      <c r="K1809" t="str">
        <f>VLOOKUP(B1809,Dealers[],2,FALSE)</f>
        <v>LEE NISSAN 3555/5387</v>
      </c>
      <c r="L1809" t="str">
        <f>VLOOKUP(C1809,Products[],2,FALSE)</f>
        <v>Basic+Plus 6 mo./5000 mi. MY14 &amp; later</v>
      </c>
    </row>
    <row r="1810" spans="1:12" x14ac:dyDescent="0.3">
      <c r="A1810">
        <v>7757423</v>
      </c>
      <c r="B1810">
        <v>55716</v>
      </c>
      <c r="C1810">
        <v>461</v>
      </c>
      <c r="D1810" t="s">
        <v>1348</v>
      </c>
      <c r="E1810" t="s">
        <v>339</v>
      </c>
      <c r="F1810" s="1">
        <v>42639</v>
      </c>
      <c r="G1810">
        <v>2015</v>
      </c>
      <c r="H1810" t="s">
        <v>12</v>
      </c>
      <c r="I1810" t="s">
        <v>29</v>
      </c>
      <c r="J1810" s="2">
        <v>1.23</v>
      </c>
      <c r="K1810" t="str">
        <f>VLOOKUP(B1810,Dealers[],2,FALSE)</f>
        <v>PEPE INFINITI, INC. 5099/70221</v>
      </c>
      <c r="L1810" t="str">
        <f>VLOOKUP(C1810,Products[],2,FALSE)</f>
        <v xml:space="preserve"> Gold Pref (New)</v>
      </c>
    </row>
    <row r="1811" spans="1:12" x14ac:dyDescent="0.3">
      <c r="A1811">
        <v>8921214</v>
      </c>
      <c r="B1811">
        <v>55857</v>
      </c>
      <c r="C1811">
        <v>461</v>
      </c>
      <c r="D1811" t="s">
        <v>1349</v>
      </c>
      <c r="E1811" t="s">
        <v>11</v>
      </c>
      <c r="F1811" s="1">
        <v>42901</v>
      </c>
      <c r="G1811">
        <v>2017</v>
      </c>
      <c r="H1811" t="s">
        <v>12</v>
      </c>
      <c r="I1811" t="s">
        <v>347</v>
      </c>
      <c r="J1811" s="2">
        <v>3077.5</v>
      </c>
      <c r="K1811" t="str">
        <f>VLOOKUP(B1811,Dealers[],2,FALSE)</f>
        <v>SIMMONS ROCKWELL NISSAN 3296/5147</v>
      </c>
      <c r="L1811" t="str">
        <f>VLOOKUP(C1811,Products[],2,FALSE)</f>
        <v xml:space="preserve"> Gold Pref (New)</v>
      </c>
    </row>
    <row r="1812" spans="1:12" x14ac:dyDescent="0.3">
      <c r="A1812">
        <v>7095653</v>
      </c>
      <c r="B1812">
        <v>55656</v>
      </c>
      <c r="C1812">
        <v>475</v>
      </c>
      <c r="D1812" t="s">
        <v>650</v>
      </c>
      <c r="E1812" t="s">
        <v>195</v>
      </c>
      <c r="F1812" s="1">
        <v>42461</v>
      </c>
      <c r="G1812">
        <v>2012</v>
      </c>
      <c r="H1812" t="s">
        <v>41</v>
      </c>
      <c r="I1812" t="s">
        <v>1350</v>
      </c>
      <c r="J1812" s="2">
        <v>3686.85</v>
      </c>
      <c r="K1812" t="str">
        <f>VLOOKUP(B1812,Dealers[],2,FALSE)</f>
        <v>LIA INFINITI 5195/71407</v>
      </c>
      <c r="L1812" t="str">
        <f>VLOOKUP(C1812,Products[],2,FALSE)</f>
        <v xml:space="preserve"> - Deluxe</v>
      </c>
    </row>
    <row r="1813" spans="1:12" x14ac:dyDescent="0.3">
      <c r="A1813">
        <v>8974717</v>
      </c>
      <c r="B1813">
        <v>53444</v>
      </c>
      <c r="C1813">
        <v>569</v>
      </c>
      <c r="D1813" t="s">
        <v>697</v>
      </c>
      <c r="E1813" t="s">
        <v>207</v>
      </c>
      <c r="F1813" s="1">
        <v>42912</v>
      </c>
      <c r="G1813">
        <v>2017</v>
      </c>
      <c r="H1813" t="s">
        <v>12</v>
      </c>
      <c r="I1813" t="s">
        <v>135</v>
      </c>
      <c r="J1813" s="2">
        <v>0</v>
      </c>
      <c r="K1813" t="str">
        <f>VLOOKUP(B1813,Dealers[],2,FALSE)</f>
        <v>GURLEY-LEEP NISSAN 3068/3921</v>
      </c>
      <c r="L1813" t="str">
        <f>VLOOKUP(C1813,Products[],2,FALSE)</f>
        <v>Basic 6 mo./5000 mi. MY14 &amp; later</v>
      </c>
    </row>
    <row r="1814" spans="1:12" x14ac:dyDescent="0.3">
      <c r="A1814">
        <v>7625381</v>
      </c>
      <c r="B1814">
        <v>52254</v>
      </c>
      <c r="C1814">
        <v>481</v>
      </c>
      <c r="D1814" t="s">
        <v>244</v>
      </c>
      <c r="E1814" t="s">
        <v>332</v>
      </c>
      <c r="F1814" s="1">
        <v>42332</v>
      </c>
      <c r="G1814">
        <v>2013</v>
      </c>
      <c r="H1814" t="s">
        <v>12</v>
      </c>
      <c r="I1814" t="s">
        <v>39</v>
      </c>
      <c r="J1814" s="2">
        <v>491.17</v>
      </c>
      <c r="K1814" t="str">
        <f>VLOOKUP(B1814,Dealers[],2,FALSE)</f>
        <v>MAUS NISSAN 3661/5484</v>
      </c>
      <c r="L1814" t="str">
        <f>VLOOKUP(C1814,Products[],2,FALSE)</f>
        <v>NISSAN Certified Pre-Owned Limited Warranty</v>
      </c>
    </row>
    <row r="1815" spans="1:12" x14ac:dyDescent="0.3">
      <c r="A1815">
        <v>8626373</v>
      </c>
      <c r="B1815">
        <v>55691</v>
      </c>
      <c r="C1815">
        <v>569</v>
      </c>
      <c r="D1815" t="s">
        <v>1351</v>
      </c>
      <c r="E1815" t="s">
        <v>168</v>
      </c>
      <c r="F1815" s="1">
        <v>42577</v>
      </c>
      <c r="G1815">
        <v>2016</v>
      </c>
      <c r="H1815" t="s">
        <v>12</v>
      </c>
      <c r="I1815" t="s">
        <v>80</v>
      </c>
      <c r="J1815" s="2">
        <v>232.66</v>
      </c>
      <c r="K1815" t="str">
        <f>VLOOKUP(B1815,Dealers[],2,FALSE)</f>
        <v>INFINITI OF CHARLOTTE 5224/71042</v>
      </c>
      <c r="L1815" t="str">
        <f>VLOOKUP(C1815,Products[],2,FALSE)</f>
        <v>Basic 6 mo./5000 mi. MY14 &amp; later</v>
      </c>
    </row>
    <row r="1816" spans="1:12" x14ac:dyDescent="0.3">
      <c r="A1816">
        <v>8304344</v>
      </c>
      <c r="B1816">
        <v>51671</v>
      </c>
      <c r="C1816">
        <v>799</v>
      </c>
      <c r="D1816" t="s">
        <v>807</v>
      </c>
      <c r="E1816" t="s">
        <v>11</v>
      </c>
      <c r="F1816" s="1">
        <v>42702</v>
      </c>
      <c r="G1816">
        <v>2015</v>
      </c>
      <c r="H1816" t="s">
        <v>12</v>
      </c>
      <c r="I1816" t="s">
        <v>121</v>
      </c>
      <c r="J1816" s="2">
        <v>0</v>
      </c>
      <c r="K1816" t="str">
        <f>VLOOKUP(B1816,Dealers[],2,FALSE)</f>
        <v>BOCH NISSAN 3830/5633</v>
      </c>
      <c r="L1816" t="str">
        <f>VLOOKUP(C1816,Products[],2,FALSE)</f>
        <v xml:space="preserve">NESNA Certified Pre-Owned Limited Warranty </v>
      </c>
    </row>
    <row r="1817" spans="1:12" x14ac:dyDescent="0.3">
      <c r="A1817">
        <v>8879296</v>
      </c>
      <c r="B1817">
        <v>52411</v>
      </c>
      <c r="C1817">
        <v>828</v>
      </c>
      <c r="D1817" t="s">
        <v>1352</v>
      </c>
      <c r="E1817" t="s">
        <v>23</v>
      </c>
      <c r="F1817" s="1">
        <v>42886</v>
      </c>
      <c r="G1817">
        <v>2017</v>
      </c>
      <c r="H1817" t="s">
        <v>45</v>
      </c>
      <c r="I1817" t="s">
        <v>589</v>
      </c>
      <c r="J1817" s="2">
        <v>466.55</v>
      </c>
      <c r="K1817" t="str">
        <f>VLOOKUP(B1817,Dealers[],2,FALSE)</f>
        <v>Nissan SSO Test dealer</v>
      </c>
      <c r="L1817" t="str">
        <f>VLOOKUP(C1817,Products[],2,FALSE)</f>
        <v>I-Mobil1-Turbo I4-Basic 12mo/10000mi MY16+</v>
      </c>
    </row>
    <row r="1818" spans="1:12" x14ac:dyDescent="0.3">
      <c r="A1818">
        <v>7018663</v>
      </c>
      <c r="B1818">
        <v>55802</v>
      </c>
      <c r="C1818">
        <v>568</v>
      </c>
      <c r="D1818" t="s">
        <v>1324</v>
      </c>
      <c r="E1818" t="s">
        <v>36</v>
      </c>
      <c r="F1818" s="1">
        <v>42441</v>
      </c>
      <c r="G1818">
        <v>2015</v>
      </c>
      <c r="H1818" t="s">
        <v>12</v>
      </c>
      <c r="I1818" t="s">
        <v>29</v>
      </c>
      <c r="J1818" s="2">
        <v>1224.8499999999999</v>
      </c>
      <c r="K1818" t="str">
        <f>VLOOKUP(B1818,Dealers[],2,FALSE)</f>
        <v>COYLE NISSAN, LLC 3526/5358</v>
      </c>
      <c r="L1818" t="str">
        <f>VLOOKUP(C1818,Products[],2,FALSE)</f>
        <v>Basic+Plus 6 mo./5000 mi. MY14 &amp; later</v>
      </c>
    </row>
    <row r="1819" spans="1:12" x14ac:dyDescent="0.3">
      <c r="A1819">
        <v>8351220</v>
      </c>
      <c r="B1819">
        <v>54401</v>
      </c>
      <c r="C1819">
        <v>461</v>
      </c>
      <c r="D1819" t="s">
        <v>112</v>
      </c>
      <c r="E1819" t="s">
        <v>11</v>
      </c>
      <c r="F1819" s="1">
        <v>42721</v>
      </c>
      <c r="G1819">
        <v>2017</v>
      </c>
      <c r="H1819" t="s">
        <v>12</v>
      </c>
      <c r="I1819" t="s">
        <v>598</v>
      </c>
      <c r="J1819" s="2">
        <v>3077.5</v>
      </c>
      <c r="K1819" t="str">
        <f>VLOOKUP(B1819,Dealers[],2,FALSE)</f>
        <v>CAPITAL NISSAN WILMINGTON 3483/5313</v>
      </c>
      <c r="L1819" t="str">
        <f>VLOOKUP(C1819,Products[],2,FALSE)</f>
        <v xml:space="preserve"> Gold Pref (New)</v>
      </c>
    </row>
    <row r="1820" spans="1:12" x14ac:dyDescent="0.3">
      <c r="A1820">
        <v>8488446</v>
      </c>
      <c r="B1820">
        <v>52139</v>
      </c>
      <c r="C1820">
        <v>795</v>
      </c>
      <c r="D1820" t="s">
        <v>961</v>
      </c>
      <c r="E1820" t="s">
        <v>51</v>
      </c>
      <c r="F1820" s="1">
        <v>42760</v>
      </c>
      <c r="G1820">
        <v>2017</v>
      </c>
      <c r="H1820" t="s">
        <v>12</v>
      </c>
      <c r="I1820" t="s">
        <v>63</v>
      </c>
      <c r="J1820" s="2">
        <v>491.17</v>
      </c>
      <c r="K1820" t="str">
        <f>VLOOKUP(B1820,Dealers[],2,FALSE)</f>
        <v>NISSAN OF STATEN ISLAND 3723/5535</v>
      </c>
      <c r="L1820" t="str">
        <f>VLOOKUP(C1820,Products[],2,FALSE)</f>
        <v>Guaranteed Auto Protection (275_N)</v>
      </c>
    </row>
    <row r="1821" spans="1:12" x14ac:dyDescent="0.3">
      <c r="A1821">
        <v>7609600</v>
      </c>
      <c r="B1821">
        <v>53558</v>
      </c>
      <c r="C1821">
        <v>799</v>
      </c>
      <c r="D1821" t="s">
        <v>1353</v>
      </c>
      <c r="E1821" t="s">
        <v>168</v>
      </c>
      <c r="F1821" s="1">
        <v>42588</v>
      </c>
      <c r="G1821">
        <v>2015</v>
      </c>
      <c r="H1821" t="s">
        <v>12</v>
      </c>
      <c r="I1821" t="s">
        <v>73</v>
      </c>
      <c r="J1821" s="2">
        <v>0</v>
      </c>
      <c r="K1821" t="str">
        <f>VLOOKUP(B1821,Dealers[],2,FALSE)</f>
        <v>SOMERSWORTH NISSAN 2837/3693</v>
      </c>
      <c r="L1821" t="str">
        <f>VLOOKUP(C1821,Products[],2,FALSE)</f>
        <v xml:space="preserve">NESNA Certified Pre-Owned Limited Warranty </v>
      </c>
    </row>
    <row r="1822" spans="1:12" x14ac:dyDescent="0.3">
      <c r="A1822">
        <v>7715182</v>
      </c>
      <c r="B1822">
        <v>54425</v>
      </c>
      <c r="C1822">
        <v>795</v>
      </c>
      <c r="D1822" t="s">
        <v>1354</v>
      </c>
      <c r="E1822" t="s">
        <v>23</v>
      </c>
      <c r="F1822" s="1">
        <v>42624</v>
      </c>
      <c r="G1822">
        <v>2016</v>
      </c>
      <c r="H1822" t="s">
        <v>12</v>
      </c>
      <c r="I1822" t="s">
        <v>693</v>
      </c>
      <c r="J1822" s="2">
        <v>984.8</v>
      </c>
      <c r="K1822" t="str">
        <f>VLOOKUP(B1822,Dealers[],2,FALSE)</f>
        <v>RACEWAY NISSAN 3465/5305</v>
      </c>
      <c r="L1822" t="str">
        <f>VLOOKUP(C1822,Products[],2,FALSE)</f>
        <v>Guaranteed Auto Protection (275_N)</v>
      </c>
    </row>
    <row r="1823" spans="1:12" x14ac:dyDescent="0.3">
      <c r="A1823">
        <v>6866903</v>
      </c>
      <c r="B1823">
        <v>51936</v>
      </c>
      <c r="C1823">
        <v>467</v>
      </c>
      <c r="D1823" t="s">
        <v>652</v>
      </c>
      <c r="E1823" t="s">
        <v>44</v>
      </c>
      <c r="F1823" s="1">
        <v>42097</v>
      </c>
      <c r="G1823">
        <v>2015</v>
      </c>
      <c r="H1823" t="s">
        <v>12</v>
      </c>
      <c r="I1823" t="s">
        <v>29</v>
      </c>
      <c r="J1823" s="2">
        <v>1522.75</v>
      </c>
      <c r="K1823" t="str">
        <f>VLOOKUP(B1823,Dealers[],2,FALSE)</f>
        <v>CAMPBELL NISSAN OF EVERETT 3795/5595</v>
      </c>
      <c r="L1823" t="str">
        <f>VLOOKUP(C1823,Products[],2,FALSE)</f>
        <v xml:space="preserve"> Gold Pref (New) Opt</v>
      </c>
    </row>
    <row r="1824" spans="1:12" x14ac:dyDescent="0.3">
      <c r="A1824">
        <v>6856355</v>
      </c>
      <c r="B1824">
        <v>53444</v>
      </c>
      <c r="C1824">
        <v>461</v>
      </c>
      <c r="D1824" t="s">
        <v>1355</v>
      </c>
      <c r="E1824" t="s">
        <v>207</v>
      </c>
      <c r="F1824" s="1">
        <v>42332</v>
      </c>
      <c r="G1824">
        <v>2016</v>
      </c>
      <c r="H1824" t="s">
        <v>12</v>
      </c>
      <c r="I1824" t="s">
        <v>39</v>
      </c>
      <c r="J1824" s="2">
        <v>2948.25</v>
      </c>
      <c r="K1824" t="str">
        <f>VLOOKUP(B1824,Dealers[],2,FALSE)</f>
        <v>GURLEY-LEEP NISSAN 3068/3921</v>
      </c>
      <c r="L1824" t="str">
        <f>VLOOKUP(C1824,Products[],2,FALSE)</f>
        <v xml:space="preserve"> Gold Pref (New)</v>
      </c>
    </row>
    <row r="1825" spans="1:12" x14ac:dyDescent="0.3">
      <c r="A1825">
        <v>8908564</v>
      </c>
      <c r="B1825">
        <v>54270</v>
      </c>
      <c r="C1825">
        <v>799</v>
      </c>
      <c r="D1825" t="s">
        <v>1356</v>
      </c>
      <c r="E1825" t="s">
        <v>36</v>
      </c>
      <c r="F1825" s="1">
        <v>42896</v>
      </c>
      <c r="G1825">
        <v>2014</v>
      </c>
      <c r="H1825" t="s">
        <v>12</v>
      </c>
      <c r="I1825" t="s">
        <v>135</v>
      </c>
      <c r="J1825" s="2">
        <v>0</v>
      </c>
      <c r="K1825" t="str">
        <f>VLOOKUP(B1825,Dealers[],2,FALSE)</f>
        <v>HARBOR NISSAN 1132/19089</v>
      </c>
      <c r="L1825" t="str">
        <f>VLOOKUP(C1825,Products[],2,FALSE)</f>
        <v xml:space="preserve">NESNA Certified Pre-Owned Limited Warranty </v>
      </c>
    </row>
    <row r="1826" spans="1:12" x14ac:dyDescent="0.3">
      <c r="A1826">
        <v>8095000</v>
      </c>
      <c r="B1826">
        <v>53609</v>
      </c>
      <c r="C1826">
        <v>799</v>
      </c>
      <c r="D1826" t="s">
        <v>1357</v>
      </c>
      <c r="E1826" t="s">
        <v>11</v>
      </c>
      <c r="F1826" s="1">
        <v>42693</v>
      </c>
      <c r="G1826">
        <v>2013</v>
      </c>
      <c r="H1826" t="s">
        <v>12</v>
      </c>
      <c r="I1826" t="s">
        <v>102</v>
      </c>
      <c r="J1826" s="2">
        <v>0</v>
      </c>
      <c r="K1826" t="str">
        <f>VLOOKUP(B1826,Dealers[],2,FALSE)</f>
        <v>TRI-CITIES NISSAN, INC. 2721/3580</v>
      </c>
      <c r="L1826" t="str">
        <f>VLOOKUP(C1826,Products[],2,FALSE)</f>
        <v xml:space="preserve">NESNA Certified Pre-Owned Limited Warranty </v>
      </c>
    </row>
    <row r="1827" spans="1:12" x14ac:dyDescent="0.3">
      <c r="A1827">
        <v>7008335</v>
      </c>
      <c r="B1827">
        <v>55030</v>
      </c>
      <c r="C1827">
        <v>569</v>
      </c>
      <c r="D1827" t="s">
        <v>1358</v>
      </c>
      <c r="E1827" t="s">
        <v>51</v>
      </c>
      <c r="F1827" s="1">
        <v>42438</v>
      </c>
      <c r="G1827">
        <v>2016</v>
      </c>
      <c r="H1827" t="s">
        <v>12</v>
      </c>
      <c r="I1827" t="s">
        <v>21</v>
      </c>
      <c r="J1827" s="2">
        <v>860.47</v>
      </c>
      <c r="K1827" t="str">
        <f>VLOOKUP(B1827,Dealers[],2,FALSE)</f>
        <v>UNITED NISSAN 3048/3902</v>
      </c>
      <c r="L1827" t="str">
        <f>VLOOKUP(C1827,Products[],2,FALSE)</f>
        <v>Basic 6 mo./5000 mi. MY14 &amp; later</v>
      </c>
    </row>
    <row r="1828" spans="1:12" x14ac:dyDescent="0.3">
      <c r="A1828">
        <v>8815147</v>
      </c>
      <c r="B1828">
        <v>55161</v>
      </c>
      <c r="C1828">
        <v>795</v>
      </c>
      <c r="D1828" t="s">
        <v>114</v>
      </c>
      <c r="E1828" t="s">
        <v>105</v>
      </c>
      <c r="F1828" s="1">
        <v>42867</v>
      </c>
      <c r="G1828">
        <v>2017</v>
      </c>
      <c r="H1828" t="s">
        <v>12</v>
      </c>
      <c r="I1828" t="s">
        <v>52</v>
      </c>
      <c r="J1828" s="2">
        <v>1046.3499999999999</v>
      </c>
      <c r="K1828" t="str">
        <f>VLOOKUP(B1828,Dealers[],2,FALSE)</f>
        <v>CHARLIE CLARK NISSAN 2899/3754</v>
      </c>
      <c r="L1828" t="str">
        <f>VLOOKUP(C1828,Products[],2,FALSE)</f>
        <v>Guaranteed Auto Protection (275_N)</v>
      </c>
    </row>
    <row r="1829" spans="1:12" x14ac:dyDescent="0.3">
      <c r="A1829">
        <v>9099121</v>
      </c>
      <c r="B1829">
        <v>51974</v>
      </c>
      <c r="C1829">
        <v>461</v>
      </c>
      <c r="D1829" t="s">
        <v>1359</v>
      </c>
      <c r="E1829" t="s">
        <v>36</v>
      </c>
      <c r="F1829" s="1">
        <v>42958</v>
      </c>
      <c r="G1829">
        <v>2014</v>
      </c>
      <c r="H1829" t="s">
        <v>12</v>
      </c>
      <c r="I1829" t="s">
        <v>13</v>
      </c>
      <c r="J1829" s="2">
        <v>2462</v>
      </c>
      <c r="K1829" t="str">
        <f>VLOOKUP(B1829,Dealers[],2,FALSE)</f>
        <v>SAMES KINGSVILLE NISSAN 3784/5587</v>
      </c>
      <c r="L1829" t="str">
        <f>VLOOKUP(C1829,Products[],2,FALSE)</f>
        <v xml:space="preserve"> Gold Pref (New)</v>
      </c>
    </row>
    <row r="1830" spans="1:12" x14ac:dyDescent="0.3">
      <c r="A1830">
        <v>8503346</v>
      </c>
      <c r="B1830">
        <v>54786</v>
      </c>
      <c r="C1830">
        <v>789</v>
      </c>
      <c r="D1830" t="s">
        <v>1360</v>
      </c>
      <c r="E1830" t="s">
        <v>51</v>
      </c>
      <c r="F1830" s="1">
        <v>42756</v>
      </c>
      <c r="G1830">
        <v>2014</v>
      </c>
      <c r="H1830" t="s">
        <v>45</v>
      </c>
      <c r="I1830" t="s">
        <v>147</v>
      </c>
      <c r="J1830" s="2">
        <v>0</v>
      </c>
      <c r="K1830" t="str">
        <f>VLOOKUP(B1830,Dealers[],2,FALSE)</f>
        <v>NISSAN OF MIDLAND 3234/5086</v>
      </c>
      <c r="L1830" t="str">
        <f>VLOOKUP(C1830,Products[],2,FALSE)</f>
        <v>Infiniti Buyback Limited Warranty</v>
      </c>
    </row>
    <row r="1831" spans="1:12" x14ac:dyDescent="0.3">
      <c r="A1831">
        <v>8573285</v>
      </c>
      <c r="B1831">
        <v>52201</v>
      </c>
      <c r="C1831">
        <v>799</v>
      </c>
      <c r="D1831" t="s">
        <v>79</v>
      </c>
      <c r="E1831" t="s">
        <v>66</v>
      </c>
      <c r="F1831" s="1">
        <v>42791</v>
      </c>
      <c r="G1831">
        <v>2014</v>
      </c>
      <c r="H1831" t="s">
        <v>12</v>
      </c>
      <c r="I1831" t="s">
        <v>52</v>
      </c>
      <c r="J1831" s="2">
        <v>0</v>
      </c>
      <c r="K1831" t="str">
        <f>VLOOKUP(B1831,Dealers[],2,FALSE)</f>
        <v>SUTHERLIN NISSAN VERO BEACH 3689/5509</v>
      </c>
      <c r="L1831" t="str">
        <f>VLOOKUP(C1831,Products[],2,FALSE)</f>
        <v xml:space="preserve">NESNA Certified Pre-Owned Limited Warranty </v>
      </c>
    </row>
    <row r="1832" spans="1:12" x14ac:dyDescent="0.3">
      <c r="A1832">
        <v>8909442</v>
      </c>
      <c r="B1832">
        <v>52971</v>
      </c>
      <c r="C1832">
        <v>799</v>
      </c>
      <c r="D1832" t="s">
        <v>112</v>
      </c>
      <c r="E1832" t="s">
        <v>11</v>
      </c>
      <c r="F1832" s="1">
        <v>42896</v>
      </c>
      <c r="G1832">
        <v>2016</v>
      </c>
      <c r="H1832" t="s">
        <v>12</v>
      </c>
      <c r="I1832" t="s">
        <v>135</v>
      </c>
      <c r="J1832" s="2">
        <v>0</v>
      </c>
      <c r="K1832" t="str">
        <f>VLOOKUP(B1832,Dealers[],2,FALSE)</f>
        <v>COGGIN NISSAN AT THE AVENUES 2659/3515</v>
      </c>
      <c r="L1832" t="str">
        <f>VLOOKUP(C1832,Products[],2,FALSE)</f>
        <v xml:space="preserve">NESNA Certified Pre-Owned Limited Warranty </v>
      </c>
    </row>
    <row r="1833" spans="1:12" x14ac:dyDescent="0.3">
      <c r="A1833">
        <v>8762624</v>
      </c>
      <c r="B1833">
        <v>55320</v>
      </c>
      <c r="C1833">
        <v>467</v>
      </c>
      <c r="D1833" t="s">
        <v>1361</v>
      </c>
      <c r="E1833" t="s">
        <v>44</v>
      </c>
      <c r="F1833" s="1">
        <v>42850</v>
      </c>
      <c r="G1833">
        <v>2017</v>
      </c>
      <c r="H1833" t="s">
        <v>12</v>
      </c>
      <c r="I1833" t="s">
        <v>135</v>
      </c>
      <c r="J1833" s="2">
        <v>2702.05</v>
      </c>
      <c r="K1833" t="str">
        <f>VLOOKUP(B1833,Dealers[],2,FALSE)</f>
        <v>TATE'S AUTO CNTR WINSLOW 3548/5382</v>
      </c>
      <c r="L1833" t="str">
        <f>VLOOKUP(C1833,Products[],2,FALSE)</f>
        <v xml:space="preserve"> Gold Pref (New) Opt</v>
      </c>
    </row>
    <row r="1834" spans="1:12" x14ac:dyDescent="0.3">
      <c r="A1834">
        <v>8347017</v>
      </c>
      <c r="B1834">
        <v>52794</v>
      </c>
      <c r="C1834">
        <v>799</v>
      </c>
      <c r="D1834" t="s">
        <v>68</v>
      </c>
      <c r="E1834" t="s">
        <v>69</v>
      </c>
      <c r="F1834" s="1">
        <v>42717</v>
      </c>
      <c r="G1834">
        <v>2015</v>
      </c>
      <c r="H1834" t="s">
        <v>12</v>
      </c>
      <c r="I1834" t="s">
        <v>29</v>
      </c>
      <c r="J1834" s="2">
        <v>0</v>
      </c>
      <c r="K1834" t="str">
        <f>VLOOKUP(B1834,Dealers[],2,FALSE)</f>
        <v>BOB RICHARDS NISSAN 3076/3944</v>
      </c>
      <c r="L1834" t="str">
        <f>VLOOKUP(C1834,Products[],2,FALSE)</f>
        <v xml:space="preserve">NESNA Certified Pre-Owned Limited Warranty </v>
      </c>
    </row>
    <row r="1835" spans="1:12" x14ac:dyDescent="0.3">
      <c r="A1835">
        <v>7687402</v>
      </c>
      <c r="B1835">
        <v>53444</v>
      </c>
      <c r="C1835">
        <v>569</v>
      </c>
      <c r="D1835" t="s">
        <v>1355</v>
      </c>
      <c r="E1835" t="s">
        <v>207</v>
      </c>
      <c r="F1835" s="1">
        <v>42613</v>
      </c>
      <c r="G1835">
        <v>2016</v>
      </c>
      <c r="H1835" t="s">
        <v>12</v>
      </c>
      <c r="I1835" t="s">
        <v>39</v>
      </c>
      <c r="J1835" s="2">
        <v>343.45</v>
      </c>
      <c r="K1835" t="str">
        <f>VLOOKUP(B1835,Dealers[],2,FALSE)</f>
        <v>GURLEY-LEEP NISSAN 3068/3921</v>
      </c>
      <c r="L1835" t="str">
        <f>VLOOKUP(C1835,Products[],2,FALSE)</f>
        <v>Basic 6 mo./5000 mi. MY14 &amp; later</v>
      </c>
    </row>
    <row r="1836" spans="1:12" x14ac:dyDescent="0.3">
      <c r="A1836">
        <v>7563189</v>
      </c>
      <c r="B1836">
        <v>55954</v>
      </c>
      <c r="C1836">
        <v>799</v>
      </c>
      <c r="D1836" t="s">
        <v>632</v>
      </c>
      <c r="E1836" t="s">
        <v>11</v>
      </c>
      <c r="F1836" s="1">
        <v>42574</v>
      </c>
      <c r="G1836">
        <v>2015</v>
      </c>
      <c r="H1836" t="s">
        <v>12</v>
      </c>
      <c r="I1836" t="s">
        <v>73</v>
      </c>
      <c r="J1836" s="2">
        <v>0</v>
      </c>
      <c r="K1836" t="str">
        <f>VLOOKUP(B1836,Dealers[],2,FALSE)</f>
        <v>AUTOCENTERS NISSAN, INC. 2679/3526</v>
      </c>
      <c r="L1836" t="str">
        <f>VLOOKUP(C1836,Products[],2,FALSE)</f>
        <v xml:space="preserve">NESNA Certified Pre-Owned Limited Warranty </v>
      </c>
    </row>
    <row r="1837" spans="1:12" x14ac:dyDescent="0.3">
      <c r="A1837">
        <v>7046609</v>
      </c>
      <c r="B1837">
        <v>54375</v>
      </c>
      <c r="C1837">
        <v>467</v>
      </c>
      <c r="D1837" t="s">
        <v>1362</v>
      </c>
      <c r="E1837" t="s">
        <v>97</v>
      </c>
      <c r="F1837" s="1">
        <v>42451</v>
      </c>
      <c r="G1837">
        <v>2015</v>
      </c>
      <c r="H1837" t="s">
        <v>12</v>
      </c>
      <c r="I1837" t="s">
        <v>21</v>
      </c>
      <c r="J1837" s="2">
        <v>0</v>
      </c>
      <c r="K1837" t="str">
        <f>VLOOKUP(B1837,Dealers[],2,FALSE)</f>
        <v>UFTRING NISSAN, INC. 2796/3661</v>
      </c>
      <c r="L1837" t="str">
        <f>VLOOKUP(C1837,Products[],2,FALSE)</f>
        <v xml:space="preserve"> Gold Pref (New) Opt</v>
      </c>
    </row>
    <row r="1838" spans="1:12" x14ac:dyDescent="0.3">
      <c r="A1838">
        <v>6859779</v>
      </c>
      <c r="B1838">
        <v>53010</v>
      </c>
      <c r="C1838">
        <v>461</v>
      </c>
      <c r="D1838" t="s">
        <v>1363</v>
      </c>
      <c r="E1838" t="s">
        <v>17</v>
      </c>
      <c r="F1838" s="1">
        <v>42379</v>
      </c>
      <c r="G1838">
        <v>2015</v>
      </c>
      <c r="H1838" t="s">
        <v>12</v>
      </c>
      <c r="I1838" t="s">
        <v>29</v>
      </c>
      <c r="J1838" s="2">
        <v>615.5</v>
      </c>
      <c r="K1838" t="str">
        <f>VLOOKUP(B1838,Dealers[],2,FALSE)</f>
        <v>BERT OGDEN INFINITI 5347/70545</v>
      </c>
      <c r="L1838" t="str">
        <f>VLOOKUP(C1838,Products[],2,FALSE)</f>
        <v xml:space="preserve"> Gold Pref (New)</v>
      </c>
    </row>
    <row r="1839" spans="1:12" x14ac:dyDescent="0.3">
      <c r="A1839">
        <v>7011711</v>
      </c>
      <c r="B1839">
        <v>54786</v>
      </c>
      <c r="C1839">
        <v>789</v>
      </c>
      <c r="D1839" t="s">
        <v>1364</v>
      </c>
      <c r="E1839" t="s">
        <v>51</v>
      </c>
      <c r="F1839" s="1">
        <v>42357</v>
      </c>
      <c r="G1839">
        <v>2014</v>
      </c>
      <c r="H1839" t="s">
        <v>45</v>
      </c>
      <c r="I1839" t="s">
        <v>808</v>
      </c>
      <c r="J1839" s="2">
        <v>0</v>
      </c>
      <c r="K1839" t="str">
        <f>VLOOKUP(B1839,Dealers[],2,FALSE)</f>
        <v>NISSAN OF MIDLAND 3234/5086</v>
      </c>
      <c r="L1839" t="str">
        <f>VLOOKUP(C1839,Products[],2,FALSE)</f>
        <v>Infiniti Buyback Limited Warranty</v>
      </c>
    </row>
    <row r="1840" spans="1:12" x14ac:dyDescent="0.3">
      <c r="A1840">
        <v>8611485</v>
      </c>
      <c r="B1840">
        <v>55813</v>
      </c>
      <c r="C1840">
        <v>472</v>
      </c>
      <c r="D1840" t="s">
        <v>1365</v>
      </c>
      <c r="E1840" t="s">
        <v>168</v>
      </c>
      <c r="F1840" s="1">
        <v>42805</v>
      </c>
      <c r="G1840">
        <v>2014</v>
      </c>
      <c r="H1840" t="s">
        <v>12</v>
      </c>
      <c r="I1840" t="s">
        <v>21</v>
      </c>
      <c r="J1840" s="2">
        <v>585.34</v>
      </c>
      <c r="K1840" t="str">
        <f>VLOOKUP(B1840,Dealers[],2,FALSE)</f>
        <v>FRED HAAS NISSAN 3511/5345</v>
      </c>
      <c r="L1840" t="str">
        <f>VLOOKUP(C1840,Products[],2,FALSE)</f>
        <v xml:space="preserve"> Powertrain Pref (Used) Opt</v>
      </c>
    </row>
    <row r="1841" spans="1:12" x14ac:dyDescent="0.3">
      <c r="A1841">
        <v>7119789</v>
      </c>
      <c r="B1841">
        <v>54786</v>
      </c>
      <c r="C1841">
        <v>545</v>
      </c>
      <c r="D1841" t="s">
        <v>1366</v>
      </c>
      <c r="E1841" t="s">
        <v>51</v>
      </c>
      <c r="F1841" s="1">
        <v>42472</v>
      </c>
      <c r="G1841">
        <v>2015</v>
      </c>
      <c r="H1841" t="s">
        <v>45</v>
      </c>
      <c r="I1841" t="s">
        <v>465</v>
      </c>
      <c r="J1841" s="2">
        <v>0</v>
      </c>
      <c r="K1841" t="str">
        <f>VLOOKUP(B1841,Dealers[],2,FALSE)</f>
        <v>NISSAN OF MIDLAND 3234/5086</v>
      </c>
      <c r="L1841" t="str">
        <f>VLOOKUP(C1841,Products[],2,FALSE)</f>
        <v>Infiniti Scheduled 6 mo./5000 mi. MY14 &amp; later</v>
      </c>
    </row>
    <row r="1842" spans="1:12" x14ac:dyDescent="0.3">
      <c r="A1842">
        <v>7727946</v>
      </c>
      <c r="B1842">
        <v>53416</v>
      </c>
      <c r="C1842">
        <v>568</v>
      </c>
      <c r="D1842" t="s">
        <v>891</v>
      </c>
      <c r="E1842" t="s">
        <v>20</v>
      </c>
      <c r="F1842" s="1">
        <v>42612</v>
      </c>
      <c r="G1842">
        <v>2016</v>
      </c>
      <c r="H1842" t="s">
        <v>12</v>
      </c>
      <c r="I1842" t="s">
        <v>138</v>
      </c>
      <c r="J1842" s="2">
        <v>1471.05</v>
      </c>
      <c r="K1842" t="str">
        <f>VLOOKUP(B1842,Dealers[],2,FALSE)</f>
        <v>K.C. SUMMERS NISSAN, INC. 3168/5012</v>
      </c>
      <c r="L1842" t="str">
        <f>VLOOKUP(C1842,Products[],2,FALSE)</f>
        <v>Basic+Plus 6 mo./5000 mi. MY14 &amp; later</v>
      </c>
    </row>
    <row r="1843" spans="1:12" x14ac:dyDescent="0.3">
      <c r="A1843">
        <v>8428211</v>
      </c>
      <c r="B1843">
        <v>53874</v>
      </c>
      <c r="C1843">
        <v>795</v>
      </c>
      <c r="D1843" t="s">
        <v>974</v>
      </c>
      <c r="E1843" t="s">
        <v>23</v>
      </c>
      <c r="F1843" s="1">
        <v>42745</v>
      </c>
      <c r="G1843">
        <v>2017</v>
      </c>
      <c r="H1843" t="s">
        <v>12</v>
      </c>
      <c r="I1843" t="s">
        <v>52</v>
      </c>
      <c r="J1843" s="2">
        <v>1000.8</v>
      </c>
      <c r="K1843" t="str">
        <f>VLOOKUP(B1843,Dealers[],2,FALSE)</f>
        <v>MARLBORO NISSAN 2529/3385</v>
      </c>
      <c r="L1843" t="str">
        <f>VLOOKUP(C1843,Products[],2,FALSE)</f>
        <v>Guaranteed Auto Protection (275_N)</v>
      </c>
    </row>
    <row r="1844" spans="1:12" x14ac:dyDescent="0.3">
      <c r="A1844">
        <v>8757070</v>
      </c>
      <c r="B1844">
        <v>53142</v>
      </c>
      <c r="C1844">
        <v>568</v>
      </c>
      <c r="D1844" t="s">
        <v>934</v>
      </c>
      <c r="E1844" t="s">
        <v>36</v>
      </c>
      <c r="F1844" s="1">
        <v>42848</v>
      </c>
      <c r="G1844">
        <v>2017</v>
      </c>
      <c r="H1844" t="s">
        <v>12</v>
      </c>
      <c r="I1844" t="s">
        <v>799</v>
      </c>
      <c r="J1844" s="2">
        <v>2092.6999999999998</v>
      </c>
      <c r="K1844" t="str">
        <f>VLOOKUP(B1844,Dealers[],2,FALSE)</f>
        <v>NISSAN OF HUNTINGTON 3495/5326</v>
      </c>
      <c r="L1844" t="str">
        <f>VLOOKUP(C1844,Products[],2,FALSE)</f>
        <v>Basic+Plus 6 mo./5000 mi. MY14 &amp; later</v>
      </c>
    </row>
    <row r="1845" spans="1:12" x14ac:dyDescent="0.3">
      <c r="A1845">
        <v>7064474</v>
      </c>
      <c r="B1845">
        <v>52794</v>
      </c>
      <c r="C1845">
        <v>481</v>
      </c>
      <c r="D1845" t="s">
        <v>995</v>
      </c>
      <c r="E1845" t="s">
        <v>69</v>
      </c>
      <c r="F1845" s="1">
        <v>42450</v>
      </c>
      <c r="G1845">
        <v>2014</v>
      </c>
      <c r="H1845" t="s">
        <v>12</v>
      </c>
      <c r="I1845" t="s">
        <v>29</v>
      </c>
      <c r="J1845" s="2">
        <v>0</v>
      </c>
      <c r="K1845" t="str">
        <f>VLOOKUP(B1845,Dealers[],2,FALSE)</f>
        <v>BOB RICHARDS NISSAN 3076/3944</v>
      </c>
      <c r="L1845" t="str">
        <f>VLOOKUP(C1845,Products[],2,FALSE)</f>
        <v>NISSAN Certified Pre-Owned Limited Warranty</v>
      </c>
    </row>
    <row r="1846" spans="1:12" x14ac:dyDescent="0.3">
      <c r="A1846">
        <v>6894016</v>
      </c>
      <c r="B1846">
        <v>52621</v>
      </c>
      <c r="C1846">
        <v>568</v>
      </c>
      <c r="D1846" t="s">
        <v>952</v>
      </c>
      <c r="E1846" t="s">
        <v>23</v>
      </c>
      <c r="F1846" s="1">
        <v>42394</v>
      </c>
      <c r="G1846">
        <v>2016</v>
      </c>
      <c r="H1846" t="s">
        <v>12</v>
      </c>
      <c r="I1846" t="s">
        <v>21</v>
      </c>
      <c r="J1846" s="2">
        <v>492.4</v>
      </c>
      <c r="K1846" t="str">
        <f>VLOOKUP(B1846,Dealers[],2,FALSE)</f>
        <v>BARON NISSAN, INC. 1218/2404</v>
      </c>
      <c r="L1846" t="str">
        <f>VLOOKUP(C1846,Products[],2,FALSE)</f>
        <v>Basic+Plus 6 mo./5000 mi. MY14 &amp; later</v>
      </c>
    </row>
    <row r="1847" spans="1:12" x14ac:dyDescent="0.3">
      <c r="A1847">
        <v>7866161</v>
      </c>
      <c r="B1847">
        <v>52717</v>
      </c>
      <c r="C1847">
        <v>799</v>
      </c>
      <c r="D1847" t="s">
        <v>1267</v>
      </c>
      <c r="E1847" t="s">
        <v>25</v>
      </c>
      <c r="F1847" s="1">
        <v>42676</v>
      </c>
      <c r="G1847">
        <v>2013</v>
      </c>
      <c r="H1847" t="s">
        <v>12</v>
      </c>
      <c r="I1847" t="s">
        <v>522</v>
      </c>
      <c r="J1847" s="2">
        <v>0</v>
      </c>
      <c r="K1847" t="str">
        <f>VLOOKUP(B1847,Dealers[],2,FALSE)</f>
        <v>WILLIAMS NISSAN SAYRE,INC 3188/5035</v>
      </c>
      <c r="L1847" t="str">
        <f>VLOOKUP(C1847,Products[],2,FALSE)</f>
        <v xml:space="preserve">NESNA Certified Pre-Owned Limited Warranty </v>
      </c>
    </row>
    <row r="1848" spans="1:12" x14ac:dyDescent="0.3">
      <c r="A1848">
        <v>8411745</v>
      </c>
      <c r="B1848">
        <v>55839</v>
      </c>
      <c r="C1848">
        <v>661</v>
      </c>
      <c r="D1848" t="s">
        <v>397</v>
      </c>
      <c r="E1848" t="s">
        <v>23</v>
      </c>
      <c r="F1848" s="1">
        <v>42738</v>
      </c>
      <c r="G1848">
        <v>2017</v>
      </c>
      <c r="H1848" t="s">
        <v>12</v>
      </c>
      <c r="I1848" t="s">
        <v>31</v>
      </c>
      <c r="J1848" s="2">
        <v>737.37</v>
      </c>
      <c r="K1848" t="str">
        <f>VLOOKUP(B1848,Dealers[],2,FALSE)</f>
        <v>TEDDY NISSAN, LLC 3369/5219</v>
      </c>
      <c r="L1848" t="str">
        <f>VLOOKUP(C1848,Products[],2,FALSE)</f>
        <v>Platinum Protection Plan - Class 1 (270_U)</v>
      </c>
    </row>
    <row r="1849" spans="1:12" x14ac:dyDescent="0.3">
      <c r="A1849">
        <v>7013380</v>
      </c>
      <c r="B1849">
        <v>55654</v>
      </c>
      <c r="C1849">
        <v>653</v>
      </c>
      <c r="D1849" t="s">
        <v>557</v>
      </c>
      <c r="E1849" t="s">
        <v>207</v>
      </c>
      <c r="F1849" s="1">
        <v>42440</v>
      </c>
      <c r="G1849">
        <v>2015</v>
      </c>
      <c r="H1849" t="s">
        <v>12</v>
      </c>
      <c r="I1849" t="s">
        <v>21</v>
      </c>
      <c r="J1849" s="2">
        <v>978.65</v>
      </c>
      <c r="K1849" t="str">
        <f>VLOOKUP(B1849,Dealers[],2,FALSE)</f>
        <v>J.B.A. INFINITI OF ELLICOTT CTY 5276/71481</v>
      </c>
      <c r="L1849" t="str">
        <f>VLOOKUP(C1849,Products[],2,FALSE)</f>
        <v>Ultimate Platinum Protection Plan - Class 1 (220_U4)</v>
      </c>
    </row>
    <row r="1850" spans="1:12" x14ac:dyDescent="0.3">
      <c r="A1850">
        <v>8571745</v>
      </c>
      <c r="B1850">
        <v>53505</v>
      </c>
      <c r="C1850">
        <v>569</v>
      </c>
      <c r="D1850" t="s">
        <v>1367</v>
      </c>
      <c r="E1850" t="s">
        <v>168</v>
      </c>
      <c r="F1850" s="1">
        <v>42789</v>
      </c>
      <c r="G1850">
        <v>2017</v>
      </c>
      <c r="H1850" t="s">
        <v>12</v>
      </c>
      <c r="I1850" t="s">
        <v>52</v>
      </c>
      <c r="J1850" s="2">
        <v>355.76</v>
      </c>
      <c r="K1850" t="str">
        <f>VLOOKUP(B1850,Dealers[],2,FALSE)</f>
        <v>BOARDWALK NISSAN 2968/3822</v>
      </c>
      <c r="L1850" t="str">
        <f>VLOOKUP(C1850,Products[],2,FALSE)</f>
        <v>Basic 6 mo./5000 mi. MY14 &amp; later</v>
      </c>
    </row>
    <row r="1851" spans="1:12" x14ac:dyDescent="0.3">
      <c r="A1851">
        <v>7174223</v>
      </c>
      <c r="B1851">
        <v>55940</v>
      </c>
      <c r="C1851">
        <v>797</v>
      </c>
      <c r="D1851" t="s">
        <v>1368</v>
      </c>
      <c r="E1851" t="s">
        <v>140</v>
      </c>
      <c r="F1851" s="1">
        <v>42492</v>
      </c>
      <c r="G1851">
        <v>2013</v>
      </c>
      <c r="H1851" t="s">
        <v>41</v>
      </c>
      <c r="I1851" t="s">
        <v>1369</v>
      </c>
      <c r="J1851" s="2">
        <v>1101.75</v>
      </c>
      <c r="K1851" t="str">
        <f>VLOOKUP(B1851,Dealers[],2,FALSE)</f>
        <v>NISSAN 46 2690/3544</v>
      </c>
      <c r="L1851" t="str">
        <f>VLOOKUP(C1851,Products[],2,FALSE)</f>
        <v>Commercial Guaranteed Auto Protection (275_NC)</v>
      </c>
    </row>
    <row r="1852" spans="1:12" x14ac:dyDescent="0.3">
      <c r="A1852">
        <v>7812922</v>
      </c>
      <c r="B1852">
        <v>54849</v>
      </c>
      <c r="C1852">
        <v>536</v>
      </c>
      <c r="D1852" t="s">
        <v>576</v>
      </c>
      <c r="E1852" t="s">
        <v>86</v>
      </c>
      <c r="F1852" s="1">
        <v>42656</v>
      </c>
      <c r="G1852">
        <v>2015</v>
      </c>
      <c r="H1852" t="s">
        <v>12</v>
      </c>
      <c r="I1852" t="s">
        <v>29</v>
      </c>
      <c r="J1852" s="2">
        <v>2272.4299999999998</v>
      </c>
      <c r="K1852" t="str">
        <f>VLOOKUP(B1852,Dealers[],2,FALSE)</f>
        <v>GLICK NISSAN, INC. 2149/2975</v>
      </c>
      <c r="L1852" t="str">
        <f>VLOOKUP(C1852,Products[],2,FALSE)</f>
        <v xml:space="preserve"> CPO Wrap</v>
      </c>
    </row>
    <row r="1853" spans="1:12" x14ac:dyDescent="0.3">
      <c r="A1853">
        <v>8499376</v>
      </c>
      <c r="B1853">
        <v>52529</v>
      </c>
      <c r="C1853">
        <v>569</v>
      </c>
      <c r="D1853" t="s">
        <v>941</v>
      </c>
      <c r="E1853" t="s">
        <v>86</v>
      </c>
      <c r="F1853" s="1">
        <v>42770</v>
      </c>
      <c r="G1853">
        <v>2017</v>
      </c>
      <c r="H1853" t="s">
        <v>12</v>
      </c>
      <c r="I1853" t="s">
        <v>347</v>
      </c>
      <c r="J1853" s="2">
        <v>565.03</v>
      </c>
      <c r="K1853" t="str">
        <f>VLOOKUP(B1853,Dealers[],2,FALSE)</f>
        <v>MELLOY NISSAN 663/179A</v>
      </c>
      <c r="L1853" t="str">
        <f>VLOOKUP(C1853,Products[],2,FALSE)</f>
        <v>Basic 6 mo./5000 mi. MY14 &amp; later</v>
      </c>
    </row>
    <row r="1854" spans="1:12" x14ac:dyDescent="0.3">
      <c r="A1854">
        <v>8793618</v>
      </c>
      <c r="B1854">
        <v>52183</v>
      </c>
      <c r="C1854">
        <v>796</v>
      </c>
      <c r="D1854" t="s">
        <v>1304</v>
      </c>
      <c r="E1854" t="s">
        <v>56</v>
      </c>
      <c r="F1854" s="1">
        <v>42859</v>
      </c>
      <c r="G1854">
        <v>2017</v>
      </c>
      <c r="H1854" t="s">
        <v>12</v>
      </c>
      <c r="I1854" t="s">
        <v>13</v>
      </c>
      <c r="J1854" s="2">
        <v>615.5</v>
      </c>
      <c r="K1854" t="str">
        <f>VLOOKUP(B1854,Dealers[],2,FALSE)</f>
        <v>KIM'S NISSAN 3712/5526</v>
      </c>
      <c r="L1854" t="str">
        <f>VLOOKUP(C1854,Products[],2,FALSE)</f>
        <v>Guaranteed Auto Protection Plus (275_NP)</v>
      </c>
    </row>
    <row r="1855" spans="1:12" x14ac:dyDescent="0.3">
      <c r="A1855">
        <v>9096951</v>
      </c>
      <c r="B1855">
        <v>52228</v>
      </c>
      <c r="C1855">
        <v>927</v>
      </c>
      <c r="D1855" t="s">
        <v>1370</v>
      </c>
      <c r="E1855" t="s">
        <v>62</v>
      </c>
      <c r="F1855" s="1">
        <v>42957</v>
      </c>
      <c r="G1855">
        <v>2016</v>
      </c>
      <c r="H1855" t="s">
        <v>12</v>
      </c>
      <c r="I1855" t="s">
        <v>80</v>
      </c>
      <c r="J1855" s="2">
        <v>201.88</v>
      </c>
      <c r="K1855" t="str">
        <f>VLOOKUP(B1855,Dealers[],2,FALSE)</f>
        <v>REED NISSAN CLERMONT 3676/5497</v>
      </c>
      <c r="L1855" t="str">
        <f>VLOOKUP(C1855,Products[],2,FALSE)</f>
        <v>Guaranteed Auto Protection (275_NYC)</v>
      </c>
    </row>
    <row r="1856" spans="1:12" x14ac:dyDescent="0.3">
      <c r="A1856">
        <v>7730617</v>
      </c>
      <c r="B1856">
        <v>53828</v>
      </c>
      <c r="C1856">
        <v>568</v>
      </c>
      <c r="D1856" t="s">
        <v>1371</v>
      </c>
      <c r="E1856" t="s">
        <v>84</v>
      </c>
      <c r="F1856" s="1">
        <v>42630</v>
      </c>
      <c r="G1856">
        <v>2016</v>
      </c>
      <c r="H1856" t="s">
        <v>12</v>
      </c>
      <c r="I1856" t="s">
        <v>29</v>
      </c>
      <c r="J1856" s="2">
        <v>429.62</v>
      </c>
      <c r="K1856" t="str">
        <f>VLOOKUP(B1856,Dealers[],2,FALSE)</f>
        <v>BRENNER NISSAN 2543/3396</v>
      </c>
      <c r="L1856" t="str">
        <f>VLOOKUP(C1856,Products[],2,FALSE)</f>
        <v>Basic+Plus 6 mo./5000 mi. MY14 &amp; later</v>
      </c>
    </row>
    <row r="1857" spans="1:12" x14ac:dyDescent="0.3">
      <c r="A1857">
        <v>8519944</v>
      </c>
      <c r="B1857">
        <v>52624</v>
      </c>
      <c r="C1857">
        <v>467</v>
      </c>
      <c r="D1857" t="s">
        <v>230</v>
      </c>
      <c r="E1857" t="s">
        <v>36</v>
      </c>
      <c r="F1857" s="1">
        <v>42778</v>
      </c>
      <c r="G1857">
        <v>2017</v>
      </c>
      <c r="H1857" t="s">
        <v>12</v>
      </c>
      <c r="I1857" t="s">
        <v>13</v>
      </c>
      <c r="J1857" s="2">
        <v>3446.8</v>
      </c>
      <c r="K1857" t="str">
        <f>VLOOKUP(B1857,Dealers[],2,FALSE)</f>
        <v>HOSELTON NISSAN, INC. 1444/07156</v>
      </c>
      <c r="L1857" t="str">
        <f>VLOOKUP(C1857,Products[],2,FALSE)</f>
        <v xml:space="preserve"> Gold Pref (New) Opt</v>
      </c>
    </row>
    <row r="1858" spans="1:12" x14ac:dyDescent="0.3">
      <c r="A1858">
        <v>7594078</v>
      </c>
      <c r="B1858">
        <v>52130</v>
      </c>
      <c r="C1858">
        <v>467</v>
      </c>
      <c r="D1858" t="s">
        <v>1372</v>
      </c>
      <c r="E1858" t="s">
        <v>51</v>
      </c>
      <c r="F1858" s="1">
        <v>42580</v>
      </c>
      <c r="G1858">
        <v>2016</v>
      </c>
      <c r="H1858" t="s">
        <v>12</v>
      </c>
      <c r="I1858" t="s">
        <v>37</v>
      </c>
      <c r="J1858" s="2">
        <v>2460.77</v>
      </c>
      <c r="K1858" t="str">
        <f>VLOOKUP(B1858,Dealers[],2,FALSE)</f>
        <v>NISSAN OF MARIN 3728/5540</v>
      </c>
      <c r="L1858" t="str">
        <f>VLOOKUP(C1858,Products[],2,FALSE)</f>
        <v xml:space="preserve"> Gold Pref (New) Opt</v>
      </c>
    </row>
    <row r="1859" spans="1:12" x14ac:dyDescent="0.3">
      <c r="A1859">
        <v>7287662</v>
      </c>
      <c r="B1859">
        <v>55030</v>
      </c>
      <c r="C1859">
        <v>799</v>
      </c>
      <c r="D1859" t="s">
        <v>1373</v>
      </c>
      <c r="E1859" t="s">
        <v>28</v>
      </c>
      <c r="F1859" s="1">
        <v>42537</v>
      </c>
      <c r="G1859">
        <v>2015</v>
      </c>
      <c r="H1859" t="s">
        <v>12</v>
      </c>
      <c r="I1859" t="s">
        <v>21</v>
      </c>
      <c r="J1859" s="2">
        <v>491.17</v>
      </c>
      <c r="K1859" t="str">
        <f>VLOOKUP(B1859,Dealers[],2,FALSE)</f>
        <v>UNITED NISSAN 3048/3902</v>
      </c>
      <c r="L1859" t="str">
        <f>VLOOKUP(C1859,Products[],2,FALSE)</f>
        <v xml:space="preserve">NESNA Certified Pre-Owned Limited Warranty </v>
      </c>
    </row>
    <row r="1860" spans="1:12" x14ac:dyDescent="0.3">
      <c r="A1860">
        <v>9060812</v>
      </c>
      <c r="B1860">
        <v>55867</v>
      </c>
      <c r="C1860">
        <v>569</v>
      </c>
      <c r="D1860" t="s">
        <v>572</v>
      </c>
      <c r="E1860" t="s">
        <v>36</v>
      </c>
      <c r="F1860" s="1">
        <v>42944</v>
      </c>
      <c r="G1860">
        <v>2015</v>
      </c>
      <c r="H1860" t="s">
        <v>12</v>
      </c>
      <c r="I1860" t="s">
        <v>13</v>
      </c>
      <c r="J1860" s="2">
        <v>0</v>
      </c>
      <c r="K1860" t="str">
        <f>VLOOKUP(B1860,Dealers[],2,FALSE)</f>
        <v>SHEEHY NISSAN OF SPRINGFIELD 3219/5065</v>
      </c>
      <c r="L1860" t="str">
        <f>VLOOKUP(C1860,Products[],2,FALSE)</f>
        <v>Basic 6 mo./5000 mi. MY14 &amp; later</v>
      </c>
    </row>
    <row r="1861" spans="1:12" x14ac:dyDescent="0.3">
      <c r="A1861">
        <v>7172450</v>
      </c>
      <c r="B1861">
        <v>53443</v>
      </c>
      <c r="C1861">
        <v>569</v>
      </c>
      <c r="D1861" t="s">
        <v>518</v>
      </c>
      <c r="E1861" t="s">
        <v>207</v>
      </c>
      <c r="F1861" s="1">
        <v>42490</v>
      </c>
      <c r="G1861">
        <v>2016</v>
      </c>
      <c r="H1861" t="s">
        <v>12</v>
      </c>
      <c r="I1861" t="s">
        <v>162</v>
      </c>
      <c r="J1861" s="2">
        <v>737.37</v>
      </c>
      <c r="K1861" t="str">
        <f>VLOOKUP(B1861,Dealers[],2,FALSE)</f>
        <v>CROWN NISSAN GREENVILLE 3069/3923</v>
      </c>
      <c r="L1861" t="str">
        <f>VLOOKUP(C1861,Products[],2,FALSE)</f>
        <v>Basic 6 mo./5000 mi. MY14 &amp; later</v>
      </c>
    </row>
    <row r="1862" spans="1:12" x14ac:dyDescent="0.3">
      <c r="A1862">
        <v>7537667</v>
      </c>
      <c r="B1862">
        <v>55605</v>
      </c>
      <c r="C1862">
        <v>569</v>
      </c>
      <c r="D1862" t="s">
        <v>402</v>
      </c>
      <c r="E1862" t="s">
        <v>11</v>
      </c>
      <c r="F1862" s="1">
        <v>42562</v>
      </c>
      <c r="G1862">
        <v>2016</v>
      </c>
      <c r="H1862" t="s">
        <v>12</v>
      </c>
      <c r="I1862" t="s">
        <v>39</v>
      </c>
      <c r="J1862" s="2">
        <v>0</v>
      </c>
      <c r="K1862" t="str">
        <f>VLOOKUP(B1862,Dealers[],2,FALSE)</f>
        <v>AUTONATION NISSAN DALLAS 224/872A</v>
      </c>
      <c r="L1862" t="str">
        <f>VLOOKUP(C1862,Products[],2,FALSE)</f>
        <v>Basic 6 mo./5000 mi. MY14 &amp; later</v>
      </c>
    </row>
    <row r="1863" spans="1:12" x14ac:dyDescent="0.3">
      <c r="A1863">
        <v>7593242</v>
      </c>
      <c r="B1863">
        <v>54177</v>
      </c>
      <c r="C1863">
        <v>467</v>
      </c>
      <c r="D1863" t="s">
        <v>299</v>
      </c>
      <c r="E1863" t="s">
        <v>36</v>
      </c>
      <c r="F1863" s="1">
        <v>42583</v>
      </c>
      <c r="G1863">
        <v>2016</v>
      </c>
      <c r="H1863" t="s">
        <v>12</v>
      </c>
      <c r="I1863" t="s">
        <v>29</v>
      </c>
      <c r="J1863" s="2">
        <v>2708.2</v>
      </c>
      <c r="K1863" t="str">
        <f>VLOOKUP(B1863,Dealers[],2,FALSE)</f>
        <v>PINE BELT AUTOMOTIVE, INC 1300/2393</v>
      </c>
      <c r="L1863" t="str">
        <f>VLOOKUP(C1863,Products[],2,FALSE)</f>
        <v xml:space="preserve"> Gold Pref (New) Opt</v>
      </c>
    </row>
    <row r="1864" spans="1:12" x14ac:dyDescent="0.3">
      <c r="A1864">
        <v>8494946</v>
      </c>
      <c r="B1864">
        <v>53744</v>
      </c>
      <c r="C1864">
        <v>467</v>
      </c>
      <c r="D1864" t="s">
        <v>1374</v>
      </c>
      <c r="E1864" t="s">
        <v>168</v>
      </c>
      <c r="F1864" s="1">
        <v>42768</v>
      </c>
      <c r="G1864">
        <v>2016</v>
      </c>
      <c r="H1864" t="s">
        <v>12</v>
      </c>
      <c r="I1864" t="s">
        <v>21</v>
      </c>
      <c r="J1864" s="2">
        <v>1680.32</v>
      </c>
      <c r="K1864" t="str">
        <f>VLOOKUP(B1864,Dealers[],2,FALSE)</f>
        <v>TIM DAHLE NISSAN SOUTHTOWNE 2630/3481</v>
      </c>
      <c r="L1864" t="str">
        <f>VLOOKUP(C1864,Products[],2,FALSE)</f>
        <v xml:space="preserve"> Gold Pref (New) Opt</v>
      </c>
    </row>
    <row r="1865" spans="1:12" x14ac:dyDescent="0.3">
      <c r="A1865">
        <v>6877697</v>
      </c>
      <c r="B1865">
        <v>53135</v>
      </c>
      <c r="C1865">
        <v>461</v>
      </c>
      <c r="D1865" t="s">
        <v>1375</v>
      </c>
      <c r="E1865" t="s">
        <v>66</v>
      </c>
      <c r="F1865" s="1">
        <v>42376</v>
      </c>
      <c r="G1865">
        <v>2015</v>
      </c>
      <c r="H1865" t="s">
        <v>12</v>
      </c>
      <c r="I1865" t="s">
        <v>29</v>
      </c>
      <c r="J1865" s="2">
        <v>2462</v>
      </c>
      <c r="K1865" t="str">
        <f>VLOOKUP(B1865,Dealers[],2,FALSE)</f>
        <v>TUSTIN NISSAN 3502/5338</v>
      </c>
      <c r="L1865" t="str">
        <f>VLOOKUP(C1865,Products[],2,FALSE)</f>
        <v xml:space="preserve"> Gold Pref (New)</v>
      </c>
    </row>
    <row r="1866" spans="1:12" x14ac:dyDescent="0.3">
      <c r="A1866">
        <v>8927424</v>
      </c>
      <c r="B1866">
        <v>53416</v>
      </c>
      <c r="C1866">
        <v>662</v>
      </c>
      <c r="D1866" t="s">
        <v>82</v>
      </c>
      <c r="E1866" t="s">
        <v>20</v>
      </c>
      <c r="F1866" s="1">
        <v>42886</v>
      </c>
      <c r="G1866">
        <v>2017</v>
      </c>
      <c r="H1866" t="s">
        <v>12</v>
      </c>
      <c r="I1866" t="s">
        <v>63</v>
      </c>
      <c r="J1866" s="2">
        <v>430.85</v>
      </c>
      <c r="K1866" t="str">
        <f>VLOOKUP(B1866,Dealers[],2,FALSE)</f>
        <v>K.C. SUMMERS NISSAN, INC. 3168/5012</v>
      </c>
      <c r="L1866" t="str">
        <f>VLOOKUP(C1866,Products[],2,FALSE)</f>
        <v>Ultimate Platinum Protection Plan - Class 1 (292_U4)</v>
      </c>
    </row>
    <row r="1867" spans="1:12" x14ac:dyDescent="0.3">
      <c r="A1867">
        <v>7716460</v>
      </c>
      <c r="B1867">
        <v>52324</v>
      </c>
      <c r="C1867">
        <v>818</v>
      </c>
      <c r="D1867" t="s">
        <v>1376</v>
      </c>
      <c r="E1867" t="s">
        <v>17</v>
      </c>
      <c r="F1867" s="1">
        <v>42625</v>
      </c>
      <c r="G1867">
        <v>2014</v>
      </c>
      <c r="H1867" t="s">
        <v>45</v>
      </c>
      <c r="I1867" t="s">
        <v>1377</v>
      </c>
      <c r="J1867" s="2">
        <v>0</v>
      </c>
      <c r="K1867" t="str">
        <f>VLOOKUP(B1867,Dealers[],2,FALSE)</f>
        <v>MONROE NISSAN 3572/5460</v>
      </c>
      <c r="L1867" t="str">
        <f>VLOOKUP(C1867,Products[],2,FALSE)</f>
        <v>Infiniti VSC/Certified Pre-Owned Limited Warranty</v>
      </c>
    </row>
    <row r="1868" spans="1:12" x14ac:dyDescent="0.3">
      <c r="A1868">
        <v>7716593</v>
      </c>
      <c r="B1868">
        <v>55823</v>
      </c>
      <c r="C1868">
        <v>662</v>
      </c>
      <c r="D1868" t="s">
        <v>201</v>
      </c>
      <c r="E1868" t="s">
        <v>20</v>
      </c>
      <c r="F1868" s="1">
        <v>42617</v>
      </c>
      <c r="G1868">
        <v>2016</v>
      </c>
      <c r="H1868" t="s">
        <v>364</v>
      </c>
      <c r="I1868" t="s">
        <v>1378</v>
      </c>
      <c r="J1868" s="2">
        <v>356.99</v>
      </c>
      <c r="K1868" t="str">
        <f>VLOOKUP(B1868,Dealers[],2,FALSE)</f>
        <v>HOOMAN NISSAN LONG BEACH 3445/5285</v>
      </c>
      <c r="L1868" t="str">
        <f>VLOOKUP(C1868,Products[],2,FALSE)</f>
        <v>Ultimate Platinum Protection Plan - Class 1 (292_U4)</v>
      </c>
    </row>
    <row r="1869" spans="1:12" x14ac:dyDescent="0.3">
      <c r="A1869">
        <v>7631465</v>
      </c>
      <c r="B1869">
        <v>55872</v>
      </c>
      <c r="C1869">
        <v>799</v>
      </c>
      <c r="D1869" t="s">
        <v>698</v>
      </c>
      <c r="E1869" t="s">
        <v>23</v>
      </c>
      <c r="F1869" s="1">
        <v>42598</v>
      </c>
      <c r="G1869">
        <v>2013</v>
      </c>
      <c r="H1869" t="s">
        <v>12</v>
      </c>
      <c r="I1869" t="s">
        <v>220</v>
      </c>
      <c r="J1869" s="2">
        <v>0</v>
      </c>
      <c r="K1869" t="str">
        <f>VLOOKUP(B1869,Dealers[],2,FALSE)</f>
        <v>BOUCHER NISSAN OF WAUKESHA 3206/5057</v>
      </c>
      <c r="L1869" t="str">
        <f>VLOOKUP(C1869,Products[],2,FALSE)</f>
        <v xml:space="preserve">NESNA Certified Pre-Owned Limited Warranty </v>
      </c>
    </row>
    <row r="1870" spans="1:12" x14ac:dyDescent="0.3">
      <c r="A1870">
        <v>7280143</v>
      </c>
      <c r="B1870">
        <v>52843</v>
      </c>
      <c r="C1870">
        <v>461</v>
      </c>
      <c r="D1870" t="s">
        <v>79</v>
      </c>
      <c r="E1870" t="s">
        <v>66</v>
      </c>
      <c r="F1870" s="1">
        <v>42529</v>
      </c>
      <c r="G1870">
        <v>2016</v>
      </c>
      <c r="H1870" t="s">
        <v>12</v>
      </c>
      <c r="I1870" t="s">
        <v>29</v>
      </c>
      <c r="J1870" s="2">
        <v>1796.03</v>
      </c>
      <c r="K1870" t="str">
        <f>VLOOKUP(B1870,Dealers[],2,FALSE)</f>
        <v>BOB BELL CHEVROLET NISSAN 1838/2734</v>
      </c>
      <c r="L1870" t="str">
        <f>VLOOKUP(C1870,Products[],2,FALSE)</f>
        <v xml:space="preserve"> Gold Pref (New)</v>
      </c>
    </row>
    <row r="1871" spans="1:12" x14ac:dyDescent="0.3">
      <c r="A1871">
        <v>7088798</v>
      </c>
      <c r="B1871">
        <v>54935</v>
      </c>
      <c r="C1871">
        <v>569</v>
      </c>
      <c r="D1871" t="s">
        <v>1379</v>
      </c>
      <c r="E1871" t="s">
        <v>86</v>
      </c>
      <c r="F1871" s="1">
        <v>42460</v>
      </c>
      <c r="G1871">
        <v>2016</v>
      </c>
      <c r="H1871" t="s">
        <v>12</v>
      </c>
      <c r="I1871" t="s">
        <v>34</v>
      </c>
      <c r="J1871" s="2">
        <v>700.44</v>
      </c>
      <c r="K1871" t="str">
        <f>VLOOKUP(B1871,Dealers[],2,FALSE)</f>
        <v>NISSAN SOUTH 3140/3991</v>
      </c>
      <c r="L1871" t="str">
        <f>VLOOKUP(C1871,Products[],2,FALSE)</f>
        <v>Basic 6 mo./5000 mi. MY14 &amp; later</v>
      </c>
    </row>
    <row r="1872" spans="1:12" x14ac:dyDescent="0.3">
      <c r="A1872">
        <v>8712423</v>
      </c>
      <c r="B1872">
        <v>53438</v>
      </c>
      <c r="C1872">
        <v>910</v>
      </c>
      <c r="D1872" t="s">
        <v>60</v>
      </c>
      <c r="E1872" t="s">
        <v>23</v>
      </c>
      <c r="F1872" s="1">
        <v>42832</v>
      </c>
      <c r="G1872">
        <v>2017</v>
      </c>
      <c r="H1872" t="s">
        <v>12</v>
      </c>
      <c r="I1872" t="s">
        <v>135</v>
      </c>
      <c r="J1872" s="2">
        <v>66.47</v>
      </c>
      <c r="K1872" t="str">
        <f>VLOOKUP(B1872,Dealers[],2,FALSE)</f>
        <v>NISSAN OF MCKINNEY 3086/3939</v>
      </c>
      <c r="L1872" t="str">
        <f>VLOOKUP(C1872,Products[],2,FALSE)</f>
        <v>Key Replacement Plan - $400 Benefit (New Vehicle - 279_A)-FL</v>
      </c>
    </row>
    <row r="1873" spans="1:12" x14ac:dyDescent="0.3">
      <c r="A1873">
        <v>7154167</v>
      </c>
      <c r="B1873">
        <v>52722</v>
      </c>
      <c r="C1873">
        <v>569</v>
      </c>
      <c r="D1873" t="s">
        <v>419</v>
      </c>
      <c r="E1873" t="s">
        <v>36</v>
      </c>
      <c r="F1873" s="1">
        <v>42482</v>
      </c>
      <c r="G1873">
        <v>2016</v>
      </c>
      <c r="H1873" t="s">
        <v>12</v>
      </c>
      <c r="I1873" t="s">
        <v>21</v>
      </c>
      <c r="J1873" s="2">
        <v>0</v>
      </c>
      <c r="K1873" t="str">
        <f>VLOOKUP(B1873,Dealers[],2,FALSE)</f>
        <v>KEN GANLEY NISSAN, INC. 3182/5032</v>
      </c>
      <c r="L1873" t="str">
        <f>VLOOKUP(C1873,Products[],2,FALSE)</f>
        <v>Basic 6 mo./5000 mi. MY14 &amp; later</v>
      </c>
    </row>
    <row r="1874" spans="1:12" x14ac:dyDescent="0.3">
      <c r="A1874">
        <v>7686629</v>
      </c>
      <c r="B1874">
        <v>54822</v>
      </c>
      <c r="C1874">
        <v>568</v>
      </c>
      <c r="D1874" t="s">
        <v>1380</v>
      </c>
      <c r="E1874" t="s">
        <v>170</v>
      </c>
      <c r="F1874" s="1">
        <v>42613</v>
      </c>
      <c r="G1874">
        <v>2016</v>
      </c>
      <c r="H1874" t="s">
        <v>12</v>
      </c>
      <c r="I1874" t="s">
        <v>39</v>
      </c>
      <c r="J1874" s="2">
        <v>1.23</v>
      </c>
      <c r="K1874" t="str">
        <f>VLOOKUP(B1874,Dealers[],2,FALSE)</f>
        <v>BENTON NISSAN 3213/5069</v>
      </c>
      <c r="L1874" t="str">
        <f>VLOOKUP(C1874,Products[],2,FALSE)</f>
        <v>Basic+Plus 6 mo./5000 mi. MY14 &amp; later</v>
      </c>
    </row>
    <row r="1875" spans="1:12" x14ac:dyDescent="0.3">
      <c r="A1875">
        <v>8775837</v>
      </c>
      <c r="B1875">
        <v>55111</v>
      </c>
      <c r="C1875">
        <v>467</v>
      </c>
      <c r="D1875" t="s">
        <v>1345</v>
      </c>
      <c r="E1875" t="s">
        <v>44</v>
      </c>
      <c r="F1875" s="1">
        <v>42854</v>
      </c>
      <c r="G1875">
        <v>2017</v>
      </c>
      <c r="H1875" t="s">
        <v>12</v>
      </c>
      <c r="I1875" t="s">
        <v>34</v>
      </c>
      <c r="J1875" s="2">
        <v>1584.3</v>
      </c>
      <c r="K1875" t="str">
        <f>VLOOKUP(B1875,Dealers[],2,FALSE)</f>
        <v>INFINITI OF COCONUT CREEK 5289/70512</v>
      </c>
      <c r="L1875" t="str">
        <f>VLOOKUP(C1875,Products[],2,FALSE)</f>
        <v xml:space="preserve"> Gold Pref (New) Opt</v>
      </c>
    </row>
    <row r="1876" spans="1:12" x14ac:dyDescent="0.3">
      <c r="A1876">
        <v>8406083</v>
      </c>
      <c r="B1876">
        <v>54548</v>
      </c>
      <c r="C1876">
        <v>461</v>
      </c>
      <c r="D1876" t="s">
        <v>290</v>
      </c>
      <c r="E1876" t="s">
        <v>51</v>
      </c>
      <c r="F1876" s="1">
        <v>42734</v>
      </c>
      <c r="G1876">
        <v>2017</v>
      </c>
      <c r="H1876" t="s">
        <v>12</v>
      </c>
      <c r="I1876" t="s">
        <v>347</v>
      </c>
      <c r="J1876" s="2">
        <v>2738.98</v>
      </c>
      <c r="K1876" t="str">
        <f>VLOOKUP(B1876,Dealers[],2,FALSE)</f>
        <v>MOMENTUM NISSAN 3407/5249</v>
      </c>
      <c r="L1876" t="str">
        <f>VLOOKUP(C1876,Products[],2,FALSE)</f>
        <v xml:space="preserve"> Gold Pref (New)</v>
      </c>
    </row>
    <row r="1877" spans="1:12" x14ac:dyDescent="0.3">
      <c r="A1877">
        <v>8944153</v>
      </c>
      <c r="B1877">
        <v>54818</v>
      </c>
      <c r="C1877">
        <v>799</v>
      </c>
      <c r="D1877" t="s">
        <v>911</v>
      </c>
      <c r="E1877" t="s">
        <v>54</v>
      </c>
      <c r="F1877" s="1">
        <v>42868</v>
      </c>
      <c r="G1877">
        <v>2015</v>
      </c>
      <c r="H1877" t="s">
        <v>12</v>
      </c>
      <c r="I1877" t="s">
        <v>39</v>
      </c>
      <c r="J1877" s="2">
        <v>0</v>
      </c>
      <c r="K1877" t="str">
        <f>VLOOKUP(B1877,Dealers[],2,FALSE)</f>
        <v>NISSAN OF STATE COLLEGE 3228/5073</v>
      </c>
      <c r="L1877" t="str">
        <f>VLOOKUP(C1877,Products[],2,FALSE)</f>
        <v xml:space="preserve">NESNA Certified Pre-Owned Limited Warranty </v>
      </c>
    </row>
    <row r="1878" spans="1:12" x14ac:dyDescent="0.3">
      <c r="A1878">
        <v>9041268</v>
      </c>
      <c r="B1878">
        <v>55333</v>
      </c>
      <c r="C1878">
        <v>799</v>
      </c>
      <c r="D1878" t="s">
        <v>1381</v>
      </c>
      <c r="E1878" t="s">
        <v>17</v>
      </c>
      <c r="F1878" s="1">
        <v>42940</v>
      </c>
      <c r="G1878">
        <v>2014</v>
      </c>
      <c r="H1878" t="s">
        <v>12</v>
      </c>
      <c r="I1878" t="s">
        <v>80</v>
      </c>
      <c r="J1878" s="2">
        <v>0</v>
      </c>
      <c r="K1878" t="str">
        <f>VLOOKUP(B1878,Dealers[],2,FALSE)</f>
        <v>BILL DODGE NISSAN OF SACO 3543/5381</v>
      </c>
      <c r="L1878" t="str">
        <f>VLOOKUP(C1878,Products[],2,FALSE)</f>
        <v xml:space="preserve">NESNA Certified Pre-Owned Limited Warranty </v>
      </c>
    </row>
    <row r="1879" spans="1:12" x14ac:dyDescent="0.3">
      <c r="A1879">
        <v>7301439</v>
      </c>
      <c r="B1879">
        <v>54571</v>
      </c>
      <c r="C1879">
        <v>569</v>
      </c>
      <c r="D1879" t="s">
        <v>1021</v>
      </c>
      <c r="E1879" t="s">
        <v>36</v>
      </c>
      <c r="F1879" s="1">
        <v>42542</v>
      </c>
      <c r="G1879">
        <v>2015</v>
      </c>
      <c r="H1879" t="s">
        <v>12</v>
      </c>
      <c r="I1879" t="s">
        <v>162</v>
      </c>
      <c r="J1879" s="2">
        <v>0</v>
      </c>
      <c r="K1879" t="str">
        <f>VLOOKUP(B1879,Dealers[],2,FALSE)</f>
        <v>LANDERS MCLARTY NISSAN 3395/5238</v>
      </c>
      <c r="L1879" t="str">
        <f>VLOOKUP(C1879,Products[],2,FALSE)</f>
        <v>Basic 6 mo./5000 mi. MY14 &amp; later</v>
      </c>
    </row>
    <row r="1880" spans="1:12" x14ac:dyDescent="0.3">
      <c r="A1880">
        <v>7316377</v>
      </c>
      <c r="B1880">
        <v>51882</v>
      </c>
      <c r="C1880">
        <v>467</v>
      </c>
      <c r="D1880" t="s">
        <v>1382</v>
      </c>
      <c r="E1880" t="s">
        <v>168</v>
      </c>
      <c r="F1880" s="1">
        <v>42549</v>
      </c>
      <c r="G1880">
        <v>2015</v>
      </c>
      <c r="H1880" t="s">
        <v>12</v>
      </c>
      <c r="I1880" t="s">
        <v>29</v>
      </c>
      <c r="J1880" s="2">
        <v>291.75</v>
      </c>
      <c r="K1880" t="str">
        <f>VLOOKUP(B1880,Dealers[],2,FALSE)</f>
        <v>CLAY COOLEY VOLKSWAGEN DALLAS /A1005</v>
      </c>
      <c r="L1880" t="str">
        <f>VLOOKUP(C1880,Products[],2,FALSE)</f>
        <v xml:space="preserve"> Gold Pref (New) Opt</v>
      </c>
    </row>
    <row r="1881" spans="1:12" x14ac:dyDescent="0.3">
      <c r="A1881">
        <v>7284289</v>
      </c>
      <c r="B1881">
        <v>54150</v>
      </c>
      <c r="C1881">
        <v>799</v>
      </c>
      <c r="D1881" t="s">
        <v>1383</v>
      </c>
      <c r="E1881" t="s">
        <v>17</v>
      </c>
      <c r="F1881" s="1">
        <v>42536</v>
      </c>
      <c r="G1881">
        <v>2014</v>
      </c>
      <c r="H1881" t="s">
        <v>12</v>
      </c>
      <c r="I1881" t="s">
        <v>34</v>
      </c>
      <c r="J1881" s="2">
        <v>491.17</v>
      </c>
      <c r="K1881" t="str">
        <f>VLOOKUP(B1881,Dealers[],2,FALSE)</f>
        <v>GANDRUD NISSAN 1475/2602</v>
      </c>
      <c r="L1881" t="str">
        <f>VLOOKUP(C1881,Products[],2,FALSE)</f>
        <v xml:space="preserve">NESNA Certified Pre-Owned Limited Warranty </v>
      </c>
    </row>
    <row r="1882" spans="1:12" x14ac:dyDescent="0.3">
      <c r="A1882">
        <v>6926895</v>
      </c>
      <c r="B1882">
        <v>52137</v>
      </c>
      <c r="C1882">
        <v>795</v>
      </c>
      <c r="D1882" t="s">
        <v>1384</v>
      </c>
      <c r="E1882" t="s">
        <v>11</v>
      </c>
      <c r="F1882" s="1">
        <v>42408</v>
      </c>
      <c r="G1882">
        <v>2010</v>
      </c>
      <c r="H1882" t="s">
        <v>124</v>
      </c>
      <c r="I1882" t="s">
        <v>1385</v>
      </c>
      <c r="J1882" s="2">
        <v>750.91</v>
      </c>
      <c r="K1882" t="str">
        <f>VLOOKUP(B1882,Dealers[],2,FALSE)</f>
        <v>VALLEJO NISSAN, INC. 195/5536</v>
      </c>
      <c r="L1882" t="str">
        <f>VLOOKUP(C1882,Products[],2,FALSE)</f>
        <v>Guaranteed Auto Protection (275_N)</v>
      </c>
    </row>
    <row r="1883" spans="1:12" x14ac:dyDescent="0.3">
      <c r="A1883">
        <v>7567390</v>
      </c>
      <c r="B1883">
        <v>54338</v>
      </c>
      <c r="C1883">
        <v>910</v>
      </c>
      <c r="D1883" t="s">
        <v>203</v>
      </c>
      <c r="E1883" t="s">
        <v>23</v>
      </c>
      <c r="F1883" s="1">
        <v>42575</v>
      </c>
      <c r="G1883">
        <v>2016</v>
      </c>
      <c r="H1883" t="s">
        <v>12</v>
      </c>
      <c r="I1883" t="s">
        <v>121</v>
      </c>
      <c r="J1883" s="2">
        <v>66.47</v>
      </c>
      <c r="K1883" t="str">
        <f>VLOOKUP(B1883,Dealers[],2,FALSE)</f>
        <v>CARRIAGE NISSAN 2014/2854</v>
      </c>
      <c r="L1883" t="str">
        <f>VLOOKUP(C1883,Products[],2,FALSE)</f>
        <v>Key Replacement Plan - $400 Benefit (New Vehicle - 279_A)-FL</v>
      </c>
    </row>
    <row r="1884" spans="1:12" x14ac:dyDescent="0.3">
      <c r="A1884">
        <v>8335794</v>
      </c>
      <c r="B1884">
        <v>53872</v>
      </c>
      <c r="C1884">
        <v>910</v>
      </c>
      <c r="D1884" t="s">
        <v>1386</v>
      </c>
      <c r="E1884" t="s">
        <v>23</v>
      </c>
      <c r="F1884" s="1">
        <v>42715</v>
      </c>
      <c r="G1884">
        <v>2016</v>
      </c>
      <c r="H1884" t="s">
        <v>12</v>
      </c>
      <c r="I1884" t="s">
        <v>138</v>
      </c>
      <c r="J1884" s="2">
        <v>523.17999999999995</v>
      </c>
      <c r="K1884" t="str">
        <f>VLOOKUP(B1884,Dealers[],2,FALSE)</f>
        <v>CERRITOS NISSAN 2530/3387</v>
      </c>
      <c r="L1884" t="str">
        <f>VLOOKUP(C1884,Products[],2,FALSE)</f>
        <v>Key Replacement Plan - $400 Benefit (New Vehicle - 279_A)-FL</v>
      </c>
    </row>
    <row r="1885" spans="1:12" x14ac:dyDescent="0.3">
      <c r="A1885">
        <v>6972246</v>
      </c>
      <c r="B1885">
        <v>52687</v>
      </c>
      <c r="C1885">
        <v>482</v>
      </c>
      <c r="D1885" t="s">
        <v>93</v>
      </c>
      <c r="E1885" t="s">
        <v>11</v>
      </c>
      <c r="F1885" s="1">
        <v>42417</v>
      </c>
      <c r="G1885">
        <v>2013</v>
      </c>
      <c r="H1885" t="s">
        <v>45</v>
      </c>
      <c r="I1885" t="s">
        <v>249</v>
      </c>
      <c r="J1885" s="2">
        <v>0</v>
      </c>
      <c r="K1885" t="str">
        <f>VLOOKUP(B1885,Dealers[],2,FALSE)</f>
        <v>WEAKLEY COUNTY MTRS, INC 424/2172</v>
      </c>
      <c r="L1885" t="str">
        <f>VLOOKUP(C1885,Products[],2,FALSE)</f>
        <v>INFINITI Certified Pre-Owned Limited Warranty</v>
      </c>
    </row>
    <row r="1886" spans="1:12" x14ac:dyDescent="0.3">
      <c r="A1886">
        <v>6981892</v>
      </c>
      <c r="B1886">
        <v>55071</v>
      </c>
      <c r="C1886">
        <v>569</v>
      </c>
      <c r="D1886" t="s">
        <v>371</v>
      </c>
      <c r="E1886" t="s">
        <v>23</v>
      </c>
      <c r="F1886" s="1">
        <v>42429</v>
      </c>
      <c r="G1886">
        <v>2016</v>
      </c>
      <c r="H1886" t="s">
        <v>12</v>
      </c>
      <c r="I1886" t="s">
        <v>39</v>
      </c>
      <c r="J1886" s="2">
        <v>581.03</v>
      </c>
      <c r="K1886" t="str">
        <f>VLOOKUP(B1886,Dealers[],2,FALSE)</f>
        <v>LAKE NORMAN INFINITI 5297/70522</v>
      </c>
      <c r="L1886" t="str">
        <f>VLOOKUP(C1886,Products[],2,FALSE)</f>
        <v>Basic 6 mo./5000 mi. MY14 &amp; later</v>
      </c>
    </row>
    <row r="1887" spans="1:12" x14ac:dyDescent="0.3">
      <c r="A1887">
        <v>8614741</v>
      </c>
      <c r="B1887">
        <v>54119</v>
      </c>
      <c r="C1887">
        <v>461</v>
      </c>
      <c r="D1887" t="s">
        <v>112</v>
      </c>
      <c r="E1887" t="s">
        <v>11</v>
      </c>
      <c r="F1887" s="1">
        <v>42789</v>
      </c>
      <c r="G1887">
        <v>2016</v>
      </c>
      <c r="H1887" t="s">
        <v>12</v>
      </c>
      <c r="I1887" t="s">
        <v>18</v>
      </c>
      <c r="J1887" s="2">
        <v>4123.8500000000004</v>
      </c>
      <c r="K1887" t="str">
        <f>VLOOKUP(B1887,Dealers[],2,FALSE)</f>
        <v>PORT CITY NISSAN, INC. 1951/2797</v>
      </c>
      <c r="L1887" t="str">
        <f>VLOOKUP(C1887,Products[],2,FALSE)</f>
        <v xml:space="preserve"> Gold Pref (New)</v>
      </c>
    </row>
    <row r="1888" spans="1:12" x14ac:dyDescent="0.3">
      <c r="A1888">
        <v>8367040</v>
      </c>
      <c r="B1888">
        <v>55806</v>
      </c>
      <c r="C1888">
        <v>461</v>
      </c>
      <c r="D1888" t="s">
        <v>659</v>
      </c>
      <c r="E1888" t="s">
        <v>36</v>
      </c>
      <c r="F1888" s="1">
        <v>42727</v>
      </c>
      <c r="G1888">
        <v>2016</v>
      </c>
      <c r="H1888" t="s">
        <v>12</v>
      </c>
      <c r="I1888" t="s">
        <v>292</v>
      </c>
      <c r="J1888" s="2">
        <v>1551.06</v>
      </c>
      <c r="K1888" t="str">
        <f>VLOOKUP(B1888,Dealers[],2,FALSE)</f>
        <v>AIRPORT NISSAN 3516/5352</v>
      </c>
      <c r="L1888" t="str">
        <f>VLOOKUP(C1888,Products[],2,FALSE)</f>
        <v xml:space="preserve"> Gold Pref (New)</v>
      </c>
    </row>
    <row r="1889" spans="1:12" x14ac:dyDescent="0.3">
      <c r="A1889">
        <v>9005186</v>
      </c>
      <c r="B1889">
        <v>51783</v>
      </c>
      <c r="C1889">
        <v>569</v>
      </c>
      <c r="D1889" t="s">
        <v>1387</v>
      </c>
      <c r="E1889" t="s">
        <v>23</v>
      </c>
      <c r="F1889" s="1">
        <v>42927</v>
      </c>
      <c r="G1889">
        <v>2017</v>
      </c>
      <c r="H1889" t="s">
        <v>12</v>
      </c>
      <c r="I1889" t="s">
        <v>63</v>
      </c>
      <c r="J1889" s="2">
        <v>552.72</v>
      </c>
      <c r="K1889" t="str">
        <f>VLOOKUP(B1889,Dealers[],2,FALSE)</f>
        <v>MATT BOWERS NISSAN 3812/5616</v>
      </c>
      <c r="L1889" t="str">
        <f>VLOOKUP(C1889,Products[],2,FALSE)</f>
        <v>Basic 6 mo./5000 mi. MY14 &amp; later</v>
      </c>
    </row>
    <row r="1890" spans="1:12" x14ac:dyDescent="0.3">
      <c r="A1890">
        <v>7623396</v>
      </c>
      <c r="B1890">
        <v>52772</v>
      </c>
      <c r="C1890">
        <v>536</v>
      </c>
      <c r="D1890" t="s">
        <v>1388</v>
      </c>
      <c r="E1890" t="s">
        <v>36</v>
      </c>
      <c r="F1890" s="1">
        <v>42595</v>
      </c>
      <c r="G1890">
        <v>2014</v>
      </c>
      <c r="H1890" t="s">
        <v>12</v>
      </c>
      <c r="I1890" t="s">
        <v>37</v>
      </c>
      <c r="J1890" s="2">
        <v>3686.85</v>
      </c>
      <c r="K1890" t="str">
        <f>VLOOKUP(B1890,Dealers[],2,FALSE)</f>
        <v>DEACON JONES NISSAN, LLC 3112/3963</v>
      </c>
      <c r="L1890" t="str">
        <f>VLOOKUP(C1890,Products[],2,FALSE)</f>
        <v xml:space="preserve"> CPO Wrap</v>
      </c>
    </row>
    <row r="1891" spans="1:12" x14ac:dyDescent="0.3">
      <c r="A1891">
        <v>7887630</v>
      </c>
      <c r="B1891">
        <v>55799</v>
      </c>
      <c r="C1891">
        <v>461</v>
      </c>
      <c r="D1891" t="s">
        <v>1389</v>
      </c>
      <c r="E1891" t="s">
        <v>51</v>
      </c>
      <c r="F1891" s="1">
        <v>42686</v>
      </c>
      <c r="G1891">
        <v>2016</v>
      </c>
      <c r="H1891" t="s">
        <v>12</v>
      </c>
      <c r="I1891" t="s">
        <v>39</v>
      </c>
      <c r="J1891" s="2">
        <v>1379.95</v>
      </c>
      <c r="K1891" t="str">
        <f>VLOOKUP(B1891,Dealers[],2,FALSE)</f>
        <v>BURLESON NISSAN  3527/5361</v>
      </c>
      <c r="L1891" t="str">
        <f>VLOOKUP(C1891,Products[],2,FALSE)</f>
        <v xml:space="preserve"> Gold Pref (New)</v>
      </c>
    </row>
    <row r="1892" spans="1:12" x14ac:dyDescent="0.3">
      <c r="A1892">
        <v>8610861</v>
      </c>
      <c r="B1892">
        <v>52722</v>
      </c>
      <c r="C1892">
        <v>796</v>
      </c>
      <c r="D1892" t="s">
        <v>1202</v>
      </c>
      <c r="E1892" t="s">
        <v>36</v>
      </c>
      <c r="F1892" s="1">
        <v>42805</v>
      </c>
      <c r="G1892">
        <v>2017</v>
      </c>
      <c r="H1892" t="s">
        <v>12</v>
      </c>
      <c r="I1892" t="s">
        <v>26</v>
      </c>
      <c r="J1892" s="2">
        <v>1046.3499999999999</v>
      </c>
      <c r="K1892" t="str">
        <f>VLOOKUP(B1892,Dealers[],2,FALSE)</f>
        <v>KEN GANLEY NISSAN, INC. 3182/5032</v>
      </c>
      <c r="L1892" t="str">
        <f>VLOOKUP(C1892,Products[],2,FALSE)</f>
        <v>Guaranteed Auto Protection Plus (275_NP)</v>
      </c>
    </row>
    <row r="1893" spans="1:12" x14ac:dyDescent="0.3">
      <c r="A1893">
        <v>8624924</v>
      </c>
      <c r="B1893">
        <v>53432</v>
      </c>
      <c r="C1893">
        <v>799</v>
      </c>
      <c r="D1893" t="s">
        <v>158</v>
      </c>
      <c r="E1893" t="s">
        <v>44</v>
      </c>
      <c r="F1893" s="1">
        <v>42809</v>
      </c>
      <c r="G1893">
        <v>2015</v>
      </c>
      <c r="H1893" t="s">
        <v>12</v>
      </c>
      <c r="I1893" t="s">
        <v>52</v>
      </c>
      <c r="J1893" s="2">
        <v>0</v>
      </c>
      <c r="K1893" t="str">
        <f>VLOOKUP(B1893,Dealers[],2,FALSE)</f>
        <v>ANDY MOHR NISSAN, INC. 3155/5009</v>
      </c>
      <c r="L1893" t="str">
        <f>VLOOKUP(C1893,Products[],2,FALSE)</f>
        <v xml:space="preserve">NESNA Certified Pre-Owned Limited Warranty </v>
      </c>
    </row>
    <row r="1894" spans="1:12" x14ac:dyDescent="0.3">
      <c r="A1894">
        <v>7545758</v>
      </c>
      <c r="B1894">
        <v>53123</v>
      </c>
      <c r="C1894">
        <v>795</v>
      </c>
      <c r="D1894" t="s">
        <v>270</v>
      </c>
      <c r="E1894" t="s">
        <v>36</v>
      </c>
      <c r="F1894" s="1">
        <v>42568</v>
      </c>
      <c r="G1894">
        <v>2016</v>
      </c>
      <c r="H1894" t="s">
        <v>12</v>
      </c>
      <c r="I1894" t="s">
        <v>39</v>
      </c>
      <c r="J1894" s="2">
        <v>1224.8499999999999</v>
      </c>
      <c r="K1894" t="str">
        <f>VLOOKUP(B1894,Dealers[],2,FALSE)</f>
        <v>EDWARDS NISSAN 967/614</v>
      </c>
      <c r="L1894" t="str">
        <f>VLOOKUP(C1894,Products[],2,FALSE)</f>
        <v>Guaranteed Auto Protection (275_N)</v>
      </c>
    </row>
    <row r="1895" spans="1:12" x14ac:dyDescent="0.3">
      <c r="A1895">
        <v>7693776</v>
      </c>
      <c r="B1895">
        <v>53191</v>
      </c>
      <c r="C1895">
        <v>657</v>
      </c>
      <c r="D1895" t="s">
        <v>237</v>
      </c>
      <c r="E1895" t="s">
        <v>36</v>
      </c>
      <c r="F1895" s="1">
        <v>42615</v>
      </c>
      <c r="G1895">
        <v>2013</v>
      </c>
      <c r="H1895" t="s">
        <v>12</v>
      </c>
      <c r="I1895" t="s">
        <v>29</v>
      </c>
      <c r="J1895" s="2">
        <v>2585.1</v>
      </c>
      <c r="K1895" t="str">
        <f>VLOOKUP(B1895,Dealers[],2,FALSE)</f>
        <v>NISSAN SUNNYVALE 3420/5263</v>
      </c>
      <c r="L1895" t="str">
        <f>VLOOKUP(C1895,Products[],2,FALSE)</f>
        <v xml:space="preserve"> CPO Wrap (Opt)</v>
      </c>
    </row>
    <row r="1896" spans="1:12" x14ac:dyDescent="0.3">
      <c r="A1896">
        <v>7837356</v>
      </c>
      <c r="B1896">
        <v>55839</v>
      </c>
      <c r="C1896">
        <v>682</v>
      </c>
      <c r="D1896" t="s">
        <v>1390</v>
      </c>
      <c r="E1896" t="s">
        <v>23</v>
      </c>
      <c r="F1896" s="1">
        <v>42666</v>
      </c>
      <c r="G1896">
        <v>2011</v>
      </c>
      <c r="H1896" t="s">
        <v>215</v>
      </c>
      <c r="I1896" t="s">
        <v>1391</v>
      </c>
      <c r="J1896" s="2">
        <v>460.39</v>
      </c>
      <c r="K1896" t="str">
        <f>VLOOKUP(B1896,Dealers[],2,FALSE)</f>
        <v>TEDDY NISSAN, LLC 3369/5219</v>
      </c>
      <c r="L1896" t="str">
        <f>VLOOKUP(C1896,Products[],2,FALSE)</f>
        <v>Tire &amp; Wheel w/Curb &amp; Cosmetic - Class 1 (273_R41)</v>
      </c>
    </row>
    <row r="1897" spans="1:12" x14ac:dyDescent="0.3">
      <c r="A1897">
        <v>7606839</v>
      </c>
      <c r="B1897">
        <v>54425</v>
      </c>
      <c r="C1897">
        <v>580</v>
      </c>
      <c r="D1897" t="s">
        <v>1392</v>
      </c>
      <c r="E1897" t="s">
        <v>23</v>
      </c>
      <c r="F1897" s="1">
        <v>42589</v>
      </c>
      <c r="G1897">
        <v>2016</v>
      </c>
      <c r="H1897" t="s">
        <v>12</v>
      </c>
      <c r="I1897" t="s">
        <v>693</v>
      </c>
      <c r="J1897" s="2">
        <v>4056.15</v>
      </c>
      <c r="K1897" t="str">
        <f>VLOOKUP(B1897,Dealers[],2,FALSE)</f>
        <v>RACEWAY NISSAN 3465/5305</v>
      </c>
      <c r="L1897" t="str">
        <f>VLOOKUP(C1897,Products[],2,FALSE)</f>
        <v xml:space="preserve"> Gold Pref (New)-FL Opt</v>
      </c>
    </row>
    <row r="1898" spans="1:12" x14ac:dyDescent="0.3">
      <c r="A1898">
        <v>7638413</v>
      </c>
      <c r="B1898">
        <v>52438</v>
      </c>
      <c r="C1898">
        <v>816</v>
      </c>
      <c r="D1898" t="s">
        <v>1393</v>
      </c>
      <c r="E1898" t="s">
        <v>49</v>
      </c>
      <c r="F1898" s="1">
        <v>42601</v>
      </c>
      <c r="G1898">
        <v>2013</v>
      </c>
      <c r="H1898" t="s">
        <v>45</v>
      </c>
      <c r="I1898" t="s">
        <v>477</v>
      </c>
      <c r="J1898" s="2">
        <v>1931.44</v>
      </c>
      <c r="K1898" t="str">
        <f>VLOOKUP(B1898,Dealers[],2,FALSE)</f>
        <v>KINGSTON NISSAN 3150/5006</v>
      </c>
      <c r="L1898" t="str">
        <f>VLOOKUP(C1898,Products[],2,FALSE)</f>
        <v>Infiniti Elite CPO Wrap (Unlimited Miles)</v>
      </c>
    </row>
    <row r="1899" spans="1:12" x14ac:dyDescent="0.3">
      <c r="A1899">
        <v>7543922</v>
      </c>
      <c r="B1899">
        <v>52904</v>
      </c>
      <c r="C1899">
        <v>799</v>
      </c>
      <c r="D1899" t="s">
        <v>1394</v>
      </c>
      <c r="E1899" t="s">
        <v>305</v>
      </c>
      <c r="F1899" s="1">
        <v>42567</v>
      </c>
      <c r="G1899">
        <v>2016</v>
      </c>
      <c r="H1899" t="s">
        <v>12</v>
      </c>
      <c r="I1899" t="s">
        <v>37</v>
      </c>
      <c r="J1899" s="2">
        <v>491.17</v>
      </c>
      <c r="K1899" t="str">
        <f>VLOOKUP(B1899,Dealers[],2,FALSE)</f>
        <v>SAWGRASS INFINITI 5278/73051</v>
      </c>
      <c r="L1899" t="str">
        <f>VLOOKUP(C1899,Products[],2,FALSE)</f>
        <v xml:space="preserve">NESNA Certified Pre-Owned Limited Warranty </v>
      </c>
    </row>
    <row r="1900" spans="1:12" x14ac:dyDescent="0.3">
      <c r="A1900">
        <v>7797998</v>
      </c>
      <c r="B1900">
        <v>54433</v>
      </c>
      <c r="C1900">
        <v>568</v>
      </c>
      <c r="D1900" t="s">
        <v>476</v>
      </c>
      <c r="E1900" t="s">
        <v>11</v>
      </c>
      <c r="F1900" s="1">
        <v>42649</v>
      </c>
      <c r="G1900">
        <v>2016</v>
      </c>
      <c r="H1900" t="s">
        <v>12</v>
      </c>
      <c r="I1900" t="s">
        <v>39</v>
      </c>
      <c r="J1900" s="2">
        <v>652.42999999999995</v>
      </c>
      <c r="K1900" t="str">
        <f>VLOOKUP(B1900,Dealers[],2,FALSE)</f>
        <v>SUTHERLIN NISSAN ORLANDO 3472/5303</v>
      </c>
      <c r="L1900" t="str">
        <f>VLOOKUP(C1900,Products[],2,FALSE)</f>
        <v>Basic+Plus 6 mo./5000 mi. MY14 &amp; later</v>
      </c>
    </row>
    <row r="1901" spans="1:12" x14ac:dyDescent="0.3">
      <c r="A1901">
        <v>7783444</v>
      </c>
      <c r="B1901">
        <v>54690</v>
      </c>
      <c r="C1901">
        <v>795</v>
      </c>
      <c r="D1901" t="s">
        <v>1395</v>
      </c>
      <c r="E1901" t="s">
        <v>33</v>
      </c>
      <c r="F1901" s="1">
        <v>42643</v>
      </c>
      <c r="G1901">
        <v>2014</v>
      </c>
      <c r="H1901" t="s">
        <v>12</v>
      </c>
      <c r="I1901" t="s">
        <v>21</v>
      </c>
      <c r="J1901" s="2">
        <v>622.89</v>
      </c>
      <c r="K1901" t="str">
        <f>VLOOKUP(B1901,Dealers[],2,FALSE)</f>
        <v>GRANITE NISSAN 3307/5161</v>
      </c>
      <c r="L1901" t="str">
        <f>VLOOKUP(C1901,Products[],2,FALSE)</f>
        <v>Guaranteed Auto Protection (275_N)</v>
      </c>
    </row>
    <row r="1902" spans="1:12" x14ac:dyDescent="0.3">
      <c r="A1902">
        <v>9077101</v>
      </c>
      <c r="B1902">
        <v>54616</v>
      </c>
      <c r="C1902">
        <v>549</v>
      </c>
      <c r="D1902" t="s">
        <v>1396</v>
      </c>
      <c r="E1902" t="s">
        <v>49</v>
      </c>
      <c r="F1902" s="1">
        <v>42947</v>
      </c>
      <c r="G1902">
        <v>2014</v>
      </c>
      <c r="H1902" t="s">
        <v>45</v>
      </c>
      <c r="I1902" t="s">
        <v>1056</v>
      </c>
      <c r="J1902" s="2">
        <v>0</v>
      </c>
      <c r="K1902" t="str">
        <f>VLOOKUP(B1902,Dealers[],2,FALSE)</f>
        <v>COUNTRY CLUB NISSAN 3376/5229</v>
      </c>
      <c r="L1902" t="str">
        <f>VLOOKUP(C1902,Products[],2,FALSE)</f>
        <v>Infiniti Basic 6 mo./5000 mi. MY14 &amp; later</v>
      </c>
    </row>
    <row r="1903" spans="1:12" x14ac:dyDescent="0.3">
      <c r="A1903">
        <v>7186365</v>
      </c>
      <c r="B1903">
        <v>53142</v>
      </c>
      <c r="C1903">
        <v>799</v>
      </c>
      <c r="D1903" t="s">
        <v>1075</v>
      </c>
      <c r="E1903" t="s">
        <v>36</v>
      </c>
      <c r="F1903" s="1">
        <v>42497</v>
      </c>
      <c r="G1903">
        <v>2015</v>
      </c>
      <c r="H1903" t="s">
        <v>12</v>
      </c>
      <c r="I1903" t="s">
        <v>21</v>
      </c>
      <c r="J1903" s="2">
        <v>491.17</v>
      </c>
      <c r="K1903" t="str">
        <f>VLOOKUP(B1903,Dealers[],2,FALSE)</f>
        <v>NISSAN OF HUNTINGTON 3495/5326</v>
      </c>
      <c r="L1903" t="str">
        <f>VLOOKUP(C1903,Products[],2,FALSE)</f>
        <v xml:space="preserve">NESNA Certified Pre-Owned Limited Warranty </v>
      </c>
    </row>
    <row r="1904" spans="1:12" x14ac:dyDescent="0.3">
      <c r="A1904">
        <v>8309306</v>
      </c>
      <c r="B1904">
        <v>53172</v>
      </c>
      <c r="C1904">
        <v>569</v>
      </c>
      <c r="D1904" t="s">
        <v>546</v>
      </c>
      <c r="E1904" t="s">
        <v>11</v>
      </c>
      <c r="F1904" s="1">
        <v>42602</v>
      </c>
      <c r="G1904">
        <v>2016</v>
      </c>
      <c r="H1904" t="s">
        <v>12</v>
      </c>
      <c r="I1904" t="s">
        <v>39</v>
      </c>
      <c r="J1904" s="2">
        <v>946.64</v>
      </c>
      <c r="K1904" t="str">
        <f>VLOOKUP(B1904,Dealers[],2,FALSE)</f>
        <v>ANDERSON NISSAN 3423/5267</v>
      </c>
      <c r="L1904" t="str">
        <f>VLOOKUP(C1904,Products[],2,FALSE)</f>
        <v>Basic 6 mo./5000 mi. MY14 &amp; later</v>
      </c>
    </row>
    <row r="1905" spans="1:12" x14ac:dyDescent="0.3">
      <c r="A1905">
        <v>7590624</v>
      </c>
      <c r="B1905">
        <v>55900</v>
      </c>
      <c r="C1905">
        <v>461</v>
      </c>
      <c r="D1905" t="s">
        <v>1397</v>
      </c>
      <c r="E1905" t="s">
        <v>36</v>
      </c>
      <c r="F1905" s="1">
        <v>42581</v>
      </c>
      <c r="G1905">
        <v>2016</v>
      </c>
      <c r="H1905" t="s">
        <v>12</v>
      </c>
      <c r="I1905" t="s">
        <v>162</v>
      </c>
      <c r="J1905" s="2">
        <v>3693</v>
      </c>
      <c r="K1905" t="str">
        <f>VLOOKUP(B1905,Dealers[],2,FALSE)</f>
        <v>DUBLIN NISSAN 3041/3896</v>
      </c>
      <c r="L1905" t="str">
        <f>VLOOKUP(C1905,Products[],2,FALSE)</f>
        <v xml:space="preserve"> Gold Pref (New)</v>
      </c>
    </row>
    <row r="1906" spans="1:12" x14ac:dyDescent="0.3">
      <c r="A1906">
        <v>8986511</v>
      </c>
      <c r="B1906">
        <v>55453</v>
      </c>
      <c r="C1906">
        <v>569</v>
      </c>
      <c r="D1906" t="s">
        <v>868</v>
      </c>
      <c r="E1906" t="s">
        <v>62</v>
      </c>
      <c r="F1906" s="1">
        <v>42920</v>
      </c>
      <c r="G1906">
        <v>2017</v>
      </c>
      <c r="H1906" t="s">
        <v>12</v>
      </c>
      <c r="I1906" t="s">
        <v>52</v>
      </c>
      <c r="J1906" s="2">
        <v>1120.21</v>
      </c>
      <c r="K1906" t="str">
        <f>VLOOKUP(B1906,Dealers[],2,FALSE)</f>
        <v>FUCCILLO NISSAN OF LATHAM 3571/5409</v>
      </c>
      <c r="L1906" t="str">
        <f>VLOOKUP(C1906,Products[],2,FALSE)</f>
        <v>Basic 6 mo./5000 mi. MY14 &amp; later</v>
      </c>
    </row>
    <row r="1907" spans="1:12" x14ac:dyDescent="0.3">
      <c r="A1907">
        <v>7582440</v>
      </c>
      <c r="B1907">
        <v>52419</v>
      </c>
      <c r="C1907">
        <v>548</v>
      </c>
      <c r="D1907" t="s">
        <v>1398</v>
      </c>
      <c r="E1907" t="s">
        <v>17</v>
      </c>
      <c r="F1907" s="1">
        <v>42575</v>
      </c>
      <c r="G1907">
        <v>2016</v>
      </c>
      <c r="H1907" t="s">
        <v>45</v>
      </c>
      <c r="I1907" t="s">
        <v>106</v>
      </c>
      <c r="J1907" s="2">
        <v>0</v>
      </c>
      <c r="K1907" t="str">
        <f>VLOOKUP(B1907,Dealers[],2,FALSE)</f>
        <v>KIEFER NISSAN OF GRESHAM 3583/5415</v>
      </c>
      <c r="L1907" t="str">
        <f>VLOOKUP(C1907,Products[],2,FALSE)</f>
        <v>Infiniti Basic+Plus 6 mo./5000 mi. MY14 &amp; later</v>
      </c>
    </row>
    <row r="1908" spans="1:12" x14ac:dyDescent="0.3">
      <c r="A1908">
        <v>6857301</v>
      </c>
      <c r="B1908">
        <v>52411</v>
      </c>
      <c r="C1908">
        <v>549</v>
      </c>
      <c r="D1908" t="s">
        <v>377</v>
      </c>
      <c r="E1908" t="s">
        <v>23</v>
      </c>
      <c r="F1908" s="1">
        <v>42377</v>
      </c>
      <c r="G1908">
        <v>2015</v>
      </c>
      <c r="H1908" t="s">
        <v>45</v>
      </c>
      <c r="I1908" t="s">
        <v>147</v>
      </c>
      <c r="J1908" s="2">
        <v>1018.04</v>
      </c>
      <c r="K1908" t="str">
        <f>VLOOKUP(B1908,Dealers[],2,FALSE)</f>
        <v>Nissan SSO Test dealer</v>
      </c>
      <c r="L1908" t="str">
        <f>VLOOKUP(C1908,Products[],2,FALSE)</f>
        <v>Infiniti Basic 6 mo./5000 mi. MY14 &amp; later</v>
      </c>
    </row>
    <row r="1909" spans="1:12" x14ac:dyDescent="0.3">
      <c r="A1909">
        <v>8958249</v>
      </c>
      <c r="B1909">
        <v>55764</v>
      </c>
      <c r="C1909">
        <v>467</v>
      </c>
      <c r="D1909" t="s">
        <v>1258</v>
      </c>
      <c r="E1909" t="s">
        <v>11</v>
      </c>
      <c r="F1909" s="1">
        <v>42913</v>
      </c>
      <c r="G1909">
        <v>2017</v>
      </c>
      <c r="H1909" t="s">
        <v>12</v>
      </c>
      <c r="I1909" t="s">
        <v>138</v>
      </c>
      <c r="J1909" s="2">
        <v>3071.35</v>
      </c>
      <c r="K1909" t="str">
        <f>VLOOKUP(B1909,Dealers[],2,FALSE)</f>
        <v>KINGS INFINITI, INC. 5011/70012</v>
      </c>
      <c r="L1909" t="str">
        <f>VLOOKUP(C1909,Products[],2,FALSE)</f>
        <v xml:space="preserve"> Gold Pref (New) Opt</v>
      </c>
    </row>
    <row r="1910" spans="1:12" x14ac:dyDescent="0.3">
      <c r="A1910">
        <v>8586858</v>
      </c>
      <c r="B1910">
        <v>54818</v>
      </c>
      <c r="C1910">
        <v>799</v>
      </c>
      <c r="D1910" t="s">
        <v>1399</v>
      </c>
      <c r="E1910" t="s">
        <v>54</v>
      </c>
      <c r="F1910" s="1">
        <v>42798</v>
      </c>
      <c r="G1910">
        <v>2015</v>
      </c>
      <c r="H1910" t="s">
        <v>12</v>
      </c>
      <c r="I1910" t="s">
        <v>58</v>
      </c>
      <c r="J1910" s="2">
        <v>0</v>
      </c>
      <c r="K1910" t="str">
        <f>VLOOKUP(B1910,Dealers[],2,FALSE)</f>
        <v>NISSAN OF STATE COLLEGE 3228/5073</v>
      </c>
      <c r="L1910" t="str">
        <f>VLOOKUP(C1910,Products[],2,FALSE)</f>
        <v xml:space="preserve">NESNA Certified Pre-Owned Limited Warranty </v>
      </c>
    </row>
    <row r="1911" spans="1:12" x14ac:dyDescent="0.3">
      <c r="A1911">
        <v>8574520</v>
      </c>
      <c r="B1911">
        <v>53744</v>
      </c>
      <c r="C1911">
        <v>475</v>
      </c>
      <c r="D1911" t="s">
        <v>1400</v>
      </c>
      <c r="E1911" t="s">
        <v>168</v>
      </c>
      <c r="F1911" s="1">
        <v>42794</v>
      </c>
      <c r="G1911">
        <v>2013</v>
      </c>
      <c r="H1911" t="s">
        <v>41</v>
      </c>
      <c r="I1911" t="s">
        <v>77</v>
      </c>
      <c r="J1911" s="2">
        <v>1895.74</v>
      </c>
      <c r="K1911" t="str">
        <f>VLOOKUP(B1911,Dealers[],2,FALSE)</f>
        <v>TIM DAHLE NISSAN SOUTHTOWNE 2630/3481</v>
      </c>
      <c r="L1911" t="str">
        <f>VLOOKUP(C1911,Products[],2,FALSE)</f>
        <v xml:space="preserve"> - Deluxe</v>
      </c>
    </row>
    <row r="1912" spans="1:12" x14ac:dyDescent="0.3">
      <c r="A1912">
        <v>7154236</v>
      </c>
      <c r="B1912">
        <v>53065</v>
      </c>
      <c r="C1912">
        <v>799</v>
      </c>
      <c r="D1912" t="s">
        <v>1401</v>
      </c>
      <c r="E1912" t="s">
        <v>97</v>
      </c>
      <c r="F1912" s="1">
        <v>42486</v>
      </c>
      <c r="G1912">
        <v>2014</v>
      </c>
      <c r="H1912" t="s">
        <v>12</v>
      </c>
      <c r="I1912" t="s">
        <v>29</v>
      </c>
      <c r="J1912" s="2">
        <v>491.17</v>
      </c>
      <c r="K1912" t="str">
        <f>VLOOKUP(B1912,Dealers[],2,FALSE)</f>
        <v>SUBURBAN INFINITI, INC. 5132/70310</v>
      </c>
      <c r="L1912" t="str">
        <f>VLOOKUP(C1912,Products[],2,FALSE)</f>
        <v xml:space="preserve">NESNA Certified Pre-Owned Limited Warranty </v>
      </c>
    </row>
    <row r="1913" spans="1:12" x14ac:dyDescent="0.3">
      <c r="A1913">
        <v>7855707</v>
      </c>
      <c r="B1913">
        <v>54194</v>
      </c>
      <c r="C1913">
        <v>486</v>
      </c>
      <c r="D1913" t="s">
        <v>726</v>
      </c>
      <c r="E1913" t="s">
        <v>17</v>
      </c>
      <c r="F1913" s="1">
        <v>42671</v>
      </c>
      <c r="G1913">
        <v>2013</v>
      </c>
      <c r="H1913" t="s">
        <v>12</v>
      </c>
      <c r="I1913" t="s">
        <v>39</v>
      </c>
      <c r="J1913" s="2">
        <v>1644.62</v>
      </c>
      <c r="K1913" t="str">
        <f>VLOOKUP(B1913,Dealers[],2,FALSE)</f>
        <v>BUSAM MOTOR SALES, INC. 453/22040</v>
      </c>
      <c r="L1913" t="str">
        <f>VLOOKUP(C1913,Products[],2,FALSE)</f>
        <v>Basic 3 mo./3750 mi. MY13 &amp; prior</v>
      </c>
    </row>
    <row r="1914" spans="1:12" x14ac:dyDescent="0.3">
      <c r="A1914">
        <v>8903114</v>
      </c>
      <c r="B1914">
        <v>55862</v>
      </c>
      <c r="C1914">
        <v>647</v>
      </c>
      <c r="D1914" t="s">
        <v>704</v>
      </c>
      <c r="E1914" t="s">
        <v>193</v>
      </c>
      <c r="F1914" s="1">
        <v>42894</v>
      </c>
      <c r="G1914">
        <v>2017</v>
      </c>
      <c r="H1914" t="s">
        <v>12</v>
      </c>
      <c r="I1914" t="s">
        <v>80</v>
      </c>
      <c r="J1914" s="2">
        <v>897.4</v>
      </c>
      <c r="K1914" t="str">
        <f>VLOOKUP(B1914,Dealers[],2,FALSE)</f>
        <v>KELLY NISSAN 3289/5138</v>
      </c>
      <c r="L1914" t="str">
        <f>VLOOKUP(C1914,Products[],2,FALSE)</f>
        <v>Platinum Protection Plan - Class 1 (220_U)</v>
      </c>
    </row>
    <row r="1915" spans="1:12" x14ac:dyDescent="0.3">
      <c r="A1915">
        <v>7600819</v>
      </c>
      <c r="B1915">
        <v>52131</v>
      </c>
      <c r="C1915">
        <v>536</v>
      </c>
      <c r="D1915" t="s">
        <v>378</v>
      </c>
      <c r="E1915" t="s">
        <v>17</v>
      </c>
      <c r="F1915" s="1">
        <v>42587</v>
      </c>
      <c r="G1915">
        <v>2013</v>
      </c>
      <c r="H1915" t="s">
        <v>12</v>
      </c>
      <c r="I1915" t="s">
        <v>34</v>
      </c>
      <c r="J1915" s="2">
        <v>1600.3</v>
      </c>
      <c r="K1915" t="str">
        <f>VLOOKUP(B1915,Dealers[],2,FALSE)</f>
        <v>JOE MACHENS NISSAN 3726/5538</v>
      </c>
      <c r="L1915" t="str">
        <f>VLOOKUP(C1915,Products[],2,FALSE)</f>
        <v xml:space="preserve"> CPO Wrap</v>
      </c>
    </row>
    <row r="1916" spans="1:12" x14ac:dyDescent="0.3">
      <c r="A1916">
        <v>7848792</v>
      </c>
      <c r="B1916">
        <v>53192</v>
      </c>
      <c r="C1916">
        <v>799</v>
      </c>
      <c r="D1916" t="s">
        <v>1402</v>
      </c>
      <c r="E1916" t="s">
        <v>97</v>
      </c>
      <c r="F1916" s="1">
        <v>42670</v>
      </c>
      <c r="G1916">
        <v>2015</v>
      </c>
      <c r="H1916" t="s">
        <v>12</v>
      </c>
      <c r="I1916" t="s">
        <v>29</v>
      </c>
      <c r="J1916" s="2">
        <v>0</v>
      </c>
      <c r="K1916" t="str">
        <f>VLOOKUP(B1916,Dealers[],2,FALSE)</f>
        <v>CLAY COOLEY NISSAN 3418/5262</v>
      </c>
      <c r="L1916" t="str">
        <f>VLOOKUP(C1916,Products[],2,FALSE)</f>
        <v xml:space="preserve">NESNA Certified Pre-Owned Limited Warranty </v>
      </c>
    </row>
    <row r="1917" spans="1:12" x14ac:dyDescent="0.3">
      <c r="A1917">
        <v>7241318</v>
      </c>
      <c r="B1917">
        <v>51588</v>
      </c>
      <c r="C1917">
        <v>579</v>
      </c>
      <c r="D1917" t="s">
        <v>1403</v>
      </c>
      <c r="E1917" t="s">
        <v>23</v>
      </c>
      <c r="F1917" s="1">
        <v>42519</v>
      </c>
      <c r="G1917">
        <v>2016</v>
      </c>
      <c r="H1917" t="s">
        <v>12</v>
      </c>
      <c r="I1917" t="s">
        <v>21</v>
      </c>
      <c r="J1917" s="2">
        <v>633.97</v>
      </c>
      <c r="K1917" t="str">
        <f>VLOOKUP(B1917,Dealers[],2,FALSE)</f>
        <v>INFINITI OF LUBBOCK 5439/70570</v>
      </c>
      <c r="L1917" t="str">
        <f>VLOOKUP(C1917,Products[],2,FALSE)</f>
        <v xml:space="preserve"> Gold Pref (New)-FL</v>
      </c>
    </row>
    <row r="1918" spans="1:12" x14ac:dyDescent="0.3">
      <c r="A1918">
        <v>8823669</v>
      </c>
      <c r="B1918">
        <v>52537</v>
      </c>
      <c r="C1918">
        <v>662</v>
      </c>
      <c r="D1918" t="s">
        <v>653</v>
      </c>
      <c r="E1918" t="s">
        <v>11</v>
      </c>
      <c r="F1918" s="1">
        <v>42870</v>
      </c>
      <c r="G1918">
        <v>2017</v>
      </c>
      <c r="H1918" t="s">
        <v>12</v>
      </c>
      <c r="I1918" t="s">
        <v>63</v>
      </c>
      <c r="J1918" s="2">
        <v>1932.67</v>
      </c>
      <c r="K1918" t="str">
        <f>VLOOKUP(B1918,Dealers[],2,FALSE)</f>
        <v>FITZGERALD NISSAN 2559/3416</v>
      </c>
      <c r="L1918" t="str">
        <f>VLOOKUP(C1918,Products[],2,FALSE)</f>
        <v>Ultimate Platinum Protection Plan - Class 1 (292_U4)</v>
      </c>
    </row>
    <row r="1919" spans="1:12" x14ac:dyDescent="0.3">
      <c r="A1919">
        <v>8737193</v>
      </c>
      <c r="B1919">
        <v>52407</v>
      </c>
      <c r="C1919">
        <v>816</v>
      </c>
      <c r="D1919" t="s">
        <v>79</v>
      </c>
      <c r="E1919" t="s">
        <v>66</v>
      </c>
      <c r="F1919" s="1">
        <v>42842</v>
      </c>
      <c r="G1919">
        <v>2015</v>
      </c>
      <c r="H1919" t="s">
        <v>45</v>
      </c>
      <c r="I1919" t="s">
        <v>147</v>
      </c>
      <c r="J1919" s="2">
        <v>2029.92</v>
      </c>
      <c r="K1919" t="str">
        <f>VLOOKUP(B1919,Dealers[],2,FALSE)</f>
        <v>AUTOCOM NISSAN OF CONCORD 3588/5417</v>
      </c>
      <c r="L1919" t="str">
        <f>VLOOKUP(C1919,Products[],2,FALSE)</f>
        <v>Infiniti Elite CPO Wrap (Unlimited Miles)</v>
      </c>
    </row>
    <row r="1920" spans="1:12" x14ac:dyDescent="0.3">
      <c r="A1920">
        <v>7256378</v>
      </c>
      <c r="B1920">
        <v>54197</v>
      </c>
      <c r="C1920">
        <v>569</v>
      </c>
      <c r="D1920" t="s">
        <v>1404</v>
      </c>
      <c r="E1920" t="s">
        <v>105</v>
      </c>
      <c r="F1920" s="1">
        <v>42513</v>
      </c>
      <c r="G1920">
        <v>2015</v>
      </c>
      <c r="H1920" t="s">
        <v>12</v>
      </c>
      <c r="I1920" t="s">
        <v>102</v>
      </c>
      <c r="J1920" s="2">
        <v>109.56</v>
      </c>
      <c r="K1920" t="str">
        <f>VLOOKUP(B1920,Dealers[],2,FALSE)</f>
        <v>MARTIN NISSAN 863/2144</v>
      </c>
      <c r="L1920" t="str">
        <f>VLOOKUP(C1920,Products[],2,FALSE)</f>
        <v>Basic 6 mo./5000 mi. MY14 &amp; later</v>
      </c>
    </row>
    <row r="1921" spans="1:12" x14ac:dyDescent="0.3">
      <c r="A1921">
        <v>7266812</v>
      </c>
      <c r="B1921">
        <v>52722</v>
      </c>
      <c r="C1921">
        <v>567</v>
      </c>
      <c r="D1921" t="s">
        <v>419</v>
      </c>
      <c r="E1921" t="s">
        <v>36</v>
      </c>
      <c r="F1921" s="1">
        <v>42510</v>
      </c>
      <c r="G1921">
        <v>2016</v>
      </c>
      <c r="H1921" t="s">
        <v>12</v>
      </c>
      <c r="I1921" t="s">
        <v>21</v>
      </c>
      <c r="J1921" s="2">
        <v>0</v>
      </c>
      <c r="K1921" t="str">
        <f>VLOOKUP(B1921,Dealers[],2,FALSE)</f>
        <v>KEN GANLEY NISSAN, INC. 3182/5032</v>
      </c>
      <c r="L1921" t="str">
        <f>VLOOKUP(C1921,Products[],2,FALSE)</f>
        <v>Basic 6 mo./7500 mi. MY13 &amp; prior</v>
      </c>
    </row>
    <row r="1922" spans="1:12" x14ac:dyDescent="0.3">
      <c r="A1922">
        <v>7701931</v>
      </c>
      <c r="B1922">
        <v>53607</v>
      </c>
      <c r="C1922">
        <v>799</v>
      </c>
      <c r="D1922" t="s">
        <v>155</v>
      </c>
      <c r="E1922" t="s">
        <v>11</v>
      </c>
      <c r="F1922" s="1">
        <v>42618</v>
      </c>
      <c r="G1922">
        <v>2016</v>
      </c>
      <c r="H1922" t="s">
        <v>12</v>
      </c>
      <c r="I1922" t="s">
        <v>251</v>
      </c>
      <c r="J1922" s="2">
        <v>0</v>
      </c>
      <c r="K1922" t="str">
        <f>VLOOKUP(B1922,Dealers[],2,FALSE)</f>
        <v>WESTERN AVENUE NISSAN 2727/3585</v>
      </c>
      <c r="L1922" t="str">
        <f>VLOOKUP(C1922,Products[],2,FALSE)</f>
        <v xml:space="preserve">NESNA Certified Pre-Owned Limited Warranty </v>
      </c>
    </row>
    <row r="1923" spans="1:12" x14ac:dyDescent="0.3">
      <c r="A1923">
        <v>8326296</v>
      </c>
      <c r="B1923">
        <v>52010</v>
      </c>
      <c r="C1923">
        <v>461</v>
      </c>
      <c r="D1923" t="s">
        <v>740</v>
      </c>
      <c r="E1923" t="s">
        <v>11</v>
      </c>
      <c r="F1923" s="1">
        <v>42711</v>
      </c>
      <c r="G1923">
        <v>2017</v>
      </c>
      <c r="H1923" t="s">
        <v>12</v>
      </c>
      <c r="I1923" t="s">
        <v>102</v>
      </c>
      <c r="J1923" s="2">
        <v>2215.8000000000002</v>
      </c>
      <c r="K1923" t="str">
        <f>VLOOKUP(B1923,Dealers[],2,FALSE)</f>
        <v>INFINITI OF SILVER SPRINGS 5433/70565</v>
      </c>
      <c r="L1923" t="str">
        <f>VLOOKUP(C1923,Products[],2,FALSE)</f>
        <v xml:space="preserve"> Gold Pref (New)</v>
      </c>
    </row>
    <row r="1924" spans="1:12" x14ac:dyDescent="0.3">
      <c r="A1924">
        <v>7865402</v>
      </c>
      <c r="B1924">
        <v>55931</v>
      </c>
      <c r="C1924">
        <v>799</v>
      </c>
      <c r="D1924" t="s">
        <v>1405</v>
      </c>
      <c r="E1924" t="s">
        <v>168</v>
      </c>
      <c r="F1924" s="1">
        <v>42674</v>
      </c>
      <c r="G1924">
        <v>2015</v>
      </c>
      <c r="H1924" t="s">
        <v>12</v>
      </c>
      <c r="I1924" t="s">
        <v>73</v>
      </c>
      <c r="J1924" s="2">
        <v>0</v>
      </c>
      <c r="K1924" t="str">
        <f>VLOOKUP(B1924,Dealers[],2,FALSE)</f>
        <v>CARLOCK NISSAN OF JACKSON 2695/3549</v>
      </c>
      <c r="L1924" t="str">
        <f>VLOOKUP(C1924,Products[],2,FALSE)</f>
        <v xml:space="preserve">NESNA Certified Pre-Owned Limited Warranty </v>
      </c>
    </row>
    <row r="1925" spans="1:12" x14ac:dyDescent="0.3">
      <c r="A1925">
        <v>7045420</v>
      </c>
      <c r="B1925">
        <v>54528</v>
      </c>
      <c r="C1925">
        <v>481</v>
      </c>
      <c r="D1925" t="s">
        <v>613</v>
      </c>
      <c r="E1925" t="s">
        <v>11</v>
      </c>
      <c r="F1925" s="1">
        <v>42447</v>
      </c>
      <c r="G1925">
        <v>2015</v>
      </c>
      <c r="H1925" t="s">
        <v>12</v>
      </c>
      <c r="I1925" t="s">
        <v>29</v>
      </c>
      <c r="J1925" s="2">
        <v>0</v>
      </c>
      <c r="K1925" t="str">
        <f>VLOOKUP(B1925,Dealers[],2,FALSE)</f>
        <v>GERMAIN NISSAN 2616/3473</v>
      </c>
      <c r="L1925" t="str">
        <f>VLOOKUP(C1925,Products[],2,FALSE)</f>
        <v>NISSAN Certified Pre-Owned Limited Warranty</v>
      </c>
    </row>
    <row r="1926" spans="1:12" x14ac:dyDescent="0.3">
      <c r="A1926">
        <v>8369928</v>
      </c>
      <c r="B1926">
        <v>54110</v>
      </c>
      <c r="C1926">
        <v>569</v>
      </c>
      <c r="D1926" t="s">
        <v>1406</v>
      </c>
      <c r="E1926" t="s">
        <v>373</v>
      </c>
      <c r="F1926" s="1">
        <v>42730</v>
      </c>
      <c r="G1926">
        <v>2016</v>
      </c>
      <c r="H1926" t="s">
        <v>12</v>
      </c>
      <c r="I1926" t="s">
        <v>13</v>
      </c>
      <c r="J1926" s="2">
        <v>0</v>
      </c>
      <c r="K1926" t="str">
        <f>VLOOKUP(B1926,Dealers[],2,FALSE)</f>
        <v>ROBBINS NISSAN 1932/2802</v>
      </c>
      <c r="L1926" t="str">
        <f>VLOOKUP(C1926,Products[],2,FALSE)</f>
        <v>Basic 6 mo./5000 mi. MY14 &amp; later</v>
      </c>
    </row>
    <row r="1927" spans="1:12" x14ac:dyDescent="0.3">
      <c r="A1927">
        <v>8898935</v>
      </c>
      <c r="B1927">
        <v>54041</v>
      </c>
      <c r="C1927">
        <v>795</v>
      </c>
      <c r="D1927" t="s">
        <v>177</v>
      </c>
      <c r="E1927" t="s">
        <v>36</v>
      </c>
      <c r="F1927" s="1">
        <v>42892</v>
      </c>
      <c r="G1927">
        <v>2017</v>
      </c>
      <c r="H1927" t="s">
        <v>12</v>
      </c>
      <c r="I1927" t="s">
        <v>80</v>
      </c>
      <c r="J1927" s="2">
        <v>1101.75</v>
      </c>
      <c r="K1927" t="str">
        <f>VLOOKUP(B1927,Dealers[],2,FALSE)</f>
        <v>SONORA NISSAN 578/2990</v>
      </c>
      <c r="L1927" t="str">
        <f>VLOOKUP(C1927,Products[],2,FALSE)</f>
        <v>Guaranteed Auto Protection (275_N)</v>
      </c>
    </row>
    <row r="1928" spans="1:12" x14ac:dyDescent="0.3">
      <c r="A1928">
        <v>8983557</v>
      </c>
      <c r="B1928">
        <v>54528</v>
      </c>
      <c r="C1928">
        <v>569</v>
      </c>
      <c r="D1928" t="s">
        <v>221</v>
      </c>
      <c r="E1928" t="s">
        <v>11</v>
      </c>
      <c r="F1928" s="1">
        <v>42919</v>
      </c>
      <c r="G1928">
        <v>2017</v>
      </c>
      <c r="H1928" t="s">
        <v>12</v>
      </c>
      <c r="I1928" t="s">
        <v>347</v>
      </c>
      <c r="J1928" s="2">
        <v>1845.27</v>
      </c>
      <c r="K1928" t="str">
        <f>VLOOKUP(B1928,Dealers[],2,FALSE)</f>
        <v>GERMAIN NISSAN 2616/3473</v>
      </c>
      <c r="L1928" t="str">
        <f>VLOOKUP(C1928,Products[],2,FALSE)</f>
        <v>Basic 6 mo./5000 mi. MY14 &amp; later</v>
      </c>
    </row>
    <row r="1929" spans="1:12" x14ac:dyDescent="0.3">
      <c r="A1929">
        <v>7757234</v>
      </c>
      <c r="B1929">
        <v>54458</v>
      </c>
      <c r="C1929">
        <v>799</v>
      </c>
      <c r="D1929" t="s">
        <v>429</v>
      </c>
      <c r="E1929" t="s">
        <v>25</v>
      </c>
      <c r="F1929" s="1">
        <v>42639</v>
      </c>
      <c r="G1929">
        <v>2016</v>
      </c>
      <c r="H1929" t="s">
        <v>12</v>
      </c>
      <c r="I1929" t="s">
        <v>39</v>
      </c>
      <c r="J1929" s="2">
        <v>0</v>
      </c>
      <c r="K1929" t="str">
        <f>VLOOKUP(B1929,Dealers[],2,FALSE)</f>
        <v>CRONIC NISSAN 328/17043</v>
      </c>
      <c r="L1929" t="str">
        <f>VLOOKUP(C1929,Products[],2,FALSE)</f>
        <v xml:space="preserve">NESNA Certified Pre-Owned Limited Warranty </v>
      </c>
    </row>
    <row r="1930" spans="1:12" x14ac:dyDescent="0.3">
      <c r="A1930">
        <v>7547999</v>
      </c>
      <c r="B1930">
        <v>55930</v>
      </c>
      <c r="C1930">
        <v>468</v>
      </c>
      <c r="D1930" t="s">
        <v>573</v>
      </c>
      <c r="E1930" t="s">
        <v>17</v>
      </c>
      <c r="F1930" s="1">
        <v>42569</v>
      </c>
      <c r="G1930">
        <v>2013</v>
      </c>
      <c r="H1930" t="s">
        <v>12</v>
      </c>
      <c r="I1930" t="s">
        <v>21</v>
      </c>
      <c r="J1930" s="2">
        <v>4000.75</v>
      </c>
      <c r="K1930" t="str">
        <f>VLOOKUP(B1930,Dealers[],2,FALSE)</f>
        <v>SANTA BARBARA NISSAN, LLC 2771/3630</v>
      </c>
      <c r="L1930" t="str">
        <f>VLOOKUP(C1930,Products[],2,FALSE)</f>
        <v xml:space="preserve"> Gold Pref (Used) Opt</v>
      </c>
    </row>
    <row r="1931" spans="1:12" x14ac:dyDescent="0.3">
      <c r="A1931">
        <v>9033601</v>
      </c>
      <c r="B1931">
        <v>52811</v>
      </c>
      <c r="C1931">
        <v>818</v>
      </c>
      <c r="D1931" t="s">
        <v>1407</v>
      </c>
      <c r="E1931" t="s">
        <v>84</v>
      </c>
      <c r="F1931" s="1">
        <v>42937</v>
      </c>
      <c r="G1931">
        <v>2013</v>
      </c>
      <c r="H1931" t="s">
        <v>45</v>
      </c>
      <c r="I1931" t="s">
        <v>1408</v>
      </c>
      <c r="J1931" s="2">
        <v>0</v>
      </c>
      <c r="K1931" t="str">
        <f>VLOOKUP(B1931,Dealers[],2,FALSE)</f>
        <v>GUNN NISSAN, LTD. 266/986</v>
      </c>
      <c r="L1931" t="str">
        <f>VLOOKUP(C1931,Products[],2,FALSE)</f>
        <v>Infiniti VSC/Certified Pre-Owned Limited Warranty</v>
      </c>
    </row>
    <row r="1932" spans="1:12" x14ac:dyDescent="0.3">
      <c r="A1932">
        <v>7151446</v>
      </c>
      <c r="B1932">
        <v>53141</v>
      </c>
      <c r="C1932">
        <v>568</v>
      </c>
      <c r="D1932" t="s">
        <v>1409</v>
      </c>
      <c r="E1932" t="s">
        <v>56</v>
      </c>
      <c r="F1932" s="1">
        <v>42474</v>
      </c>
      <c r="G1932">
        <v>2016</v>
      </c>
      <c r="H1932" t="s">
        <v>12</v>
      </c>
      <c r="I1932" t="s">
        <v>21</v>
      </c>
      <c r="J1932" s="2">
        <v>0</v>
      </c>
      <c r="K1932" t="str">
        <f>VLOOKUP(B1932,Dealers[],2,FALSE)</f>
        <v>MENTOR NISSAN 3491/5328</v>
      </c>
      <c r="L1932" t="str">
        <f>VLOOKUP(C1932,Products[],2,FALSE)</f>
        <v>Basic+Plus 6 mo./5000 mi. MY14 &amp; later</v>
      </c>
    </row>
    <row r="1933" spans="1:12" x14ac:dyDescent="0.3">
      <c r="A1933">
        <v>7040154</v>
      </c>
      <c r="B1933">
        <v>52993</v>
      </c>
      <c r="C1933">
        <v>467</v>
      </c>
      <c r="D1933" t="s">
        <v>1386</v>
      </c>
      <c r="E1933" t="s">
        <v>36</v>
      </c>
      <c r="F1933" s="1">
        <v>42449</v>
      </c>
      <c r="G1933">
        <v>2016</v>
      </c>
      <c r="H1933" t="s">
        <v>12</v>
      </c>
      <c r="I1933" t="s">
        <v>39</v>
      </c>
      <c r="J1933" s="2">
        <v>1908.05</v>
      </c>
      <c r="K1933" t="str">
        <f>VLOOKUP(B1933,Dealers[],2,FALSE)</f>
        <v>LITHIA NISSAN 2650/3505</v>
      </c>
      <c r="L1933" t="str">
        <f>VLOOKUP(C1933,Products[],2,FALSE)</f>
        <v xml:space="preserve"> Gold Pref (New) Opt</v>
      </c>
    </row>
    <row r="1934" spans="1:12" x14ac:dyDescent="0.3">
      <c r="A1934">
        <v>8467765</v>
      </c>
      <c r="B1934">
        <v>53123</v>
      </c>
      <c r="C1934">
        <v>795</v>
      </c>
      <c r="D1934" t="s">
        <v>1174</v>
      </c>
      <c r="E1934" t="s">
        <v>36</v>
      </c>
      <c r="F1934" s="1">
        <v>42759</v>
      </c>
      <c r="G1934">
        <v>2017</v>
      </c>
      <c r="H1934" t="s">
        <v>12</v>
      </c>
      <c r="I1934" t="s">
        <v>52</v>
      </c>
      <c r="J1934" s="2">
        <v>1107.9000000000001</v>
      </c>
      <c r="K1934" t="str">
        <f>VLOOKUP(B1934,Dealers[],2,FALSE)</f>
        <v>EDWARDS NISSAN 967/614</v>
      </c>
      <c r="L1934" t="str">
        <f>VLOOKUP(C1934,Products[],2,FALSE)</f>
        <v>Guaranteed Auto Protection (275_N)</v>
      </c>
    </row>
    <row r="1935" spans="1:12" x14ac:dyDescent="0.3">
      <c r="A1935">
        <v>7046701</v>
      </c>
      <c r="B1935">
        <v>54616</v>
      </c>
      <c r="C1935">
        <v>474</v>
      </c>
      <c r="D1935" t="s">
        <v>1410</v>
      </c>
      <c r="E1935" t="s">
        <v>49</v>
      </c>
      <c r="F1935" s="1">
        <v>42449</v>
      </c>
      <c r="G1935">
        <v>2015</v>
      </c>
      <c r="H1935" t="s">
        <v>45</v>
      </c>
      <c r="I1935" t="s">
        <v>147</v>
      </c>
      <c r="J1935" s="2">
        <v>3913.35</v>
      </c>
      <c r="K1935" t="str">
        <f>VLOOKUP(B1935,Dealers[],2,FALSE)</f>
        <v>COUNTRY CLUB NISSAN 3376/5229</v>
      </c>
      <c r="L1935" t="str">
        <f>VLOOKUP(C1935,Products[],2,FALSE)</f>
        <v>Infiniti Elite Extended Protection Plan</v>
      </c>
    </row>
    <row r="1936" spans="1:12" x14ac:dyDescent="0.3">
      <c r="A1936">
        <v>8812870</v>
      </c>
      <c r="B1936">
        <v>54528</v>
      </c>
      <c r="C1936">
        <v>799</v>
      </c>
      <c r="D1936" t="s">
        <v>221</v>
      </c>
      <c r="E1936" t="s">
        <v>11</v>
      </c>
      <c r="F1936" s="1">
        <v>42866</v>
      </c>
      <c r="G1936">
        <v>2014</v>
      </c>
      <c r="H1936" t="s">
        <v>12</v>
      </c>
      <c r="I1936" t="s">
        <v>52</v>
      </c>
      <c r="J1936" s="2">
        <v>0</v>
      </c>
      <c r="K1936" t="str">
        <f>VLOOKUP(B1936,Dealers[],2,FALSE)</f>
        <v>GERMAIN NISSAN 2616/3473</v>
      </c>
      <c r="L1936" t="str">
        <f>VLOOKUP(C1936,Products[],2,FALSE)</f>
        <v xml:space="preserve">NESNA Certified Pre-Owned Limited Warranty </v>
      </c>
    </row>
    <row r="1937" spans="1:12" x14ac:dyDescent="0.3">
      <c r="A1937">
        <v>8725016</v>
      </c>
      <c r="B1937">
        <v>54849</v>
      </c>
      <c r="C1937">
        <v>569</v>
      </c>
      <c r="D1937" t="s">
        <v>576</v>
      </c>
      <c r="E1937" t="s">
        <v>86</v>
      </c>
      <c r="F1937" s="1">
        <v>42788</v>
      </c>
      <c r="G1937">
        <v>2017</v>
      </c>
      <c r="H1937" t="s">
        <v>12</v>
      </c>
      <c r="I1937" t="s">
        <v>63</v>
      </c>
      <c r="J1937" s="2">
        <v>392.69</v>
      </c>
      <c r="K1937" t="str">
        <f>VLOOKUP(B1937,Dealers[],2,FALSE)</f>
        <v>GLICK NISSAN, INC. 2149/2975</v>
      </c>
      <c r="L1937" t="str">
        <f>VLOOKUP(C1937,Products[],2,FALSE)</f>
        <v>Basic 6 mo./5000 mi. MY14 &amp; later</v>
      </c>
    </row>
    <row r="1938" spans="1:12" x14ac:dyDescent="0.3">
      <c r="A1938">
        <v>7794463</v>
      </c>
      <c r="B1938">
        <v>54380</v>
      </c>
      <c r="C1938">
        <v>569</v>
      </c>
      <c r="D1938" t="s">
        <v>1411</v>
      </c>
      <c r="E1938" t="s">
        <v>233</v>
      </c>
      <c r="F1938" s="1">
        <v>42647</v>
      </c>
      <c r="G1938">
        <v>2016</v>
      </c>
      <c r="H1938" t="s">
        <v>12</v>
      </c>
      <c r="I1938" t="s">
        <v>21</v>
      </c>
      <c r="J1938" s="2">
        <v>971.26</v>
      </c>
      <c r="K1938" t="str">
        <f>VLOOKUP(B1938,Dealers[],2,FALSE)</f>
        <v>AUTONATION NISSAN MIAMI 1088/19068</v>
      </c>
      <c r="L1938" t="str">
        <f>VLOOKUP(C1938,Products[],2,FALSE)</f>
        <v>Basic 6 mo./5000 mi. MY14 &amp; later</v>
      </c>
    </row>
    <row r="1939" spans="1:12" x14ac:dyDescent="0.3">
      <c r="A1939">
        <v>8474465</v>
      </c>
      <c r="B1939">
        <v>51882</v>
      </c>
      <c r="C1939">
        <v>799</v>
      </c>
      <c r="D1939" t="s">
        <v>1412</v>
      </c>
      <c r="E1939" t="s">
        <v>168</v>
      </c>
      <c r="F1939" s="1">
        <v>42762</v>
      </c>
      <c r="G1939">
        <v>2013</v>
      </c>
      <c r="H1939" t="s">
        <v>12</v>
      </c>
      <c r="I1939" t="s">
        <v>916</v>
      </c>
      <c r="J1939" s="2">
        <v>0</v>
      </c>
      <c r="K1939" t="str">
        <f>VLOOKUP(B1939,Dealers[],2,FALSE)</f>
        <v>CLAY COOLEY VOLKSWAGEN DALLAS /A1005</v>
      </c>
      <c r="L1939" t="str">
        <f>VLOOKUP(C1939,Products[],2,FALSE)</f>
        <v xml:space="preserve">NESNA Certified Pre-Owned Limited Warranty </v>
      </c>
    </row>
    <row r="1940" spans="1:12" x14ac:dyDescent="0.3">
      <c r="A1940">
        <v>8920573</v>
      </c>
      <c r="B1940">
        <v>54561</v>
      </c>
      <c r="C1940">
        <v>476</v>
      </c>
      <c r="D1940" t="s">
        <v>981</v>
      </c>
      <c r="E1940" t="s">
        <v>140</v>
      </c>
      <c r="F1940" s="1">
        <v>42901</v>
      </c>
      <c r="G1940">
        <v>2008</v>
      </c>
      <c r="H1940" t="s">
        <v>470</v>
      </c>
      <c r="I1940" t="s">
        <v>471</v>
      </c>
      <c r="J1940" s="2">
        <v>3691.77</v>
      </c>
      <c r="K1940" t="str">
        <f>VLOOKUP(B1940,Dealers[],2,FALSE)</f>
        <v>PREMIER NISSAN OF FREMONT 3396/5242</v>
      </c>
      <c r="L1940" t="str">
        <f>VLOOKUP(C1940,Products[],2,FALSE)</f>
        <v xml:space="preserve"> - Powertrain</v>
      </c>
    </row>
    <row r="1941" spans="1:12" x14ac:dyDescent="0.3">
      <c r="A1941">
        <v>8609528</v>
      </c>
      <c r="B1941">
        <v>55812</v>
      </c>
      <c r="C1941">
        <v>566</v>
      </c>
      <c r="D1941" t="s">
        <v>896</v>
      </c>
      <c r="E1941" t="s">
        <v>168</v>
      </c>
      <c r="F1941" s="1">
        <v>42805</v>
      </c>
      <c r="G1941">
        <v>2016</v>
      </c>
      <c r="H1941" t="s">
        <v>12</v>
      </c>
      <c r="I1941" t="s">
        <v>80</v>
      </c>
      <c r="J1941" s="2">
        <v>1846.5</v>
      </c>
      <c r="K1941" t="str">
        <f>VLOOKUP(B1941,Dealers[],2,FALSE)</f>
        <v>FUTURE NISSAN OF FOLSOM 3510/5347</v>
      </c>
      <c r="L1941" t="str">
        <f>VLOOKUP(C1941,Products[],2,FALSE)</f>
        <v>Basic+Plus 6 mo./7500 mi. MY13 &amp; prior</v>
      </c>
    </row>
    <row r="1942" spans="1:12" x14ac:dyDescent="0.3">
      <c r="A1942">
        <v>8511798</v>
      </c>
      <c r="B1942">
        <v>55653</v>
      </c>
      <c r="C1942">
        <v>796</v>
      </c>
      <c r="D1942" t="s">
        <v>1413</v>
      </c>
      <c r="E1942" t="s">
        <v>36</v>
      </c>
      <c r="F1942" s="1">
        <v>42772</v>
      </c>
      <c r="G1942">
        <v>2014</v>
      </c>
      <c r="H1942" t="s">
        <v>323</v>
      </c>
      <c r="I1942" t="s">
        <v>1414</v>
      </c>
      <c r="J1942" s="2">
        <v>1077.1300000000001</v>
      </c>
      <c r="K1942" t="str">
        <f>VLOOKUP(B1942,Dealers[],2,FALSE)</f>
        <v>INFINITI OF SCOTTSDALE 5342/71482</v>
      </c>
      <c r="L1942" t="str">
        <f>VLOOKUP(C1942,Products[],2,FALSE)</f>
        <v>Guaranteed Auto Protection Plus (275_NP)</v>
      </c>
    </row>
    <row r="1943" spans="1:12" x14ac:dyDescent="0.3">
      <c r="A1943">
        <v>8688783</v>
      </c>
      <c r="B1943">
        <v>56953</v>
      </c>
      <c r="C1943">
        <v>565</v>
      </c>
      <c r="D1943" t="s">
        <v>1415</v>
      </c>
      <c r="E1943" t="s">
        <v>207</v>
      </c>
      <c r="F1943" s="1">
        <v>42825</v>
      </c>
      <c r="G1943">
        <v>2017</v>
      </c>
      <c r="H1943" t="s">
        <v>12</v>
      </c>
      <c r="I1943" t="s">
        <v>31</v>
      </c>
      <c r="J1943" s="2">
        <v>1359.02</v>
      </c>
      <c r="K1943" t="str">
        <f>VLOOKUP(B1943,Dealers[],2,FALSE)</f>
        <v>O'NEIL NISSAN INC. 1330/2428</v>
      </c>
      <c r="L1943" t="str">
        <f>VLOOKUP(C1943,Products[],2,FALSE)</f>
        <v>Scheduled 6 mo./5000 mi. MY14 &amp; later</v>
      </c>
    </row>
    <row r="1944" spans="1:12" x14ac:dyDescent="0.3">
      <c r="A1944">
        <v>8559742</v>
      </c>
      <c r="B1944">
        <v>53522</v>
      </c>
      <c r="C1944">
        <v>674</v>
      </c>
      <c r="D1944" t="s">
        <v>67</v>
      </c>
      <c r="E1944" t="s">
        <v>23</v>
      </c>
      <c r="F1944" s="1">
        <v>42791</v>
      </c>
      <c r="G1944">
        <v>2017</v>
      </c>
      <c r="H1944" t="s">
        <v>12</v>
      </c>
      <c r="I1944" t="s">
        <v>21</v>
      </c>
      <c r="J1944" s="2">
        <v>343.45</v>
      </c>
      <c r="K1944" t="str">
        <f>VLOOKUP(B1944,Dealers[],2,FALSE)</f>
        <v>STONE MOUNTAIN NISSAN 2818/3783</v>
      </c>
      <c r="L1944" t="str">
        <f>VLOOKUP(C1944,Products[],2,FALSE)</f>
        <v>Theft Protection Plan - $3,000 Benefit (272_D21)</v>
      </c>
    </row>
    <row r="1945" spans="1:12" x14ac:dyDescent="0.3">
      <c r="A1945">
        <v>9099548</v>
      </c>
      <c r="B1945">
        <v>55859</v>
      </c>
      <c r="C1945">
        <v>476</v>
      </c>
      <c r="D1945" t="s">
        <v>500</v>
      </c>
      <c r="E1945" t="s">
        <v>36</v>
      </c>
      <c r="F1945" s="1">
        <v>42958</v>
      </c>
      <c r="G1945">
        <v>2008</v>
      </c>
      <c r="H1945" t="s">
        <v>45</v>
      </c>
      <c r="I1945" t="s">
        <v>1039</v>
      </c>
      <c r="J1945" s="2">
        <v>3686.85</v>
      </c>
      <c r="K1945" t="str">
        <f>VLOOKUP(B1945,Dealers[],2,FALSE)</f>
        <v>BERTERA NISSAN, INC. 3272/5142</v>
      </c>
      <c r="L1945" t="str">
        <f>VLOOKUP(C1945,Products[],2,FALSE)</f>
        <v xml:space="preserve"> - Powertrain</v>
      </c>
    </row>
    <row r="1946" spans="1:12" x14ac:dyDescent="0.3">
      <c r="A1946">
        <v>8862991</v>
      </c>
      <c r="B1946">
        <v>53607</v>
      </c>
      <c r="C1946">
        <v>569</v>
      </c>
      <c r="D1946" t="s">
        <v>402</v>
      </c>
      <c r="E1946" t="s">
        <v>11</v>
      </c>
      <c r="F1946" s="1">
        <v>42882</v>
      </c>
      <c r="G1946">
        <v>2015</v>
      </c>
      <c r="H1946" t="s">
        <v>12</v>
      </c>
      <c r="I1946" t="s">
        <v>39</v>
      </c>
      <c r="J1946" s="2">
        <v>940.48</v>
      </c>
      <c r="K1946" t="str">
        <f>VLOOKUP(B1946,Dealers[],2,FALSE)</f>
        <v>WESTERN AVENUE NISSAN 2727/3585</v>
      </c>
      <c r="L1946" t="str">
        <f>VLOOKUP(C1946,Products[],2,FALSE)</f>
        <v>Basic 6 mo./5000 mi. MY14 &amp; later</v>
      </c>
    </row>
    <row r="1947" spans="1:12" x14ac:dyDescent="0.3">
      <c r="A1947">
        <v>7011443</v>
      </c>
      <c r="B1947">
        <v>55924</v>
      </c>
      <c r="C1947">
        <v>568</v>
      </c>
      <c r="D1947" t="s">
        <v>261</v>
      </c>
      <c r="E1947" t="s">
        <v>62</v>
      </c>
      <c r="F1947" s="1">
        <v>42439</v>
      </c>
      <c r="G1947">
        <v>2016</v>
      </c>
      <c r="H1947" t="s">
        <v>12</v>
      </c>
      <c r="I1947" t="s">
        <v>21</v>
      </c>
      <c r="J1947" s="2">
        <v>1908.05</v>
      </c>
      <c r="K1947" t="str">
        <f>VLOOKUP(B1947,Dealers[],2,FALSE)</f>
        <v>GERWECK NISSAN 2787/3643</v>
      </c>
      <c r="L1947" t="str">
        <f>VLOOKUP(C1947,Products[],2,FALSE)</f>
        <v>Basic+Plus 6 mo./5000 mi. MY14 &amp; later</v>
      </c>
    </row>
    <row r="1948" spans="1:12" x14ac:dyDescent="0.3">
      <c r="A1948">
        <v>7219858</v>
      </c>
      <c r="B1948">
        <v>52228</v>
      </c>
      <c r="C1948">
        <v>799</v>
      </c>
      <c r="D1948" t="s">
        <v>378</v>
      </c>
      <c r="E1948" t="s">
        <v>17</v>
      </c>
      <c r="F1948" s="1">
        <v>42512</v>
      </c>
      <c r="G1948">
        <v>2014</v>
      </c>
      <c r="H1948" t="s">
        <v>12</v>
      </c>
      <c r="I1948" t="s">
        <v>39</v>
      </c>
      <c r="J1948" s="2">
        <v>491.17</v>
      </c>
      <c r="K1948" t="str">
        <f>VLOOKUP(B1948,Dealers[],2,FALSE)</f>
        <v>REED NISSAN CLERMONT 3676/5497</v>
      </c>
      <c r="L1948" t="str">
        <f>VLOOKUP(C1948,Products[],2,FALSE)</f>
        <v xml:space="preserve">NESNA Certified Pre-Owned Limited Warranty </v>
      </c>
    </row>
    <row r="1949" spans="1:12" x14ac:dyDescent="0.3">
      <c r="A1949">
        <v>7598004</v>
      </c>
      <c r="B1949">
        <v>52935</v>
      </c>
      <c r="C1949">
        <v>662</v>
      </c>
      <c r="D1949" t="s">
        <v>1416</v>
      </c>
      <c r="E1949" t="s">
        <v>44</v>
      </c>
      <c r="F1949" s="1">
        <v>42585</v>
      </c>
      <c r="G1949">
        <v>2016</v>
      </c>
      <c r="H1949" t="s">
        <v>320</v>
      </c>
      <c r="I1949" t="s">
        <v>1417</v>
      </c>
      <c r="J1949" s="2">
        <v>1431.43</v>
      </c>
      <c r="K1949" t="str">
        <f>VLOOKUP(B1949,Dealers[],2,FALSE)</f>
        <v>POHANKA NISSAN OF SALISBURY 2764/3621</v>
      </c>
      <c r="L1949" t="str">
        <f>VLOOKUP(C1949,Products[],2,FALSE)</f>
        <v>Ultimate Platinum Protection Plan - Class 1 (292_U4)</v>
      </c>
    </row>
    <row r="1950" spans="1:12" x14ac:dyDescent="0.3">
      <c r="A1950">
        <v>8951029</v>
      </c>
      <c r="B1950">
        <v>54571</v>
      </c>
      <c r="C1950">
        <v>569</v>
      </c>
      <c r="D1950" t="s">
        <v>642</v>
      </c>
      <c r="E1950" t="s">
        <v>36</v>
      </c>
      <c r="F1950" s="1">
        <v>42896</v>
      </c>
      <c r="G1950">
        <v>2015</v>
      </c>
      <c r="H1950" t="s">
        <v>12</v>
      </c>
      <c r="I1950" t="s">
        <v>52</v>
      </c>
      <c r="J1950" s="2">
        <v>0</v>
      </c>
      <c r="K1950" t="str">
        <f>VLOOKUP(B1950,Dealers[],2,FALSE)</f>
        <v>LANDERS MCLARTY NISSAN 3395/5238</v>
      </c>
      <c r="L1950" t="str">
        <f>VLOOKUP(C1950,Products[],2,FALSE)</f>
        <v>Basic 6 mo./5000 mi. MY14 &amp; later</v>
      </c>
    </row>
    <row r="1951" spans="1:12" x14ac:dyDescent="0.3">
      <c r="A1951">
        <v>7634601</v>
      </c>
      <c r="B1951">
        <v>52682</v>
      </c>
      <c r="C1951">
        <v>474</v>
      </c>
      <c r="D1951" t="s">
        <v>310</v>
      </c>
      <c r="E1951" t="s">
        <v>11</v>
      </c>
      <c r="F1951" s="1">
        <v>42597</v>
      </c>
      <c r="G1951">
        <v>2016</v>
      </c>
      <c r="H1951" t="s">
        <v>45</v>
      </c>
      <c r="I1951" t="s">
        <v>106</v>
      </c>
      <c r="J1951" s="2">
        <v>3814.87</v>
      </c>
      <c r="K1951" t="str">
        <f>VLOOKUP(B1951,Dealers[],2,FALSE)</f>
        <v>DICK SMITH NISSAN, INC. 2364/3206</v>
      </c>
      <c r="L1951" t="str">
        <f>VLOOKUP(C1951,Products[],2,FALSE)</f>
        <v>Infiniti Elite Extended Protection Plan</v>
      </c>
    </row>
    <row r="1952" spans="1:12" x14ac:dyDescent="0.3">
      <c r="A1952">
        <v>7029155</v>
      </c>
      <c r="B1952">
        <v>52624</v>
      </c>
      <c r="C1952">
        <v>467</v>
      </c>
      <c r="D1952" t="s">
        <v>738</v>
      </c>
      <c r="E1952" t="s">
        <v>36</v>
      </c>
      <c r="F1952" s="1">
        <v>42445</v>
      </c>
      <c r="G1952">
        <v>2016</v>
      </c>
      <c r="H1952" t="s">
        <v>12</v>
      </c>
      <c r="I1952" t="s">
        <v>21</v>
      </c>
      <c r="J1952" s="2">
        <v>609.35</v>
      </c>
      <c r="K1952" t="str">
        <f>VLOOKUP(B1952,Dealers[],2,FALSE)</f>
        <v>HOSELTON NISSAN, INC. 1444/07156</v>
      </c>
      <c r="L1952" t="str">
        <f>VLOOKUP(C1952,Products[],2,FALSE)</f>
        <v xml:space="preserve"> Gold Pref (New) Opt</v>
      </c>
    </row>
    <row r="1953" spans="1:12" x14ac:dyDescent="0.3">
      <c r="A1953">
        <v>7860137</v>
      </c>
      <c r="B1953">
        <v>54528</v>
      </c>
      <c r="C1953">
        <v>799</v>
      </c>
      <c r="D1953" t="s">
        <v>1418</v>
      </c>
      <c r="E1953" t="s">
        <v>11</v>
      </c>
      <c r="F1953" s="1">
        <v>42668</v>
      </c>
      <c r="G1953">
        <v>2016</v>
      </c>
      <c r="H1953" t="s">
        <v>12</v>
      </c>
      <c r="I1953" t="s">
        <v>37</v>
      </c>
      <c r="J1953" s="2">
        <v>0</v>
      </c>
      <c r="K1953" t="str">
        <f>VLOOKUP(B1953,Dealers[],2,FALSE)</f>
        <v>GERMAIN NISSAN 2616/3473</v>
      </c>
      <c r="L1953" t="str">
        <f>VLOOKUP(C1953,Products[],2,FALSE)</f>
        <v xml:space="preserve">NESNA Certified Pre-Owned Limited Warranty </v>
      </c>
    </row>
    <row r="1954" spans="1:12" x14ac:dyDescent="0.3">
      <c r="A1954">
        <v>7278560</v>
      </c>
      <c r="B1954">
        <v>55858</v>
      </c>
      <c r="C1954">
        <v>657</v>
      </c>
      <c r="D1954" t="s">
        <v>533</v>
      </c>
      <c r="E1954" t="s">
        <v>17</v>
      </c>
      <c r="F1954" s="1">
        <v>42534</v>
      </c>
      <c r="G1954">
        <v>2014</v>
      </c>
      <c r="H1954" t="s">
        <v>12</v>
      </c>
      <c r="I1954" t="s">
        <v>102</v>
      </c>
      <c r="J1954" s="2">
        <v>3693</v>
      </c>
      <c r="K1954" t="str">
        <f>VLOOKUP(B1954,Dealers[],2,FALSE)</f>
        <v>HUDSON NISSAN 3292/5145</v>
      </c>
      <c r="L1954" t="str">
        <f>VLOOKUP(C1954,Products[],2,FALSE)</f>
        <v xml:space="preserve"> CPO Wrap (Opt)</v>
      </c>
    </row>
    <row r="1955" spans="1:12" x14ac:dyDescent="0.3">
      <c r="A1955">
        <v>7720305</v>
      </c>
      <c r="B1955">
        <v>54571</v>
      </c>
      <c r="C1955">
        <v>799</v>
      </c>
      <c r="D1955" t="s">
        <v>689</v>
      </c>
      <c r="E1955" t="s">
        <v>36</v>
      </c>
      <c r="F1955" s="1">
        <v>42626</v>
      </c>
      <c r="G1955">
        <v>2015</v>
      </c>
      <c r="H1955" t="s">
        <v>12</v>
      </c>
      <c r="I1955" t="s">
        <v>29</v>
      </c>
      <c r="J1955" s="2">
        <v>0</v>
      </c>
      <c r="K1955" t="str">
        <f>VLOOKUP(B1955,Dealers[],2,FALSE)</f>
        <v>LANDERS MCLARTY NISSAN 3395/5238</v>
      </c>
      <c r="L1955" t="str">
        <f>VLOOKUP(C1955,Products[],2,FALSE)</f>
        <v xml:space="preserve">NESNA Certified Pre-Owned Limited Warranty </v>
      </c>
    </row>
    <row r="1956" spans="1:12" x14ac:dyDescent="0.3">
      <c r="A1956">
        <v>9074084</v>
      </c>
      <c r="B1956">
        <v>52182</v>
      </c>
      <c r="C1956">
        <v>461</v>
      </c>
      <c r="D1956" t="s">
        <v>1419</v>
      </c>
      <c r="E1956" t="s">
        <v>119</v>
      </c>
      <c r="F1956" s="1">
        <v>42947</v>
      </c>
      <c r="G1956">
        <v>2017</v>
      </c>
      <c r="H1956" t="s">
        <v>12</v>
      </c>
      <c r="I1956" t="s">
        <v>121</v>
      </c>
      <c r="J1956" s="2">
        <v>1688.93</v>
      </c>
      <c r="K1956" t="str">
        <f>VLOOKUP(B1956,Dealers[],2,FALSE)</f>
        <v>BOMMARITO NISSAN WEST 3705/5520</v>
      </c>
      <c r="L1956" t="str">
        <f>VLOOKUP(C1956,Products[],2,FALSE)</f>
        <v xml:space="preserve"> Gold Pref (New)</v>
      </c>
    </row>
    <row r="1957" spans="1:12" x14ac:dyDescent="0.3">
      <c r="A1957">
        <v>7220384</v>
      </c>
      <c r="B1957">
        <v>52155</v>
      </c>
      <c r="C1957">
        <v>799</v>
      </c>
      <c r="D1957" t="s">
        <v>505</v>
      </c>
      <c r="E1957" t="s">
        <v>140</v>
      </c>
      <c r="F1957" s="1">
        <v>42512</v>
      </c>
      <c r="G1957">
        <v>2014</v>
      </c>
      <c r="H1957" t="s">
        <v>12</v>
      </c>
      <c r="I1957" t="s">
        <v>21</v>
      </c>
      <c r="J1957" s="2">
        <v>491.17</v>
      </c>
      <c r="K1957" t="str">
        <f>VLOOKUP(B1957,Dealers[],2,FALSE)</f>
        <v>INFINITI OF DAYTON 5416/71216</v>
      </c>
      <c r="L1957" t="str">
        <f>VLOOKUP(C1957,Products[],2,FALSE)</f>
        <v xml:space="preserve">NESNA Certified Pre-Owned Limited Warranty </v>
      </c>
    </row>
    <row r="1958" spans="1:12" x14ac:dyDescent="0.3">
      <c r="A1958">
        <v>8971691</v>
      </c>
      <c r="B1958">
        <v>54705</v>
      </c>
      <c r="C1958">
        <v>569</v>
      </c>
      <c r="D1958" t="s">
        <v>1069</v>
      </c>
      <c r="E1958" t="s">
        <v>86</v>
      </c>
      <c r="F1958" s="1">
        <v>42915</v>
      </c>
      <c r="G1958">
        <v>2017</v>
      </c>
      <c r="H1958" t="s">
        <v>12</v>
      </c>
      <c r="I1958" t="s">
        <v>13</v>
      </c>
      <c r="J1958" s="2">
        <v>990.96</v>
      </c>
      <c r="K1958" t="str">
        <f>VLOOKUP(B1958,Dealers[],2,FALSE)</f>
        <v>WAYZATA NISSAN, LLC 2355/3196</v>
      </c>
      <c r="L1958" t="str">
        <f>VLOOKUP(C1958,Products[],2,FALSE)</f>
        <v>Basic 6 mo./5000 mi. MY14 &amp; later</v>
      </c>
    </row>
    <row r="1959" spans="1:12" x14ac:dyDescent="0.3">
      <c r="A1959">
        <v>7812817</v>
      </c>
      <c r="B1959">
        <v>52537</v>
      </c>
      <c r="C1959">
        <v>795</v>
      </c>
      <c r="D1959" t="s">
        <v>112</v>
      </c>
      <c r="E1959" t="s">
        <v>11</v>
      </c>
      <c r="F1959" s="1">
        <v>42656</v>
      </c>
      <c r="G1959">
        <v>2016</v>
      </c>
      <c r="H1959" t="s">
        <v>12</v>
      </c>
      <c r="I1959" t="s">
        <v>21</v>
      </c>
      <c r="J1959" s="2">
        <v>1231</v>
      </c>
      <c r="K1959" t="str">
        <f>VLOOKUP(B1959,Dealers[],2,FALSE)</f>
        <v>FITZGERALD NISSAN 2559/3416</v>
      </c>
      <c r="L1959" t="str">
        <f>VLOOKUP(C1959,Products[],2,FALSE)</f>
        <v>Guaranteed Auto Protection (275_N)</v>
      </c>
    </row>
    <row r="1960" spans="1:12" x14ac:dyDescent="0.3">
      <c r="A1960">
        <v>8743567</v>
      </c>
      <c r="B1960">
        <v>54528</v>
      </c>
      <c r="C1960">
        <v>799</v>
      </c>
      <c r="D1960" t="s">
        <v>263</v>
      </c>
      <c r="E1960" t="s">
        <v>11</v>
      </c>
      <c r="F1960" s="1">
        <v>42843</v>
      </c>
      <c r="G1960">
        <v>2014</v>
      </c>
      <c r="H1960" t="s">
        <v>12</v>
      </c>
      <c r="I1960" t="s">
        <v>52</v>
      </c>
      <c r="J1960" s="2">
        <v>0</v>
      </c>
      <c r="K1960" t="str">
        <f>VLOOKUP(B1960,Dealers[],2,FALSE)</f>
        <v>GERMAIN NISSAN 2616/3473</v>
      </c>
      <c r="L1960" t="str">
        <f>VLOOKUP(C1960,Products[],2,FALSE)</f>
        <v xml:space="preserve">NESNA Certified Pre-Owned Limited Warranty </v>
      </c>
    </row>
    <row r="1961" spans="1:12" x14ac:dyDescent="0.3">
      <c r="A1961">
        <v>8777828</v>
      </c>
      <c r="B1961">
        <v>55646</v>
      </c>
      <c r="C1961">
        <v>662</v>
      </c>
      <c r="D1961" t="s">
        <v>53</v>
      </c>
      <c r="E1961" t="s">
        <v>54</v>
      </c>
      <c r="F1961" s="1">
        <v>42854</v>
      </c>
      <c r="G1961">
        <v>2014</v>
      </c>
      <c r="H1961" t="s">
        <v>12</v>
      </c>
      <c r="I1961" t="s">
        <v>135</v>
      </c>
      <c r="J1961" s="2">
        <v>867.86</v>
      </c>
      <c r="K1961" t="str">
        <f>VLOOKUP(B1961,Dealers[],2,FALSE)</f>
        <v>MIKE WARD INFINITI 5304/71505</v>
      </c>
      <c r="L1961" t="str">
        <f>VLOOKUP(C1961,Products[],2,FALSE)</f>
        <v>Ultimate Platinum Protection Plan - Class 1 (292_U4)</v>
      </c>
    </row>
    <row r="1962" spans="1:12" x14ac:dyDescent="0.3">
      <c r="A1962">
        <v>7800180</v>
      </c>
      <c r="B1962">
        <v>53607</v>
      </c>
      <c r="C1962">
        <v>569</v>
      </c>
      <c r="D1962" t="s">
        <v>112</v>
      </c>
      <c r="E1962" t="s">
        <v>11</v>
      </c>
      <c r="F1962" s="1">
        <v>42650</v>
      </c>
      <c r="G1962">
        <v>2015</v>
      </c>
      <c r="H1962" t="s">
        <v>12</v>
      </c>
      <c r="I1962" t="s">
        <v>29</v>
      </c>
      <c r="J1962" s="2">
        <v>737.37</v>
      </c>
      <c r="K1962" t="str">
        <f>VLOOKUP(B1962,Dealers[],2,FALSE)</f>
        <v>WESTERN AVENUE NISSAN 2727/3585</v>
      </c>
      <c r="L1962" t="str">
        <f>VLOOKUP(C1962,Products[],2,FALSE)</f>
        <v>Basic 6 mo./5000 mi. MY14 &amp; later</v>
      </c>
    </row>
    <row r="1963" spans="1:12" x14ac:dyDescent="0.3">
      <c r="A1963">
        <v>8373572</v>
      </c>
      <c r="B1963">
        <v>51991</v>
      </c>
      <c r="C1963">
        <v>799</v>
      </c>
      <c r="D1963" t="s">
        <v>1420</v>
      </c>
      <c r="E1963" t="s">
        <v>11</v>
      </c>
      <c r="F1963" s="1">
        <v>42719</v>
      </c>
      <c r="G1963">
        <v>2013</v>
      </c>
      <c r="H1963" t="s">
        <v>12</v>
      </c>
      <c r="I1963" t="s">
        <v>522</v>
      </c>
      <c r="J1963" s="2">
        <v>0</v>
      </c>
      <c r="K1963" t="str">
        <f>VLOOKUP(B1963,Dealers[],2,FALSE)</f>
        <v>INFINITI OF SUITLAND TBD/70563</v>
      </c>
      <c r="L1963" t="str">
        <f>VLOOKUP(C1963,Products[],2,FALSE)</f>
        <v xml:space="preserve">NESNA Certified Pre-Owned Limited Warranty </v>
      </c>
    </row>
    <row r="1964" spans="1:12" x14ac:dyDescent="0.3">
      <c r="A1964">
        <v>9004945</v>
      </c>
      <c r="B1964">
        <v>53438</v>
      </c>
      <c r="C1964">
        <v>580</v>
      </c>
      <c r="D1964" t="s">
        <v>60</v>
      </c>
      <c r="E1964" t="s">
        <v>23</v>
      </c>
      <c r="F1964" s="1">
        <v>42927</v>
      </c>
      <c r="G1964">
        <v>2016</v>
      </c>
      <c r="H1964" t="s">
        <v>12</v>
      </c>
      <c r="I1964" t="s">
        <v>13</v>
      </c>
      <c r="J1964" s="2">
        <v>2381.9899999999998</v>
      </c>
      <c r="K1964" t="str">
        <f>VLOOKUP(B1964,Dealers[],2,FALSE)</f>
        <v>NISSAN OF MCKINNEY 3086/3939</v>
      </c>
      <c r="L1964" t="str">
        <f>VLOOKUP(C1964,Products[],2,FALSE)</f>
        <v xml:space="preserve"> Gold Pref (New)-FL Opt</v>
      </c>
    </row>
    <row r="1965" spans="1:12" x14ac:dyDescent="0.3">
      <c r="A1965">
        <v>7199751</v>
      </c>
      <c r="B1965">
        <v>51885</v>
      </c>
      <c r="C1965">
        <v>461</v>
      </c>
      <c r="D1965" t="s">
        <v>1421</v>
      </c>
      <c r="E1965" t="s">
        <v>62</v>
      </c>
      <c r="F1965" s="1">
        <v>42504</v>
      </c>
      <c r="G1965">
        <v>2016</v>
      </c>
      <c r="H1965" t="s">
        <v>12</v>
      </c>
      <c r="I1965" t="s">
        <v>21</v>
      </c>
      <c r="J1965" s="2">
        <v>3077.5</v>
      </c>
      <c r="K1965" t="str">
        <f>VLOOKUP(B1965,Dealers[],2,FALSE)</f>
        <v>CLAY COOLEY MITSUBISHI /A1003</v>
      </c>
      <c r="L1965" t="str">
        <f>VLOOKUP(C1965,Products[],2,FALSE)</f>
        <v xml:space="preserve"> Gold Pref (New)</v>
      </c>
    </row>
    <row r="1966" spans="1:12" x14ac:dyDescent="0.3">
      <c r="A1966">
        <v>8677001</v>
      </c>
      <c r="B1966">
        <v>53522</v>
      </c>
      <c r="C1966">
        <v>820</v>
      </c>
      <c r="D1966" t="s">
        <v>67</v>
      </c>
      <c r="E1966" t="s">
        <v>23</v>
      </c>
      <c r="F1966" s="1">
        <v>42823</v>
      </c>
      <c r="G1966">
        <v>2017</v>
      </c>
      <c r="H1966" t="s">
        <v>12</v>
      </c>
      <c r="I1966" t="s">
        <v>31</v>
      </c>
      <c r="J1966" s="2">
        <v>983.57</v>
      </c>
      <c r="K1966" t="str">
        <f>VLOOKUP(B1966,Dealers[],2,FALSE)</f>
        <v>STONE MOUNTAIN NISSAN 2818/3783</v>
      </c>
      <c r="L1966" t="str">
        <f>VLOOKUP(C1966,Products[],2,FALSE)</f>
        <v>Lease Wear &amp; Tear 0-40K (284_A)</v>
      </c>
    </row>
    <row r="1967" spans="1:12" x14ac:dyDescent="0.3">
      <c r="A1967">
        <v>8344546</v>
      </c>
      <c r="B1967">
        <v>55258</v>
      </c>
      <c r="C1967">
        <v>461</v>
      </c>
      <c r="D1967" t="s">
        <v>1131</v>
      </c>
      <c r="E1967" t="s">
        <v>11</v>
      </c>
      <c r="F1967" s="1">
        <v>42719</v>
      </c>
      <c r="G1967">
        <v>2016</v>
      </c>
      <c r="H1967" t="s">
        <v>12</v>
      </c>
      <c r="I1967" t="s">
        <v>21</v>
      </c>
      <c r="J1967" s="2">
        <v>3502.2</v>
      </c>
      <c r="K1967" t="str">
        <f>VLOOKUP(B1967,Dealers[],2,FALSE)</f>
        <v>WARREN HENRY INFINITI 5010/70052</v>
      </c>
      <c r="L1967" t="str">
        <f>VLOOKUP(C1967,Products[],2,FALSE)</f>
        <v xml:space="preserve"> Gold Pref (New)</v>
      </c>
    </row>
    <row r="1968" spans="1:12" x14ac:dyDescent="0.3">
      <c r="A1968">
        <v>8084995</v>
      </c>
      <c r="B1968">
        <v>52527</v>
      </c>
      <c r="C1968">
        <v>799</v>
      </c>
      <c r="D1968" t="s">
        <v>680</v>
      </c>
      <c r="E1968" t="s">
        <v>137</v>
      </c>
      <c r="F1968" s="1">
        <v>42690</v>
      </c>
      <c r="G1968">
        <v>2016</v>
      </c>
      <c r="H1968" t="s">
        <v>12</v>
      </c>
      <c r="I1968" t="s">
        <v>39</v>
      </c>
      <c r="J1968" s="2">
        <v>0</v>
      </c>
      <c r="K1968" t="str">
        <f>VLOOKUP(B1968,Dealers[],2,FALSE)</f>
        <v>BARR MOTOR COMPANY 395/18043</v>
      </c>
      <c r="L1968" t="str">
        <f>VLOOKUP(C1968,Products[],2,FALSE)</f>
        <v xml:space="preserve">NESNA Certified Pre-Owned Limited Warranty </v>
      </c>
    </row>
    <row r="1969" spans="1:12" x14ac:dyDescent="0.3">
      <c r="A1969">
        <v>9134768</v>
      </c>
      <c r="B1969">
        <v>55901</v>
      </c>
      <c r="C1969">
        <v>536</v>
      </c>
      <c r="D1969" t="s">
        <v>446</v>
      </c>
      <c r="E1969" t="s">
        <v>36</v>
      </c>
      <c r="F1969" s="1">
        <v>42970</v>
      </c>
      <c r="G1969">
        <v>2015</v>
      </c>
      <c r="H1969" t="s">
        <v>12</v>
      </c>
      <c r="I1969" t="s">
        <v>173</v>
      </c>
      <c r="J1969" s="2">
        <v>1803.42</v>
      </c>
      <c r="K1969" t="str">
        <f>VLOOKUP(B1969,Dealers[],2,FALSE)</f>
        <v>PEORIA NISSAN 3044/3895</v>
      </c>
      <c r="L1969" t="str">
        <f>VLOOKUP(C1969,Products[],2,FALSE)</f>
        <v xml:space="preserve"> CPO Wrap</v>
      </c>
    </row>
    <row r="1970" spans="1:12" x14ac:dyDescent="0.3">
      <c r="A1970">
        <v>7241610</v>
      </c>
      <c r="B1970">
        <v>54935</v>
      </c>
      <c r="C1970">
        <v>569</v>
      </c>
      <c r="D1970" t="s">
        <v>50</v>
      </c>
      <c r="E1970" t="s">
        <v>86</v>
      </c>
      <c r="F1970" s="1">
        <v>42502</v>
      </c>
      <c r="G1970">
        <v>2014</v>
      </c>
      <c r="H1970" t="s">
        <v>12</v>
      </c>
      <c r="I1970" t="s">
        <v>37</v>
      </c>
      <c r="J1970" s="2">
        <v>220.35</v>
      </c>
      <c r="K1970" t="str">
        <f>VLOOKUP(B1970,Dealers[],2,FALSE)</f>
        <v>NISSAN SOUTH 3140/3991</v>
      </c>
      <c r="L1970" t="str">
        <f>VLOOKUP(C1970,Products[],2,FALSE)</f>
        <v>Basic 6 mo./5000 mi. MY14 &amp; later</v>
      </c>
    </row>
    <row r="1971" spans="1:12" x14ac:dyDescent="0.3">
      <c r="A1971">
        <v>7208184</v>
      </c>
      <c r="B1971">
        <v>54340</v>
      </c>
      <c r="C1971">
        <v>467</v>
      </c>
      <c r="D1971" t="s">
        <v>1422</v>
      </c>
      <c r="E1971" t="s">
        <v>56</v>
      </c>
      <c r="F1971" s="1">
        <v>42507</v>
      </c>
      <c r="G1971">
        <v>2016</v>
      </c>
      <c r="H1971" t="s">
        <v>12</v>
      </c>
      <c r="I1971" t="s">
        <v>29</v>
      </c>
      <c r="J1971" s="2">
        <v>2462</v>
      </c>
      <c r="K1971" t="str">
        <f>VLOOKUP(B1971,Dealers[],2,FALSE)</f>
        <v>JIM KERAS NISSAN INC 414/1971</v>
      </c>
      <c r="L1971" t="str">
        <f>VLOOKUP(C1971,Products[],2,FALSE)</f>
        <v xml:space="preserve"> Gold Pref (New) Opt</v>
      </c>
    </row>
    <row r="1972" spans="1:12" x14ac:dyDescent="0.3">
      <c r="A1972">
        <v>8484285</v>
      </c>
      <c r="B1972">
        <v>54119</v>
      </c>
      <c r="C1972">
        <v>461</v>
      </c>
      <c r="D1972" t="s">
        <v>1423</v>
      </c>
      <c r="E1972" t="s">
        <v>11</v>
      </c>
      <c r="F1972" s="1">
        <v>42751</v>
      </c>
      <c r="G1972">
        <v>2017</v>
      </c>
      <c r="H1972" t="s">
        <v>12</v>
      </c>
      <c r="I1972" t="s">
        <v>52</v>
      </c>
      <c r="J1972" s="2">
        <v>4302.3500000000004</v>
      </c>
      <c r="K1972" t="str">
        <f>VLOOKUP(B1972,Dealers[],2,FALSE)</f>
        <v>PORT CITY NISSAN, INC. 1951/2797</v>
      </c>
      <c r="L1972" t="str">
        <f>VLOOKUP(C1972,Products[],2,FALSE)</f>
        <v xml:space="preserve"> Gold Pref (New)</v>
      </c>
    </row>
    <row r="1973" spans="1:12" x14ac:dyDescent="0.3">
      <c r="A1973">
        <v>8903453</v>
      </c>
      <c r="B1973">
        <v>52235</v>
      </c>
      <c r="C1973">
        <v>799</v>
      </c>
      <c r="D1973" t="s">
        <v>1424</v>
      </c>
      <c r="E1973" t="s">
        <v>91</v>
      </c>
      <c r="F1973" s="1">
        <v>42894</v>
      </c>
      <c r="G1973">
        <v>2014</v>
      </c>
      <c r="H1973" t="s">
        <v>12</v>
      </c>
      <c r="I1973" t="s">
        <v>1425</v>
      </c>
      <c r="J1973" s="2">
        <v>0</v>
      </c>
      <c r="K1973" t="str">
        <f>VLOOKUP(B1973,Dealers[],2,FALSE)</f>
        <v>INFINITI OF LYNBROOK 5406/73015</v>
      </c>
      <c r="L1973" t="str">
        <f>VLOOKUP(C1973,Products[],2,FALSE)</f>
        <v xml:space="preserve">NESNA Certified Pre-Owned Limited Warranty </v>
      </c>
    </row>
    <row r="1974" spans="1:12" x14ac:dyDescent="0.3">
      <c r="A1974">
        <v>7245195</v>
      </c>
      <c r="B1974">
        <v>53818</v>
      </c>
      <c r="C1974">
        <v>467</v>
      </c>
      <c r="D1974" t="s">
        <v>177</v>
      </c>
      <c r="E1974" t="s">
        <v>36</v>
      </c>
      <c r="F1974" s="1">
        <v>42520</v>
      </c>
      <c r="G1974">
        <v>2016</v>
      </c>
      <c r="H1974" t="s">
        <v>12</v>
      </c>
      <c r="I1974" t="s">
        <v>29</v>
      </c>
      <c r="J1974" s="2">
        <v>3145.21</v>
      </c>
      <c r="K1974" t="str">
        <f>VLOOKUP(B1974,Dealers[],2,FALSE)</f>
        <v>CORLEY NISSAN, LLC 2560/3401</v>
      </c>
      <c r="L1974" t="str">
        <f>VLOOKUP(C1974,Products[],2,FALSE)</f>
        <v xml:space="preserve"> Gold Pref (New) Opt</v>
      </c>
    </row>
    <row r="1975" spans="1:12" x14ac:dyDescent="0.3">
      <c r="A1975">
        <v>7170601</v>
      </c>
      <c r="B1975">
        <v>51906</v>
      </c>
      <c r="C1975">
        <v>799</v>
      </c>
      <c r="D1975" t="s">
        <v>1426</v>
      </c>
      <c r="E1975" t="s">
        <v>168</v>
      </c>
      <c r="F1975" s="1">
        <v>42489</v>
      </c>
      <c r="G1975">
        <v>2014</v>
      </c>
      <c r="H1975" t="s">
        <v>12</v>
      </c>
      <c r="I1975" t="s">
        <v>102</v>
      </c>
      <c r="J1975" s="2">
        <v>491.17</v>
      </c>
      <c r="K1975" t="str">
        <f>VLOOKUP(B1975,Dealers[],2,FALSE)</f>
        <v>SUTHERLIN NISSAN FORT PIERCE 3797/5598</v>
      </c>
      <c r="L1975" t="str">
        <f>VLOOKUP(C1975,Products[],2,FALSE)</f>
        <v xml:space="preserve">NESNA Certified Pre-Owned Limited Warranty </v>
      </c>
    </row>
    <row r="1976" spans="1:12" x14ac:dyDescent="0.3">
      <c r="A1976">
        <v>7012386</v>
      </c>
      <c r="B1976">
        <v>54724</v>
      </c>
      <c r="C1976">
        <v>795</v>
      </c>
      <c r="D1976" t="s">
        <v>177</v>
      </c>
      <c r="E1976" t="s">
        <v>36</v>
      </c>
      <c r="F1976" s="1">
        <v>42430</v>
      </c>
      <c r="G1976">
        <v>2013</v>
      </c>
      <c r="H1976" t="s">
        <v>12</v>
      </c>
      <c r="I1976" t="s">
        <v>15</v>
      </c>
      <c r="J1976" s="2">
        <v>1206.3800000000001</v>
      </c>
      <c r="K1976" t="str">
        <f>VLOOKUP(B1976,Dealers[],2,FALSE)</f>
        <v>INFINITI OF BEACHWOOD 5375/72055</v>
      </c>
      <c r="L1976" t="str">
        <f>VLOOKUP(C1976,Products[],2,FALSE)</f>
        <v>Guaranteed Auto Protection (275_N)</v>
      </c>
    </row>
    <row r="1977" spans="1:12" x14ac:dyDescent="0.3">
      <c r="A1977">
        <v>7323203</v>
      </c>
      <c r="B1977">
        <v>51991</v>
      </c>
      <c r="C1977">
        <v>569</v>
      </c>
      <c r="D1977" t="s">
        <v>876</v>
      </c>
      <c r="E1977" t="s">
        <v>11</v>
      </c>
      <c r="F1977" s="1">
        <v>42550</v>
      </c>
      <c r="G1977">
        <v>2014</v>
      </c>
      <c r="H1977" t="s">
        <v>12</v>
      </c>
      <c r="I1977" t="s">
        <v>162</v>
      </c>
      <c r="J1977" s="2">
        <v>984.8</v>
      </c>
      <c r="K1977" t="str">
        <f>VLOOKUP(B1977,Dealers[],2,FALSE)</f>
        <v>INFINITI OF SUITLAND TBD/70563</v>
      </c>
      <c r="L1977" t="str">
        <f>VLOOKUP(C1977,Products[],2,FALSE)</f>
        <v>Basic 6 mo./5000 mi. MY14 &amp; later</v>
      </c>
    </row>
    <row r="1978" spans="1:12" x14ac:dyDescent="0.3">
      <c r="A1978">
        <v>7339225</v>
      </c>
      <c r="B1978">
        <v>55651</v>
      </c>
      <c r="C1978">
        <v>799</v>
      </c>
      <c r="D1978" t="s">
        <v>201</v>
      </c>
      <c r="E1978" t="s">
        <v>20</v>
      </c>
      <c r="F1978" s="1">
        <v>42553</v>
      </c>
      <c r="G1978">
        <v>2015</v>
      </c>
      <c r="H1978" t="s">
        <v>12</v>
      </c>
      <c r="I1978" t="s">
        <v>39</v>
      </c>
      <c r="J1978" s="2">
        <v>491.17</v>
      </c>
      <c r="K1978" t="str">
        <f>VLOOKUP(B1978,Dealers[],2,FALSE)</f>
        <v>PERRY INFINITI 5353/71491</v>
      </c>
      <c r="L1978" t="str">
        <f>VLOOKUP(C1978,Products[],2,FALSE)</f>
        <v xml:space="preserve">NESNA Certified Pre-Owned Limited Warranty </v>
      </c>
    </row>
    <row r="1979" spans="1:12" x14ac:dyDescent="0.3">
      <c r="A1979">
        <v>8945084</v>
      </c>
      <c r="B1979">
        <v>52209</v>
      </c>
      <c r="C1979">
        <v>799</v>
      </c>
      <c r="D1979" t="s">
        <v>756</v>
      </c>
      <c r="E1979" t="s">
        <v>36</v>
      </c>
      <c r="F1979" s="1">
        <v>42908</v>
      </c>
      <c r="G1979">
        <v>2016</v>
      </c>
      <c r="H1979" t="s">
        <v>12</v>
      </c>
      <c r="I1979" t="s">
        <v>685</v>
      </c>
      <c r="J1979" s="2">
        <v>0</v>
      </c>
      <c r="K1979" t="str">
        <f>VLOOKUP(B1979,Dealers[],2,FALSE)</f>
        <v>INFINITI OF VALENCIA 5410/71504</v>
      </c>
      <c r="L1979" t="str">
        <f>VLOOKUP(C1979,Products[],2,FALSE)</f>
        <v xml:space="preserve">NESNA Certified Pre-Owned Limited Warranty </v>
      </c>
    </row>
    <row r="1980" spans="1:12" x14ac:dyDescent="0.3">
      <c r="A1980">
        <v>7524786</v>
      </c>
      <c r="B1980">
        <v>55958</v>
      </c>
      <c r="C1980">
        <v>468</v>
      </c>
      <c r="D1980" t="s">
        <v>1427</v>
      </c>
      <c r="E1980" t="s">
        <v>339</v>
      </c>
      <c r="F1980" s="1">
        <v>42559</v>
      </c>
      <c r="G1980">
        <v>2014</v>
      </c>
      <c r="H1980" t="s">
        <v>12</v>
      </c>
      <c r="I1980" t="s">
        <v>21</v>
      </c>
      <c r="J1980" s="2">
        <v>3077.5</v>
      </c>
      <c r="K1980" t="str">
        <f>VLOOKUP(B1980,Dealers[],2,FALSE)</f>
        <v>MOSSY NISSAN EL CAJON 2585/3439</v>
      </c>
      <c r="L1980" t="str">
        <f>VLOOKUP(C1980,Products[],2,FALSE)</f>
        <v xml:space="preserve"> Gold Pref (Used) Opt</v>
      </c>
    </row>
    <row r="1981" spans="1:12" x14ac:dyDescent="0.3">
      <c r="A1981">
        <v>7115587</v>
      </c>
      <c r="B1981">
        <v>51559</v>
      </c>
      <c r="C1981">
        <v>795</v>
      </c>
      <c r="D1981" t="s">
        <v>1135</v>
      </c>
      <c r="E1981" t="s">
        <v>207</v>
      </c>
      <c r="F1981" s="1">
        <v>42466</v>
      </c>
      <c r="G1981">
        <v>2014</v>
      </c>
      <c r="H1981" t="s">
        <v>12</v>
      </c>
      <c r="I1981" t="s">
        <v>21</v>
      </c>
      <c r="J1981" s="2">
        <v>984.8</v>
      </c>
      <c r="K1981" t="str">
        <f>VLOOKUP(B1981,Dealers[],2,FALSE)</f>
        <v>FUCCILLO NISSAN/CLEARWATER 3840/5646</v>
      </c>
      <c r="L1981" t="str">
        <f>VLOOKUP(C1981,Products[],2,FALSE)</f>
        <v>Guaranteed Auto Protection (275_N)</v>
      </c>
    </row>
    <row r="1982" spans="1:12" x14ac:dyDescent="0.3">
      <c r="A1982">
        <v>7165889</v>
      </c>
      <c r="B1982">
        <v>52244</v>
      </c>
      <c r="C1982">
        <v>467</v>
      </c>
      <c r="D1982" t="s">
        <v>1428</v>
      </c>
      <c r="E1982" t="s">
        <v>105</v>
      </c>
      <c r="F1982" s="1">
        <v>42487</v>
      </c>
      <c r="G1982">
        <v>2016</v>
      </c>
      <c r="H1982" t="s">
        <v>12</v>
      </c>
      <c r="I1982" t="s">
        <v>37</v>
      </c>
      <c r="J1982" s="2">
        <v>1.23</v>
      </c>
      <c r="K1982" t="str">
        <f>VLOOKUP(B1982,Dealers[],2,FALSE)</f>
        <v>NISSAN OF SACRAMENTO 3670/5490</v>
      </c>
      <c r="L1982" t="str">
        <f>VLOOKUP(C1982,Products[],2,FALSE)</f>
        <v xml:space="preserve"> Gold Pref (New) Opt</v>
      </c>
    </row>
    <row r="1983" spans="1:12" x14ac:dyDescent="0.3">
      <c r="A1983">
        <v>8300415</v>
      </c>
      <c r="B1983">
        <v>51832</v>
      </c>
      <c r="C1983">
        <v>799</v>
      </c>
      <c r="D1983" t="s">
        <v>1429</v>
      </c>
      <c r="E1983" t="s">
        <v>455</v>
      </c>
      <c r="F1983" s="1">
        <v>42699</v>
      </c>
      <c r="G1983">
        <v>2015</v>
      </c>
      <c r="H1983" t="s">
        <v>12</v>
      </c>
      <c r="I1983" t="s">
        <v>73</v>
      </c>
      <c r="J1983" s="2">
        <v>0</v>
      </c>
      <c r="K1983" t="str">
        <f>VLOOKUP(B1983,Dealers[],2,FALSE)</f>
        <v>FAULKNER INFINITI OF WILLOW GROVE 5437/72028</v>
      </c>
      <c r="L1983" t="str">
        <f>VLOOKUP(C1983,Products[],2,FALSE)</f>
        <v xml:space="preserve">NESNA Certified Pre-Owned Limited Warranty </v>
      </c>
    </row>
    <row r="1984" spans="1:12" x14ac:dyDescent="0.3">
      <c r="A1984">
        <v>8431958</v>
      </c>
      <c r="B1984">
        <v>55651</v>
      </c>
      <c r="C1984">
        <v>662</v>
      </c>
      <c r="D1984" t="s">
        <v>634</v>
      </c>
      <c r="E1984" t="s">
        <v>20</v>
      </c>
      <c r="F1984" s="1">
        <v>42746</v>
      </c>
      <c r="G1984">
        <v>2014</v>
      </c>
      <c r="H1984" t="s">
        <v>12</v>
      </c>
      <c r="I1984" t="s">
        <v>13</v>
      </c>
      <c r="J1984" s="2">
        <v>1212.54</v>
      </c>
      <c r="K1984" t="str">
        <f>VLOOKUP(B1984,Dealers[],2,FALSE)</f>
        <v>PERRY INFINITI 5353/71491</v>
      </c>
      <c r="L1984" t="str">
        <f>VLOOKUP(C1984,Products[],2,FALSE)</f>
        <v>Ultimate Platinum Protection Plan - Class 1 (292_U4)</v>
      </c>
    </row>
    <row r="1985" spans="1:12" x14ac:dyDescent="0.3">
      <c r="A1985">
        <v>7861477</v>
      </c>
      <c r="B1985">
        <v>51699</v>
      </c>
      <c r="C1985">
        <v>662</v>
      </c>
      <c r="D1985" t="s">
        <v>1430</v>
      </c>
      <c r="E1985" t="s">
        <v>97</v>
      </c>
      <c r="F1985" s="1">
        <v>42674</v>
      </c>
      <c r="G1985">
        <v>2016</v>
      </c>
      <c r="H1985" t="s">
        <v>12</v>
      </c>
      <c r="I1985" t="s">
        <v>669</v>
      </c>
      <c r="J1985" s="2">
        <v>1101.75</v>
      </c>
      <c r="K1985" t="str">
        <f>VLOOKUP(B1985,Dealers[],2,FALSE)</f>
        <v>MOUNT HOLLY NISSAN, INC. 3823/5629</v>
      </c>
      <c r="L1985" t="str">
        <f>VLOOKUP(C1985,Products[],2,FALSE)</f>
        <v>Ultimate Platinum Protection Plan - Class 1 (292_U4)</v>
      </c>
    </row>
    <row r="1986" spans="1:12" x14ac:dyDescent="0.3">
      <c r="A1986">
        <v>6956964</v>
      </c>
      <c r="B1986">
        <v>54375</v>
      </c>
      <c r="C1986">
        <v>467</v>
      </c>
      <c r="D1986" t="s">
        <v>435</v>
      </c>
      <c r="E1986" t="s">
        <v>97</v>
      </c>
      <c r="F1986" s="1">
        <v>42420</v>
      </c>
      <c r="G1986">
        <v>2016</v>
      </c>
      <c r="H1986" t="s">
        <v>12</v>
      </c>
      <c r="I1986" t="s">
        <v>39</v>
      </c>
      <c r="J1986" s="2">
        <v>1927.75</v>
      </c>
      <c r="K1986" t="str">
        <f>VLOOKUP(B1986,Dealers[],2,FALSE)</f>
        <v>UFTRING NISSAN, INC. 2796/3661</v>
      </c>
      <c r="L1986" t="str">
        <f>VLOOKUP(C1986,Products[],2,FALSE)</f>
        <v xml:space="preserve"> Gold Pref (New) Opt</v>
      </c>
    </row>
    <row r="1987" spans="1:12" x14ac:dyDescent="0.3">
      <c r="A1987">
        <v>7050337</v>
      </c>
      <c r="B1987">
        <v>55691</v>
      </c>
      <c r="C1987">
        <v>467</v>
      </c>
      <c r="D1987" t="s">
        <v>1431</v>
      </c>
      <c r="E1987" t="s">
        <v>168</v>
      </c>
      <c r="F1987" s="1">
        <v>42452</v>
      </c>
      <c r="G1987">
        <v>2015</v>
      </c>
      <c r="H1987" t="s">
        <v>12</v>
      </c>
      <c r="I1987" t="s">
        <v>39</v>
      </c>
      <c r="J1987" s="2">
        <v>0</v>
      </c>
      <c r="K1987" t="str">
        <f>VLOOKUP(B1987,Dealers[],2,FALSE)</f>
        <v>INFINITI OF CHARLOTTE 5224/71042</v>
      </c>
      <c r="L1987" t="str">
        <f>VLOOKUP(C1987,Products[],2,FALSE)</f>
        <v xml:space="preserve"> Gold Pref (New) Opt</v>
      </c>
    </row>
    <row r="1988" spans="1:12" x14ac:dyDescent="0.3">
      <c r="A1988">
        <v>7600279</v>
      </c>
      <c r="B1988">
        <v>55861</v>
      </c>
      <c r="C1988">
        <v>467</v>
      </c>
      <c r="D1988" t="s">
        <v>554</v>
      </c>
      <c r="E1988" t="s">
        <v>20</v>
      </c>
      <c r="F1988" s="1">
        <v>42586</v>
      </c>
      <c r="G1988">
        <v>2016</v>
      </c>
      <c r="H1988" t="s">
        <v>12</v>
      </c>
      <c r="I1988" t="s">
        <v>102</v>
      </c>
      <c r="J1988" s="2">
        <v>3530.51</v>
      </c>
      <c r="K1988" t="str">
        <f>VLOOKUP(B1988,Dealers[],2,FALSE)</f>
        <v>JOHN HOWARD NISSAN 3290/5139</v>
      </c>
      <c r="L1988" t="str">
        <f>VLOOKUP(C1988,Products[],2,FALSE)</f>
        <v xml:space="preserve"> Gold Pref (New) Opt</v>
      </c>
    </row>
    <row r="1989" spans="1:12" x14ac:dyDescent="0.3">
      <c r="A1989">
        <v>9110298</v>
      </c>
      <c r="B1989">
        <v>52630</v>
      </c>
      <c r="C1989">
        <v>467</v>
      </c>
      <c r="D1989" t="s">
        <v>1432</v>
      </c>
      <c r="E1989" t="s">
        <v>11</v>
      </c>
      <c r="F1989" s="1">
        <v>42961</v>
      </c>
      <c r="G1989">
        <v>2016</v>
      </c>
      <c r="H1989" t="s">
        <v>12</v>
      </c>
      <c r="I1989" t="s">
        <v>13</v>
      </c>
      <c r="J1989" s="2">
        <v>1969.6</v>
      </c>
      <c r="K1989" t="str">
        <f>VLOOKUP(B1989,Dealers[],2,FALSE)</f>
        <v>BROSE AUTO-PLEX 2447/3302</v>
      </c>
      <c r="L1989" t="str">
        <f>VLOOKUP(C1989,Products[],2,FALSE)</f>
        <v xml:space="preserve"> Gold Pref (New) Opt</v>
      </c>
    </row>
    <row r="1990" spans="1:12" x14ac:dyDescent="0.3">
      <c r="A1990">
        <v>7811710</v>
      </c>
      <c r="B1990">
        <v>54404</v>
      </c>
      <c r="C1990">
        <v>467</v>
      </c>
      <c r="D1990" t="s">
        <v>1433</v>
      </c>
      <c r="E1990" t="s">
        <v>168</v>
      </c>
      <c r="F1990" s="1">
        <v>42655</v>
      </c>
      <c r="G1990">
        <v>2016</v>
      </c>
      <c r="H1990" t="s">
        <v>12</v>
      </c>
      <c r="I1990" t="s">
        <v>162</v>
      </c>
      <c r="J1990" s="2">
        <v>629.04</v>
      </c>
      <c r="K1990" t="str">
        <f>VLOOKUP(B1990,Dealers[],2,FALSE)</f>
        <v>EAU CLAIRE NISSAN 3477/5311</v>
      </c>
      <c r="L1990" t="str">
        <f>VLOOKUP(C1990,Products[],2,FALSE)</f>
        <v xml:space="preserve"> Gold Pref (New) Opt</v>
      </c>
    </row>
    <row r="1991" spans="1:12" x14ac:dyDescent="0.3">
      <c r="A1991">
        <v>8699769</v>
      </c>
      <c r="B1991">
        <v>52383</v>
      </c>
      <c r="C1991">
        <v>549</v>
      </c>
      <c r="D1991" t="s">
        <v>1434</v>
      </c>
      <c r="E1991" t="s">
        <v>36</v>
      </c>
      <c r="F1991" s="1">
        <v>42827</v>
      </c>
      <c r="G1991">
        <v>2017</v>
      </c>
      <c r="H1991" t="s">
        <v>45</v>
      </c>
      <c r="I1991" t="s">
        <v>1435</v>
      </c>
      <c r="J1991" s="2">
        <v>342.22</v>
      </c>
      <c r="K1991" t="str">
        <f>VLOOKUP(B1991,Dealers[],2,FALSE)</f>
        <v>JIMMY CLEVELAND NISSAN 3600/5435</v>
      </c>
      <c r="L1991" t="str">
        <f>VLOOKUP(C1991,Products[],2,FALSE)</f>
        <v>Infiniti Basic 6 mo./5000 mi. MY14 &amp; later</v>
      </c>
    </row>
    <row r="1992" spans="1:12" x14ac:dyDescent="0.3">
      <c r="A1992">
        <v>6916237</v>
      </c>
      <c r="B1992">
        <v>52621</v>
      </c>
      <c r="C1992">
        <v>568</v>
      </c>
      <c r="D1992" t="s">
        <v>1436</v>
      </c>
      <c r="E1992" t="s">
        <v>23</v>
      </c>
      <c r="F1992" s="1">
        <v>42386</v>
      </c>
      <c r="G1992">
        <v>2015</v>
      </c>
      <c r="H1992" t="s">
        <v>12</v>
      </c>
      <c r="I1992" t="s">
        <v>73</v>
      </c>
      <c r="J1992" s="2">
        <v>995.88</v>
      </c>
      <c r="K1992" t="str">
        <f>VLOOKUP(B1992,Dealers[],2,FALSE)</f>
        <v>BARON NISSAN, INC. 1218/2404</v>
      </c>
      <c r="L1992" t="str">
        <f>VLOOKUP(C1992,Products[],2,FALSE)</f>
        <v>Basic+Plus 6 mo./5000 mi. MY14 &amp; later</v>
      </c>
    </row>
    <row r="1993" spans="1:12" x14ac:dyDescent="0.3">
      <c r="A1993">
        <v>8540620</v>
      </c>
      <c r="B1993">
        <v>54513</v>
      </c>
      <c r="C1993">
        <v>569</v>
      </c>
      <c r="D1993" t="s">
        <v>492</v>
      </c>
      <c r="E1993" t="s">
        <v>105</v>
      </c>
      <c r="F1993" s="1">
        <v>42773</v>
      </c>
      <c r="G1993">
        <v>2016</v>
      </c>
      <c r="H1993" t="s">
        <v>12</v>
      </c>
      <c r="I1993" t="s">
        <v>160</v>
      </c>
      <c r="J1993" s="2">
        <v>220.35</v>
      </c>
      <c r="K1993" t="str">
        <f>VLOOKUP(B1993,Dealers[],2,FALSE)</f>
        <v>PETE MANKINS, INC. 627/826B</v>
      </c>
      <c r="L1993" t="str">
        <f>VLOOKUP(C1993,Products[],2,FALSE)</f>
        <v>Basic 6 mo./5000 mi. MY14 &amp; later</v>
      </c>
    </row>
    <row r="1994" spans="1:12" x14ac:dyDescent="0.3">
      <c r="A1994">
        <v>7189464</v>
      </c>
      <c r="B1994">
        <v>53136</v>
      </c>
      <c r="C1994">
        <v>565</v>
      </c>
      <c r="D1994" t="s">
        <v>1034</v>
      </c>
      <c r="E1994" t="s">
        <v>36</v>
      </c>
      <c r="F1994" s="1">
        <v>42499</v>
      </c>
      <c r="G1994">
        <v>2016</v>
      </c>
      <c r="H1994" t="s">
        <v>12</v>
      </c>
      <c r="I1994" t="s">
        <v>39</v>
      </c>
      <c r="J1994" s="2">
        <v>1717.25</v>
      </c>
      <c r="K1994" t="str">
        <f>VLOOKUP(B1994,Dealers[],2,FALSE)</f>
        <v>TACOMA NISSAN 3503/5337</v>
      </c>
      <c r="L1994" t="str">
        <f>VLOOKUP(C1994,Products[],2,FALSE)</f>
        <v>Scheduled 6 mo./5000 mi. MY14 &amp; later</v>
      </c>
    </row>
    <row r="1995" spans="1:12" x14ac:dyDescent="0.3">
      <c r="A1995">
        <v>7023970</v>
      </c>
      <c r="B1995">
        <v>52265</v>
      </c>
      <c r="C1995">
        <v>481</v>
      </c>
      <c r="D1995" t="s">
        <v>1437</v>
      </c>
      <c r="E1995" t="s">
        <v>62</v>
      </c>
      <c r="F1995" s="1">
        <v>42443</v>
      </c>
      <c r="G1995">
        <v>2015</v>
      </c>
      <c r="H1995" t="s">
        <v>12</v>
      </c>
      <c r="I1995" t="s">
        <v>21</v>
      </c>
      <c r="J1995" s="2">
        <v>0</v>
      </c>
      <c r="K1995" t="str">
        <f>VLOOKUP(B1995,Dealers[],2,FALSE)</f>
        <v>DEVON NISSAN, LLC 3657/5479</v>
      </c>
      <c r="L1995" t="str">
        <f>VLOOKUP(C1995,Products[],2,FALSE)</f>
        <v>NISSAN Certified Pre-Owned Limited Warranty</v>
      </c>
    </row>
    <row r="1996" spans="1:12" x14ac:dyDescent="0.3">
      <c r="A1996">
        <v>9118035</v>
      </c>
      <c r="B1996">
        <v>52435</v>
      </c>
      <c r="C1996">
        <v>818</v>
      </c>
      <c r="D1996" t="s">
        <v>30</v>
      </c>
      <c r="E1996" t="s">
        <v>25</v>
      </c>
      <c r="F1996" s="1">
        <v>42965</v>
      </c>
      <c r="G1996">
        <v>2016</v>
      </c>
      <c r="H1996" t="s">
        <v>45</v>
      </c>
      <c r="I1996" t="s">
        <v>94</v>
      </c>
      <c r="J1996" s="2">
        <v>0</v>
      </c>
      <c r="K1996" t="str">
        <f>VLOOKUP(B1996,Dealers[],2,FALSE)</f>
        <v>NISSAN OF OMAHA, LLC 3151/5004</v>
      </c>
      <c r="L1996" t="str">
        <f>VLOOKUP(C1996,Products[],2,FALSE)</f>
        <v>Infiniti VSC/Certified Pre-Owned Limited Warranty</v>
      </c>
    </row>
    <row r="1997" spans="1:12" x14ac:dyDescent="0.3">
      <c r="A1997">
        <v>7067113</v>
      </c>
      <c r="B1997">
        <v>54483</v>
      </c>
      <c r="C1997">
        <v>467</v>
      </c>
      <c r="D1997" t="s">
        <v>1438</v>
      </c>
      <c r="E1997" t="s">
        <v>51</v>
      </c>
      <c r="F1997" s="1">
        <v>42456</v>
      </c>
      <c r="G1997">
        <v>2015</v>
      </c>
      <c r="H1997" t="s">
        <v>12</v>
      </c>
      <c r="I1997" t="s">
        <v>29</v>
      </c>
      <c r="J1997" s="2">
        <v>0</v>
      </c>
      <c r="K1997" t="str">
        <f>VLOOKUP(B1997,Dealers[],2,FALSE)</f>
        <v>STATE LINE NISSAN, INC. 2711/3568</v>
      </c>
      <c r="L1997" t="str">
        <f>VLOOKUP(C1997,Products[],2,FALSE)</f>
        <v xml:space="preserve"> Gold Pref (New) Opt</v>
      </c>
    </row>
    <row r="1998" spans="1:12" x14ac:dyDescent="0.3">
      <c r="A1998">
        <v>8540440</v>
      </c>
      <c r="B1998">
        <v>51601</v>
      </c>
      <c r="C1998">
        <v>569</v>
      </c>
      <c r="D1998" t="s">
        <v>508</v>
      </c>
      <c r="E1998" t="s">
        <v>23</v>
      </c>
      <c r="F1998" s="1">
        <v>42786</v>
      </c>
      <c r="G1998">
        <v>2014</v>
      </c>
      <c r="H1998" t="s">
        <v>12</v>
      </c>
      <c r="I1998" t="s">
        <v>21</v>
      </c>
      <c r="J1998" s="2">
        <v>1846.5</v>
      </c>
      <c r="K1998" t="str">
        <f>VLOOKUP(B1998,Dealers[],2,FALSE)</f>
        <v>STEVENS CREEK INFINITI 5440/71096</v>
      </c>
      <c r="L1998" t="str">
        <f>VLOOKUP(C1998,Products[],2,FALSE)</f>
        <v>Basic 6 mo./5000 mi. MY14 &amp; later</v>
      </c>
    </row>
    <row r="1999" spans="1:12" x14ac:dyDescent="0.3">
      <c r="A1999">
        <v>6899545</v>
      </c>
      <c r="B1999">
        <v>52194</v>
      </c>
      <c r="C1999">
        <v>569</v>
      </c>
      <c r="D1999" t="s">
        <v>212</v>
      </c>
      <c r="E1999" t="s">
        <v>86</v>
      </c>
      <c r="F1999" s="1">
        <v>42397</v>
      </c>
      <c r="G1999">
        <v>2016</v>
      </c>
      <c r="H1999" t="s">
        <v>12</v>
      </c>
      <c r="I1999" t="s">
        <v>39</v>
      </c>
      <c r="J1999" s="2">
        <v>109.56</v>
      </c>
      <c r="K1999" t="str">
        <f>VLOOKUP(B1999,Dealers[],2,FALSE)</f>
        <v>INFINITI OF SAN FRANCISCO  5412/71550</v>
      </c>
      <c r="L1999" t="str">
        <f>VLOOKUP(C1999,Products[],2,FALSE)</f>
        <v>Basic 6 mo./5000 mi. MY14 &amp; later</v>
      </c>
    </row>
    <row r="2000" spans="1:12" x14ac:dyDescent="0.3">
      <c r="A2000">
        <v>8644570</v>
      </c>
      <c r="B2000">
        <v>55874</v>
      </c>
      <c r="C2000">
        <v>927</v>
      </c>
      <c r="D2000" t="s">
        <v>1439</v>
      </c>
      <c r="E2000" t="s">
        <v>17</v>
      </c>
      <c r="F2000" s="1">
        <v>42816</v>
      </c>
      <c r="G2000">
        <v>2017</v>
      </c>
      <c r="H2000" t="s">
        <v>12</v>
      </c>
      <c r="I2000" t="s">
        <v>138</v>
      </c>
      <c r="J2000" s="2">
        <v>201.88</v>
      </c>
      <c r="K2000" t="str">
        <f>VLOOKUP(B2000,Dealers[],2,FALSE)</f>
        <v>FRED BEANS NISSAN OF DOYLESTOWN 3204/5053</v>
      </c>
      <c r="L2000" t="str">
        <f>VLOOKUP(C2000,Products[],2,FALSE)</f>
        <v>Guaranteed Auto Protection (275_NYC)</v>
      </c>
    </row>
    <row r="2001" spans="1:12" x14ac:dyDescent="0.3">
      <c r="A2001">
        <v>7314143</v>
      </c>
      <c r="B2001">
        <v>52130</v>
      </c>
      <c r="C2001">
        <v>795</v>
      </c>
      <c r="D2001" t="s">
        <v>1440</v>
      </c>
      <c r="E2001" t="s">
        <v>51</v>
      </c>
      <c r="F2001" s="1">
        <v>42538</v>
      </c>
      <c r="G2001">
        <v>2016</v>
      </c>
      <c r="H2001" t="s">
        <v>12</v>
      </c>
      <c r="I2001" t="s">
        <v>121</v>
      </c>
      <c r="J2001" s="2">
        <v>1106.67</v>
      </c>
      <c r="K2001" t="str">
        <f>VLOOKUP(B2001,Dealers[],2,FALSE)</f>
        <v>NISSAN OF MARIN 3728/5540</v>
      </c>
      <c r="L2001" t="str">
        <f>VLOOKUP(C2001,Products[],2,FALSE)</f>
        <v>Guaranteed Auto Protection (275_N)</v>
      </c>
    </row>
    <row r="2002" spans="1:12" x14ac:dyDescent="0.3">
      <c r="A2002">
        <v>7774318</v>
      </c>
      <c r="B2002">
        <v>55315</v>
      </c>
      <c r="C2002">
        <v>799</v>
      </c>
      <c r="D2002" t="s">
        <v>1441</v>
      </c>
      <c r="E2002" t="s">
        <v>86</v>
      </c>
      <c r="F2002" s="1">
        <v>42642</v>
      </c>
      <c r="G2002">
        <v>2014</v>
      </c>
      <c r="H2002" t="s">
        <v>12</v>
      </c>
      <c r="I2002" t="s">
        <v>29</v>
      </c>
      <c r="J2002" s="2">
        <v>0</v>
      </c>
      <c r="K2002" t="str">
        <f>VLOOKUP(B2002,Dealers[],2,FALSE)</f>
        <v>WATERMARK NISSAN OF MARION 3553/5384</v>
      </c>
      <c r="L2002" t="str">
        <f>VLOOKUP(C2002,Products[],2,FALSE)</f>
        <v xml:space="preserve">NESNA Certified Pre-Owned Limited Warranty </v>
      </c>
    </row>
    <row r="2003" spans="1:12" x14ac:dyDescent="0.3">
      <c r="A2003">
        <v>8761928</v>
      </c>
      <c r="B2003">
        <v>52190</v>
      </c>
      <c r="C2003">
        <v>569</v>
      </c>
      <c r="D2003" t="s">
        <v>1442</v>
      </c>
      <c r="E2003" t="s">
        <v>105</v>
      </c>
      <c r="F2003" s="1">
        <v>42847</v>
      </c>
      <c r="G2003">
        <v>2015</v>
      </c>
      <c r="H2003" t="s">
        <v>12</v>
      </c>
      <c r="I2003" t="s">
        <v>39</v>
      </c>
      <c r="J2003" s="2">
        <v>491.17</v>
      </c>
      <c r="K2003" t="str">
        <f>VLOOKUP(B2003,Dealers[],2,FALSE)</f>
        <v>ALL PRO NISSAN OF DEARBORN 3607/5516</v>
      </c>
      <c r="L2003" t="str">
        <f>VLOOKUP(C2003,Products[],2,FALSE)</f>
        <v>Basic 6 mo./5000 mi. MY14 &amp; later</v>
      </c>
    </row>
    <row r="2004" spans="1:12" x14ac:dyDescent="0.3">
      <c r="A2004">
        <v>8832226</v>
      </c>
      <c r="B2004">
        <v>51701</v>
      </c>
      <c r="C2004">
        <v>657</v>
      </c>
      <c r="D2004" t="s">
        <v>262</v>
      </c>
      <c r="E2004" t="s">
        <v>71</v>
      </c>
      <c r="F2004" s="1">
        <v>42873</v>
      </c>
      <c r="G2004">
        <v>2015</v>
      </c>
      <c r="H2004" t="s">
        <v>12</v>
      </c>
      <c r="I2004" t="s">
        <v>13</v>
      </c>
      <c r="J2004" s="2">
        <v>2460.77</v>
      </c>
      <c r="K2004" t="str">
        <f>VLOOKUP(B2004,Dealers[],2,FALSE)</f>
        <v>NISSAN OF LONG BEACH TBD/5627</v>
      </c>
      <c r="L2004" t="str">
        <f>VLOOKUP(C2004,Products[],2,FALSE)</f>
        <v xml:space="preserve"> CPO Wrap (Opt)</v>
      </c>
    </row>
    <row r="2005" spans="1:12" x14ac:dyDescent="0.3">
      <c r="A2005">
        <v>8726068</v>
      </c>
      <c r="B2005">
        <v>53828</v>
      </c>
      <c r="C2005">
        <v>569</v>
      </c>
      <c r="D2005" t="s">
        <v>594</v>
      </c>
      <c r="E2005" t="s">
        <v>84</v>
      </c>
      <c r="F2005" s="1">
        <v>42837</v>
      </c>
      <c r="G2005">
        <v>2017</v>
      </c>
      <c r="H2005" t="s">
        <v>12</v>
      </c>
      <c r="I2005" t="s">
        <v>160</v>
      </c>
      <c r="J2005" s="2">
        <v>349.6</v>
      </c>
      <c r="K2005" t="str">
        <f>VLOOKUP(B2005,Dealers[],2,FALSE)</f>
        <v>BRENNER NISSAN 2543/3396</v>
      </c>
      <c r="L2005" t="str">
        <f>VLOOKUP(C2005,Products[],2,FALSE)</f>
        <v>Basic 6 mo./5000 mi. MY14 &amp; later</v>
      </c>
    </row>
    <row r="2006" spans="1:12" x14ac:dyDescent="0.3">
      <c r="A2006">
        <v>8750346</v>
      </c>
      <c r="B2006">
        <v>52139</v>
      </c>
      <c r="C2006">
        <v>795</v>
      </c>
      <c r="D2006" t="s">
        <v>504</v>
      </c>
      <c r="E2006" t="s">
        <v>51</v>
      </c>
      <c r="F2006" s="1">
        <v>42846</v>
      </c>
      <c r="G2006">
        <v>2016</v>
      </c>
      <c r="H2006" t="s">
        <v>12</v>
      </c>
      <c r="I2006" t="s">
        <v>63</v>
      </c>
      <c r="J2006" s="2">
        <v>615.5</v>
      </c>
      <c r="K2006" t="str">
        <f>VLOOKUP(B2006,Dealers[],2,FALSE)</f>
        <v>NISSAN OF STATEN ISLAND 3723/5535</v>
      </c>
      <c r="L2006" t="str">
        <f>VLOOKUP(C2006,Products[],2,FALSE)</f>
        <v>Guaranteed Auto Protection (275_N)</v>
      </c>
    </row>
    <row r="2007" spans="1:12" x14ac:dyDescent="0.3">
      <c r="A2007">
        <v>8686699</v>
      </c>
      <c r="B2007">
        <v>54338</v>
      </c>
      <c r="C2007">
        <v>580</v>
      </c>
      <c r="D2007" t="s">
        <v>1191</v>
      </c>
      <c r="E2007" t="s">
        <v>23</v>
      </c>
      <c r="F2007" s="1">
        <v>42822</v>
      </c>
      <c r="G2007">
        <v>2017</v>
      </c>
      <c r="H2007" t="s">
        <v>12</v>
      </c>
      <c r="I2007" t="s">
        <v>21</v>
      </c>
      <c r="J2007" s="2">
        <v>2369.6799999999998</v>
      </c>
      <c r="K2007" t="str">
        <f>VLOOKUP(B2007,Dealers[],2,FALSE)</f>
        <v>CARRIAGE NISSAN 2014/2854</v>
      </c>
      <c r="L2007" t="str">
        <f>VLOOKUP(C2007,Products[],2,FALSE)</f>
        <v xml:space="preserve"> Gold Pref (New)-FL Opt</v>
      </c>
    </row>
    <row r="2008" spans="1:12" x14ac:dyDescent="0.3">
      <c r="A2008">
        <v>8689243</v>
      </c>
      <c r="B2008">
        <v>53085</v>
      </c>
      <c r="C2008">
        <v>461</v>
      </c>
      <c r="D2008" t="s">
        <v>1443</v>
      </c>
      <c r="E2008" t="s">
        <v>49</v>
      </c>
      <c r="F2008" s="1">
        <v>42825</v>
      </c>
      <c r="G2008">
        <v>2016</v>
      </c>
      <c r="H2008" t="s">
        <v>12</v>
      </c>
      <c r="I2008" t="s">
        <v>21</v>
      </c>
      <c r="J2008" s="2">
        <v>0</v>
      </c>
      <c r="K2008" t="str">
        <f>VLOOKUP(B2008,Dealers[],2,FALSE)</f>
        <v>AUTONATION INFINITI TUSTIN 5036/70112</v>
      </c>
      <c r="L2008" t="str">
        <f>VLOOKUP(C2008,Products[],2,FALSE)</f>
        <v xml:space="preserve"> Gold Pref (New)</v>
      </c>
    </row>
    <row r="2009" spans="1:12" x14ac:dyDescent="0.3">
      <c r="A2009">
        <v>8566791</v>
      </c>
      <c r="B2009">
        <v>55969</v>
      </c>
      <c r="C2009">
        <v>799</v>
      </c>
      <c r="D2009" t="s">
        <v>1444</v>
      </c>
      <c r="E2009" t="s">
        <v>91</v>
      </c>
      <c r="F2009" s="1">
        <v>42793</v>
      </c>
      <c r="G2009">
        <v>2015</v>
      </c>
      <c r="H2009" t="s">
        <v>12</v>
      </c>
      <c r="I2009" t="s">
        <v>13</v>
      </c>
      <c r="J2009" s="2">
        <v>0</v>
      </c>
      <c r="K2009" t="str">
        <f>VLOOKUP(B2009,Dealers[],2,FALSE)</f>
        <v>STAR NISSAN, INC. 2494/3345</v>
      </c>
      <c r="L2009" t="str">
        <f>VLOOKUP(C2009,Products[],2,FALSE)</f>
        <v xml:space="preserve">NESNA Certified Pre-Owned Limited Warranty </v>
      </c>
    </row>
    <row r="2010" spans="1:12" x14ac:dyDescent="0.3">
      <c r="A2010">
        <v>8848150</v>
      </c>
      <c r="B2010">
        <v>55047</v>
      </c>
      <c r="C2010">
        <v>799</v>
      </c>
      <c r="D2010" t="s">
        <v>1445</v>
      </c>
      <c r="E2010" t="s">
        <v>105</v>
      </c>
      <c r="F2010" s="1">
        <v>42878</v>
      </c>
      <c r="G2010">
        <v>2014</v>
      </c>
      <c r="H2010" t="s">
        <v>12</v>
      </c>
      <c r="I2010" t="s">
        <v>197</v>
      </c>
      <c r="J2010" s="2">
        <v>0</v>
      </c>
      <c r="K2010" t="str">
        <f>VLOOKUP(B2010,Dealers[],2,FALSE)</f>
        <v>NISSAN OF QUEENS 2961/3811</v>
      </c>
      <c r="L2010" t="str">
        <f>VLOOKUP(C2010,Products[],2,FALSE)</f>
        <v xml:space="preserve">NESNA Certified Pre-Owned Limited Warranty </v>
      </c>
    </row>
    <row r="2011" spans="1:12" x14ac:dyDescent="0.3">
      <c r="A2011">
        <v>9021910</v>
      </c>
      <c r="B2011">
        <v>55906</v>
      </c>
      <c r="C2011">
        <v>545</v>
      </c>
      <c r="D2011" t="s">
        <v>718</v>
      </c>
      <c r="E2011" t="s">
        <v>36</v>
      </c>
      <c r="F2011" s="1">
        <v>42932</v>
      </c>
      <c r="G2011">
        <v>2017</v>
      </c>
      <c r="H2011" t="s">
        <v>45</v>
      </c>
      <c r="I2011" t="s">
        <v>147</v>
      </c>
      <c r="J2011" s="2">
        <v>2209.65</v>
      </c>
      <c r="K2011" t="str">
        <f>VLOOKUP(B2011,Dealers[],2,FALSE)</f>
        <v>FOX NISSAN OF GRAND RAPIDS 3039/3889</v>
      </c>
      <c r="L2011" t="str">
        <f>VLOOKUP(C2011,Products[],2,FALSE)</f>
        <v>Infiniti Scheduled 6 mo./5000 mi. MY14 &amp; later</v>
      </c>
    </row>
    <row r="2012" spans="1:12" x14ac:dyDescent="0.3">
      <c r="A2012">
        <v>7304770</v>
      </c>
      <c r="B2012">
        <v>52249</v>
      </c>
      <c r="C2012">
        <v>799</v>
      </c>
      <c r="D2012" t="s">
        <v>413</v>
      </c>
      <c r="E2012" t="s">
        <v>11</v>
      </c>
      <c r="F2012" s="1">
        <v>42544</v>
      </c>
      <c r="G2012">
        <v>2015</v>
      </c>
      <c r="H2012" t="s">
        <v>12</v>
      </c>
      <c r="I2012" t="s">
        <v>21</v>
      </c>
      <c r="J2012" s="2">
        <v>491.17</v>
      </c>
      <c r="K2012" t="str">
        <f>VLOOKUP(B2012,Dealers[],2,FALSE)</f>
        <v>WESTSIDE NISSAN 3668/5487</v>
      </c>
      <c r="L2012" t="str">
        <f>VLOOKUP(C2012,Products[],2,FALSE)</f>
        <v xml:space="preserve">NESNA Certified Pre-Owned Limited Warranty </v>
      </c>
    </row>
    <row r="2013" spans="1:12" x14ac:dyDescent="0.3">
      <c r="A2013">
        <v>7536251</v>
      </c>
      <c r="B2013">
        <v>54945</v>
      </c>
      <c r="C2013">
        <v>799</v>
      </c>
      <c r="D2013" t="s">
        <v>275</v>
      </c>
      <c r="E2013" t="s">
        <v>86</v>
      </c>
      <c r="F2013" s="1">
        <v>42564</v>
      </c>
      <c r="G2013">
        <v>2014</v>
      </c>
      <c r="H2013" t="s">
        <v>12</v>
      </c>
      <c r="I2013" t="s">
        <v>21</v>
      </c>
      <c r="J2013" s="2">
        <v>491.17</v>
      </c>
      <c r="K2013" t="str">
        <f>VLOOKUP(B2013,Dealers[],2,FALSE)</f>
        <v>MOTOR WERKS INFINITI, INC 5065/71119</v>
      </c>
      <c r="L2013" t="str">
        <f>VLOOKUP(C2013,Products[],2,FALSE)</f>
        <v xml:space="preserve">NESNA Certified Pre-Owned Limited Warranty </v>
      </c>
    </row>
    <row r="2014" spans="1:12" x14ac:dyDescent="0.3">
      <c r="A2014">
        <v>8659430</v>
      </c>
      <c r="B2014">
        <v>52383</v>
      </c>
      <c r="C2014">
        <v>818</v>
      </c>
      <c r="D2014" t="s">
        <v>1434</v>
      </c>
      <c r="E2014" t="s">
        <v>36</v>
      </c>
      <c r="F2014" s="1">
        <v>42819</v>
      </c>
      <c r="G2014">
        <v>2013</v>
      </c>
      <c r="H2014" t="s">
        <v>45</v>
      </c>
      <c r="I2014" t="s">
        <v>249</v>
      </c>
      <c r="J2014" s="2">
        <v>0</v>
      </c>
      <c r="K2014" t="str">
        <f>VLOOKUP(B2014,Dealers[],2,FALSE)</f>
        <v>JIMMY CLEVELAND NISSAN 3600/5435</v>
      </c>
      <c r="L2014" t="str">
        <f>VLOOKUP(C2014,Products[],2,FALSE)</f>
        <v>Infiniti VSC/Certified Pre-Owned Limited Warranty</v>
      </c>
    </row>
    <row r="2015" spans="1:12" x14ac:dyDescent="0.3">
      <c r="A2015">
        <v>7087938</v>
      </c>
      <c r="B2015">
        <v>52752</v>
      </c>
      <c r="C2015">
        <v>482</v>
      </c>
      <c r="D2015" t="s">
        <v>1238</v>
      </c>
      <c r="E2015" t="s">
        <v>62</v>
      </c>
      <c r="F2015" s="1">
        <v>42460</v>
      </c>
      <c r="G2015">
        <v>2013</v>
      </c>
      <c r="H2015" t="s">
        <v>45</v>
      </c>
      <c r="I2015" t="s">
        <v>749</v>
      </c>
      <c r="J2015" s="2">
        <v>0</v>
      </c>
      <c r="K2015" t="str">
        <f>VLOOKUP(B2015,Dealers[],2,FALSE)</f>
        <v>CHUCK COLVIN NISSAN 2216/3027</v>
      </c>
      <c r="L2015" t="str">
        <f>VLOOKUP(C2015,Products[],2,FALSE)</f>
        <v>INFINITI Certified Pre-Owned Limited Warranty</v>
      </c>
    </row>
    <row r="2016" spans="1:12" x14ac:dyDescent="0.3">
      <c r="A2016">
        <v>7658601</v>
      </c>
      <c r="B2016">
        <v>53311</v>
      </c>
      <c r="C2016">
        <v>799</v>
      </c>
      <c r="D2016" t="s">
        <v>1446</v>
      </c>
      <c r="E2016" t="s">
        <v>105</v>
      </c>
      <c r="F2016" s="1">
        <v>42608</v>
      </c>
      <c r="G2016">
        <v>2013</v>
      </c>
      <c r="H2016" t="s">
        <v>12</v>
      </c>
      <c r="I2016" t="s">
        <v>162</v>
      </c>
      <c r="J2016" s="2">
        <v>0</v>
      </c>
      <c r="K2016" t="str">
        <f>VLOOKUP(B2016,Dealers[],2,FALSE)</f>
        <v>NISSAN OF FORT WORTH 3330/5186</v>
      </c>
      <c r="L2016" t="str">
        <f>VLOOKUP(C2016,Products[],2,FALSE)</f>
        <v xml:space="preserve">NESNA Certified Pre-Owned Limited Warranty </v>
      </c>
    </row>
    <row r="2017" spans="1:12" x14ac:dyDescent="0.3">
      <c r="A2017">
        <v>7326038</v>
      </c>
      <c r="B2017">
        <v>55764</v>
      </c>
      <c r="C2017">
        <v>568</v>
      </c>
      <c r="D2017" t="s">
        <v>93</v>
      </c>
      <c r="E2017" t="s">
        <v>11</v>
      </c>
      <c r="F2017" s="1">
        <v>42531</v>
      </c>
      <c r="G2017">
        <v>2015</v>
      </c>
      <c r="H2017" t="s">
        <v>12</v>
      </c>
      <c r="I2017" t="s">
        <v>121</v>
      </c>
      <c r="J2017" s="2">
        <v>565.03</v>
      </c>
      <c r="K2017" t="str">
        <f>VLOOKUP(B2017,Dealers[],2,FALSE)</f>
        <v>KINGS INFINITI, INC. 5011/70012</v>
      </c>
      <c r="L2017" t="str">
        <f>VLOOKUP(C2017,Products[],2,FALSE)</f>
        <v>Basic+Plus 6 mo./5000 mi. MY14 &amp; later</v>
      </c>
    </row>
    <row r="2018" spans="1:12" x14ac:dyDescent="0.3">
      <c r="A2018">
        <v>7002555</v>
      </c>
      <c r="B2018">
        <v>54658</v>
      </c>
      <c r="C2018">
        <v>549</v>
      </c>
      <c r="D2018" t="s">
        <v>1447</v>
      </c>
      <c r="E2018" t="s">
        <v>28</v>
      </c>
      <c r="F2018" s="1">
        <v>42436</v>
      </c>
      <c r="G2018">
        <v>2015</v>
      </c>
      <c r="H2018" t="s">
        <v>45</v>
      </c>
      <c r="I2018" t="s">
        <v>147</v>
      </c>
      <c r="J2018" s="2">
        <v>0</v>
      </c>
      <c r="K2018" t="str">
        <f>VLOOKUP(B2018,Dealers[],2,FALSE)</f>
        <v>GULF COAST NISSAN 2414/3264</v>
      </c>
      <c r="L2018" t="str">
        <f>VLOOKUP(C2018,Products[],2,FALSE)</f>
        <v>Infiniti Basic 6 mo./5000 mi. MY14 &amp; later</v>
      </c>
    </row>
    <row r="2019" spans="1:12" x14ac:dyDescent="0.3">
      <c r="A2019">
        <v>7308505</v>
      </c>
      <c r="B2019">
        <v>52238</v>
      </c>
      <c r="C2019">
        <v>799</v>
      </c>
      <c r="D2019" t="s">
        <v>1448</v>
      </c>
      <c r="E2019" t="s">
        <v>51</v>
      </c>
      <c r="F2019" s="1">
        <v>42546</v>
      </c>
      <c r="G2019">
        <v>2016</v>
      </c>
      <c r="H2019" t="s">
        <v>12</v>
      </c>
      <c r="I2019" t="s">
        <v>129</v>
      </c>
      <c r="J2019" s="2">
        <v>491.17</v>
      </c>
      <c r="K2019" t="str">
        <f>VLOOKUP(B2019,Dealers[],2,FALSE)</f>
        <v>NORTH BAY NISSAN 3663/5494</v>
      </c>
      <c r="L2019" t="str">
        <f>VLOOKUP(C2019,Products[],2,FALSE)</f>
        <v xml:space="preserve">NESNA Certified Pre-Owned Limited Warranty </v>
      </c>
    </row>
    <row r="2020" spans="1:12" x14ac:dyDescent="0.3">
      <c r="A2020">
        <v>7708482</v>
      </c>
      <c r="B2020">
        <v>54487</v>
      </c>
      <c r="C2020">
        <v>567</v>
      </c>
      <c r="D2020" t="s">
        <v>518</v>
      </c>
      <c r="E2020" t="s">
        <v>207</v>
      </c>
      <c r="F2020" s="1">
        <v>42616</v>
      </c>
      <c r="G2020">
        <v>2013</v>
      </c>
      <c r="H2020" t="s">
        <v>12</v>
      </c>
      <c r="I2020" t="s">
        <v>15</v>
      </c>
      <c r="J2020" s="2">
        <v>897.4</v>
      </c>
      <c r="K2020" t="str">
        <f>VLOOKUP(B2020,Dealers[],2,FALSE)</f>
        <v>HERB GORDON NISSAN 2697/3554</v>
      </c>
      <c r="L2020" t="str">
        <f>VLOOKUP(C2020,Products[],2,FALSE)</f>
        <v>Basic 6 mo./7500 mi. MY13 &amp; prior</v>
      </c>
    </row>
    <row r="2021" spans="1:12" x14ac:dyDescent="0.3">
      <c r="A2021">
        <v>8951988</v>
      </c>
      <c r="B2021">
        <v>57922</v>
      </c>
      <c r="C2021">
        <v>799</v>
      </c>
      <c r="D2021" t="s">
        <v>1449</v>
      </c>
      <c r="E2021" t="s">
        <v>17</v>
      </c>
      <c r="F2021" s="1">
        <v>42910</v>
      </c>
      <c r="G2021">
        <v>2016</v>
      </c>
      <c r="H2021" t="s">
        <v>12</v>
      </c>
      <c r="I2021" t="s">
        <v>80</v>
      </c>
      <c r="J2021" s="2">
        <v>0</v>
      </c>
      <c r="K2021" t="str">
        <f>VLOOKUP(B2021,Dealers[],2,FALSE)</f>
        <v>CHRIS MYERS NISSAN 609/2087</v>
      </c>
      <c r="L2021" t="str">
        <f>VLOOKUP(C2021,Products[],2,FALSE)</f>
        <v xml:space="preserve">NESNA Certified Pre-Owned Limited Warranty </v>
      </c>
    </row>
    <row r="2022" spans="1:12" x14ac:dyDescent="0.3">
      <c r="A2022">
        <v>6962200</v>
      </c>
      <c r="B2022">
        <v>52385</v>
      </c>
      <c r="C2022">
        <v>474</v>
      </c>
      <c r="D2022" t="s">
        <v>1450</v>
      </c>
      <c r="E2022" t="s">
        <v>66</v>
      </c>
      <c r="F2022" s="1">
        <v>42422</v>
      </c>
      <c r="G2022">
        <v>2013</v>
      </c>
      <c r="H2022" t="s">
        <v>45</v>
      </c>
      <c r="I2022" t="s">
        <v>249</v>
      </c>
      <c r="J2022" s="2">
        <v>1660.62</v>
      </c>
      <c r="K2022" t="str">
        <f>VLOOKUP(B2022,Dealers[],2,FALSE)</f>
        <v>CARR NISSAN 3609/5436</v>
      </c>
      <c r="L2022" t="str">
        <f>VLOOKUP(C2022,Products[],2,FALSE)</f>
        <v>Infiniti Elite Extended Protection Plan</v>
      </c>
    </row>
    <row r="2023" spans="1:12" x14ac:dyDescent="0.3">
      <c r="A2023">
        <v>8473888</v>
      </c>
      <c r="B2023">
        <v>54927</v>
      </c>
      <c r="C2023">
        <v>799</v>
      </c>
      <c r="D2023" t="s">
        <v>1451</v>
      </c>
      <c r="E2023" t="s">
        <v>62</v>
      </c>
      <c r="F2023" s="1">
        <v>42755</v>
      </c>
      <c r="G2023">
        <v>2015</v>
      </c>
      <c r="H2023" t="s">
        <v>12</v>
      </c>
      <c r="I2023" t="s">
        <v>287</v>
      </c>
      <c r="J2023" s="2">
        <v>0</v>
      </c>
      <c r="K2023" t="str">
        <f>VLOOKUP(B2023,Dealers[],2,FALSE)</f>
        <v>TONKIN NISSAN 3145/3999</v>
      </c>
      <c r="L2023" t="str">
        <f>VLOOKUP(C2023,Products[],2,FALSE)</f>
        <v xml:space="preserve">NESNA Certified Pre-Owned Limited Warranty </v>
      </c>
    </row>
    <row r="2024" spans="1:12" x14ac:dyDescent="0.3">
      <c r="A2024">
        <v>6946664</v>
      </c>
      <c r="B2024">
        <v>52025</v>
      </c>
      <c r="C2024">
        <v>681</v>
      </c>
      <c r="D2024" t="s">
        <v>1452</v>
      </c>
      <c r="E2024" t="s">
        <v>168</v>
      </c>
      <c r="F2024" s="1">
        <v>42409</v>
      </c>
      <c r="G2024">
        <v>2016</v>
      </c>
      <c r="H2024" t="s">
        <v>12</v>
      </c>
      <c r="I2024" t="s">
        <v>39</v>
      </c>
      <c r="J2024" s="2">
        <v>187.11</v>
      </c>
      <c r="K2024" t="str">
        <f>VLOOKUP(B2024,Dealers[],2,FALSE)</f>
        <v>KIRKLAND NISSAN 3722/5571</v>
      </c>
      <c r="L2024" t="str">
        <f>VLOOKUP(C2024,Products[],2,FALSE)</f>
        <v>Tire &amp; Wheel w/Curb &amp; Cosmetic - Class 1 (298_R41)</v>
      </c>
    </row>
    <row r="2025" spans="1:12" x14ac:dyDescent="0.3">
      <c r="A2025">
        <v>8083880</v>
      </c>
      <c r="B2025">
        <v>55213</v>
      </c>
      <c r="C2025">
        <v>467</v>
      </c>
      <c r="D2025" t="s">
        <v>378</v>
      </c>
      <c r="E2025" t="s">
        <v>17</v>
      </c>
      <c r="F2025" s="1">
        <v>42671</v>
      </c>
      <c r="G2025">
        <v>2016</v>
      </c>
      <c r="H2025" t="s">
        <v>12</v>
      </c>
      <c r="I2025" t="s">
        <v>39</v>
      </c>
      <c r="J2025" s="2">
        <v>1766.49</v>
      </c>
      <c r="K2025" t="str">
        <f>VLOOKUP(B2025,Dealers[],2,FALSE)</f>
        <v>BOB MOORE INFINITI, LLC. 5054/70075</v>
      </c>
      <c r="L2025" t="str">
        <f>VLOOKUP(C2025,Products[],2,FALSE)</f>
        <v xml:space="preserve"> Gold Pref (New) Opt</v>
      </c>
    </row>
    <row r="2026" spans="1:12" x14ac:dyDescent="0.3">
      <c r="A2026">
        <v>8378371</v>
      </c>
      <c r="B2026">
        <v>53445</v>
      </c>
      <c r="C2026">
        <v>569</v>
      </c>
      <c r="D2026" t="s">
        <v>1453</v>
      </c>
      <c r="E2026" t="s">
        <v>140</v>
      </c>
      <c r="F2026" s="1">
        <v>42668</v>
      </c>
      <c r="G2026">
        <v>2016</v>
      </c>
      <c r="H2026" t="s">
        <v>12</v>
      </c>
      <c r="I2026" t="s">
        <v>292</v>
      </c>
      <c r="J2026" s="2">
        <v>0</v>
      </c>
      <c r="K2026" t="str">
        <f>VLOOKUP(B2026,Dealers[],2,FALSE)</f>
        <v>MODERN NISSAN OF LAKE NORMAN 2960/3919</v>
      </c>
      <c r="L2026" t="str">
        <f>VLOOKUP(C2026,Products[],2,FALSE)</f>
        <v>Basic 6 mo./5000 mi. MY14 &amp; later</v>
      </c>
    </row>
    <row r="2027" spans="1:12" x14ac:dyDescent="0.3">
      <c r="A2027">
        <v>9084736</v>
      </c>
      <c r="B2027">
        <v>52269</v>
      </c>
      <c r="C2027">
        <v>461</v>
      </c>
      <c r="D2027" t="s">
        <v>112</v>
      </c>
      <c r="E2027" t="s">
        <v>11</v>
      </c>
      <c r="F2027" s="1">
        <v>42952</v>
      </c>
      <c r="G2027">
        <v>2017</v>
      </c>
      <c r="H2027" t="s">
        <v>12</v>
      </c>
      <c r="I2027" t="s">
        <v>80</v>
      </c>
      <c r="J2027" s="2">
        <v>3188.29</v>
      </c>
      <c r="K2027" t="str">
        <f>VLOOKUP(B2027,Dealers[],2,FALSE)</f>
        <v>NISSAN OF ATLANTIC CITY 3648/5477</v>
      </c>
      <c r="L2027" t="str">
        <f>VLOOKUP(C2027,Products[],2,FALSE)</f>
        <v xml:space="preserve"> Gold Pref (New)</v>
      </c>
    </row>
    <row r="2028" spans="1:12" x14ac:dyDescent="0.3">
      <c r="A2028">
        <v>8932398</v>
      </c>
      <c r="B2028">
        <v>54571</v>
      </c>
      <c r="C2028">
        <v>569</v>
      </c>
      <c r="D2028" t="s">
        <v>642</v>
      </c>
      <c r="E2028" t="s">
        <v>36</v>
      </c>
      <c r="F2028" s="1">
        <v>42887</v>
      </c>
      <c r="G2028">
        <v>2017</v>
      </c>
      <c r="H2028" t="s">
        <v>12</v>
      </c>
      <c r="I2028" t="s">
        <v>52</v>
      </c>
      <c r="J2028" s="2">
        <v>0</v>
      </c>
      <c r="K2028" t="str">
        <f>VLOOKUP(B2028,Dealers[],2,FALSE)</f>
        <v>LANDERS MCLARTY NISSAN 3395/5238</v>
      </c>
      <c r="L2028" t="str">
        <f>VLOOKUP(C2028,Products[],2,FALSE)</f>
        <v>Basic 6 mo./5000 mi. MY14 &amp; later</v>
      </c>
    </row>
    <row r="2029" spans="1:12" x14ac:dyDescent="0.3">
      <c r="A2029">
        <v>7097128</v>
      </c>
      <c r="B2029">
        <v>52712</v>
      </c>
      <c r="C2029">
        <v>462</v>
      </c>
      <c r="D2029" t="s">
        <v>1187</v>
      </c>
      <c r="E2029" t="s">
        <v>49</v>
      </c>
      <c r="F2029" s="1">
        <v>42462</v>
      </c>
      <c r="G2029">
        <v>2014</v>
      </c>
      <c r="H2029" t="s">
        <v>12</v>
      </c>
      <c r="I2029" t="s">
        <v>29</v>
      </c>
      <c r="J2029" s="2">
        <v>2209.65</v>
      </c>
      <c r="K2029" t="str">
        <f>VLOOKUP(B2029,Dealers[],2,FALSE)</f>
        <v>NISSAN OF GARDEN CITY 3179/5036</v>
      </c>
      <c r="L2029" t="str">
        <f>VLOOKUP(C2029,Products[],2,FALSE)</f>
        <v xml:space="preserve"> Gold Pref (Used)</v>
      </c>
    </row>
    <row r="2030" spans="1:12" x14ac:dyDescent="0.3">
      <c r="A2030">
        <v>7756397</v>
      </c>
      <c r="B2030">
        <v>55560</v>
      </c>
      <c r="C2030">
        <v>799</v>
      </c>
      <c r="D2030" t="s">
        <v>1454</v>
      </c>
      <c r="E2030" t="s">
        <v>233</v>
      </c>
      <c r="F2030" s="1">
        <v>42639</v>
      </c>
      <c r="G2030">
        <v>2013</v>
      </c>
      <c r="H2030" t="s">
        <v>12</v>
      </c>
      <c r="I2030" t="s">
        <v>21</v>
      </c>
      <c r="J2030" s="2">
        <v>0</v>
      </c>
      <c r="K2030" t="str">
        <f>VLOOKUP(B2030,Dealers[],2,FALSE)</f>
        <v>BAYTOWN NISSAN 3559/5399</v>
      </c>
      <c r="L2030" t="str">
        <f>VLOOKUP(C2030,Products[],2,FALSE)</f>
        <v xml:space="preserve">NESNA Certified Pre-Owned Limited Warranty </v>
      </c>
    </row>
    <row r="2031" spans="1:12" x14ac:dyDescent="0.3">
      <c r="A2031">
        <v>6928911</v>
      </c>
      <c r="B2031">
        <v>53444</v>
      </c>
      <c r="C2031">
        <v>569</v>
      </c>
      <c r="D2031" t="s">
        <v>697</v>
      </c>
      <c r="E2031" t="s">
        <v>207</v>
      </c>
      <c r="F2031" s="1">
        <v>42405</v>
      </c>
      <c r="G2031">
        <v>2016</v>
      </c>
      <c r="H2031" t="s">
        <v>12</v>
      </c>
      <c r="I2031" t="s">
        <v>39</v>
      </c>
      <c r="J2031" s="2">
        <v>614.27</v>
      </c>
      <c r="K2031" t="str">
        <f>VLOOKUP(B2031,Dealers[],2,FALSE)</f>
        <v>GURLEY-LEEP NISSAN 3068/3921</v>
      </c>
      <c r="L2031" t="str">
        <f>VLOOKUP(C2031,Products[],2,FALSE)</f>
        <v>Basic 6 mo./5000 mi. MY14 &amp; later</v>
      </c>
    </row>
    <row r="2032" spans="1:12" x14ac:dyDescent="0.3">
      <c r="A2032">
        <v>7144886</v>
      </c>
      <c r="B2032">
        <v>51671</v>
      </c>
      <c r="C2032">
        <v>795</v>
      </c>
      <c r="D2032" t="s">
        <v>445</v>
      </c>
      <c r="E2032" t="s">
        <v>11</v>
      </c>
      <c r="F2032" s="1">
        <v>42482</v>
      </c>
      <c r="G2032">
        <v>2015</v>
      </c>
      <c r="H2032" t="s">
        <v>12</v>
      </c>
      <c r="I2032" t="s">
        <v>102</v>
      </c>
      <c r="J2032" s="2">
        <v>1107.9000000000001</v>
      </c>
      <c r="K2032" t="str">
        <f>VLOOKUP(B2032,Dealers[],2,FALSE)</f>
        <v>BOCH NISSAN 3830/5633</v>
      </c>
      <c r="L2032" t="str">
        <f>VLOOKUP(C2032,Products[],2,FALSE)</f>
        <v>Guaranteed Auto Protection (275_N)</v>
      </c>
    </row>
    <row r="2033" spans="1:12" x14ac:dyDescent="0.3">
      <c r="A2033">
        <v>9066232</v>
      </c>
      <c r="B2033">
        <v>54119</v>
      </c>
      <c r="C2033">
        <v>569</v>
      </c>
      <c r="D2033" t="s">
        <v>10</v>
      </c>
      <c r="E2033" t="s">
        <v>11</v>
      </c>
      <c r="F2033" s="1">
        <v>42943</v>
      </c>
      <c r="G2033">
        <v>2017</v>
      </c>
      <c r="H2033" t="s">
        <v>12</v>
      </c>
      <c r="I2033" t="s">
        <v>347</v>
      </c>
      <c r="J2033" s="2">
        <v>110.79</v>
      </c>
      <c r="K2033" t="str">
        <f>VLOOKUP(B2033,Dealers[],2,FALSE)</f>
        <v>PORT CITY NISSAN, INC. 1951/2797</v>
      </c>
      <c r="L2033" t="str">
        <f>VLOOKUP(C2033,Products[],2,FALSE)</f>
        <v>Basic 6 mo./5000 mi. MY14 &amp; later</v>
      </c>
    </row>
    <row r="2034" spans="1:12" x14ac:dyDescent="0.3">
      <c r="A2034">
        <v>7804940</v>
      </c>
      <c r="B2034">
        <v>55258</v>
      </c>
      <c r="C2034">
        <v>536</v>
      </c>
      <c r="D2034" t="s">
        <v>14</v>
      </c>
      <c r="E2034" t="s">
        <v>11</v>
      </c>
      <c r="F2034" s="1">
        <v>42653</v>
      </c>
      <c r="G2034">
        <v>2014</v>
      </c>
      <c r="H2034" t="s">
        <v>12</v>
      </c>
      <c r="I2034" t="s">
        <v>29</v>
      </c>
      <c r="J2034" s="2">
        <v>3077.5</v>
      </c>
      <c r="K2034" t="str">
        <f>VLOOKUP(B2034,Dealers[],2,FALSE)</f>
        <v>WARREN HENRY INFINITI 5010/70052</v>
      </c>
      <c r="L2034" t="str">
        <f>VLOOKUP(C2034,Products[],2,FALSE)</f>
        <v xml:space="preserve"> CPO Wrap</v>
      </c>
    </row>
    <row r="2035" spans="1:12" x14ac:dyDescent="0.3">
      <c r="A2035">
        <v>8677468</v>
      </c>
      <c r="B2035">
        <v>57901</v>
      </c>
      <c r="C2035">
        <v>805</v>
      </c>
      <c r="D2035" t="s">
        <v>270</v>
      </c>
      <c r="E2035" t="s">
        <v>36</v>
      </c>
      <c r="F2035" s="1">
        <v>42823</v>
      </c>
      <c r="G2035">
        <v>2017</v>
      </c>
      <c r="H2035" t="s">
        <v>12</v>
      </c>
      <c r="I2035" t="s">
        <v>135</v>
      </c>
      <c r="J2035" s="2">
        <v>1341.79</v>
      </c>
      <c r="K2035" t="str">
        <f>VLOOKUP(B2035,Dealers[],2,FALSE)</f>
        <v>THOROUGHBRED NISSAN 472/225</v>
      </c>
      <c r="L2035" t="str">
        <f>VLOOKUP(C2035,Products[],2,FALSE)</f>
        <v>Ultimate Platinum Protection with Chrome - Class 1 (292_CU4)</v>
      </c>
    </row>
    <row r="2036" spans="1:12" x14ac:dyDescent="0.3">
      <c r="A2036">
        <v>8873412</v>
      </c>
      <c r="B2036">
        <v>52188</v>
      </c>
      <c r="C2036">
        <v>467</v>
      </c>
      <c r="D2036" t="s">
        <v>558</v>
      </c>
      <c r="E2036" t="s">
        <v>207</v>
      </c>
      <c r="F2036" s="1">
        <v>42876</v>
      </c>
      <c r="G2036">
        <v>2017</v>
      </c>
      <c r="H2036" t="s">
        <v>12</v>
      </c>
      <c r="I2036" t="s">
        <v>80</v>
      </c>
      <c r="J2036" s="2">
        <v>1354.1</v>
      </c>
      <c r="K2036" t="str">
        <f>VLOOKUP(B2036,Dealers[],2,FALSE)</f>
        <v>COMMUNITY NISSAN OF BLOOMINGTON 3699/5517</v>
      </c>
      <c r="L2036" t="str">
        <f>VLOOKUP(C2036,Products[],2,FALSE)</f>
        <v xml:space="preserve"> Gold Pref (New) Opt</v>
      </c>
    </row>
    <row r="2037" spans="1:12" x14ac:dyDescent="0.3">
      <c r="A2037">
        <v>8950987</v>
      </c>
      <c r="B2037">
        <v>54772</v>
      </c>
      <c r="C2037">
        <v>816</v>
      </c>
      <c r="D2037" t="s">
        <v>1455</v>
      </c>
      <c r="E2037" t="s">
        <v>28</v>
      </c>
      <c r="F2037" s="1">
        <v>42911</v>
      </c>
      <c r="G2037">
        <v>2016</v>
      </c>
      <c r="H2037" t="s">
        <v>45</v>
      </c>
      <c r="I2037" t="s">
        <v>210</v>
      </c>
      <c r="J2037" s="2">
        <v>3555.13</v>
      </c>
      <c r="K2037" t="str">
        <f>VLOOKUP(B2037,Dealers[],2,FALSE)</f>
        <v>GORDIE BOUCHER NISSAN 2241/3070</v>
      </c>
      <c r="L2037" t="str">
        <f>VLOOKUP(C2037,Products[],2,FALSE)</f>
        <v>Infiniti Elite CPO Wrap (Unlimited Miles)</v>
      </c>
    </row>
    <row r="2038" spans="1:12" x14ac:dyDescent="0.3">
      <c r="A2038">
        <v>8468642</v>
      </c>
      <c r="B2038">
        <v>52264</v>
      </c>
      <c r="C2038">
        <v>476</v>
      </c>
      <c r="D2038" t="s">
        <v>1456</v>
      </c>
      <c r="E2038" t="s">
        <v>33</v>
      </c>
      <c r="F2038" s="1">
        <v>42756</v>
      </c>
      <c r="G2038">
        <v>2011</v>
      </c>
      <c r="H2038" t="s">
        <v>185</v>
      </c>
      <c r="I2038" t="s">
        <v>1457</v>
      </c>
      <c r="J2038" s="2">
        <v>1968.37</v>
      </c>
      <c r="K2038" t="str">
        <f>VLOOKUP(B2038,Dealers[],2,FALSE)</f>
        <v>PRIORITY NISSAN CHANTILLY 3658/5480</v>
      </c>
      <c r="L2038" t="str">
        <f>VLOOKUP(C2038,Products[],2,FALSE)</f>
        <v xml:space="preserve"> - Powertrain</v>
      </c>
    </row>
    <row r="2039" spans="1:12" x14ac:dyDescent="0.3">
      <c r="A2039">
        <v>8530402</v>
      </c>
      <c r="B2039">
        <v>55651</v>
      </c>
      <c r="C2039">
        <v>657</v>
      </c>
      <c r="D2039" t="s">
        <v>201</v>
      </c>
      <c r="E2039" t="s">
        <v>20</v>
      </c>
      <c r="F2039" s="1">
        <v>42782</v>
      </c>
      <c r="G2039">
        <v>2015</v>
      </c>
      <c r="H2039" t="s">
        <v>12</v>
      </c>
      <c r="I2039" t="s">
        <v>13</v>
      </c>
      <c r="J2039" s="2">
        <v>2091.4699999999998</v>
      </c>
      <c r="K2039" t="str">
        <f>VLOOKUP(B2039,Dealers[],2,FALSE)</f>
        <v>PERRY INFINITI 5353/71491</v>
      </c>
      <c r="L2039" t="str">
        <f>VLOOKUP(C2039,Products[],2,FALSE)</f>
        <v xml:space="preserve"> CPO Wrap (Opt)</v>
      </c>
    </row>
    <row r="2040" spans="1:12" x14ac:dyDescent="0.3">
      <c r="A2040">
        <v>8612964</v>
      </c>
      <c r="B2040">
        <v>53874</v>
      </c>
      <c r="C2040">
        <v>580</v>
      </c>
      <c r="D2040" t="s">
        <v>1458</v>
      </c>
      <c r="E2040" t="s">
        <v>23</v>
      </c>
      <c r="F2040" s="1">
        <v>42806</v>
      </c>
      <c r="G2040">
        <v>2017</v>
      </c>
      <c r="H2040" t="s">
        <v>12</v>
      </c>
      <c r="I2040" t="s">
        <v>347</v>
      </c>
      <c r="J2040" s="2">
        <v>1594.15</v>
      </c>
      <c r="K2040" t="str">
        <f>VLOOKUP(B2040,Dealers[],2,FALSE)</f>
        <v>MARLBORO NISSAN 2529/3385</v>
      </c>
      <c r="L2040" t="str">
        <f>VLOOKUP(C2040,Products[],2,FALSE)</f>
        <v xml:space="preserve"> Gold Pref (New)-FL Opt</v>
      </c>
    </row>
    <row r="2041" spans="1:12" x14ac:dyDescent="0.3">
      <c r="A2041">
        <v>8795047</v>
      </c>
      <c r="B2041">
        <v>52909</v>
      </c>
      <c r="C2041">
        <v>467</v>
      </c>
      <c r="D2041" t="s">
        <v>793</v>
      </c>
      <c r="E2041" t="s">
        <v>11</v>
      </c>
      <c r="F2041" s="1">
        <v>42860</v>
      </c>
      <c r="G2041">
        <v>2017</v>
      </c>
      <c r="H2041" t="s">
        <v>12</v>
      </c>
      <c r="I2041" t="s">
        <v>160</v>
      </c>
      <c r="J2041" s="2">
        <v>3064.51</v>
      </c>
      <c r="K2041" t="str">
        <f>VLOOKUP(B2041,Dealers[],2,FALSE)</f>
        <v>CA/EXT. PROTECTION PLAN</v>
      </c>
      <c r="L2041" t="str">
        <f>VLOOKUP(C2041,Products[],2,FALSE)</f>
        <v xml:space="preserve"> Gold Pref (New) Opt</v>
      </c>
    </row>
    <row r="2042" spans="1:12" x14ac:dyDescent="0.3">
      <c r="A2042">
        <v>8677771</v>
      </c>
      <c r="B2042">
        <v>54401</v>
      </c>
      <c r="C2042">
        <v>795</v>
      </c>
      <c r="D2042" t="s">
        <v>830</v>
      </c>
      <c r="E2042" t="s">
        <v>11</v>
      </c>
      <c r="F2042" s="1">
        <v>42823</v>
      </c>
      <c r="G2042">
        <v>2017</v>
      </c>
      <c r="H2042" t="s">
        <v>12</v>
      </c>
      <c r="I2042" t="s">
        <v>135</v>
      </c>
      <c r="J2042" s="2">
        <v>1231</v>
      </c>
      <c r="K2042" t="str">
        <f>VLOOKUP(B2042,Dealers[],2,FALSE)</f>
        <v>CAPITAL NISSAN WILMINGTON 3483/5313</v>
      </c>
      <c r="L2042" t="str">
        <f>VLOOKUP(C2042,Products[],2,FALSE)</f>
        <v>Guaranteed Auto Protection (275_N)</v>
      </c>
    </row>
    <row r="2043" spans="1:12" x14ac:dyDescent="0.3">
      <c r="A2043">
        <v>7724588</v>
      </c>
      <c r="B2043">
        <v>54849</v>
      </c>
      <c r="C2043">
        <v>569</v>
      </c>
      <c r="D2043" t="s">
        <v>1459</v>
      </c>
      <c r="E2043" t="s">
        <v>56</v>
      </c>
      <c r="F2043" s="1">
        <v>42602</v>
      </c>
      <c r="G2043">
        <v>2016</v>
      </c>
      <c r="H2043" t="s">
        <v>12</v>
      </c>
      <c r="I2043" t="s">
        <v>138</v>
      </c>
      <c r="J2043" s="2">
        <v>491.17</v>
      </c>
      <c r="K2043" t="str">
        <f>VLOOKUP(B2043,Dealers[],2,FALSE)</f>
        <v>GLICK NISSAN, INC. 2149/2975</v>
      </c>
      <c r="L2043" t="str">
        <f>VLOOKUP(C2043,Products[],2,FALSE)</f>
        <v>Basic 6 mo./5000 mi. MY14 &amp; later</v>
      </c>
    </row>
    <row r="2044" spans="1:12" x14ac:dyDescent="0.3">
      <c r="A2044">
        <v>8783983</v>
      </c>
      <c r="B2044">
        <v>53436</v>
      </c>
      <c r="C2044">
        <v>799</v>
      </c>
      <c r="D2044" t="s">
        <v>1460</v>
      </c>
      <c r="E2044" t="s">
        <v>373</v>
      </c>
      <c r="F2044" s="1">
        <v>42855</v>
      </c>
      <c r="G2044">
        <v>2015</v>
      </c>
      <c r="H2044" t="s">
        <v>12</v>
      </c>
      <c r="I2044" t="s">
        <v>39</v>
      </c>
      <c r="J2044" s="2">
        <v>0</v>
      </c>
      <c r="K2044" t="str">
        <f>VLOOKUP(B2044,Dealers[],2,FALSE)</f>
        <v>NISSAN EXTENDED SERVICES (44SMP)</v>
      </c>
      <c r="L2044" t="str">
        <f>VLOOKUP(C2044,Products[],2,FALSE)</f>
        <v xml:space="preserve">NESNA Certified Pre-Owned Limited Warranty </v>
      </c>
    </row>
    <row r="2045" spans="1:12" x14ac:dyDescent="0.3">
      <c r="A2045">
        <v>8339971</v>
      </c>
      <c r="B2045">
        <v>54339</v>
      </c>
      <c r="C2045">
        <v>467</v>
      </c>
      <c r="D2045" t="s">
        <v>1461</v>
      </c>
      <c r="E2045" t="s">
        <v>56</v>
      </c>
      <c r="F2045" s="1">
        <v>42713</v>
      </c>
      <c r="G2045">
        <v>2016</v>
      </c>
      <c r="H2045" t="s">
        <v>12</v>
      </c>
      <c r="I2045" t="s">
        <v>29</v>
      </c>
      <c r="J2045" s="2">
        <v>3430.8</v>
      </c>
      <c r="K2045" t="str">
        <f>VLOOKUP(B2045,Dealers[],2,FALSE)</f>
        <v>POHANKA NISSAN-CAD-OLDS 1138/1980</v>
      </c>
      <c r="L2045" t="str">
        <f>VLOOKUP(C2045,Products[],2,FALSE)</f>
        <v xml:space="preserve"> Gold Pref (New) Opt</v>
      </c>
    </row>
    <row r="2046" spans="1:12" x14ac:dyDescent="0.3">
      <c r="A2046">
        <v>7146352</v>
      </c>
      <c r="B2046">
        <v>52942</v>
      </c>
      <c r="C2046">
        <v>548</v>
      </c>
      <c r="D2046" t="s">
        <v>1139</v>
      </c>
      <c r="E2046" t="s">
        <v>97</v>
      </c>
      <c r="F2046" s="1">
        <v>42481</v>
      </c>
      <c r="G2046">
        <v>2015</v>
      </c>
      <c r="H2046" t="s">
        <v>45</v>
      </c>
      <c r="I2046" t="s">
        <v>465</v>
      </c>
      <c r="J2046" s="2">
        <v>1347.95</v>
      </c>
      <c r="K2046" t="str">
        <f>VLOOKUP(B2046,Dealers[],2,FALSE)</f>
        <v>INFINITI OF MELBOURNE 5255/71268</v>
      </c>
      <c r="L2046" t="str">
        <f>VLOOKUP(C2046,Products[],2,FALSE)</f>
        <v>Infiniti Basic+Plus 6 mo./5000 mi. MY14 &amp; later</v>
      </c>
    </row>
    <row r="2047" spans="1:12" x14ac:dyDescent="0.3">
      <c r="A2047">
        <v>7047090</v>
      </c>
      <c r="B2047">
        <v>53828</v>
      </c>
      <c r="C2047">
        <v>536</v>
      </c>
      <c r="D2047" t="s">
        <v>1462</v>
      </c>
      <c r="E2047" t="s">
        <v>84</v>
      </c>
      <c r="F2047" s="1">
        <v>42451</v>
      </c>
      <c r="G2047">
        <v>2011</v>
      </c>
      <c r="H2047" t="s">
        <v>12</v>
      </c>
      <c r="I2047" t="s">
        <v>162</v>
      </c>
      <c r="J2047" s="2">
        <v>2738.98</v>
      </c>
      <c r="K2047" t="str">
        <f>VLOOKUP(B2047,Dealers[],2,FALSE)</f>
        <v>BRENNER NISSAN 2543/3396</v>
      </c>
      <c r="L2047" t="str">
        <f>VLOOKUP(C2047,Products[],2,FALSE)</f>
        <v xml:space="preserve"> CPO Wrap</v>
      </c>
    </row>
    <row r="2048" spans="1:12" x14ac:dyDescent="0.3">
      <c r="A2048">
        <v>8619617</v>
      </c>
      <c r="B2048">
        <v>52825</v>
      </c>
      <c r="C2048">
        <v>816</v>
      </c>
      <c r="D2048" t="s">
        <v>1174</v>
      </c>
      <c r="E2048" t="s">
        <v>36</v>
      </c>
      <c r="F2048" s="1">
        <v>42808</v>
      </c>
      <c r="G2048">
        <v>2014</v>
      </c>
      <c r="H2048" t="s">
        <v>45</v>
      </c>
      <c r="I2048" t="s">
        <v>228</v>
      </c>
      <c r="J2048" s="2">
        <v>3617.91</v>
      </c>
      <c r="K2048" t="str">
        <f>VLOOKUP(B2048,Dealers[],2,FALSE)</f>
        <v>CAMPBELL NISSAN OF EDMONDS 3022/3872</v>
      </c>
      <c r="L2048" t="str">
        <f>VLOOKUP(C2048,Products[],2,FALSE)</f>
        <v>Infiniti Elite CPO Wrap (Unlimited Miles)</v>
      </c>
    </row>
    <row r="2049" spans="1:12" x14ac:dyDescent="0.3">
      <c r="A2049">
        <v>7878620</v>
      </c>
      <c r="B2049">
        <v>53126</v>
      </c>
      <c r="C2049">
        <v>799</v>
      </c>
      <c r="D2049" t="s">
        <v>1463</v>
      </c>
      <c r="E2049" t="s">
        <v>1084</v>
      </c>
      <c r="F2049" s="1">
        <v>42682</v>
      </c>
      <c r="G2049">
        <v>2015</v>
      </c>
      <c r="H2049" t="s">
        <v>12</v>
      </c>
      <c r="I2049" t="s">
        <v>21</v>
      </c>
      <c r="J2049" s="2">
        <v>0</v>
      </c>
      <c r="K2049" t="str">
        <f>VLOOKUP(B2049,Dealers[],2,FALSE)</f>
        <v>JOHN SINCLAIR NISSAN 3564/5398</v>
      </c>
      <c r="L2049" t="str">
        <f>VLOOKUP(C2049,Products[],2,FALSE)</f>
        <v xml:space="preserve">NESNA Certified Pre-Owned Limited Warranty </v>
      </c>
    </row>
    <row r="2050" spans="1:12" x14ac:dyDescent="0.3">
      <c r="A2050">
        <v>7197190</v>
      </c>
      <c r="B2050">
        <v>55859</v>
      </c>
      <c r="C2050">
        <v>476</v>
      </c>
      <c r="D2050" t="s">
        <v>519</v>
      </c>
      <c r="E2050" t="s">
        <v>36</v>
      </c>
      <c r="F2050" s="1">
        <v>42503</v>
      </c>
      <c r="G2050">
        <v>2011</v>
      </c>
      <c r="H2050" t="s">
        <v>364</v>
      </c>
      <c r="I2050" t="s">
        <v>1464</v>
      </c>
      <c r="J2050" s="2">
        <v>3077.5</v>
      </c>
      <c r="K2050" t="str">
        <f>VLOOKUP(B2050,Dealers[],2,FALSE)</f>
        <v>BERTERA NISSAN, INC. 3272/5142</v>
      </c>
      <c r="L2050" t="str">
        <f>VLOOKUP(C2050,Products[],2,FALSE)</f>
        <v xml:space="preserve"> - Powertrain</v>
      </c>
    </row>
    <row r="2051" spans="1:12" x14ac:dyDescent="0.3">
      <c r="A2051">
        <v>8816529</v>
      </c>
      <c r="B2051">
        <v>52619</v>
      </c>
      <c r="C2051">
        <v>797</v>
      </c>
      <c r="D2051" t="s">
        <v>1331</v>
      </c>
      <c r="E2051" t="s">
        <v>66</v>
      </c>
      <c r="F2051" s="1">
        <v>42868</v>
      </c>
      <c r="G2051">
        <v>2017</v>
      </c>
      <c r="H2051" t="s">
        <v>12</v>
      </c>
      <c r="I2051" t="s">
        <v>63</v>
      </c>
      <c r="J2051" s="2">
        <v>1046.3499999999999</v>
      </c>
      <c r="K2051" t="str">
        <f>VLOOKUP(B2051,Dealers[],2,FALSE)</f>
        <v>COURTESY MOTOR SALES INC 1238/09064</v>
      </c>
      <c r="L2051" t="str">
        <f>VLOOKUP(C2051,Products[],2,FALSE)</f>
        <v>Commercial Guaranteed Auto Protection (275_NC)</v>
      </c>
    </row>
    <row r="2052" spans="1:12" x14ac:dyDescent="0.3">
      <c r="A2052">
        <v>6848592</v>
      </c>
      <c r="B2052">
        <v>51995</v>
      </c>
      <c r="C2052">
        <v>467</v>
      </c>
      <c r="D2052" t="s">
        <v>1465</v>
      </c>
      <c r="E2052" t="s">
        <v>49</v>
      </c>
      <c r="F2052" s="1">
        <v>42368</v>
      </c>
      <c r="G2052">
        <v>2015</v>
      </c>
      <c r="H2052" t="s">
        <v>12</v>
      </c>
      <c r="I2052" t="s">
        <v>21</v>
      </c>
      <c r="J2052" s="2">
        <v>1426.73</v>
      </c>
      <c r="K2052" t="str">
        <f>VLOOKUP(B2052,Dealers[],2,FALSE)</f>
        <v>NISSAN OF DURANGO 3763/5578</v>
      </c>
      <c r="L2052" t="str">
        <f>VLOOKUP(C2052,Products[],2,FALSE)</f>
        <v xml:space="preserve"> Gold Pref (New) Opt</v>
      </c>
    </row>
    <row r="2053" spans="1:12" x14ac:dyDescent="0.3">
      <c r="A2053">
        <v>7327202</v>
      </c>
      <c r="B2053">
        <v>55893</v>
      </c>
      <c r="C2053">
        <v>467</v>
      </c>
      <c r="D2053" t="s">
        <v>1466</v>
      </c>
      <c r="E2053" t="s">
        <v>168</v>
      </c>
      <c r="F2053" s="1">
        <v>42545</v>
      </c>
      <c r="G2053">
        <v>2016</v>
      </c>
      <c r="H2053" t="s">
        <v>12</v>
      </c>
      <c r="I2053" t="s">
        <v>39</v>
      </c>
      <c r="J2053" s="2">
        <v>6155</v>
      </c>
      <c r="K2053" t="str">
        <f>VLOOKUP(B2053,Dealers[],2,FALSE)</f>
        <v>WOODY FOLSOM NISSAN 3122/3970</v>
      </c>
      <c r="L2053" t="str">
        <f>VLOOKUP(C2053,Products[],2,FALSE)</f>
        <v xml:space="preserve"> Gold Pref (New) Opt</v>
      </c>
    </row>
    <row r="2054" spans="1:12" x14ac:dyDescent="0.3">
      <c r="A2054">
        <v>9096021</v>
      </c>
      <c r="B2054">
        <v>54422</v>
      </c>
      <c r="C2054">
        <v>796</v>
      </c>
      <c r="D2054" t="s">
        <v>1467</v>
      </c>
      <c r="E2054" t="s">
        <v>71</v>
      </c>
      <c r="F2054" s="1">
        <v>42950</v>
      </c>
      <c r="G2054">
        <v>2013</v>
      </c>
      <c r="H2054" t="s">
        <v>12</v>
      </c>
      <c r="I2054" t="s">
        <v>21</v>
      </c>
      <c r="J2054" s="2">
        <v>1101.75</v>
      </c>
      <c r="K2054" t="str">
        <f>VLOOKUP(B2054,Dealers[],2,FALSE)</f>
        <v>LAUREL NISSAN 3475/5306</v>
      </c>
      <c r="L2054" t="str">
        <f>VLOOKUP(C2054,Products[],2,FALSE)</f>
        <v>Guaranteed Auto Protection Plus (275_NP)</v>
      </c>
    </row>
    <row r="2055" spans="1:12" x14ac:dyDescent="0.3">
      <c r="A2055">
        <v>8461261</v>
      </c>
      <c r="B2055">
        <v>52901</v>
      </c>
      <c r="C2055">
        <v>536</v>
      </c>
      <c r="D2055" t="s">
        <v>1468</v>
      </c>
      <c r="E2055" t="s">
        <v>36</v>
      </c>
      <c r="F2055" s="1">
        <v>42756</v>
      </c>
      <c r="G2055">
        <v>2013</v>
      </c>
      <c r="H2055" t="s">
        <v>12</v>
      </c>
      <c r="I2055" t="s">
        <v>31</v>
      </c>
      <c r="J2055" s="2">
        <v>3077.5</v>
      </c>
      <c r="K2055" t="str">
        <f>VLOOKUP(B2055,Dealers[],2,FALSE)</f>
        <v>BERMAN'S INFINITI CHICAGO 5339/73063</v>
      </c>
      <c r="L2055" t="str">
        <f>VLOOKUP(C2055,Products[],2,FALSE)</f>
        <v xml:space="preserve"> CPO Wrap</v>
      </c>
    </row>
    <row r="2056" spans="1:12" x14ac:dyDescent="0.3">
      <c r="A2056">
        <v>7571990</v>
      </c>
      <c r="B2056">
        <v>54772</v>
      </c>
      <c r="C2056">
        <v>818</v>
      </c>
      <c r="D2056" t="s">
        <v>1141</v>
      </c>
      <c r="E2056" t="s">
        <v>207</v>
      </c>
      <c r="F2056" s="1">
        <v>42578</v>
      </c>
      <c r="G2056">
        <v>2015</v>
      </c>
      <c r="H2056" t="s">
        <v>45</v>
      </c>
      <c r="I2056" t="s">
        <v>465</v>
      </c>
      <c r="J2056" s="2">
        <v>0</v>
      </c>
      <c r="K2056" t="str">
        <f>VLOOKUP(B2056,Dealers[],2,FALSE)</f>
        <v>GORDIE BOUCHER NISSAN 2241/3070</v>
      </c>
      <c r="L2056" t="str">
        <f>VLOOKUP(C2056,Products[],2,FALSE)</f>
        <v>Infiniti VSC/Certified Pre-Owned Limited Warranty</v>
      </c>
    </row>
    <row r="2057" spans="1:12" x14ac:dyDescent="0.3">
      <c r="A2057">
        <v>8315418</v>
      </c>
      <c r="B2057">
        <v>52363</v>
      </c>
      <c r="C2057">
        <v>545</v>
      </c>
      <c r="D2057" t="s">
        <v>1469</v>
      </c>
      <c r="E2057" t="s">
        <v>62</v>
      </c>
      <c r="F2057" s="1">
        <v>42653</v>
      </c>
      <c r="G2057">
        <v>2017</v>
      </c>
      <c r="H2057" t="s">
        <v>45</v>
      </c>
      <c r="I2057" t="s">
        <v>94</v>
      </c>
      <c r="J2057" s="2">
        <v>2460.77</v>
      </c>
      <c r="K2057" t="str">
        <f>VLOOKUP(B2057,Dealers[],2,FALSE)</f>
        <v>INFINITI OF BAYSIDE 5390/70560</v>
      </c>
      <c r="L2057" t="str">
        <f>VLOOKUP(C2057,Products[],2,FALSE)</f>
        <v>Infiniti Scheduled 6 mo./5000 mi. MY14 &amp; later</v>
      </c>
    </row>
    <row r="2058" spans="1:12" x14ac:dyDescent="0.3">
      <c r="A2058">
        <v>7136812</v>
      </c>
      <c r="B2058">
        <v>52281</v>
      </c>
      <c r="C2058">
        <v>795</v>
      </c>
      <c r="D2058" t="s">
        <v>24</v>
      </c>
      <c r="E2058" t="s">
        <v>25</v>
      </c>
      <c r="F2058" s="1">
        <v>42465</v>
      </c>
      <c r="G2058">
        <v>2015</v>
      </c>
      <c r="H2058" t="s">
        <v>12</v>
      </c>
      <c r="I2058" t="s">
        <v>21</v>
      </c>
      <c r="J2058" s="2">
        <v>289.29000000000002</v>
      </c>
      <c r="K2058" t="str">
        <f>VLOOKUP(B2058,Dealers[],2,FALSE)</f>
        <v>IMPERIO NISSAN OF IRVINE 3644/5467</v>
      </c>
      <c r="L2058" t="str">
        <f>VLOOKUP(C2058,Products[],2,FALSE)</f>
        <v>Guaranteed Auto Protection (275_N)</v>
      </c>
    </row>
    <row r="2059" spans="1:12" x14ac:dyDescent="0.3">
      <c r="A2059">
        <v>6942208</v>
      </c>
      <c r="B2059">
        <v>53313</v>
      </c>
      <c r="C2059">
        <v>795</v>
      </c>
      <c r="D2059" t="s">
        <v>1470</v>
      </c>
      <c r="E2059" t="s">
        <v>62</v>
      </c>
      <c r="F2059" s="1">
        <v>42412</v>
      </c>
      <c r="G2059">
        <v>2016</v>
      </c>
      <c r="H2059" t="s">
        <v>364</v>
      </c>
      <c r="I2059" t="s">
        <v>1471</v>
      </c>
      <c r="J2059" s="2">
        <v>1101.75</v>
      </c>
      <c r="K2059" t="str">
        <f>VLOOKUP(B2059,Dealers[],2,FALSE)</f>
        <v>NISSAN OF FIFE 3336/5182</v>
      </c>
      <c r="L2059" t="str">
        <f>VLOOKUP(C2059,Products[],2,FALSE)</f>
        <v>Guaranteed Auto Protection (275_N)</v>
      </c>
    </row>
    <row r="2060" spans="1:12" x14ac:dyDescent="0.3">
      <c r="A2060">
        <v>8799943</v>
      </c>
      <c r="B2060">
        <v>55860</v>
      </c>
      <c r="C2060">
        <v>807</v>
      </c>
      <c r="D2060" t="s">
        <v>712</v>
      </c>
      <c r="E2060" t="s">
        <v>36</v>
      </c>
      <c r="F2060" s="1">
        <v>42861</v>
      </c>
      <c r="G2060">
        <v>2017</v>
      </c>
      <c r="H2060" t="s">
        <v>45</v>
      </c>
      <c r="I2060" t="s">
        <v>1435</v>
      </c>
      <c r="J2060" s="2">
        <v>2825.15</v>
      </c>
      <c r="K2060" t="str">
        <f>VLOOKUP(B2060,Dealers[],2,FALSE)</f>
        <v>ORR NISSAN SOUTH 3285/5141</v>
      </c>
      <c r="L2060" t="str">
        <f>VLOOKUP(C2060,Products[],2,FALSE)</f>
        <v>Ultimate Platinum Protection with Chrome - Class 3 (292_CU42)</v>
      </c>
    </row>
    <row r="2061" spans="1:12" x14ac:dyDescent="0.3">
      <c r="A2061">
        <v>8542844</v>
      </c>
      <c r="B2061">
        <v>52400</v>
      </c>
      <c r="C2061">
        <v>818</v>
      </c>
      <c r="D2061" t="s">
        <v>1472</v>
      </c>
      <c r="E2061" t="s">
        <v>168</v>
      </c>
      <c r="F2061" s="1">
        <v>42786</v>
      </c>
      <c r="G2061">
        <v>2013</v>
      </c>
      <c r="H2061" t="s">
        <v>45</v>
      </c>
      <c r="I2061" t="s">
        <v>218</v>
      </c>
      <c r="J2061" s="2">
        <v>0</v>
      </c>
      <c r="K2061" t="str">
        <f>VLOOKUP(B2061,Dealers[],2,FALSE)</f>
        <v>NISSAN OF LAGRANGE 3582/5418</v>
      </c>
      <c r="L2061" t="str">
        <f>VLOOKUP(C2061,Products[],2,FALSE)</f>
        <v>Infiniti VSC/Certified Pre-Owned Limited Warranty</v>
      </c>
    </row>
    <row r="2062" spans="1:12" x14ac:dyDescent="0.3">
      <c r="A2062">
        <v>7699025</v>
      </c>
      <c r="B2062">
        <v>53872</v>
      </c>
      <c r="C2062">
        <v>580</v>
      </c>
      <c r="D2062" t="s">
        <v>619</v>
      </c>
      <c r="E2062" t="s">
        <v>23</v>
      </c>
      <c r="F2062" s="1">
        <v>42618</v>
      </c>
      <c r="G2062">
        <v>2016</v>
      </c>
      <c r="H2062" t="s">
        <v>12</v>
      </c>
      <c r="I2062" t="s">
        <v>162</v>
      </c>
      <c r="J2062" s="2">
        <v>2369.6799999999998</v>
      </c>
      <c r="K2062" t="str">
        <f>VLOOKUP(B2062,Dealers[],2,FALSE)</f>
        <v>CERRITOS NISSAN 2530/3387</v>
      </c>
      <c r="L2062" t="str">
        <f>VLOOKUP(C2062,Products[],2,FALSE)</f>
        <v xml:space="preserve"> Gold Pref (New)-FL Opt</v>
      </c>
    </row>
    <row r="2063" spans="1:12" x14ac:dyDescent="0.3">
      <c r="A2063">
        <v>9113669</v>
      </c>
      <c r="B2063">
        <v>55605</v>
      </c>
      <c r="C2063">
        <v>476</v>
      </c>
      <c r="D2063" t="s">
        <v>182</v>
      </c>
      <c r="E2063" t="s">
        <v>11</v>
      </c>
      <c r="F2063" s="1">
        <v>42963</v>
      </c>
      <c r="G2063">
        <v>2009</v>
      </c>
      <c r="H2063" t="s">
        <v>45</v>
      </c>
      <c r="I2063" t="s">
        <v>1473</v>
      </c>
      <c r="J2063" s="2">
        <v>1846.5</v>
      </c>
      <c r="K2063" t="str">
        <f>VLOOKUP(B2063,Dealers[],2,FALSE)</f>
        <v>AUTONATION NISSAN DALLAS 224/872A</v>
      </c>
      <c r="L2063" t="str">
        <f>VLOOKUP(C2063,Products[],2,FALSE)</f>
        <v xml:space="preserve"> - Powertrain</v>
      </c>
    </row>
    <row r="2064" spans="1:12" x14ac:dyDescent="0.3">
      <c r="A2064">
        <v>7828711</v>
      </c>
      <c r="B2064">
        <v>55954</v>
      </c>
      <c r="C2064">
        <v>461</v>
      </c>
      <c r="D2064" t="s">
        <v>632</v>
      </c>
      <c r="E2064" t="s">
        <v>11</v>
      </c>
      <c r="F2064" s="1">
        <v>42663</v>
      </c>
      <c r="G2064">
        <v>2016</v>
      </c>
      <c r="H2064" t="s">
        <v>12</v>
      </c>
      <c r="I2064" t="s">
        <v>39</v>
      </c>
      <c r="J2064" s="2">
        <v>1680.32</v>
      </c>
      <c r="K2064" t="str">
        <f>VLOOKUP(B2064,Dealers[],2,FALSE)</f>
        <v>AUTOCENTERS NISSAN, INC. 2679/3526</v>
      </c>
      <c r="L2064" t="str">
        <f>VLOOKUP(C2064,Products[],2,FALSE)</f>
        <v xml:space="preserve"> Gold Pref (New)</v>
      </c>
    </row>
    <row r="2065" spans="1:12" x14ac:dyDescent="0.3">
      <c r="A2065">
        <v>8875013</v>
      </c>
      <c r="B2065">
        <v>55895</v>
      </c>
      <c r="C2065">
        <v>461</v>
      </c>
      <c r="D2065" t="s">
        <v>1230</v>
      </c>
      <c r="E2065" t="s">
        <v>28</v>
      </c>
      <c r="F2065" s="1">
        <v>42885</v>
      </c>
      <c r="G2065">
        <v>2017</v>
      </c>
      <c r="H2065" t="s">
        <v>12</v>
      </c>
      <c r="I2065" t="s">
        <v>80</v>
      </c>
      <c r="J2065" s="2">
        <v>1185.45</v>
      </c>
      <c r="K2065" t="str">
        <f>VLOOKUP(B2065,Dealers[],2,FALSE)</f>
        <v>ZIMBRICK NISSAN 3045/3900</v>
      </c>
      <c r="L2065" t="str">
        <f>VLOOKUP(C2065,Products[],2,FALSE)</f>
        <v xml:space="preserve"> Gold Pref (New)</v>
      </c>
    </row>
    <row r="2066" spans="1:12" x14ac:dyDescent="0.3">
      <c r="A2066">
        <v>7014804</v>
      </c>
      <c r="B2066">
        <v>55610</v>
      </c>
      <c r="C2066">
        <v>467</v>
      </c>
      <c r="D2066" t="s">
        <v>1474</v>
      </c>
      <c r="E2066" t="s">
        <v>233</v>
      </c>
      <c r="F2066" s="1">
        <v>42440</v>
      </c>
      <c r="G2066">
        <v>2015</v>
      </c>
      <c r="H2066" t="s">
        <v>12</v>
      </c>
      <c r="I2066" t="s">
        <v>29</v>
      </c>
      <c r="J2066" s="2">
        <v>619.19000000000005</v>
      </c>
      <c r="K2066" t="str">
        <f>VLOOKUP(B2066,Dealers[],2,FALSE)</f>
        <v>INFINITI OF CHATTANOOGA 5386/74233</v>
      </c>
      <c r="L2066" t="str">
        <f>VLOOKUP(C2066,Products[],2,FALSE)</f>
        <v xml:space="preserve"> Gold Pref (New) Opt</v>
      </c>
    </row>
    <row r="2067" spans="1:12" x14ac:dyDescent="0.3">
      <c r="A2067">
        <v>8788661</v>
      </c>
      <c r="B2067">
        <v>52621</v>
      </c>
      <c r="C2067">
        <v>569</v>
      </c>
      <c r="D2067" t="s">
        <v>67</v>
      </c>
      <c r="E2067" t="s">
        <v>23</v>
      </c>
      <c r="F2067" s="1">
        <v>42857</v>
      </c>
      <c r="G2067">
        <v>2015</v>
      </c>
      <c r="H2067" t="s">
        <v>12</v>
      </c>
      <c r="I2067" t="s">
        <v>173</v>
      </c>
      <c r="J2067" s="2">
        <v>971.26</v>
      </c>
      <c r="K2067" t="str">
        <f>VLOOKUP(B2067,Dealers[],2,FALSE)</f>
        <v>BARON NISSAN, INC. 1218/2404</v>
      </c>
      <c r="L2067" t="str">
        <f>VLOOKUP(C2067,Products[],2,FALSE)</f>
        <v>Basic 6 mo./5000 mi. MY14 &amp; later</v>
      </c>
    </row>
    <row r="2068" spans="1:12" x14ac:dyDescent="0.3">
      <c r="A2068">
        <v>8463153</v>
      </c>
      <c r="B2068">
        <v>55855</v>
      </c>
      <c r="C2068">
        <v>467</v>
      </c>
      <c r="D2068" t="s">
        <v>935</v>
      </c>
      <c r="E2068" t="s">
        <v>51</v>
      </c>
      <c r="F2068" s="1">
        <v>42758</v>
      </c>
      <c r="G2068">
        <v>2017</v>
      </c>
      <c r="H2068" t="s">
        <v>12</v>
      </c>
      <c r="I2068" t="s">
        <v>52</v>
      </c>
      <c r="J2068" s="2">
        <v>3200.6</v>
      </c>
      <c r="K2068" t="str">
        <f>VLOOKUP(B2068,Dealers[],2,FALSE)</f>
        <v>AUTONATION NISSAN SOUTHWEST 3294/5149</v>
      </c>
      <c r="L2068" t="str">
        <f>VLOOKUP(C2068,Products[],2,FALSE)</f>
        <v xml:space="preserve"> Gold Pref (New) Opt</v>
      </c>
    </row>
    <row r="2069" spans="1:12" x14ac:dyDescent="0.3">
      <c r="A2069">
        <v>8469306</v>
      </c>
      <c r="B2069">
        <v>54422</v>
      </c>
      <c r="C2069">
        <v>799</v>
      </c>
      <c r="D2069" t="s">
        <v>1475</v>
      </c>
      <c r="E2069" t="s">
        <v>71</v>
      </c>
      <c r="F2069" s="1">
        <v>42760</v>
      </c>
      <c r="G2069">
        <v>2012</v>
      </c>
      <c r="H2069" t="s">
        <v>12</v>
      </c>
      <c r="I2069" t="s">
        <v>622</v>
      </c>
      <c r="J2069" s="2">
        <v>0</v>
      </c>
      <c r="K2069" t="str">
        <f>VLOOKUP(B2069,Dealers[],2,FALSE)</f>
        <v>LAUREL NISSAN 3475/5306</v>
      </c>
      <c r="L2069" t="str">
        <f>VLOOKUP(C2069,Products[],2,FALSE)</f>
        <v xml:space="preserve">NESNA Certified Pre-Owned Limited Warranty </v>
      </c>
    </row>
    <row r="2070" spans="1:12" x14ac:dyDescent="0.3">
      <c r="A2070">
        <v>7012832</v>
      </c>
      <c r="B2070">
        <v>52128</v>
      </c>
      <c r="C2070">
        <v>569</v>
      </c>
      <c r="D2070" t="s">
        <v>1476</v>
      </c>
      <c r="E2070" t="s">
        <v>56</v>
      </c>
      <c r="F2070" s="1">
        <v>42440</v>
      </c>
      <c r="G2070">
        <v>2015</v>
      </c>
      <c r="H2070" t="s">
        <v>12</v>
      </c>
      <c r="I2070" t="s">
        <v>21</v>
      </c>
      <c r="J2070" s="2">
        <v>872.78</v>
      </c>
      <c r="K2070" t="str">
        <f>VLOOKUP(B2070,Dealers[],2,FALSE)</f>
        <v>NISSAN OF LAWTON 3729/5545</v>
      </c>
      <c r="L2070" t="str">
        <f>VLOOKUP(C2070,Products[],2,FALSE)</f>
        <v>Basic 6 mo./5000 mi. MY14 &amp; later</v>
      </c>
    </row>
    <row r="2071" spans="1:12" x14ac:dyDescent="0.3">
      <c r="A2071">
        <v>8790786</v>
      </c>
      <c r="B2071">
        <v>57916</v>
      </c>
      <c r="C2071">
        <v>799</v>
      </c>
      <c r="D2071" t="s">
        <v>1187</v>
      </c>
      <c r="E2071" t="s">
        <v>49</v>
      </c>
      <c r="F2071" s="1">
        <v>42858</v>
      </c>
      <c r="G2071">
        <v>2014</v>
      </c>
      <c r="H2071" t="s">
        <v>12</v>
      </c>
      <c r="I2071" t="s">
        <v>135</v>
      </c>
      <c r="J2071" s="2">
        <v>0</v>
      </c>
      <c r="K2071" t="str">
        <f>VLOOKUP(B2071,Dealers[],2,FALSE)</f>
        <v>COURTESY NISSAN 261/2190</v>
      </c>
      <c r="L2071" t="str">
        <f>VLOOKUP(C2071,Products[],2,FALSE)</f>
        <v xml:space="preserve">NESNA Certified Pre-Owned Limited Warranty </v>
      </c>
    </row>
    <row r="2072" spans="1:12" x14ac:dyDescent="0.3">
      <c r="A2072">
        <v>7155570</v>
      </c>
      <c r="B2072">
        <v>54708</v>
      </c>
      <c r="C2072">
        <v>564</v>
      </c>
      <c r="D2072" t="s">
        <v>480</v>
      </c>
      <c r="E2072" t="s">
        <v>23</v>
      </c>
      <c r="F2072" s="1">
        <v>42487</v>
      </c>
      <c r="G2072">
        <v>2016</v>
      </c>
      <c r="H2072" t="s">
        <v>12</v>
      </c>
      <c r="I2072" t="s">
        <v>162</v>
      </c>
      <c r="J2072" s="2">
        <v>1660.62</v>
      </c>
      <c r="K2072" t="str">
        <f>VLOOKUP(B2072,Dealers[],2,FALSE)</f>
        <v>TOM PEACOCK NISSAN 2342/3175</v>
      </c>
      <c r="L2072" t="str">
        <f>VLOOKUP(C2072,Products[],2,FALSE)</f>
        <v>Premium 6 mo./5000 mi. MY14 &amp; later</v>
      </c>
    </row>
    <row r="2073" spans="1:12" x14ac:dyDescent="0.3">
      <c r="A2073">
        <v>8973614</v>
      </c>
      <c r="B2073">
        <v>54772</v>
      </c>
      <c r="C2073">
        <v>544</v>
      </c>
      <c r="D2073" t="s">
        <v>1477</v>
      </c>
      <c r="E2073" t="s">
        <v>339</v>
      </c>
      <c r="F2073" s="1">
        <v>42915</v>
      </c>
      <c r="G2073">
        <v>2017</v>
      </c>
      <c r="H2073" t="s">
        <v>45</v>
      </c>
      <c r="I2073" t="s">
        <v>94</v>
      </c>
      <c r="J2073" s="2">
        <v>2165.33</v>
      </c>
      <c r="K2073" t="str">
        <f>VLOOKUP(B2073,Dealers[],2,FALSE)</f>
        <v>GORDIE BOUCHER NISSAN 2241/3070</v>
      </c>
      <c r="L2073" t="str">
        <f>VLOOKUP(C2073,Products[],2,FALSE)</f>
        <v>Infiniti Premium 6 mo./5000 mi. MY14 &amp; later</v>
      </c>
    </row>
    <row r="2074" spans="1:12" x14ac:dyDescent="0.3">
      <c r="A2074">
        <v>7661385</v>
      </c>
      <c r="B2074">
        <v>54425</v>
      </c>
      <c r="C2074">
        <v>795</v>
      </c>
      <c r="D2074" t="s">
        <v>258</v>
      </c>
      <c r="E2074" t="s">
        <v>23</v>
      </c>
      <c r="F2074" s="1">
        <v>42608</v>
      </c>
      <c r="G2074">
        <v>2016</v>
      </c>
      <c r="H2074" t="s">
        <v>12</v>
      </c>
      <c r="I2074" t="s">
        <v>29</v>
      </c>
      <c r="J2074" s="2">
        <v>984.8</v>
      </c>
      <c r="K2074" t="str">
        <f>VLOOKUP(B2074,Dealers[],2,FALSE)</f>
        <v>RACEWAY NISSAN 3465/5305</v>
      </c>
      <c r="L2074" t="str">
        <f>VLOOKUP(C2074,Products[],2,FALSE)</f>
        <v>Guaranteed Auto Protection (275_N)</v>
      </c>
    </row>
    <row r="2075" spans="1:12" x14ac:dyDescent="0.3">
      <c r="A2075">
        <v>8841944</v>
      </c>
      <c r="B2075">
        <v>52232</v>
      </c>
      <c r="C2075">
        <v>569</v>
      </c>
      <c r="D2075" t="s">
        <v>109</v>
      </c>
      <c r="E2075" t="s">
        <v>36</v>
      </c>
      <c r="F2075" s="1">
        <v>42876</v>
      </c>
      <c r="G2075">
        <v>2016</v>
      </c>
      <c r="H2075" t="s">
        <v>12</v>
      </c>
      <c r="I2075" t="s">
        <v>13</v>
      </c>
      <c r="J2075" s="2">
        <v>588.41999999999996</v>
      </c>
      <c r="K2075" t="str">
        <f>VLOOKUP(B2075,Dealers[],2,FALSE)</f>
        <v>NISSAN OF YORKTOWN HTS 3673/5496</v>
      </c>
      <c r="L2075" t="str">
        <f>VLOOKUP(C2075,Products[],2,FALSE)</f>
        <v>Basic 6 mo./5000 mi. MY14 &amp; later</v>
      </c>
    </row>
    <row r="2076" spans="1:12" x14ac:dyDescent="0.3">
      <c r="A2076">
        <v>7750052</v>
      </c>
      <c r="B2076">
        <v>55954</v>
      </c>
      <c r="C2076">
        <v>799</v>
      </c>
      <c r="D2076" t="s">
        <v>38</v>
      </c>
      <c r="E2076" t="s">
        <v>11</v>
      </c>
      <c r="F2076" s="1">
        <v>42636</v>
      </c>
      <c r="G2076">
        <v>2015</v>
      </c>
      <c r="H2076" t="s">
        <v>12</v>
      </c>
      <c r="I2076" t="s">
        <v>21</v>
      </c>
      <c r="J2076" s="2">
        <v>0</v>
      </c>
      <c r="K2076" t="str">
        <f>VLOOKUP(B2076,Dealers[],2,FALSE)</f>
        <v>AUTOCENTERS NISSAN, INC. 2679/3526</v>
      </c>
      <c r="L2076" t="str">
        <f>VLOOKUP(C2076,Products[],2,FALSE)</f>
        <v xml:space="preserve">NESNA Certified Pre-Owned Limited Warranty </v>
      </c>
    </row>
    <row r="2077" spans="1:12" x14ac:dyDescent="0.3">
      <c r="A2077">
        <v>7772586</v>
      </c>
      <c r="B2077">
        <v>52743</v>
      </c>
      <c r="C2077">
        <v>549</v>
      </c>
      <c r="D2077" t="s">
        <v>945</v>
      </c>
      <c r="E2077" t="s">
        <v>23</v>
      </c>
      <c r="F2077" s="1">
        <v>42641</v>
      </c>
      <c r="G2077">
        <v>2017</v>
      </c>
      <c r="H2077" t="s">
        <v>45</v>
      </c>
      <c r="I2077" t="s">
        <v>94</v>
      </c>
      <c r="J2077" s="2">
        <v>983.57</v>
      </c>
      <c r="K2077" t="str">
        <f>VLOOKUP(B2077,Dealers[],2,FALSE)</f>
        <v>ARLINGTON NISSAN IN ARLINGTON HEIGHTS 2291/3115</v>
      </c>
      <c r="L2077" t="str">
        <f>VLOOKUP(C2077,Products[],2,FALSE)</f>
        <v>Infiniti Basic 6 mo./5000 mi. MY14 &amp; later</v>
      </c>
    </row>
    <row r="2078" spans="1:12" x14ac:dyDescent="0.3">
      <c r="A2078">
        <v>7731318</v>
      </c>
      <c r="B2078">
        <v>54719</v>
      </c>
      <c r="C2078">
        <v>549</v>
      </c>
      <c r="D2078" t="s">
        <v>1044</v>
      </c>
      <c r="E2078" t="s">
        <v>86</v>
      </c>
      <c r="F2078" s="1">
        <v>42630</v>
      </c>
      <c r="G2078">
        <v>2016</v>
      </c>
      <c r="H2078" t="s">
        <v>45</v>
      </c>
      <c r="I2078" t="s">
        <v>46</v>
      </c>
      <c r="J2078" s="2">
        <v>0</v>
      </c>
      <c r="K2078" t="str">
        <f>VLOOKUP(B2078,Dealers[],2,FALSE)</f>
        <v>INFINITI OF THOUSAND OAKS 5228/72100</v>
      </c>
      <c r="L2078" t="str">
        <f>VLOOKUP(C2078,Products[],2,FALSE)</f>
        <v>Infiniti Basic 6 mo./5000 mi. MY14 &amp; later</v>
      </c>
    </row>
    <row r="2079" spans="1:12" x14ac:dyDescent="0.3">
      <c r="A2079">
        <v>7132925</v>
      </c>
      <c r="B2079">
        <v>51588</v>
      </c>
      <c r="C2079">
        <v>579</v>
      </c>
      <c r="D2079" t="s">
        <v>60</v>
      </c>
      <c r="E2079" t="s">
        <v>23</v>
      </c>
      <c r="F2079" s="1">
        <v>42478</v>
      </c>
      <c r="G2079">
        <v>2016</v>
      </c>
      <c r="H2079" t="s">
        <v>12</v>
      </c>
      <c r="I2079" t="s">
        <v>39</v>
      </c>
      <c r="J2079" s="2">
        <v>2369.6799999999998</v>
      </c>
      <c r="K2079" t="str">
        <f>VLOOKUP(B2079,Dealers[],2,FALSE)</f>
        <v>INFINITI OF LUBBOCK 5439/70570</v>
      </c>
      <c r="L2079" t="str">
        <f>VLOOKUP(C2079,Products[],2,FALSE)</f>
        <v xml:space="preserve"> Gold Pref (New)-FL</v>
      </c>
    </row>
    <row r="2080" spans="1:12" x14ac:dyDescent="0.3">
      <c r="A2080">
        <v>7631874</v>
      </c>
      <c r="B2080">
        <v>55907</v>
      </c>
      <c r="C2080">
        <v>799</v>
      </c>
      <c r="D2080" t="s">
        <v>1478</v>
      </c>
      <c r="E2080" t="s">
        <v>137</v>
      </c>
      <c r="F2080" s="1">
        <v>42599</v>
      </c>
      <c r="G2080">
        <v>2015</v>
      </c>
      <c r="H2080" t="s">
        <v>12</v>
      </c>
      <c r="I2080" t="s">
        <v>129</v>
      </c>
      <c r="J2080" s="2">
        <v>0</v>
      </c>
      <c r="K2080" t="str">
        <f>VLOOKUP(B2080,Dealers[],2,FALSE)</f>
        <v>PREMIER NISSAN OF METAIRIE 3034/3888</v>
      </c>
      <c r="L2080" t="str">
        <f>VLOOKUP(C2080,Products[],2,FALSE)</f>
        <v xml:space="preserve">NESNA Certified Pre-Owned Limited Warranty </v>
      </c>
    </row>
    <row r="2081" spans="1:12" x14ac:dyDescent="0.3">
      <c r="A2081">
        <v>7198025</v>
      </c>
      <c r="B2081">
        <v>52608</v>
      </c>
      <c r="C2081">
        <v>467</v>
      </c>
      <c r="D2081" t="s">
        <v>1479</v>
      </c>
      <c r="E2081" t="s">
        <v>51</v>
      </c>
      <c r="F2081" s="1">
        <v>42503</v>
      </c>
      <c r="G2081">
        <v>2016</v>
      </c>
      <c r="H2081" t="s">
        <v>12</v>
      </c>
      <c r="I2081" t="s">
        <v>21</v>
      </c>
      <c r="J2081" s="2">
        <v>1229.77</v>
      </c>
      <c r="K2081" t="str">
        <f>VLOOKUP(B2081,Dealers[],2,FALSE)</f>
        <v>APPLE NISSAN, INC. 3259/5115</v>
      </c>
      <c r="L2081" t="str">
        <f>VLOOKUP(C2081,Products[],2,FALSE)</f>
        <v xml:space="preserve"> Gold Pref (New) Opt</v>
      </c>
    </row>
    <row r="2082" spans="1:12" x14ac:dyDescent="0.3">
      <c r="A2082">
        <v>7195385</v>
      </c>
      <c r="B2082">
        <v>52210</v>
      </c>
      <c r="C2082">
        <v>624</v>
      </c>
      <c r="D2082" t="s">
        <v>114</v>
      </c>
      <c r="E2082" t="s">
        <v>105</v>
      </c>
      <c r="F2082" s="1">
        <v>42502</v>
      </c>
      <c r="G2082">
        <v>2016</v>
      </c>
      <c r="H2082" t="s">
        <v>12</v>
      </c>
      <c r="I2082" t="s">
        <v>39</v>
      </c>
      <c r="J2082" s="2">
        <v>244.97</v>
      </c>
      <c r="K2082" t="str">
        <f>VLOOKUP(B2082,Dealers[],2,FALSE)</f>
        <v>WEST HERR NISSAN WILLIAMSVILLE 3691/5508</v>
      </c>
      <c r="L2082" t="str">
        <f>VLOOKUP(C2082,Products[],2,FALSE)</f>
        <v>Theft Protection Plan - $3,000 Benefit (296_D)</v>
      </c>
    </row>
    <row r="2083" spans="1:12" x14ac:dyDescent="0.3">
      <c r="A2083">
        <v>8473076</v>
      </c>
      <c r="B2083">
        <v>54661</v>
      </c>
      <c r="C2083">
        <v>816</v>
      </c>
      <c r="D2083" t="s">
        <v>1480</v>
      </c>
      <c r="E2083" t="s">
        <v>105</v>
      </c>
      <c r="F2083" s="1">
        <v>42761</v>
      </c>
      <c r="G2083">
        <v>2014</v>
      </c>
      <c r="H2083" t="s">
        <v>45</v>
      </c>
      <c r="I2083" t="s">
        <v>210</v>
      </c>
      <c r="J2083" s="2">
        <v>2338.9</v>
      </c>
      <c r="K2083" t="str">
        <f>VLOOKUP(B2083,Dealers[],2,FALSE)</f>
        <v>PINE BELT NISSAN OF KEYPORT 2411/3263</v>
      </c>
      <c r="L2083" t="str">
        <f>VLOOKUP(C2083,Products[],2,FALSE)</f>
        <v>Infiniti Elite CPO Wrap (Unlimited Miles)</v>
      </c>
    </row>
    <row r="2084" spans="1:12" x14ac:dyDescent="0.3">
      <c r="A2084">
        <v>8311916</v>
      </c>
      <c r="B2084">
        <v>55886</v>
      </c>
      <c r="C2084">
        <v>728</v>
      </c>
      <c r="D2084" t="s">
        <v>917</v>
      </c>
      <c r="E2084" t="s">
        <v>97</v>
      </c>
      <c r="F2084" s="1">
        <v>42704</v>
      </c>
      <c r="G2084">
        <v>2017</v>
      </c>
      <c r="H2084" t="s">
        <v>45</v>
      </c>
      <c r="I2084" t="s">
        <v>548</v>
      </c>
      <c r="J2084" s="2">
        <v>860.47</v>
      </c>
      <c r="K2084" t="str">
        <f>VLOOKUP(B2084,Dealers[],2,FALSE)</f>
        <v>BELLEVUE NISSAN 3121/3985</v>
      </c>
      <c r="L2084" t="str">
        <f>VLOOKUP(C2084,Products[],2,FALSE)</f>
        <v>Tire &amp; Wheel w/Curb &amp; Cosmetic - Class 3 (298_R42)</v>
      </c>
    </row>
    <row r="2085" spans="1:12" x14ac:dyDescent="0.3">
      <c r="A2085">
        <v>6997462</v>
      </c>
      <c r="B2085">
        <v>55034</v>
      </c>
      <c r="C2085">
        <v>481</v>
      </c>
      <c r="D2085" t="s">
        <v>244</v>
      </c>
      <c r="E2085" t="s">
        <v>105</v>
      </c>
      <c r="F2085" s="1">
        <v>42434</v>
      </c>
      <c r="G2085">
        <v>2014</v>
      </c>
      <c r="H2085" t="s">
        <v>12</v>
      </c>
      <c r="I2085" t="s">
        <v>129</v>
      </c>
      <c r="J2085" s="2">
        <v>0</v>
      </c>
      <c r="K2085" t="str">
        <f>VLOOKUP(B2085,Dealers[],2,FALSE)</f>
        <v>KLINE NISSAN 957/39007</v>
      </c>
      <c r="L2085" t="str">
        <f>VLOOKUP(C2085,Products[],2,FALSE)</f>
        <v>NISSAN Certified Pre-Owned Limited Warranty</v>
      </c>
    </row>
    <row r="2086" spans="1:12" x14ac:dyDescent="0.3">
      <c r="A2086">
        <v>7797357</v>
      </c>
      <c r="B2086">
        <v>53142</v>
      </c>
      <c r="C2086">
        <v>795</v>
      </c>
      <c r="D2086" t="s">
        <v>637</v>
      </c>
      <c r="E2086" t="s">
        <v>36</v>
      </c>
      <c r="F2086" s="1">
        <v>42631</v>
      </c>
      <c r="G2086">
        <v>2015</v>
      </c>
      <c r="H2086" t="s">
        <v>12</v>
      </c>
      <c r="I2086" t="s">
        <v>29</v>
      </c>
      <c r="J2086" s="2">
        <v>978.65</v>
      </c>
      <c r="K2086" t="str">
        <f>VLOOKUP(B2086,Dealers[],2,FALSE)</f>
        <v>NISSAN OF HUNTINGTON 3495/5326</v>
      </c>
      <c r="L2086" t="str">
        <f>VLOOKUP(C2086,Products[],2,FALSE)</f>
        <v>Guaranteed Auto Protection (275_N)</v>
      </c>
    </row>
    <row r="2087" spans="1:12" x14ac:dyDescent="0.3">
      <c r="A2087">
        <v>8770854</v>
      </c>
      <c r="B2087">
        <v>55451</v>
      </c>
      <c r="C2087">
        <v>569</v>
      </c>
      <c r="D2087" t="s">
        <v>1481</v>
      </c>
      <c r="E2087" t="s">
        <v>11</v>
      </c>
      <c r="F2087" s="1">
        <v>42844</v>
      </c>
      <c r="G2087">
        <v>2017</v>
      </c>
      <c r="H2087" t="s">
        <v>12</v>
      </c>
      <c r="I2087" t="s">
        <v>160</v>
      </c>
      <c r="J2087" s="2">
        <v>1094.3599999999999</v>
      </c>
      <c r="K2087" t="str">
        <f>VLOOKUP(B2087,Dealers[],2,FALSE)</f>
        <v>ED HICKS NISSAN, LTD. 264/977</v>
      </c>
      <c r="L2087" t="str">
        <f>VLOOKUP(C2087,Products[],2,FALSE)</f>
        <v>Basic 6 mo./5000 mi. MY14 &amp; later</v>
      </c>
    </row>
    <row r="2088" spans="1:12" x14ac:dyDescent="0.3">
      <c r="A2088">
        <v>6989632</v>
      </c>
      <c r="B2088">
        <v>52248</v>
      </c>
      <c r="C2088">
        <v>568</v>
      </c>
      <c r="D2088" t="s">
        <v>1482</v>
      </c>
      <c r="E2088" t="s">
        <v>51</v>
      </c>
      <c r="F2088" s="1">
        <v>42431</v>
      </c>
      <c r="G2088">
        <v>2014</v>
      </c>
      <c r="H2088" t="s">
        <v>12</v>
      </c>
      <c r="I2088" t="s">
        <v>102</v>
      </c>
      <c r="J2088" s="2">
        <v>626.58000000000004</v>
      </c>
      <c r="K2088" t="str">
        <f>VLOOKUP(B2088,Dealers[],2,FALSE)</f>
        <v>GREENVILLE NISSAN 3665/5488</v>
      </c>
      <c r="L2088" t="str">
        <f>VLOOKUP(C2088,Products[],2,FALSE)</f>
        <v>Basic+Plus 6 mo./5000 mi. MY14 &amp; later</v>
      </c>
    </row>
    <row r="2089" spans="1:12" x14ac:dyDescent="0.3">
      <c r="A2089">
        <v>8664568</v>
      </c>
      <c r="B2089">
        <v>54658</v>
      </c>
      <c r="C2089">
        <v>818</v>
      </c>
      <c r="D2089" t="s">
        <v>1166</v>
      </c>
      <c r="E2089" t="s">
        <v>233</v>
      </c>
      <c r="F2089" s="1">
        <v>42794</v>
      </c>
      <c r="G2089">
        <v>2013</v>
      </c>
      <c r="H2089" t="s">
        <v>45</v>
      </c>
      <c r="I2089" t="s">
        <v>218</v>
      </c>
      <c r="J2089" s="2">
        <v>0</v>
      </c>
      <c r="K2089" t="str">
        <f>VLOOKUP(B2089,Dealers[],2,FALSE)</f>
        <v>GULF COAST NISSAN 2414/3264</v>
      </c>
      <c r="L2089" t="str">
        <f>VLOOKUP(C2089,Products[],2,FALSE)</f>
        <v>Infiniti VSC/Certified Pre-Owned Limited Warranty</v>
      </c>
    </row>
    <row r="2090" spans="1:12" x14ac:dyDescent="0.3">
      <c r="A2090">
        <v>8470617</v>
      </c>
      <c r="B2090">
        <v>55859</v>
      </c>
      <c r="C2090">
        <v>552</v>
      </c>
      <c r="D2090" t="s">
        <v>1483</v>
      </c>
      <c r="E2090" t="s">
        <v>36</v>
      </c>
      <c r="F2090" s="1">
        <v>42624</v>
      </c>
      <c r="G2090">
        <v>2016</v>
      </c>
      <c r="H2090" t="s">
        <v>12</v>
      </c>
      <c r="I2090" t="s">
        <v>1484</v>
      </c>
      <c r="J2090" s="2">
        <v>861.7</v>
      </c>
      <c r="K2090" t="str">
        <f>VLOOKUP(B2090,Dealers[],2,FALSE)</f>
        <v>BERTERA NISSAN, INC. 3272/5142</v>
      </c>
      <c r="L2090" t="str">
        <f>VLOOKUP(C2090,Products[],2,FALSE)</f>
        <v>LEAF Schedule 2</v>
      </c>
    </row>
    <row r="2091" spans="1:12" x14ac:dyDescent="0.3">
      <c r="A2091">
        <v>6919386</v>
      </c>
      <c r="B2091">
        <v>52067</v>
      </c>
      <c r="C2091">
        <v>481</v>
      </c>
      <c r="D2091" t="s">
        <v>260</v>
      </c>
      <c r="E2091" t="s">
        <v>17</v>
      </c>
      <c r="F2091" s="1">
        <v>42404</v>
      </c>
      <c r="G2091">
        <v>2013</v>
      </c>
      <c r="H2091" t="s">
        <v>12</v>
      </c>
      <c r="I2091" t="s">
        <v>220</v>
      </c>
      <c r="J2091" s="2">
        <v>0</v>
      </c>
      <c r="K2091" t="str">
        <f>VLOOKUP(B2091,Dealers[],2,FALSE)</f>
        <v>SHEEHY INFINITI OF TYSONS CORNER 5426/73035</v>
      </c>
      <c r="L2091" t="str">
        <f>VLOOKUP(C2091,Products[],2,FALSE)</f>
        <v>NISSAN Certified Pre-Owned Limited Warranty</v>
      </c>
    </row>
    <row r="2092" spans="1:12" x14ac:dyDescent="0.3">
      <c r="A2092">
        <v>7575340</v>
      </c>
      <c r="B2092">
        <v>55448</v>
      </c>
      <c r="C2092">
        <v>461</v>
      </c>
      <c r="D2092" t="s">
        <v>1485</v>
      </c>
      <c r="E2092" t="s">
        <v>51</v>
      </c>
      <c r="F2092" s="1">
        <v>42578</v>
      </c>
      <c r="G2092">
        <v>2016</v>
      </c>
      <c r="H2092" t="s">
        <v>12</v>
      </c>
      <c r="I2092" t="s">
        <v>39</v>
      </c>
      <c r="J2092" s="2">
        <v>0</v>
      </c>
      <c r="K2092" t="str">
        <f>VLOOKUP(B2092,Dealers[],2,FALSE)</f>
        <v>BERGLUND INFINITI ROANOKE 5396/71549</v>
      </c>
      <c r="L2092" t="str">
        <f>VLOOKUP(C2092,Products[],2,FALSE)</f>
        <v xml:space="preserve"> Gold Pref (New)</v>
      </c>
    </row>
    <row r="2093" spans="1:12" x14ac:dyDescent="0.3">
      <c r="A2093">
        <v>7742699</v>
      </c>
      <c r="B2093">
        <v>53421</v>
      </c>
      <c r="C2093">
        <v>461</v>
      </c>
      <c r="D2093" t="s">
        <v>527</v>
      </c>
      <c r="E2093" t="s">
        <v>17</v>
      </c>
      <c r="F2093" s="1">
        <v>42634</v>
      </c>
      <c r="G2093">
        <v>2016</v>
      </c>
      <c r="H2093" t="s">
        <v>12</v>
      </c>
      <c r="I2093" t="s">
        <v>21</v>
      </c>
      <c r="J2093" s="2">
        <v>1.23</v>
      </c>
      <c r="K2093" t="str">
        <f>VLOOKUP(B2093,Dealers[],2,FALSE)</f>
        <v>ROLLING HILLS NISSAN 3161/5011</v>
      </c>
      <c r="L2093" t="str">
        <f>VLOOKUP(C2093,Products[],2,FALSE)</f>
        <v xml:space="preserve"> Gold Pref (New)</v>
      </c>
    </row>
    <row r="2094" spans="1:12" x14ac:dyDescent="0.3">
      <c r="A2094">
        <v>7313030</v>
      </c>
      <c r="B2094">
        <v>55836</v>
      </c>
      <c r="C2094">
        <v>474</v>
      </c>
      <c r="D2094" t="s">
        <v>953</v>
      </c>
      <c r="E2094" t="s">
        <v>17</v>
      </c>
      <c r="F2094" s="1">
        <v>42543</v>
      </c>
      <c r="G2094">
        <v>2011</v>
      </c>
      <c r="H2094" t="s">
        <v>45</v>
      </c>
      <c r="I2094" t="s">
        <v>749</v>
      </c>
      <c r="J2094" s="2">
        <v>4157.2700000000004</v>
      </c>
      <c r="K2094" t="str">
        <f>VLOOKUP(B2094,Dealers[],2,FALSE)</f>
        <v>JOHN AMATO NISSAN, INC. 3384/5225</v>
      </c>
      <c r="L2094" t="str">
        <f>VLOOKUP(C2094,Products[],2,FALSE)</f>
        <v>Infiniti Elite Extended Protection Plan</v>
      </c>
    </row>
    <row r="2095" spans="1:12" x14ac:dyDescent="0.3">
      <c r="A2095">
        <v>8331696</v>
      </c>
      <c r="B2095">
        <v>53123</v>
      </c>
      <c r="C2095">
        <v>795</v>
      </c>
      <c r="D2095" t="s">
        <v>1486</v>
      </c>
      <c r="E2095" t="s">
        <v>36</v>
      </c>
      <c r="F2095" s="1">
        <v>42713</v>
      </c>
      <c r="G2095">
        <v>2016</v>
      </c>
      <c r="H2095" t="s">
        <v>12</v>
      </c>
      <c r="I2095" t="s">
        <v>21</v>
      </c>
      <c r="J2095" s="2">
        <v>1840.35</v>
      </c>
      <c r="K2095" t="str">
        <f>VLOOKUP(B2095,Dealers[],2,FALSE)</f>
        <v>EDWARDS NISSAN 967/614</v>
      </c>
      <c r="L2095" t="str">
        <f>VLOOKUP(C2095,Products[],2,FALSE)</f>
        <v>Guaranteed Auto Protection (275_N)</v>
      </c>
    </row>
    <row r="2096" spans="1:12" x14ac:dyDescent="0.3">
      <c r="A2096">
        <v>9100055</v>
      </c>
      <c r="B2096">
        <v>53743</v>
      </c>
      <c r="C2096">
        <v>799</v>
      </c>
      <c r="D2096" t="s">
        <v>335</v>
      </c>
      <c r="E2096" t="s">
        <v>71</v>
      </c>
      <c r="F2096" s="1">
        <v>42762</v>
      </c>
      <c r="G2096">
        <v>2012</v>
      </c>
      <c r="H2096" t="s">
        <v>12</v>
      </c>
      <c r="I2096" t="s">
        <v>1487</v>
      </c>
      <c r="J2096" s="2">
        <v>0</v>
      </c>
      <c r="K2096" t="str">
        <f>VLOOKUP(B2096,Dealers[],2,FALSE)</f>
        <v>JEFF WYLER NISSAN FAIRFIELD 2628/3485</v>
      </c>
      <c r="L2096" t="str">
        <f>VLOOKUP(C2096,Products[],2,FALSE)</f>
        <v xml:space="preserve">NESNA Certified Pre-Owned Limited Warranty </v>
      </c>
    </row>
    <row r="2097" spans="1:12" x14ac:dyDescent="0.3">
      <c r="A2097">
        <v>6882768</v>
      </c>
      <c r="B2097">
        <v>53085</v>
      </c>
      <c r="C2097">
        <v>481</v>
      </c>
      <c r="D2097" t="s">
        <v>625</v>
      </c>
      <c r="E2097" t="s">
        <v>49</v>
      </c>
      <c r="F2097" s="1">
        <v>42350</v>
      </c>
      <c r="G2097">
        <v>2013</v>
      </c>
      <c r="H2097" t="s">
        <v>12</v>
      </c>
      <c r="I2097" t="s">
        <v>660</v>
      </c>
      <c r="J2097" s="2">
        <v>0</v>
      </c>
      <c r="K2097" t="str">
        <f>VLOOKUP(B2097,Dealers[],2,FALSE)</f>
        <v>AUTONATION INFINITI TUSTIN 5036/70112</v>
      </c>
      <c r="L2097" t="str">
        <f>VLOOKUP(C2097,Products[],2,FALSE)</f>
        <v>NISSAN Certified Pre-Owned Limited Warranty</v>
      </c>
    </row>
    <row r="2098" spans="1:12" x14ac:dyDescent="0.3">
      <c r="A2098">
        <v>7562494</v>
      </c>
      <c r="B2098">
        <v>52547</v>
      </c>
      <c r="C2098">
        <v>799</v>
      </c>
      <c r="D2098" t="s">
        <v>583</v>
      </c>
      <c r="E2098" t="s">
        <v>223</v>
      </c>
      <c r="F2098" s="1">
        <v>42573</v>
      </c>
      <c r="G2098">
        <v>2013</v>
      </c>
      <c r="H2098" t="s">
        <v>12</v>
      </c>
      <c r="I2098" t="s">
        <v>37</v>
      </c>
      <c r="J2098" s="2">
        <v>0</v>
      </c>
      <c r="K2098" t="str">
        <f>VLOOKUP(B2098,Dealers[],2,FALSE)</f>
        <v>VICTORY NISSAN WEST 3279/5129</v>
      </c>
      <c r="L2098" t="str">
        <f>VLOOKUP(C2098,Products[],2,FALSE)</f>
        <v xml:space="preserve">NESNA Certified Pre-Owned Limited Warranty </v>
      </c>
    </row>
    <row r="2099" spans="1:12" x14ac:dyDescent="0.3">
      <c r="A2099">
        <v>8920320</v>
      </c>
      <c r="B2099">
        <v>52621</v>
      </c>
      <c r="C2099">
        <v>795</v>
      </c>
      <c r="D2099" t="s">
        <v>67</v>
      </c>
      <c r="E2099" t="s">
        <v>23</v>
      </c>
      <c r="F2099" s="1">
        <v>42901</v>
      </c>
      <c r="G2099">
        <v>2017</v>
      </c>
      <c r="H2099" t="s">
        <v>12</v>
      </c>
      <c r="I2099" t="s">
        <v>52</v>
      </c>
      <c r="J2099" s="2">
        <v>1594.15</v>
      </c>
      <c r="K2099" t="str">
        <f>VLOOKUP(B2099,Dealers[],2,FALSE)</f>
        <v>BARON NISSAN, INC. 1218/2404</v>
      </c>
      <c r="L2099" t="str">
        <f>VLOOKUP(C2099,Products[],2,FALSE)</f>
        <v>Guaranteed Auto Protection (275_N)</v>
      </c>
    </row>
    <row r="2100" spans="1:12" x14ac:dyDescent="0.3">
      <c r="A2100">
        <v>7305281</v>
      </c>
      <c r="B2100">
        <v>55833</v>
      </c>
      <c r="C2100">
        <v>461</v>
      </c>
      <c r="D2100" t="s">
        <v>81</v>
      </c>
      <c r="E2100" t="s">
        <v>11</v>
      </c>
      <c r="F2100" s="1">
        <v>42544</v>
      </c>
      <c r="G2100">
        <v>2015</v>
      </c>
      <c r="H2100" t="s">
        <v>12</v>
      </c>
      <c r="I2100" t="s">
        <v>287</v>
      </c>
      <c r="J2100" s="2">
        <v>2167.79</v>
      </c>
      <c r="K2100" t="str">
        <f>VLOOKUP(B2100,Dealers[],2,FALSE)</f>
        <v>171 NISSAN 3433/5277</v>
      </c>
      <c r="L2100" t="str">
        <f>VLOOKUP(C2100,Products[],2,FALSE)</f>
        <v xml:space="preserve"> Gold Pref (New)</v>
      </c>
    </row>
    <row r="2101" spans="1:12" x14ac:dyDescent="0.3">
      <c r="A2101">
        <v>7865198</v>
      </c>
      <c r="B2101">
        <v>55449</v>
      </c>
      <c r="C2101">
        <v>799</v>
      </c>
      <c r="D2101" t="s">
        <v>1488</v>
      </c>
      <c r="E2101" t="s">
        <v>105</v>
      </c>
      <c r="F2101" s="1">
        <v>42660</v>
      </c>
      <c r="G2101">
        <v>2012</v>
      </c>
      <c r="H2101" t="s">
        <v>12</v>
      </c>
      <c r="I2101" t="s">
        <v>58</v>
      </c>
      <c r="J2101" s="2">
        <v>0</v>
      </c>
      <c r="K2101" t="str">
        <f>VLOOKUP(B2101,Dealers[],2,FALSE)</f>
        <v>FENTON NISSAN OF LEE'S SUMMIT 3579/5410</v>
      </c>
      <c r="L2101" t="str">
        <f>VLOOKUP(C2101,Products[],2,FALSE)</f>
        <v xml:space="preserve">NESNA Certified Pre-Owned Limited Warranty </v>
      </c>
    </row>
    <row r="2102" spans="1:12" x14ac:dyDescent="0.3">
      <c r="A2102">
        <v>9138031</v>
      </c>
      <c r="B2102">
        <v>55838</v>
      </c>
      <c r="C2102">
        <v>569</v>
      </c>
      <c r="D2102" t="s">
        <v>1489</v>
      </c>
      <c r="E2102" t="s">
        <v>17</v>
      </c>
      <c r="F2102" s="1">
        <v>42971</v>
      </c>
      <c r="G2102">
        <v>2017</v>
      </c>
      <c r="H2102" t="s">
        <v>12</v>
      </c>
      <c r="I2102" t="s">
        <v>80</v>
      </c>
      <c r="J2102" s="2">
        <v>491.17</v>
      </c>
      <c r="K2102" t="str">
        <f>VLOOKUP(B2102,Dealers[],2,FALSE)</f>
        <v>PREMIER NISSAN 3381/5222</v>
      </c>
      <c r="L2102" t="str">
        <f>VLOOKUP(C2102,Products[],2,FALSE)</f>
        <v>Basic 6 mo./5000 mi. MY14 &amp; later</v>
      </c>
    </row>
    <row r="2103" spans="1:12" x14ac:dyDescent="0.3">
      <c r="A2103">
        <v>9119749</v>
      </c>
      <c r="B2103">
        <v>54549</v>
      </c>
      <c r="C2103">
        <v>467</v>
      </c>
      <c r="D2103" t="s">
        <v>1490</v>
      </c>
      <c r="E2103" t="s">
        <v>17</v>
      </c>
      <c r="F2103" s="1">
        <v>42965</v>
      </c>
      <c r="G2103">
        <v>2017</v>
      </c>
      <c r="H2103" t="s">
        <v>12</v>
      </c>
      <c r="I2103" t="s">
        <v>80</v>
      </c>
      <c r="J2103" s="2">
        <v>1.23</v>
      </c>
      <c r="K2103" t="str">
        <f>VLOOKUP(B2103,Dealers[],2,FALSE)</f>
        <v>NISSAN OF MISSION HILLS 3406/5248</v>
      </c>
      <c r="L2103" t="str">
        <f>VLOOKUP(C2103,Products[],2,FALSE)</f>
        <v xml:space="preserve"> Gold Pref (New) Opt</v>
      </c>
    </row>
    <row r="2104" spans="1:12" x14ac:dyDescent="0.3">
      <c r="A2104">
        <v>9135024</v>
      </c>
      <c r="B2104">
        <v>54528</v>
      </c>
      <c r="C2104">
        <v>569</v>
      </c>
      <c r="D2104" t="s">
        <v>14</v>
      </c>
      <c r="E2104" t="s">
        <v>11</v>
      </c>
      <c r="F2104" s="1">
        <v>42970</v>
      </c>
      <c r="G2104">
        <v>2016</v>
      </c>
      <c r="H2104" t="s">
        <v>12</v>
      </c>
      <c r="I2104" t="s">
        <v>292</v>
      </c>
      <c r="J2104" s="2">
        <v>1845.27</v>
      </c>
      <c r="K2104" t="str">
        <f>VLOOKUP(B2104,Dealers[],2,FALSE)</f>
        <v>GERMAIN NISSAN 2616/3473</v>
      </c>
      <c r="L2104" t="str">
        <f>VLOOKUP(C2104,Products[],2,FALSE)</f>
        <v>Basic 6 mo./5000 mi. MY14 &amp; later</v>
      </c>
    </row>
    <row r="2105" spans="1:12" x14ac:dyDescent="0.3">
      <c r="A2105">
        <v>7561850</v>
      </c>
      <c r="B2105">
        <v>52366</v>
      </c>
      <c r="C2105">
        <v>816</v>
      </c>
      <c r="D2105" t="s">
        <v>617</v>
      </c>
      <c r="E2105" t="s">
        <v>97</v>
      </c>
      <c r="F2105" s="1">
        <v>42574</v>
      </c>
      <c r="G2105">
        <v>2015</v>
      </c>
      <c r="H2105" t="s">
        <v>45</v>
      </c>
      <c r="I2105" t="s">
        <v>147</v>
      </c>
      <c r="J2105" s="2">
        <v>1599.07</v>
      </c>
      <c r="K2105" t="str">
        <f>VLOOKUP(B2105,Dealers[],2,FALSE)</f>
        <v>INFINITI OF OAKLAND 5400/70561</v>
      </c>
      <c r="L2105" t="str">
        <f>VLOOKUP(C2105,Products[],2,FALSE)</f>
        <v>Infiniti Elite CPO Wrap (Unlimited Miles)</v>
      </c>
    </row>
    <row r="2106" spans="1:12" x14ac:dyDescent="0.3">
      <c r="A2106">
        <v>7551930</v>
      </c>
      <c r="B2106">
        <v>52822</v>
      </c>
      <c r="C2106">
        <v>704</v>
      </c>
      <c r="D2106" t="s">
        <v>642</v>
      </c>
      <c r="E2106" t="s">
        <v>36</v>
      </c>
      <c r="F2106" s="1">
        <v>42571</v>
      </c>
      <c r="G2106">
        <v>2014</v>
      </c>
      <c r="H2106" t="s">
        <v>12</v>
      </c>
      <c r="I2106" t="s">
        <v>129</v>
      </c>
      <c r="J2106" s="2">
        <v>2462</v>
      </c>
      <c r="K2106" t="str">
        <f>VLOOKUP(B2106,Dealers[],2,FALSE)</f>
        <v>BATES NISSAN, INC. 343/979</v>
      </c>
      <c r="L2106" t="str">
        <f>VLOOKUP(C2106,Products[],2,FALSE)</f>
        <v>I- Maint $30-6/7,500</v>
      </c>
    </row>
    <row r="2107" spans="1:12" x14ac:dyDescent="0.3">
      <c r="A2107">
        <v>7141034</v>
      </c>
      <c r="B2107">
        <v>54935</v>
      </c>
      <c r="C2107">
        <v>573</v>
      </c>
      <c r="D2107" t="s">
        <v>1491</v>
      </c>
      <c r="E2107" t="s">
        <v>86</v>
      </c>
      <c r="F2107" s="1">
        <v>42469</v>
      </c>
      <c r="G2107">
        <v>2015</v>
      </c>
      <c r="H2107" t="s">
        <v>364</v>
      </c>
      <c r="I2107" t="s">
        <v>1492</v>
      </c>
      <c r="J2107" s="2">
        <v>272.05</v>
      </c>
      <c r="K2107" t="str">
        <f>VLOOKUP(B2107,Dealers[],2,FALSE)</f>
        <v>NISSAN SOUTH 3140/3991</v>
      </c>
      <c r="L2107" t="str">
        <f>VLOOKUP(C2107,Products[],2,FALSE)</f>
        <v xml:space="preserve"> Maint $30-4/5,000</v>
      </c>
    </row>
    <row r="2108" spans="1:12" x14ac:dyDescent="0.3">
      <c r="A2108">
        <v>8858547</v>
      </c>
      <c r="B2108">
        <v>55747</v>
      </c>
      <c r="C2108">
        <v>799</v>
      </c>
      <c r="D2108" t="s">
        <v>306</v>
      </c>
      <c r="E2108" t="s">
        <v>51</v>
      </c>
      <c r="F2108" s="1">
        <v>42881</v>
      </c>
      <c r="G2108">
        <v>2014</v>
      </c>
      <c r="H2108" t="s">
        <v>12</v>
      </c>
      <c r="I2108" t="s">
        <v>13</v>
      </c>
      <c r="J2108" s="2">
        <v>0</v>
      </c>
      <c r="K2108" t="str">
        <f>VLOOKUP(B2108,Dealers[],2,FALSE)</f>
        <v>HERRIN-GEAR INFINITI, INC 5133/70203</v>
      </c>
      <c r="L2108" t="str">
        <f>VLOOKUP(C2108,Products[],2,FALSE)</f>
        <v xml:space="preserve">NESNA Certified Pre-Owned Limited Warranty </v>
      </c>
    </row>
    <row r="2109" spans="1:12" x14ac:dyDescent="0.3">
      <c r="A2109">
        <v>7775991</v>
      </c>
      <c r="B2109">
        <v>53821</v>
      </c>
      <c r="C2109">
        <v>467</v>
      </c>
      <c r="D2109" t="s">
        <v>253</v>
      </c>
      <c r="E2109" t="s">
        <v>56</v>
      </c>
      <c r="F2109" s="1">
        <v>42642</v>
      </c>
      <c r="G2109">
        <v>2016</v>
      </c>
      <c r="H2109" t="s">
        <v>12</v>
      </c>
      <c r="I2109" t="s">
        <v>39</v>
      </c>
      <c r="J2109" s="2">
        <v>3077.5</v>
      </c>
      <c r="K2109" t="str">
        <f>VLOOKUP(B2109,Dealers[],2,FALSE)</f>
        <v>MOSSY NISSAN ESCONDIDO 2541/3397</v>
      </c>
      <c r="L2109" t="str">
        <f>VLOOKUP(C2109,Products[],2,FALSE)</f>
        <v xml:space="preserve"> Gold Pref (New) Opt</v>
      </c>
    </row>
    <row r="2110" spans="1:12" x14ac:dyDescent="0.3">
      <c r="A2110">
        <v>8573992</v>
      </c>
      <c r="B2110">
        <v>52971</v>
      </c>
      <c r="C2110">
        <v>569</v>
      </c>
      <c r="D2110" t="s">
        <v>10</v>
      </c>
      <c r="E2110" t="s">
        <v>11</v>
      </c>
      <c r="F2110" s="1">
        <v>42789</v>
      </c>
      <c r="G2110">
        <v>2016</v>
      </c>
      <c r="H2110" t="s">
        <v>12</v>
      </c>
      <c r="I2110" t="s">
        <v>13</v>
      </c>
      <c r="J2110" s="2">
        <v>1846.5</v>
      </c>
      <c r="K2110" t="str">
        <f>VLOOKUP(B2110,Dealers[],2,FALSE)</f>
        <v>COGGIN NISSAN AT THE AVENUES 2659/3515</v>
      </c>
      <c r="L2110" t="str">
        <f>VLOOKUP(C2110,Products[],2,FALSE)</f>
        <v>Basic 6 mo./5000 mi. MY14 &amp; later</v>
      </c>
    </row>
    <row r="2111" spans="1:12" x14ac:dyDescent="0.3">
      <c r="A2111">
        <v>7601720</v>
      </c>
      <c r="B2111">
        <v>55271</v>
      </c>
      <c r="C2111">
        <v>799</v>
      </c>
      <c r="D2111" t="s">
        <v>1493</v>
      </c>
      <c r="E2111" t="s">
        <v>193</v>
      </c>
      <c r="F2111" s="1">
        <v>42587</v>
      </c>
      <c r="G2111">
        <v>2016</v>
      </c>
      <c r="H2111" t="s">
        <v>12</v>
      </c>
      <c r="I2111" t="s">
        <v>129</v>
      </c>
      <c r="J2111" s="2">
        <v>0</v>
      </c>
      <c r="K2111" t="str">
        <f>VLOOKUP(B2111,Dealers[],2,FALSE)</f>
        <v>LOKEY MOTOR COMPANY 5081/70049</v>
      </c>
      <c r="L2111" t="str">
        <f>VLOOKUP(C2111,Products[],2,FALSE)</f>
        <v xml:space="preserve">NESNA Certified Pre-Owned Limited Warranty </v>
      </c>
    </row>
    <row r="2112" spans="1:12" x14ac:dyDescent="0.3">
      <c r="A2112">
        <v>7871452</v>
      </c>
      <c r="B2112">
        <v>53192</v>
      </c>
      <c r="C2112">
        <v>799</v>
      </c>
      <c r="D2112" t="s">
        <v>253</v>
      </c>
      <c r="E2112" t="s">
        <v>97</v>
      </c>
      <c r="F2112" s="1">
        <v>42678</v>
      </c>
      <c r="G2112">
        <v>2013</v>
      </c>
      <c r="H2112" t="s">
        <v>12</v>
      </c>
      <c r="I2112" t="s">
        <v>21</v>
      </c>
      <c r="J2112" s="2">
        <v>0</v>
      </c>
      <c r="K2112" t="str">
        <f>VLOOKUP(B2112,Dealers[],2,FALSE)</f>
        <v>CLAY COOLEY NISSAN 3418/5262</v>
      </c>
      <c r="L2112" t="str">
        <f>VLOOKUP(C2112,Products[],2,FALSE)</f>
        <v xml:space="preserve">NESNA Certified Pre-Owned Limited Warranty </v>
      </c>
    </row>
    <row r="2113" spans="1:12" x14ac:dyDescent="0.3">
      <c r="A2113">
        <v>7008398</v>
      </c>
      <c r="B2113">
        <v>53416</v>
      </c>
      <c r="C2113">
        <v>569</v>
      </c>
      <c r="D2113" t="s">
        <v>82</v>
      </c>
      <c r="E2113" t="s">
        <v>20</v>
      </c>
      <c r="F2113" s="1">
        <v>42410</v>
      </c>
      <c r="G2113">
        <v>2015</v>
      </c>
      <c r="H2113" t="s">
        <v>12</v>
      </c>
      <c r="I2113" t="s">
        <v>21</v>
      </c>
      <c r="J2113" s="2">
        <v>294.20999999999998</v>
      </c>
      <c r="K2113" t="str">
        <f>VLOOKUP(B2113,Dealers[],2,FALSE)</f>
        <v>K.C. SUMMERS NISSAN, INC. 3168/5012</v>
      </c>
      <c r="L2113" t="str">
        <f>VLOOKUP(C2113,Products[],2,FALSE)</f>
        <v>Basic 6 mo./5000 mi. MY14 &amp; later</v>
      </c>
    </row>
    <row r="2114" spans="1:12" x14ac:dyDescent="0.3">
      <c r="A2114">
        <v>8084205</v>
      </c>
      <c r="B2114">
        <v>54487</v>
      </c>
      <c r="C2114">
        <v>569</v>
      </c>
      <c r="D2114" t="s">
        <v>1494</v>
      </c>
      <c r="E2114" t="s">
        <v>207</v>
      </c>
      <c r="F2114" s="1">
        <v>42687</v>
      </c>
      <c r="G2114">
        <v>2014</v>
      </c>
      <c r="H2114" t="s">
        <v>12</v>
      </c>
      <c r="I2114" t="s">
        <v>37</v>
      </c>
      <c r="J2114" s="2">
        <v>848.16</v>
      </c>
      <c r="K2114" t="str">
        <f>VLOOKUP(B2114,Dealers[],2,FALSE)</f>
        <v>HERB GORDON NISSAN 2697/3554</v>
      </c>
      <c r="L2114" t="str">
        <f>VLOOKUP(C2114,Products[],2,FALSE)</f>
        <v>Basic 6 mo./5000 mi. MY14 &amp; later</v>
      </c>
    </row>
    <row r="2115" spans="1:12" x14ac:dyDescent="0.3">
      <c r="A2115">
        <v>7337725</v>
      </c>
      <c r="B2115">
        <v>55901</v>
      </c>
      <c r="C2115">
        <v>795</v>
      </c>
      <c r="D2115" t="s">
        <v>763</v>
      </c>
      <c r="E2115" t="s">
        <v>36</v>
      </c>
      <c r="F2115" s="1">
        <v>42555</v>
      </c>
      <c r="G2115">
        <v>2013</v>
      </c>
      <c r="H2115" t="s">
        <v>351</v>
      </c>
      <c r="I2115" t="s">
        <v>874</v>
      </c>
      <c r="J2115" s="2">
        <v>978.65</v>
      </c>
      <c r="K2115" t="str">
        <f>VLOOKUP(B2115,Dealers[],2,FALSE)</f>
        <v>PEORIA NISSAN 3044/3895</v>
      </c>
      <c r="L2115" t="str">
        <f>VLOOKUP(C2115,Products[],2,FALSE)</f>
        <v>Guaranteed Auto Protection (275_N)</v>
      </c>
    </row>
    <row r="2116" spans="1:12" x14ac:dyDescent="0.3">
      <c r="A2116">
        <v>9029730</v>
      </c>
      <c r="B2116">
        <v>52265</v>
      </c>
      <c r="C2116">
        <v>796</v>
      </c>
      <c r="D2116" t="s">
        <v>61</v>
      </c>
      <c r="E2116" t="s">
        <v>62</v>
      </c>
      <c r="F2116" s="1">
        <v>42926</v>
      </c>
      <c r="G2116">
        <v>2017</v>
      </c>
      <c r="H2116" t="s">
        <v>12</v>
      </c>
      <c r="I2116" t="s">
        <v>21</v>
      </c>
      <c r="J2116" s="2">
        <v>450.55</v>
      </c>
      <c r="K2116" t="str">
        <f>VLOOKUP(B2116,Dealers[],2,FALSE)</f>
        <v>DEVON NISSAN, LLC 3657/5479</v>
      </c>
      <c r="L2116" t="str">
        <f>VLOOKUP(C2116,Products[],2,FALSE)</f>
        <v>Guaranteed Auto Protection Plus (275_NP)</v>
      </c>
    </row>
    <row r="2117" spans="1:12" x14ac:dyDescent="0.3">
      <c r="A2117">
        <v>8869933</v>
      </c>
      <c r="B2117">
        <v>52954</v>
      </c>
      <c r="C2117">
        <v>829</v>
      </c>
      <c r="D2117" t="s">
        <v>172</v>
      </c>
      <c r="E2117" t="s">
        <v>20</v>
      </c>
      <c r="F2117" s="1">
        <v>42884</v>
      </c>
      <c r="G2117">
        <v>2017</v>
      </c>
      <c r="H2117" t="s">
        <v>45</v>
      </c>
      <c r="I2117" t="s">
        <v>940</v>
      </c>
      <c r="J2117" s="2">
        <v>1056.2</v>
      </c>
      <c r="K2117" t="str">
        <f>VLOOKUP(B2117,Dealers[],2,FALSE)</f>
        <v>INFINITI OF MOBILE, INC. 5136/71239</v>
      </c>
      <c r="L2117" t="str">
        <f>VLOOKUP(C2117,Products[],2,FALSE)</f>
        <v>I-Mobil1-Turbo V6-Basic 12mo/10000mi MY16+</v>
      </c>
    </row>
    <row r="2118" spans="1:12" x14ac:dyDescent="0.3">
      <c r="A2118">
        <v>8859779</v>
      </c>
      <c r="B2118">
        <v>52846</v>
      </c>
      <c r="C2118">
        <v>569</v>
      </c>
      <c r="D2118" t="s">
        <v>403</v>
      </c>
      <c r="E2118" t="s">
        <v>143</v>
      </c>
      <c r="F2118" s="1">
        <v>42882</v>
      </c>
      <c r="G2118">
        <v>2017</v>
      </c>
      <c r="H2118" t="s">
        <v>12</v>
      </c>
      <c r="I2118" t="s">
        <v>13</v>
      </c>
      <c r="J2118" s="2">
        <v>392.69</v>
      </c>
      <c r="K2118" t="str">
        <f>VLOOKUP(B2118,Dealers[],2,FALSE)</f>
        <v>CENTRAL VALLEY NISSAN INC 1832/2731</v>
      </c>
      <c r="L2118" t="str">
        <f>VLOOKUP(C2118,Products[],2,FALSE)</f>
        <v>Basic 6 mo./5000 mi. MY14 &amp; later</v>
      </c>
    </row>
    <row r="2119" spans="1:12" x14ac:dyDescent="0.3">
      <c r="A2119">
        <v>8610103</v>
      </c>
      <c r="B2119">
        <v>54529</v>
      </c>
      <c r="C2119">
        <v>820</v>
      </c>
      <c r="D2119" t="s">
        <v>109</v>
      </c>
      <c r="E2119" t="s">
        <v>36</v>
      </c>
      <c r="F2119" s="1">
        <v>42805</v>
      </c>
      <c r="G2119">
        <v>2017</v>
      </c>
      <c r="H2119" t="s">
        <v>12</v>
      </c>
      <c r="I2119" t="s">
        <v>522</v>
      </c>
      <c r="J2119" s="2">
        <v>845.7</v>
      </c>
      <c r="K2119" t="str">
        <f>VLOOKUP(B2119,Dealers[],2,FALSE)</f>
        <v>NISSAN OF SAN BERNARDINO 2615/3472</v>
      </c>
      <c r="L2119" t="str">
        <f>VLOOKUP(C2119,Products[],2,FALSE)</f>
        <v>Lease Wear &amp; Tear 0-40K (284_A)</v>
      </c>
    </row>
    <row r="2120" spans="1:12" x14ac:dyDescent="0.3">
      <c r="A2120">
        <v>7653874</v>
      </c>
      <c r="B2120">
        <v>55699</v>
      </c>
      <c r="C2120">
        <v>795</v>
      </c>
      <c r="D2120" t="s">
        <v>1495</v>
      </c>
      <c r="E2120" t="s">
        <v>36</v>
      </c>
      <c r="F2120" s="1">
        <v>42606</v>
      </c>
      <c r="G2120">
        <v>2014</v>
      </c>
      <c r="H2120" t="s">
        <v>12</v>
      </c>
      <c r="I2120" t="s">
        <v>29</v>
      </c>
      <c r="J2120" s="2">
        <v>800.15</v>
      </c>
      <c r="K2120" t="str">
        <f>VLOOKUP(B2120,Dealers[],2,FALSE)</f>
        <v>INFINITI OF SOUTH ATLANTA 5256/70498</v>
      </c>
      <c r="L2120" t="str">
        <f>VLOOKUP(C2120,Products[],2,FALSE)</f>
        <v>Guaranteed Auto Protection (275_N)</v>
      </c>
    </row>
    <row r="2121" spans="1:12" x14ac:dyDescent="0.3">
      <c r="A2121">
        <v>7627243</v>
      </c>
      <c r="B2121">
        <v>52601</v>
      </c>
      <c r="C2121">
        <v>475</v>
      </c>
      <c r="D2121" t="s">
        <v>176</v>
      </c>
      <c r="E2121" t="s">
        <v>11</v>
      </c>
      <c r="F2121" s="1">
        <v>42595</v>
      </c>
      <c r="G2121">
        <v>2015</v>
      </c>
      <c r="H2121" t="s">
        <v>364</v>
      </c>
      <c r="I2121" t="s">
        <v>1496</v>
      </c>
      <c r="J2121" s="2">
        <v>2474.31</v>
      </c>
      <c r="K2121" t="str">
        <f>VLOOKUP(B2121,Dealers[],2,FALSE)</f>
        <v>TEXAS NISSAN OF GRAPEVINE 3277/5125</v>
      </c>
      <c r="L2121" t="str">
        <f>VLOOKUP(C2121,Products[],2,FALSE)</f>
        <v xml:space="preserve"> - Deluxe</v>
      </c>
    </row>
    <row r="2122" spans="1:12" x14ac:dyDescent="0.3">
      <c r="A2122">
        <v>8945337</v>
      </c>
      <c r="B2122">
        <v>54656</v>
      </c>
      <c r="C2122">
        <v>818</v>
      </c>
      <c r="D2122" t="s">
        <v>409</v>
      </c>
      <c r="E2122" t="s">
        <v>84</v>
      </c>
      <c r="F2122" s="1">
        <v>42909</v>
      </c>
      <c r="G2122">
        <v>2014</v>
      </c>
      <c r="H2122" t="s">
        <v>45</v>
      </c>
      <c r="I2122" t="s">
        <v>1497</v>
      </c>
      <c r="J2122" s="2">
        <v>0</v>
      </c>
      <c r="K2122" t="str">
        <f>VLOOKUP(B2122,Dealers[],2,FALSE)</f>
        <v>PAUL MILLER NISSAN, LLC 2413/3265</v>
      </c>
      <c r="L2122" t="str">
        <f>VLOOKUP(C2122,Products[],2,FALSE)</f>
        <v>Infiniti VSC/Certified Pre-Owned Limited Warranty</v>
      </c>
    </row>
    <row r="2123" spans="1:12" x14ac:dyDescent="0.3">
      <c r="A2123">
        <v>8102923</v>
      </c>
      <c r="B2123">
        <v>55869</v>
      </c>
      <c r="C2123">
        <v>461</v>
      </c>
      <c r="D2123" t="s">
        <v>1498</v>
      </c>
      <c r="E2123" t="s">
        <v>56</v>
      </c>
      <c r="F2123" s="1">
        <v>42697</v>
      </c>
      <c r="G2123">
        <v>2016</v>
      </c>
      <c r="H2123" t="s">
        <v>12</v>
      </c>
      <c r="I2123" t="s">
        <v>29</v>
      </c>
      <c r="J2123" s="2">
        <v>2702.05</v>
      </c>
      <c r="K2123" t="str">
        <f>VLOOKUP(B2123,Dealers[],2,FALSE)</f>
        <v>PAT PECK NISSAN 3215/5063</v>
      </c>
      <c r="L2123" t="str">
        <f>VLOOKUP(C2123,Products[],2,FALSE)</f>
        <v xml:space="preserve"> Gold Pref (New)</v>
      </c>
    </row>
    <row r="2124" spans="1:12" x14ac:dyDescent="0.3">
      <c r="A2124">
        <v>7717578</v>
      </c>
      <c r="B2124">
        <v>53946</v>
      </c>
      <c r="C2124">
        <v>467</v>
      </c>
      <c r="D2124" t="s">
        <v>1499</v>
      </c>
      <c r="E2124" t="s">
        <v>233</v>
      </c>
      <c r="F2124" s="1">
        <v>42625</v>
      </c>
      <c r="G2124">
        <v>2015</v>
      </c>
      <c r="H2124" t="s">
        <v>12</v>
      </c>
      <c r="I2124" t="s">
        <v>29</v>
      </c>
      <c r="J2124" s="2">
        <v>0</v>
      </c>
      <c r="K2124" t="str">
        <f>VLOOKUP(B2124,Dealers[],2,FALSE)</f>
        <v>AL WEST NISSAN 2273/3093</v>
      </c>
      <c r="L2124" t="str">
        <f>VLOOKUP(C2124,Products[],2,FALSE)</f>
        <v xml:space="preserve"> Gold Pref (New) Opt</v>
      </c>
    </row>
    <row r="2125" spans="1:12" x14ac:dyDescent="0.3">
      <c r="A2125">
        <v>8863556</v>
      </c>
      <c r="B2125">
        <v>54983</v>
      </c>
      <c r="C2125">
        <v>536</v>
      </c>
      <c r="D2125" t="s">
        <v>1500</v>
      </c>
      <c r="E2125" t="s">
        <v>75</v>
      </c>
      <c r="F2125" s="1">
        <v>42882</v>
      </c>
      <c r="G2125">
        <v>2014</v>
      </c>
      <c r="H2125" t="s">
        <v>12</v>
      </c>
      <c r="I2125" t="s">
        <v>52</v>
      </c>
      <c r="J2125" s="2">
        <v>1799.72</v>
      </c>
      <c r="K2125" t="str">
        <f>VLOOKUP(B2125,Dealers[],2,FALSE)</f>
        <v>TIM DAHLE INFINITI 5167/71085</v>
      </c>
      <c r="L2125" t="str">
        <f>VLOOKUP(C2125,Products[],2,FALSE)</f>
        <v xml:space="preserve"> CPO Wrap</v>
      </c>
    </row>
    <row r="2126" spans="1:12" x14ac:dyDescent="0.3">
      <c r="A2126">
        <v>7168662</v>
      </c>
      <c r="B2126">
        <v>52140</v>
      </c>
      <c r="C2126">
        <v>569</v>
      </c>
      <c r="D2126" t="s">
        <v>1501</v>
      </c>
      <c r="E2126" t="s">
        <v>137</v>
      </c>
      <c r="F2126" s="1">
        <v>42490</v>
      </c>
      <c r="G2126">
        <v>2015</v>
      </c>
      <c r="H2126" t="s">
        <v>12</v>
      </c>
      <c r="I2126" t="s">
        <v>162</v>
      </c>
      <c r="J2126" s="2">
        <v>1231</v>
      </c>
      <c r="K2126" t="str">
        <f>VLOOKUP(B2126,Dealers[],2,FALSE)</f>
        <v>UNIVERSITY NISSAN OF FLORENCE 3720/5534</v>
      </c>
      <c r="L2126" t="str">
        <f>VLOOKUP(C2126,Products[],2,FALSE)</f>
        <v>Basic 6 mo./5000 mi. MY14 &amp; later</v>
      </c>
    </row>
    <row r="2127" spans="1:12" x14ac:dyDescent="0.3">
      <c r="A2127">
        <v>8324810</v>
      </c>
      <c r="B2127">
        <v>52667</v>
      </c>
      <c r="C2127">
        <v>829</v>
      </c>
      <c r="D2127" t="s">
        <v>67</v>
      </c>
      <c r="E2127" t="s">
        <v>23</v>
      </c>
      <c r="F2127" s="1">
        <v>42710</v>
      </c>
      <c r="G2127">
        <v>2017</v>
      </c>
      <c r="H2127" t="s">
        <v>45</v>
      </c>
      <c r="I2127" t="s">
        <v>862</v>
      </c>
      <c r="J2127" s="2">
        <v>294.20999999999998</v>
      </c>
      <c r="K2127" t="str">
        <f>VLOOKUP(B2127,Dealers[],2,FALSE)</f>
        <v>TYNAN'S FT COLLINS NISSAN 400/2216</v>
      </c>
      <c r="L2127" t="str">
        <f>VLOOKUP(C2127,Products[],2,FALSE)</f>
        <v>I-Mobil1-Turbo V6-Basic 12mo/10000mi MY16+</v>
      </c>
    </row>
    <row r="2128" spans="1:12" x14ac:dyDescent="0.3">
      <c r="A2128">
        <v>8601668</v>
      </c>
      <c r="B2128">
        <v>52190</v>
      </c>
      <c r="C2128">
        <v>569</v>
      </c>
      <c r="D2128" t="s">
        <v>547</v>
      </c>
      <c r="E2128" t="s">
        <v>105</v>
      </c>
      <c r="F2128" s="1">
        <v>42798</v>
      </c>
      <c r="G2128">
        <v>2017</v>
      </c>
      <c r="H2128" t="s">
        <v>12</v>
      </c>
      <c r="I2128" t="s">
        <v>52</v>
      </c>
      <c r="J2128" s="2">
        <v>491.17</v>
      </c>
      <c r="K2128" t="str">
        <f>VLOOKUP(B2128,Dealers[],2,FALSE)</f>
        <v>ALL PRO NISSAN OF DEARBORN 3607/5516</v>
      </c>
      <c r="L2128" t="str">
        <f>VLOOKUP(C2128,Products[],2,FALSE)</f>
        <v>Basic 6 mo./5000 mi. MY14 &amp; later</v>
      </c>
    </row>
    <row r="2129" spans="1:12" x14ac:dyDescent="0.3">
      <c r="A2129">
        <v>7023256</v>
      </c>
      <c r="B2129">
        <v>54940</v>
      </c>
      <c r="C2129">
        <v>467</v>
      </c>
      <c r="D2129" t="s">
        <v>1502</v>
      </c>
      <c r="E2129" t="s">
        <v>105</v>
      </c>
      <c r="F2129" s="1">
        <v>42440</v>
      </c>
      <c r="G2129">
        <v>2015</v>
      </c>
      <c r="H2129" t="s">
        <v>12</v>
      </c>
      <c r="I2129" t="s">
        <v>29</v>
      </c>
      <c r="J2129" s="2">
        <v>782.92</v>
      </c>
      <c r="K2129" t="str">
        <f>VLOOKUP(B2129,Dealers[],2,FALSE)</f>
        <v>PARK PLACE INFINITI 5372/71215</v>
      </c>
      <c r="L2129" t="str">
        <f>VLOOKUP(C2129,Products[],2,FALSE)</f>
        <v xml:space="preserve"> Gold Pref (New) Opt</v>
      </c>
    </row>
    <row r="2130" spans="1:12" x14ac:dyDescent="0.3">
      <c r="A2130">
        <v>8773102</v>
      </c>
      <c r="B2130">
        <v>54681</v>
      </c>
      <c r="C2130">
        <v>819</v>
      </c>
      <c r="D2130" t="s">
        <v>805</v>
      </c>
      <c r="E2130" t="s">
        <v>91</v>
      </c>
      <c r="F2130" s="1">
        <v>42853</v>
      </c>
      <c r="G2130">
        <v>2014</v>
      </c>
      <c r="H2130" t="s">
        <v>45</v>
      </c>
      <c r="I2130" t="s">
        <v>147</v>
      </c>
      <c r="J2130" s="2">
        <v>0</v>
      </c>
      <c r="K2130" t="str">
        <f>VLOOKUP(B2130,Dealers[],2,FALSE)</f>
        <v>NISSAN OF PICAYUNE 3325/5173</v>
      </c>
      <c r="L2130" t="str">
        <f>VLOOKUP(C2130,Products[],2,FALSE)</f>
        <v>Infiniti VSC/Certified Pre-Owned Limited Warranty</v>
      </c>
    </row>
    <row r="2131" spans="1:12" x14ac:dyDescent="0.3">
      <c r="A2131">
        <v>7319928</v>
      </c>
      <c r="B2131">
        <v>52228</v>
      </c>
      <c r="C2131">
        <v>568</v>
      </c>
      <c r="D2131" t="s">
        <v>378</v>
      </c>
      <c r="E2131" t="s">
        <v>17</v>
      </c>
      <c r="F2131" s="1">
        <v>42543</v>
      </c>
      <c r="G2131">
        <v>2015</v>
      </c>
      <c r="H2131" t="s">
        <v>12</v>
      </c>
      <c r="I2131" t="s">
        <v>129</v>
      </c>
      <c r="J2131" s="2">
        <v>1594.15</v>
      </c>
      <c r="K2131" t="str">
        <f>VLOOKUP(B2131,Dealers[],2,FALSE)</f>
        <v>REED NISSAN CLERMONT 3676/5497</v>
      </c>
      <c r="L2131" t="str">
        <f>VLOOKUP(C2131,Products[],2,FALSE)</f>
        <v>Basic+Plus 6 mo./5000 mi. MY14 &amp; later</v>
      </c>
    </row>
    <row r="2132" spans="1:12" x14ac:dyDescent="0.3">
      <c r="A2132">
        <v>7716892</v>
      </c>
      <c r="B2132">
        <v>55320</v>
      </c>
      <c r="C2132">
        <v>657</v>
      </c>
      <c r="D2132" t="s">
        <v>57</v>
      </c>
      <c r="E2132" t="s">
        <v>44</v>
      </c>
      <c r="F2132" s="1">
        <v>42625</v>
      </c>
      <c r="G2132">
        <v>2015</v>
      </c>
      <c r="H2132" t="s">
        <v>12</v>
      </c>
      <c r="I2132" t="s">
        <v>39</v>
      </c>
      <c r="J2132" s="2">
        <v>1846.5</v>
      </c>
      <c r="K2132" t="str">
        <f>VLOOKUP(B2132,Dealers[],2,FALSE)</f>
        <v>TATE'S AUTO CNTR WINSLOW 3548/5382</v>
      </c>
      <c r="L2132" t="str">
        <f>VLOOKUP(C2132,Products[],2,FALSE)</f>
        <v xml:space="preserve"> CPO Wrap (Opt)</v>
      </c>
    </row>
    <row r="2133" spans="1:12" x14ac:dyDescent="0.3">
      <c r="A2133">
        <v>7628003</v>
      </c>
      <c r="B2133">
        <v>52751</v>
      </c>
      <c r="C2133">
        <v>545</v>
      </c>
      <c r="D2133" t="s">
        <v>1503</v>
      </c>
      <c r="E2133" t="s">
        <v>66</v>
      </c>
      <c r="F2133" s="1">
        <v>42597</v>
      </c>
      <c r="G2133">
        <v>2016</v>
      </c>
      <c r="H2133" t="s">
        <v>45</v>
      </c>
      <c r="I2133" t="s">
        <v>46</v>
      </c>
      <c r="J2133" s="2">
        <v>2325.36</v>
      </c>
      <c r="K2133" t="str">
        <f>VLOOKUP(B2133,Dealers[],2,FALSE)</f>
        <v>DAYTONA NISSAN 2218/3029</v>
      </c>
      <c r="L2133" t="str">
        <f>VLOOKUP(C2133,Products[],2,FALSE)</f>
        <v>Infiniti Scheduled 6 mo./5000 mi. MY14 &amp; later</v>
      </c>
    </row>
    <row r="2134" spans="1:12" x14ac:dyDescent="0.3">
      <c r="A2134">
        <v>7168222</v>
      </c>
      <c r="B2134">
        <v>52269</v>
      </c>
      <c r="C2134">
        <v>569</v>
      </c>
      <c r="D2134" t="s">
        <v>777</v>
      </c>
      <c r="E2134" t="s">
        <v>11</v>
      </c>
      <c r="F2134" s="1">
        <v>42490</v>
      </c>
      <c r="G2134">
        <v>2016</v>
      </c>
      <c r="H2134" t="s">
        <v>12</v>
      </c>
      <c r="I2134" t="s">
        <v>29</v>
      </c>
      <c r="J2134" s="2">
        <v>491.17</v>
      </c>
      <c r="K2134" t="str">
        <f>VLOOKUP(B2134,Dealers[],2,FALSE)</f>
        <v>NISSAN OF ATLANTIC CITY 3648/5477</v>
      </c>
      <c r="L2134" t="str">
        <f>VLOOKUP(C2134,Products[],2,FALSE)</f>
        <v>Basic 6 mo./5000 mi. MY14 &amp; later</v>
      </c>
    </row>
    <row r="2135" spans="1:12" x14ac:dyDescent="0.3">
      <c r="A2135">
        <v>8374634</v>
      </c>
      <c r="B2135">
        <v>52822</v>
      </c>
      <c r="C2135">
        <v>818</v>
      </c>
      <c r="D2135" t="s">
        <v>239</v>
      </c>
      <c r="E2135" t="s">
        <v>36</v>
      </c>
      <c r="F2135" s="1">
        <v>42672</v>
      </c>
      <c r="G2135">
        <v>2013</v>
      </c>
      <c r="H2135" t="s">
        <v>45</v>
      </c>
      <c r="I2135" t="s">
        <v>249</v>
      </c>
      <c r="J2135" s="2">
        <v>0</v>
      </c>
      <c r="K2135" t="str">
        <f>VLOOKUP(B2135,Dealers[],2,FALSE)</f>
        <v>BATES NISSAN, INC. 343/979</v>
      </c>
      <c r="L2135" t="str">
        <f>VLOOKUP(C2135,Products[],2,FALSE)</f>
        <v>Infiniti VSC/Certified Pre-Owned Limited Warranty</v>
      </c>
    </row>
    <row r="2136" spans="1:12" x14ac:dyDescent="0.3">
      <c r="A2136">
        <v>7059554</v>
      </c>
      <c r="B2136">
        <v>52155</v>
      </c>
      <c r="C2136">
        <v>467</v>
      </c>
      <c r="D2136" t="s">
        <v>1504</v>
      </c>
      <c r="E2136" t="s">
        <v>140</v>
      </c>
      <c r="F2136" s="1">
        <v>42454</v>
      </c>
      <c r="G2136">
        <v>2015</v>
      </c>
      <c r="H2136" t="s">
        <v>12</v>
      </c>
      <c r="I2136" t="s">
        <v>21</v>
      </c>
      <c r="J2136" s="2">
        <v>0</v>
      </c>
      <c r="K2136" t="str">
        <f>VLOOKUP(B2136,Dealers[],2,FALSE)</f>
        <v>INFINITI OF DAYTON 5416/71216</v>
      </c>
      <c r="L2136" t="str">
        <f>VLOOKUP(C2136,Products[],2,FALSE)</f>
        <v xml:space="preserve"> Gold Pref (New) Opt</v>
      </c>
    </row>
    <row r="2137" spans="1:12" x14ac:dyDescent="0.3">
      <c r="A2137">
        <v>8920373</v>
      </c>
      <c r="B2137">
        <v>52608</v>
      </c>
      <c r="C2137">
        <v>1016</v>
      </c>
      <c r="D2137" t="s">
        <v>1505</v>
      </c>
      <c r="E2137" t="s">
        <v>51</v>
      </c>
      <c r="F2137" s="1">
        <v>42901</v>
      </c>
      <c r="G2137">
        <v>2017</v>
      </c>
      <c r="H2137" t="s">
        <v>12</v>
      </c>
      <c r="I2137" t="s">
        <v>549</v>
      </c>
      <c r="J2137" s="2">
        <v>615.5</v>
      </c>
      <c r="K2137" t="str">
        <f>VLOOKUP(B2137,Dealers[],2,FALSE)</f>
        <v>APPLE NISSAN, INC. 3259/5115</v>
      </c>
      <c r="L2137" t="str">
        <f>VLOOKUP(C2137,Products[],2,FALSE)</f>
        <v>Maintenance Care Protection Plan - Class 1-3 (289_L)</v>
      </c>
    </row>
    <row r="2138" spans="1:12" x14ac:dyDescent="0.3">
      <c r="A2138">
        <v>8419318</v>
      </c>
      <c r="B2138">
        <v>54425</v>
      </c>
      <c r="C2138">
        <v>580</v>
      </c>
      <c r="D2138" t="s">
        <v>597</v>
      </c>
      <c r="E2138" t="s">
        <v>23</v>
      </c>
      <c r="F2138" s="1">
        <v>42709</v>
      </c>
      <c r="G2138">
        <v>2016</v>
      </c>
      <c r="H2138" t="s">
        <v>12</v>
      </c>
      <c r="I2138" t="s">
        <v>13</v>
      </c>
      <c r="J2138" s="2">
        <v>2689.74</v>
      </c>
      <c r="K2138" t="str">
        <f>VLOOKUP(B2138,Dealers[],2,FALSE)</f>
        <v>RACEWAY NISSAN 3465/5305</v>
      </c>
      <c r="L2138" t="str">
        <f>VLOOKUP(C2138,Products[],2,FALSE)</f>
        <v xml:space="preserve"> Gold Pref (New)-FL Opt</v>
      </c>
    </row>
    <row r="2139" spans="1:12" x14ac:dyDescent="0.3">
      <c r="A2139">
        <v>8438527</v>
      </c>
      <c r="B2139">
        <v>55896</v>
      </c>
      <c r="C2139">
        <v>692</v>
      </c>
      <c r="D2139" t="s">
        <v>1506</v>
      </c>
      <c r="E2139" t="s">
        <v>36</v>
      </c>
      <c r="F2139" s="1">
        <v>42748</v>
      </c>
      <c r="G2139">
        <v>2013</v>
      </c>
      <c r="H2139" t="s">
        <v>215</v>
      </c>
      <c r="I2139" t="s">
        <v>676</v>
      </c>
      <c r="J2139" s="2">
        <v>4302.3500000000004</v>
      </c>
      <c r="K2139" t="str">
        <f>VLOOKUP(B2139,Dealers[],2,FALSE)</f>
        <v>MOSSY NISSAN POWAY 3043/3899</v>
      </c>
      <c r="L2139" t="str">
        <f>VLOOKUP(C2139,Products[],2,FALSE)</f>
        <v xml:space="preserve"> - Supreme I</v>
      </c>
    </row>
    <row r="2140" spans="1:12" x14ac:dyDescent="0.3">
      <c r="A2140">
        <v>8762175</v>
      </c>
      <c r="B2140">
        <v>52831</v>
      </c>
      <c r="C2140">
        <v>547</v>
      </c>
      <c r="D2140" t="s">
        <v>1507</v>
      </c>
      <c r="E2140" t="s">
        <v>44</v>
      </c>
      <c r="F2140" s="1">
        <v>42850</v>
      </c>
      <c r="G2140">
        <v>2014</v>
      </c>
      <c r="H2140" t="s">
        <v>45</v>
      </c>
      <c r="I2140" t="s">
        <v>147</v>
      </c>
      <c r="J2140" s="2">
        <v>171.11</v>
      </c>
      <c r="K2140" t="str">
        <f>VLOOKUP(B2140,Dealers[],2,FALSE)</f>
        <v>NISSAN OF LAKE CHARLES 3014/3868</v>
      </c>
      <c r="L2140" t="str">
        <f>VLOOKUP(C2140,Products[],2,FALSE)</f>
        <v>Infiniti Basic 6 mo./7500 mi. MY13 &amp; prior</v>
      </c>
    </row>
    <row r="2141" spans="1:12" x14ac:dyDescent="0.3">
      <c r="A2141">
        <v>7763793</v>
      </c>
      <c r="B2141">
        <v>55690</v>
      </c>
      <c r="C2141">
        <v>467</v>
      </c>
      <c r="D2141" t="s">
        <v>1508</v>
      </c>
      <c r="E2141" t="s">
        <v>97</v>
      </c>
      <c r="F2141" s="1">
        <v>42640</v>
      </c>
      <c r="G2141">
        <v>2016</v>
      </c>
      <c r="H2141" t="s">
        <v>12</v>
      </c>
      <c r="I2141" t="s">
        <v>29</v>
      </c>
      <c r="J2141" s="2">
        <v>1.23</v>
      </c>
      <c r="K2141" t="str">
        <f>VLOOKUP(B2141,Dealers[],2,FALSE)</f>
        <v>NALLEY INFINITI OF ATLANTA 5322/71045</v>
      </c>
      <c r="L2141" t="str">
        <f>VLOOKUP(C2141,Products[],2,FALSE)</f>
        <v xml:space="preserve"> Gold Pref (New) Opt</v>
      </c>
    </row>
    <row r="2142" spans="1:12" x14ac:dyDescent="0.3">
      <c r="A2142">
        <v>8527467</v>
      </c>
      <c r="B2142">
        <v>54548</v>
      </c>
      <c r="C2142">
        <v>569</v>
      </c>
      <c r="D2142" t="s">
        <v>172</v>
      </c>
      <c r="E2142" t="s">
        <v>51</v>
      </c>
      <c r="F2142" s="1">
        <v>42770</v>
      </c>
      <c r="G2142">
        <v>2017</v>
      </c>
      <c r="H2142" t="s">
        <v>12</v>
      </c>
      <c r="I2142" t="s">
        <v>52</v>
      </c>
      <c r="J2142" s="2">
        <v>109.56</v>
      </c>
      <c r="K2142" t="str">
        <f>VLOOKUP(B2142,Dealers[],2,FALSE)</f>
        <v>MOMENTUM NISSAN 3407/5249</v>
      </c>
      <c r="L2142" t="str">
        <f>VLOOKUP(C2142,Products[],2,FALSE)</f>
        <v>Basic 6 mo./5000 mi. MY14 &amp; later</v>
      </c>
    </row>
    <row r="2143" spans="1:12" x14ac:dyDescent="0.3">
      <c r="A2143">
        <v>7012992</v>
      </c>
      <c r="B2143">
        <v>55451</v>
      </c>
      <c r="C2143">
        <v>481</v>
      </c>
      <c r="D2143" t="s">
        <v>1031</v>
      </c>
      <c r="E2143" t="s">
        <v>11</v>
      </c>
      <c r="F2143" s="1">
        <v>42429</v>
      </c>
      <c r="G2143">
        <v>2013</v>
      </c>
      <c r="H2143" t="s">
        <v>12</v>
      </c>
      <c r="I2143" t="s">
        <v>102</v>
      </c>
      <c r="J2143" s="2">
        <v>0</v>
      </c>
      <c r="K2143" t="str">
        <f>VLOOKUP(B2143,Dealers[],2,FALSE)</f>
        <v>ED HICKS NISSAN, LTD. 264/977</v>
      </c>
      <c r="L2143" t="str">
        <f>VLOOKUP(C2143,Products[],2,FALSE)</f>
        <v>NISSAN Certified Pre-Owned Limited Warranty</v>
      </c>
    </row>
    <row r="2144" spans="1:12" x14ac:dyDescent="0.3">
      <c r="A2144">
        <v>8629200</v>
      </c>
      <c r="B2144">
        <v>55894</v>
      </c>
      <c r="C2144">
        <v>467</v>
      </c>
      <c r="D2144" t="s">
        <v>462</v>
      </c>
      <c r="E2144" t="s">
        <v>36</v>
      </c>
      <c r="F2144" s="1">
        <v>42800</v>
      </c>
      <c r="G2144">
        <v>2017</v>
      </c>
      <c r="H2144" t="s">
        <v>12</v>
      </c>
      <c r="I2144" t="s">
        <v>121</v>
      </c>
      <c r="J2144" s="2">
        <v>3295.39</v>
      </c>
      <c r="K2144" t="str">
        <f>VLOOKUP(B2144,Dealers[],2,FALSE)</f>
        <v>MCGAVOCK NISSAN ABILENE 3114/3969</v>
      </c>
      <c r="L2144" t="str">
        <f>VLOOKUP(C2144,Products[],2,FALSE)</f>
        <v xml:space="preserve"> Gold Pref (New) Opt</v>
      </c>
    </row>
    <row r="2145" spans="1:12" x14ac:dyDescent="0.3">
      <c r="A2145">
        <v>7131759</v>
      </c>
      <c r="B2145">
        <v>52901</v>
      </c>
      <c r="C2145">
        <v>799</v>
      </c>
      <c r="D2145" t="s">
        <v>270</v>
      </c>
      <c r="E2145" t="s">
        <v>36</v>
      </c>
      <c r="F2145" s="1">
        <v>42475</v>
      </c>
      <c r="G2145">
        <v>2012</v>
      </c>
      <c r="H2145" t="s">
        <v>12</v>
      </c>
      <c r="I2145" t="s">
        <v>381</v>
      </c>
      <c r="J2145" s="2">
        <v>491.17</v>
      </c>
      <c r="K2145" t="str">
        <f>VLOOKUP(B2145,Dealers[],2,FALSE)</f>
        <v>BERMAN'S INFINITI CHICAGO 5339/73063</v>
      </c>
      <c r="L2145" t="str">
        <f>VLOOKUP(C2145,Products[],2,FALSE)</f>
        <v xml:space="preserve">NESNA Certified Pre-Owned Limited Warranty </v>
      </c>
    </row>
    <row r="2146" spans="1:12" x14ac:dyDescent="0.3">
      <c r="A2146">
        <v>8702972</v>
      </c>
      <c r="B2146">
        <v>55839</v>
      </c>
      <c r="C2146">
        <v>568</v>
      </c>
      <c r="D2146" t="s">
        <v>1509</v>
      </c>
      <c r="E2146" t="s">
        <v>23</v>
      </c>
      <c r="F2146" s="1">
        <v>42769</v>
      </c>
      <c r="G2146">
        <v>2016</v>
      </c>
      <c r="H2146" t="s">
        <v>12</v>
      </c>
      <c r="I2146" t="s">
        <v>31</v>
      </c>
      <c r="J2146" s="2">
        <v>1845.27</v>
      </c>
      <c r="K2146" t="str">
        <f>VLOOKUP(B2146,Dealers[],2,FALSE)</f>
        <v>TEDDY NISSAN, LLC 3369/5219</v>
      </c>
      <c r="L2146" t="str">
        <f>VLOOKUP(C2146,Products[],2,FALSE)</f>
        <v>Basic+Plus 6 mo./5000 mi. MY14 &amp; later</v>
      </c>
    </row>
    <row r="2147" spans="1:12" x14ac:dyDescent="0.3">
      <c r="A2147">
        <v>8314232</v>
      </c>
      <c r="B2147">
        <v>52353</v>
      </c>
      <c r="C2147">
        <v>818</v>
      </c>
      <c r="D2147" t="s">
        <v>1510</v>
      </c>
      <c r="E2147" t="s">
        <v>168</v>
      </c>
      <c r="F2147" s="1">
        <v>42705</v>
      </c>
      <c r="G2147">
        <v>2013</v>
      </c>
      <c r="H2147" t="s">
        <v>45</v>
      </c>
      <c r="I2147" t="s">
        <v>495</v>
      </c>
      <c r="J2147" s="2">
        <v>0</v>
      </c>
      <c r="K2147" t="str">
        <f>VLOOKUP(B2147,Dealers[],2,FALSE)</f>
        <v>AUTOCOM NISSAN EAST BAY 3615/5441</v>
      </c>
      <c r="L2147" t="str">
        <f>VLOOKUP(C2147,Products[],2,FALSE)</f>
        <v>Infiniti VSC/Certified Pre-Owned Limited Warranty</v>
      </c>
    </row>
    <row r="2148" spans="1:12" x14ac:dyDescent="0.3">
      <c r="A2148">
        <v>8511276</v>
      </c>
      <c r="B2148">
        <v>54491</v>
      </c>
      <c r="C2148">
        <v>461</v>
      </c>
      <c r="D2148" t="s">
        <v>586</v>
      </c>
      <c r="E2148" t="s">
        <v>140</v>
      </c>
      <c r="F2148" s="1">
        <v>42767</v>
      </c>
      <c r="G2148">
        <v>2017</v>
      </c>
      <c r="H2148" t="s">
        <v>12</v>
      </c>
      <c r="I2148" t="s">
        <v>287</v>
      </c>
      <c r="J2148" s="2">
        <v>3391.41</v>
      </c>
      <c r="K2148" t="str">
        <f>VLOOKUP(B2148,Dealers[],2,FALSE)</f>
        <v>BEL AIR NISSAN 1494/11026</v>
      </c>
      <c r="L2148" t="str">
        <f>VLOOKUP(C2148,Products[],2,FALSE)</f>
        <v xml:space="preserve"> Gold Pref (New)</v>
      </c>
    </row>
    <row r="2149" spans="1:12" x14ac:dyDescent="0.3">
      <c r="A2149">
        <v>7775349</v>
      </c>
      <c r="B2149">
        <v>54425</v>
      </c>
      <c r="C2149">
        <v>580</v>
      </c>
      <c r="D2149" t="s">
        <v>258</v>
      </c>
      <c r="E2149" t="s">
        <v>23</v>
      </c>
      <c r="F2149" s="1">
        <v>42641</v>
      </c>
      <c r="G2149">
        <v>2016</v>
      </c>
      <c r="H2149" t="s">
        <v>12</v>
      </c>
      <c r="I2149" t="s">
        <v>29</v>
      </c>
      <c r="J2149" s="2">
        <v>597.04</v>
      </c>
      <c r="K2149" t="str">
        <f>VLOOKUP(B2149,Dealers[],2,FALSE)</f>
        <v>RACEWAY NISSAN 3465/5305</v>
      </c>
      <c r="L2149" t="str">
        <f>VLOOKUP(C2149,Products[],2,FALSE)</f>
        <v xml:space="preserve"> Gold Pref (New)-FL Opt</v>
      </c>
    </row>
    <row r="2150" spans="1:12" x14ac:dyDescent="0.3">
      <c r="A2150">
        <v>7201943</v>
      </c>
      <c r="B2150">
        <v>54401</v>
      </c>
      <c r="C2150">
        <v>536</v>
      </c>
      <c r="D2150" t="s">
        <v>1423</v>
      </c>
      <c r="E2150" t="s">
        <v>11</v>
      </c>
      <c r="F2150" s="1">
        <v>42504</v>
      </c>
      <c r="G2150">
        <v>2015</v>
      </c>
      <c r="H2150" t="s">
        <v>12</v>
      </c>
      <c r="I2150" t="s">
        <v>29</v>
      </c>
      <c r="J2150" s="2">
        <v>3625.3</v>
      </c>
      <c r="K2150" t="str">
        <f>VLOOKUP(B2150,Dealers[],2,FALSE)</f>
        <v>CAPITAL NISSAN WILMINGTON 3483/5313</v>
      </c>
      <c r="L2150" t="str">
        <f>VLOOKUP(C2150,Products[],2,FALSE)</f>
        <v xml:space="preserve"> CPO Wrap</v>
      </c>
    </row>
    <row r="2151" spans="1:12" x14ac:dyDescent="0.3">
      <c r="A2151">
        <v>7532219</v>
      </c>
      <c r="B2151">
        <v>55802</v>
      </c>
      <c r="C2151">
        <v>796</v>
      </c>
      <c r="D2151" t="s">
        <v>702</v>
      </c>
      <c r="E2151" t="s">
        <v>36</v>
      </c>
      <c r="F2151" s="1">
        <v>42563</v>
      </c>
      <c r="G2151">
        <v>2015</v>
      </c>
      <c r="H2151" t="s">
        <v>12</v>
      </c>
      <c r="I2151" t="s">
        <v>129</v>
      </c>
      <c r="J2151" s="2">
        <v>1101.75</v>
      </c>
      <c r="K2151" t="str">
        <f>VLOOKUP(B2151,Dealers[],2,FALSE)</f>
        <v>COYLE NISSAN, LLC 3526/5358</v>
      </c>
      <c r="L2151" t="str">
        <f>VLOOKUP(C2151,Products[],2,FALSE)</f>
        <v>Guaranteed Auto Protection Plus (275_NP)</v>
      </c>
    </row>
    <row r="2152" spans="1:12" x14ac:dyDescent="0.3">
      <c r="A2152">
        <v>8454793</v>
      </c>
      <c r="B2152">
        <v>55187</v>
      </c>
      <c r="C2152">
        <v>467</v>
      </c>
      <c r="D2152" t="s">
        <v>57</v>
      </c>
      <c r="E2152" t="s">
        <v>44</v>
      </c>
      <c r="F2152" s="1">
        <v>42754</v>
      </c>
      <c r="G2152">
        <v>2016</v>
      </c>
      <c r="H2152" t="s">
        <v>12</v>
      </c>
      <c r="I2152" t="s">
        <v>21</v>
      </c>
      <c r="J2152" s="2">
        <v>2337.67</v>
      </c>
      <c r="K2152" t="str">
        <f>VLOOKUP(B2152,Dealers[],2,FALSE)</f>
        <v>INFINITI OF TUCSON 5097/70237</v>
      </c>
      <c r="L2152" t="str">
        <f>VLOOKUP(C2152,Products[],2,FALSE)</f>
        <v xml:space="preserve"> Gold Pref (New) Opt</v>
      </c>
    </row>
    <row r="2153" spans="1:12" x14ac:dyDescent="0.3">
      <c r="A2153">
        <v>8426895</v>
      </c>
      <c r="B2153">
        <v>53302</v>
      </c>
      <c r="C2153">
        <v>467</v>
      </c>
      <c r="D2153" t="s">
        <v>198</v>
      </c>
      <c r="E2153" t="s">
        <v>36</v>
      </c>
      <c r="F2153" s="1">
        <v>42744</v>
      </c>
      <c r="G2153">
        <v>2016</v>
      </c>
      <c r="H2153" t="s">
        <v>12</v>
      </c>
      <c r="I2153" t="s">
        <v>292</v>
      </c>
      <c r="J2153" s="2">
        <v>1575.19</v>
      </c>
      <c r="K2153" t="str">
        <f>VLOOKUP(B2153,Dealers[],2,FALSE)</f>
        <v>TATES NISSAN BUICK GMC 3342/5190</v>
      </c>
      <c r="L2153" t="str">
        <f>VLOOKUP(C2153,Products[],2,FALSE)</f>
        <v xml:space="preserve"> Gold Pref (New) Opt</v>
      </c>
    </row>
    <row r="2154" spans="1:12" x14ac:dyDescent="0.3">
      <c r="A2154">
        <v>8669463</v>
      </c>
      <c r="B2154">
        <v>54562</v>
      </c>
      <c r="C2154">
        <v>467</v>
      </c>
      <c r="D2154" t="s">
        <v>1511</v>
      </c>
      <c r="E2154" t="s">
        <v>36</v>
      </c>
      <c r="F2154" s="1">
        <v>42804</v>
      </c>
      <c r="G2154">
        <v>2017</v>
      </c>
      <c r="H2154" t="s">
        <v>12</v>
      </c>
      <c r="I2154" t="s">
        <v>58</v>
      </c>
      <c r="J2154" s="2">
        <v>968.8</v>
      </c>
      <c r="K2154" t="str">
        <f>VLOOKUP(B2154,Dealers[],2,FALSE)</f>
        <v>GASTONIA NISSAN 3398/5241</v>
      </c>
      <c r="L2154" t="str">
        <f>VLOOKUP(C2154,Products[],2,FALSE)</f>
        <v xml:space="preserve"> Gold Pref (New) Opt</v>
      </c>
    </row>
    <row r="2155" spans="1:12" x14ac:dyDescent="0.3">
      <c r="A2155">
        <v>7155181</v>
      </c>
      <c r="B2155">
        <v>55453</v>
      </c>
      <c r="C2155">
        <v>467</v>
      </c>
      <c r="D2155" t="s">
        <v>1512</v>
      </c>
      <c r="E2155" t="s">
        <v>66</v>
      </c>
      <c r="F2155" s="1">
        <v>42486</v>
      </c>
      <c r="G2155">
        <v>2015</v>
      </c>
      <c r="H2155" t="s">
        <v>12</v>
      </c>
      <c r="I2155" t="s">
        <v>138</v>
      </c>
      <c r="J2155" s="2">
        <v>3343.4</v>
      </c>
      <c r="K2155" t="str">
        <f>VLOOKUP(B2155,Dealers[],2,FALSE)</f>
        <v>FUCCILLO NISSAN OF LATHAM 3571/5409</v>
      </c>
      <c r="L2155" t="str">
        <f>VLOOKUP(C2155,Products[],2,FALSE)</f>
        <v xml:space="preserve"> Gold Pref (New) Opt</v>
      </c>
    </row>
    <row r="2156" spans="1:12" x14ac:dyDescent="0.3">
      <c r="A2156">
        <v>7582864</v>
      </c>
      <c r="B2156">
        <v>55862</v>
      </c>
      <c r="C2156">
        <v>454</v>
      </c>
      <c r="D2156" t="s">
        <v>1513</v>
      </c>
      <c r="E2156" t="s">
        <v>193</v>
      </c>
      <c r="F2156" s="1">
        <v>42580</v>
      </c>
      <c r="G2156">
        <v>2014</v>
      </c>
      <c r="H2156" t="s">
        <v>45</v>
      </c>
      <c r="I2156" t="s">
        <v>147</v>
      </c>
      <c r="J2156" s="2">
        <v>1704.94</v>
      </c>
      <c r="K2156" t="str">
        <f>VLOOKUP(B2156,Dealers[],2,FALSE)</f>
        <v>KELLY NISSAN 3289/5138</v>
      </c>
      <c r="L2156" t="str">
        <f>VLOOKUP(C2156,Products[],2,FALSE)</f>
        <v xml:space="preserve"> - Supreme</v>
      </c>
    </row>
    <row r="2157" spans="1:12" x14ac:dyDescent="0.3">
      <c r="A2157">
        <v>8308033</v>
      </c>
      <c r="B2157">
        <v>54401</v>
      </c>
      <c r="C2157">
        <v>461</v>
      </c>
      <c r="D2157" t="s">
        <v>1514</v>
      </c>
      <c r="E2157" t="s">
        <v>11</v>
      </c>
      <c r="F2157" s="1">
        <v>42643</v>
      </c>
      <c r="G2157">
        <v>2016</v>
      </c>
      <c r="H2157" t="s">
        <v>12</v>
      </c>
      <c r="I2157" t="s">
        <v>37</v>
      </c>
      <c r="J2157" s="2">
        <v>3736.09</v>
      </c>
      <c r="K2157" t="str">
        <f>VLOOKUP(B2157,Dealers[],2,FALSE)</f>
        <v>CAPITAL NISSAN WILMINGTON 3483/5313</v>
      </c>
      <c r="L2157" t="str">
        <f>VLOOKUP(C2157,Products[],2,FALSE)</f>
        <v xml:space="preserve"> Gold Pref (New)</v>
      </c>
    </row>
    <row r="2158" spans="1:12" x14ac:dyDescent="0.3">
      <c r="A2158">
        <v>7592772</v>
      </c>
      <c r="B2158">
        <v>52537</v>
      </c>
      <c r="C2158">
        <v>795</v>
      </c>
      <c r="D2158" t="s">
        <v>1515</v>
      </c>
      <c r="E2158" t="s">
        <v>11</v>
      </c>
      <c r="F2158" s="1">
        <v>42583</v>
      </c>
      <c r="G2158">
        <v>2016</v>
      </c>
      <c r="H2158" t="s">
        <v>308</v>
      </c>
      <c r="I2158" t="s">
        <v>819</v>
      </c>
      <c r="J2158" s="2">
        <v>1101.75</v>
      </c>
      <c r="K2158" t="str">
        <f>VLOOKUP(B2158,Dealers[],2,FALSE)</f>
        <v>FITZGERALD NISSAN 2559/3416</v>
      </c>
      <c r="L2158" t="str">
        <f>VLOOKUP(C2158,Products[],2,FALSE)</f>
        <v>Guaranteed Auto Protection (275_N)</v>
      </c>
    </row>
    <row r="2159" spans="1:12" x14ac:dyDescent="0.3">
      <c r="A2159">
        <v>8775350</v>
      </c>
      <c r="B2159">
        <v>55822</v>
      </c>
      <c r="C2159">
        <v>795</v>
      </c>
      <c r="D2159" t="s">
        <v>612</v>
      </c>
      <c r="E2159" t="s">
        <v>23</v>
      </c>
      <c r="F2159" s="1">
        <v>42854</v>
      </c>
      <c r="G2159">
        <v>2016</v>
      </c>
      <c r="H2159" t="s">
        <v>12</v>
      </c>
      <c r="I2159" t="s">
        <v>292</v>
      </c>
      <c r="J2159" s="2">
        <v>1107.9000000000001</v>
      </c>
      <c r="K2159" t="str">
        <f>VLOOKUP(B2159,Dealers[],2,FALSE)</f>
        <v>LUPIENT NISSAN 3448/5288</v>
      </c>
      <c r="L2159" t="str">
        <f>VLOOKUP(C2159,Products[],2,FALSE)</f>
        <v>Guaranteed Auto Protection (275_N)</v>
      </c>
    </row>
    <row r="2160" spans="1:12" x14ac:dyDescent="0.3">
      <c r="A2160">
        <v>7636467</v>
      </c>
      <c r="B2160">
        <v>54619</v>
      </c>
      <c r="C2160">
        <v>545</v>
      </c>
      <c r="D2160" t="s">
        <v>112</v>
      </c>
      <c r="E2160" t="s">
        <v>11</v>
      </c>
      <c r="F2160" s="1">
        <v>42600</v>
      </c>
      <c r="G2160">
        <v>2016</v>
      </c>
      <c r="H2160" t="s">
        <v>45</v>
      </c>
      <c r="I2160" t="s">
        <v>94</v>
      </c>
      <c r="J2160" s="2">
        <v>3641.3</v>
      </c>
      <c r="K2160" t="str">
        <f>VLOOKUP(B2160,Dealers[],2,FALSE)</f>
        <v>BROWN NISSAN OF DEL RIO 1562/2268</v>
      </c>
      <c r="L2160" t="str">
        <f>VLOOKUP(C2160,Products[],2,FALSE)</f>
        <v>Infiniti Scheduled 6 mo./5000 mi. MY14 &amp; later</v>
      </c>
    </row>
    <row r="2161" spans="1:12" x14ac:dyDescent="0.3">
      <c r="A2161">
        <v>8886418</v>
      </c>
      <c r="B2161">
        <v>52890</v>
      </c>
      <c r="C2161">
        <v>569</v>
      </c>
      <c r="D2161" t="s">
        <v>1516</v>
      </c>
      <c r="E2161" t="s">
        <v>119</v>
      </c>
      <c r="F2161" s="1">
        <v>42888</v>
      </c>
      <c r="G2161">
        <v>2015</v>
      </c>
      <c r="H2161" t="s">
        <v>12</v>
      </c>
      <c r="I2161" t="s">
        <v>73</v>
      </c>
      <c r="J2161" s="2">
        <v>983.57</v>
      </c>
      <c r="K2161" t="str">
        <f>VLOOKUP(B2161,Dealers[],2,FALSE)</f>
        <v>WELCH MOTOR COMPANY 747/838C</v>
      </c>
      <c r="L2161" t="str">
        <f>VLOOKUP(C2161,Products[],2,FALSE)</f>
        <v>Basic 6 mo./5000 mi. MY14 &amp; later</v>
      </c>
    </row>
    <row r="2162" spans="1:12" x14ac:dyDescent="0.3">
      <c r="A2162">
        <v>6912980</v>
      </c>
      <c r="B2162">
        <v>54041</v>
      </c>
      <c r="C2162">
        <v>467</v>
      </c>
      <c r="D2162" t="s">
        <v>177</v>
      </c>
      <c r="E2162" t="s">
        <v>36</v>
      </c>
      <c r="F2162" s="1">
        <v>42401</v>
      </c>
      <c r="G2162">
        <v>2016</v>
      </c>
      <c r="H2162" t="s">
        <v>12</v>
      </c>
      <c r="I2162" t="s">
        <v>34</v>
      </c>
      <c r="J2162" s="2">
        <v>553.95000000000005</v>
      </c>
      <c r="K2162" t="str">
        <f>VLOOKUP(B2162,Dealers[],2,FALSE)</f>
        <v>SONORA NISSAN 578/2990</v>
      </c>
      <c r="L2162" t="str">
        <f>VLOOKUP(C2162,Products[],2,FALSE)</f>
        <v xml:space="preserve"> Gold Pref (New) Opt</v>
      </c>
    </row>
    <row r="2163" spans="1:12" x14ac:dyDescent="0.3">
      <c r="A2163">
        <v>7523959</v>
      </c>
      <c r="B2163">
        <v>55913</v>
      </c>
      <c r="C2163">
        <v>795</v>
      </c>
      <c r="D2163" t="s">
        <v>1517</v>
      </c>
      <c r="E2163" t="s">
        <v>51</v>
      </c>
      <c r="F2163" s="1">
        <v>42559</v>
      </c>
      <c r="G2163">
        <v>2015</v>
      </c>
      <c r="H2163" t="s">
        <v>12</v>
      </c>
      <c r="I2163" t="s">
        <v>29</v>
      </c>
      <c r="J2163" s="2">
        <v>338.53</v>
      </c>
      <c r="K2163" t="str">
        <f>VLOOKUP(B2163,Dealers[],2,FALSE)</f>
        <v>LEGACY NISSAN OF LONDON 2876/3733</v>
      </c>
      <c r="L2163" t="str">
        <f>VLOOKUP(C2163,Products[],2,FALSE)</f>
        <v>Guaranteed Auto Protection (275_N)</v>
      </c>
    </row>
    <row r="2164" spans="1:12" x14ac:dyDescent="0.3">
      <c r="A2164">
        <v>9086841</v>
      </c>
      <c r="B2164">
        <v>52244</v>
      </c>
      <c r="C2164">
        <v>624</v>
      </c>
      <c r="D2164" t="s">
        <v>1293</v>
      </c>
      <c r="E2164" t="s">
        <v>105</v>
      </c>
      <c r="F2164" s="1">
        <v>42952</v>
      </c>
      <c r="G2164">
        <v>2017</v>
      </c>
      <c r="H2164" t="s">
        <v>12</v>
      </c>
      <c r="I2164" t="s">
        <v>80</v>
      </c>
      <c r="J2164" s="2">
        <v>244.97</v>
      </c>
      <c r="K2164" t="str">
        <f>VLOOKUP(B2164,Dealers[],2,FALSE)</f>
        <v>NISSAN OF SACRAMENTO 3670/5490</v>
      </c>
      <c r="L2164" t="str">
        <f>VLOOKUP(C2164,Products[],2,FALSE)</f>
        <v>Theft Protection Plan - $3,000 Benefit (296_D)</v>
      </c>
    </row>
    <row r="2165" spans="1:12" x14ac:dyDescent="0.3">
      <c r="A2165">
        <v>7858948</v>
      </c>
      <c r="B2165">
        <v>52846</v>
      </c>
      <c r="C2165">
        <v>799</v>
      </c>
      <c r="D2165" t="s">
        <v>403</v>
      </c>
      <c r="E2165" t="s">
        <v>143</v>
      </c>
      <c r="F2165" s="1">
        <v>42674</v>
      </c>
      <c r="G2165">
        <v>2013</v>
      </c>
      <c r="H2165" t="s">
        <v>12</v>
      </c>
      <c r="I2165" t="s">
        <v>39</v>
      </c>
      <c r="J2165" s="2">
        <v>0</v>
      </c>
      <c r="K2165" t="str">
        <f>VLOOKUP(B2165,Dealers[],2,FALSE)</f>
        <v>CENTRAL VALLEY NISSAN INC 1832/2731</v>
      </c>
      <c r="L2165" t="str">
        <f>VLOOKUP(C2165,Products[],2,FALSE)</f>
        <v xml:space="preserve">NESNA Certified Pre-Owned Limited Warranty </v>
      </c>
    </row>
    <row r="2166" spans="1:12" x14ac:dyDescent="0.3">
      <c r="A2166">
        <v>6952800</v>
      </c>
      <c r="B2166">
        <v>55271</v>
      </c>
      <c r="C2166">
        <v>481</v>
      </c>
      <c r="D2166" t="s">
        <v>1518</v>
      </c>
      <c r="E2166" t="s">
        <v>193</v>
      </c>
      <c r="F2166" s="1">
        <v>42418</v>
      </c>
      <c r="G2166">
        <v>2015</v>
      </c>
      <c r="H2166" t="s">
        <v>12</v>
      </c>
      <c r="I2166" t="s">
        <v>129</v>
      </c>
      <c r="J2166" s="2">
        <v>0</v>
      </c>
      <c r="K2166" t="str">
        <f>VLOOKUP(B2166,Dealers[],2,FALSE)</f>
        <v>LOKEY MOTOR COMPANY 5081/70049</v>
      </c>
      <c r="L2166" t="str">
        <f>VLOOKUP(C2166,Products[],2,FALSE)</f>
        <v>NISSAN Certified Pre-Owned Limited Warranty</v>
      </c>
    </row>
    <row r="2167" spans="1:12" x14ac:dyDescent="0.3">
      <c r="A2167">
        <v>8964312</v>
      </c>
      <c r="B2167">
        <v>54772</v>
      </c>
      <c r="C2167">
        <v>544</v>
      </c>
      <c r="D2167" t="s">
        <v>1200</v>
      </c>
      <c r="E2167" t="s">
        <v>207</v>
      </c>
      <c r="F2167" s="1">
        <v>42891</v>
      </c>
      <c r="G2167">
        <v>2017</v>
      </c>
      <c r="H2167" t="s">
        <v>45</v>
      </c>
      <c r="I2167" t="s">
        <v>147</v>
      </c>
      <c r="J2167" s="2">
        <v>2400.4499999999998</v>
      </c>
      <c r="K2167" t="str">
        <f>VLOOKUP(B2167,Dealers[],2,FALSE)</f>
        <v>GORDIE BOUCHER NISSAN 2241/3070</v>
      </c>
      <c r="L2167" t="str">
        <f>VLOOKUP(C2167,Products[],2,FALSE)</f>
        <v>Infiniti Premium 6 mo./5000 mi. MY14 &amp; later</v>
      </c>
    </row>
    <row r="2168" spans="1:12" x14ac:dyDescent="0.3">
      <c r="A2168">
        <v>9016039</v>
      </c>
      <c r="B2168">
        <v>55605</v>
      </c>
      <c r="C2168">
        <v>569</v>
      </c>
      <c r="D2168" t="s">
        <v>402</v>
      </c>
      <c r="E2168" t="s">
        <v>11</v>
      </c>
      <c r="F2168" s="1">
        <v>42930</v>
      </c>
      <c r="G2168">
        <v>2017</v>
      </c>
      <c r="H2168" t="s">
        <v>12</v>
      </c>
      <c r="I2168" t="s">
        <v>80</v>
      </c>
      <c r="J2168" s="2">
        <v>0</v>
      </c>
      <c r="K2168" t="str">
        <f>VLOOKUP(B2168,Dealers[],2,FALSE)</f>
        <v>AUTONATION NISSAN DALLAS 224/872A</v>
      </c>
      <c r="L2168" t="str">
        <f>VLOOKUP(C2168,Products[],2,FALSE)</f>
        <v>Basic 6 mo./5000 mi. MY14 &amp; later</v>
      </c>
    </row>
    <row r="2169" spans="1:12" x14ac:dyDescent="0.3">
      <c r="A2169">
        <v>8506744</v>
      </c>
      <c r="B2169">
        <v>51747</v>
      </c>
      <c r="C2169">
        <v>799</v>
      </c>
      <c r="D2169" t="s">
        <v>103</v>
      </c>
      <c r="E2169" t="s">
        <v>23</v>
      </c>
      <c r="F2169" s="1">
        <v>42773</v>
      </c>
      <c r="G2169">
        <v>2014</v>
      </c>
      <c r="H2169" t="s">
        <v>12</v>
      </c>
      <c r="I2169" t="s">
        <v>73</v>
      </c>
      <c r="J2169" s="2">
        <v>0</v>
      </c>
      <c r="K2169" t="str">
        <f>VLOOKUP(B2169,Dealers[],2,FALSE)</f>
        <v>AIRPORT NISSAN 3814/5621</v>
      </c>
      <c r="L2169" t="str">
        <f>VLOOKUP(C2169,Products[],2,FALSE)</f>
        <v xml:space="preserve">NESNA Certified Pre-Owned Limited Warranty </v>
      </c>
    </row>
    <row r="2170" spans="1:12" x14ac:dyDescent="0.3">
      <c r="A2170">
        <v>7586227</v>
      </c>
      <c r="B2170">
        <v>54480</v>
      </c>
      <c r="C2170">
        <v>799</v>
      </c>
      <c r="D2170" t="s">
        <v>1519</v>
      </c>
      <c r="E2170" t="s">
        <v>170</v>
      </c>
      <c r="F2170" s="1">
        <v>42581</v>
      </c>
      <c r="G2170">
        <v>2014</v>
      </c>
      <c r="H2170" t="s">
        <v>12</v>
      </c>
      <c r="I2170" t="s">
        <v>29</v>
      </c>
      <c r="J2170" s="2">
        <v>0</v>
      </c>
      <c r="K2170" t="str">
        <f>VLOOKUP(B2170,Dealers[],2,FALSE)</f>
        <v>VISION NISSAN 2715/3575</v>
      </c>
      <c r="L2170" t="str">
        <f>VLOOKUP(C2170,Products[],2,FALSE)</f>
        <v xml:space="preserve">NESNA Certified Pre-Owned Limited Warranty </v>
      </c>
    </row>
    <row r="2171" spans="1:12" x14ac:dyDescent="0.3">
      <c r="A2171">
        <v>8514676</v>
      </c>
      <c r="B2171">
        <v>54167</v>
      </c>
      <c r="C2171">
        <v>802</v>
      </c>
      <c r="D2171" t="s">
        <v>476</v>
      </c>
      <c r="E2171" t="s">
        <v>54</v>
      </c>
      <c r="F2171" s="1">
        <v>42776</v>
      </c>
      <c r="G2171">
        <v>2016</v>
      </c>
      <c r="H2171" t="s">
        <v>12</v>
      </c>
      <c r="I2171" t="s">
        <v>382</v>
      </c>
      <c r="J2171" s="2">
        <v>614.27</v>
      </c>
      <c r="K2171" t="str">
        <f>VLOOKUP(B2171,Dealers[],2,FALSE)</f>
        <v>NISSAN OF DOWNTOWN L.A. 137/249</v>
      </c>
      <c r="L2171" t="str">
        <f>VLOOKUP(C2171,Products[],2,FALSE)</f>
        <v>Titan XD Diesel-Basic 12mo/10,000mi</v>
      </c>
    </row>
    <row r="2172" spans="1:12" x14ac:dyDescent="0.3">
      <c r="A2172">
        <v>8640155</v>
      </c>
      <c r="B2172">
        <v>54940</v>
      </c>
      <c r="C2172">
        <v>454</v>
      </c>
      <c r="D2172" t="s">
        <v>1520</v>
      </c>
      <c r="E2172" t="s">
        <v>105</v>
      </c>
      <c r="F2172" s="1">
        <v>42812</v>
      </c>
      <c r="G2172">
        <v>2013</v>
      </c>
      <c r="H2172" t="s">
        <v>308</v>
      </c>
      <c r="I2172" t="s">
        <v>1521</v>
      </c>
      <c r="J2172" s="2">
        <v>1477.2</v>
      </c>
      <c r="K2172" t="str">
        <f>VLOOKUP(B2172,Dealers[],2,FALSE)</f>
        <v>PARK PLACE INFINITI 5372/71215</v>
      </c>
      <c r="L2172" t="str">
        <f>VLOOKUP(C2172,Products[],2,FALSE)</f>
        <v xml:space="preserve"> - Supreme</v>
      </c>
    </row>
    <row r="2173" spans="1:12" x14ac:dyDescent="0.3">
      <c r="A2173">
        <v>8803209</v>
      </c>
      <c r="B2173">
        <v>55834</v>
      </c>
      <c r="C2173">
        <v>461</v>
      </c>
      <c r="D2173" t="s">
        <v>712</v>
      </c>
      <c r="E2173" t="s">
        <v>36</v>
      </c>
      <c r="F2173" s="1">
        <v>42862</v>
      </c>
      <c r="G2173">
        <v>2017</v>
      </c>
      <c r="H2173" t="s">
        <v>12</v>
      </c>
      <c r="I2173" t="s">
        <v>58</v>
      </c>
      <c r="J2173" s="2">
        <v>3668.38</v>
      </c>
      <c r="K2173" t="str">
        <f>VLOOKUP(B2173,Dealers[],2,FALSE)</f>
        <v>HEADQUARTER NISS COLUMBUS 3408/5273</v>
      </c>
      <c r="L2173" t="str">
        <f>VLOOKUP(C2173,Products[],2,FALSE)</f>
        <v xml:space="preserve"> Gold Pref (New)</v>
      </c>
    </row>
    <row r="2174" spans="1:12" x14ac:dyDescent="0.3">
      <c r="A2174">
        <v>8700419</v>
      </c>
      <c r="B2174">
        <v>55646</v>
      </c>
      <c r="C2174">
        <v>799</v>
      </c>
      <c r="D2174" t="s">
        <v>1522</v>
      </c>
      <c r="E2174" t="s">
        <v>54</v>
      </c>
      <c r="F2174" s="1">
        <v>42828</v>
      </c>
      <c r="G2174">
        <v>2015</v>
      </c>
      <c r="H2174" t="s">
        <v>12</v>
      </c>
      <c r="I2174" t="s">
        <v>160</v>
      </c>
      <c r="J2174" s="2">
        <v>0</v>
      </c>
      <c r="K2174" t="str">
        <f>VLOOKUP(B2174,Dealers[],2,FALSE)</f>
        <v>MIKE WARD INFINITI 5304/71505</v>
      </c>
      <c r="L2174" t="str">
        <f>VLOOKUP(C2174,Products[],2,FALSE)</f>
        <v xml:space="preserve">NESNA Certified Pre-Owned Limited Warranty </v>
      </c>
    </row>
    <row r="2175" spans="1:12" x14ac:dyDescent="0.3">
      <c r="A2175">
        <v>7584064</v>
      </c>
      <c r="B2175">
        <v>53851</v>
      </c>
      <c r="C2175">
        <v>799</v>
      </c>
      <c r="D2175" t="s">
        <v>1523</v>
      </c>
      <c r="E2175" t="s">
        <v>51</v>
      </c>
      <c r="F2175" s="1">
        <v>42581</v>
      </c>
      <c r="G2175">
        <v>2015</v>
      </c>
      <c r="H2175" t="s">
        <v>12</v>
      </c>
      <c r="I2175" t="s">
        <v>129</v>
      </c>
      <c r="J2175" s="2">
        <v>0</v>
      </c>
      <c r="K2175" t="str">
        <f>VLOOKUP(B2175,Dealers[],2,FALSE)</f>
        <v>ROUND ROCK NISSAN 2539/3394</v>
      </c>
      <c r="L2175" t="str">
        <f>VLOOKUP(C2175,Products[],2,FALSE)</f>
        <v xml:space="preserve">NESNA Certified Pre-Owned Limited Warranty </v>
      </c>
    </row>
    <row r="2176" spans="1:12" x14ac:dyDescent="0.3">
      <c r="A2176">
        <v>7038681</v>
      </c>
      <c r="B2176">
        <v>54571</v>
      </c>
      <c r="C2176">
        <v>569</v>
      </c>
      <c r="D2176" t="s">
        <v>229</v>
      </c>
      <c r="E2176" t="s">
        <v>36</v>
      </c>
      <c r="F2176" s="1">
        <v>42445</v>
      </c>
      <c r="G2176">
        <v>2015</v>
      </c>
      <c r="H2176" t="s">
        <v>12</v>
      </c>
      <c r="I2176" t="s">
        <v>102</v>
      </c>
      <c r="J2176" s="2">
        <v>0</v>
      </c>
      <c r="K2176" t="str">
        <f>VLOOKUP(B2176,Dealers[],2,FALSE)</f>
        <v>LANDERS MCLARTY NISSAN 3395/5238</v>
      </c>
      <c r="L2176" t="str">
        <f>VLOOKUP(C2176,Products[],2,FALSE)</f>
        <v>Basic 6 mo./5000 mi. MY14 &amp; later</v>
      </c>
    </row>
    <row r="2177" spans="1:12" x14ac:dyDescent="0.3">
      <c r="A2177">
        <v>7301127</v>
      </c>
      <c r="B2177">
        <v>54413</v>
      </c>
      <c r="C2177">
        <v>461</v>
      </c>
      <c r="D2177" t="s">
        <v>79</v>
      </c>
      <c r="E2177" t="s">
        <v>66</v>
      </c>
      <c r="F2177" s="1">
        <v>42118</v>
      </c>
      <c r="G2177">
        <v>2014</v>
      </c>
      <c r="H2177" t="s">
        <v>12</v>
      </c>
      <c r="I2177" t="s">
        <v>29</v>
      </c>
      <c r="J2177" s="2">
        <v>1722.17</v>
      </c>
      <c r="K2177" t="str">
        <f>VLOOKUP(B2177,Dealers[],2,FALSE)</f>
        <v>BILL KORUM'S PUYALLUP NISSAN 256/530A</v>
      </c>
      <c r="L2177" t="str">
        <f>VLOOKUP(C2177,Products[],2,FALSE)</f>
        <v xml:space="preserve"> Gold Pref (New)</v>
      </c>
    </row>
    <row r="2178" spans="1:12" x14ac:dyDescent="0.3">
      <c r="A2178">
        <v>8327249</v>
      </c>
      <c r="B2178">
        <v>51588</v>
      </c>
      <c r="C2178">
        <v>795</v>
      </c>
      <c r="D2178" t="s">
        <v>60</v>
      </c>
      <c r="E2178" t="s">
        <v>23</v>
      </c>
      <c r="F2178" s="1">
        <v>42711</v>
      </c>
      <c r="G2178">
        <v>2016</v>
      </c>
      <c r="H2178" t="s">
        <v>12</v>
      </c>
      <c r="I2178" t="s">
        <v>39</v>
      </c>
      <c r="J2178" s="2">
        <v>1599.07</v>
      </c>
      <c r="K2178" t="str">
        <f>VLOOKUP(B2178,Dealers[],2,FALSE)</f>
        <v>INFINITI OF LUBBOCK 5439/70570</v>
      </c>
      <c r="L2178" t="str">
        <f>VLOOKUP(C2178,Products[],2,FALSE)</f>
        <v>Guaranteed Auto Protection (275_N)</v>
      </c>
    </row>
    <row r="2179" spans="1:12" x14ac:dyDescent="0.3">
      <c r="A2179">
        <v>8987744</v>
      </c>
      <c r="B2179">
        <v>52666</v>
      </c>
      <c r="C2179">
        <v>910</v>
      </c>
      <c r="D2179" t="s">
        <v>67</v>
      </c>
      <c r="E2179" t="s">
        <v>23</v>
      </c>
      <c r="F2179" s="1">
        <v>42914</v>
      </c>
      <c r="G2179">
        <v>2017</v>
      </c>
      <c r="H2179" t="s">
        <v>45</v>
      </c>
      <c r="I2179" t="s">
        <v>940</v>
      </c>
      <c r="J2179" s="2">
        <v>523.17999999999995</v>
      </c>
      <c r="K2179" t="str">
        <f>VLOOKUP(B2179,Dealers[],2,FALSE)</f>
        <v>TOWN NORTH NISSAN 513/2304</v>
      </c>
      <c r="L2179" t="str">
        <f>VLOOKUP(C2179,Products[],2,FALSE)</f>
        <v>Key Replacement Plan - $400 Benefit (New Vehicle - 279_A)-FL</v>
      </c>
    </row>
    <row r="2180" spans="1:12" x14ac:dyDescent="0.3">
      <c r="A2180">
        <v>6845110</v>
      </c>
      <c r="B2180">
        <v>52079</v>
      </c>
      <c r="C2180">
        <v>569</v>
      </c>
      <c r="D2180" t="s">
        <v>575</v>
      </c>
      <c r="E2180" t="s">
        <v>71</v>
      </c>
      <c r="F2180" s="1">
        <v>42369</v>
      </c>
      <c r="G2180">
        <v>2015</v>
      </c>
      <c r="H2180" t="s">
        <v>12</v>
      </c>
      <c r="I2180" t="s">
        <v>21</v>
      </c>
      <c r="J2180" s="2">
        <v>978.65</v>
      </c>
      <c r="K2180" t="str">
        <f>VLOOKUP(B2180,Dealers[],2,FALSE)</f>
        <v>JEFF WYLER NISSAN OF LOUISVILLE 3750/5551</v>
      </c>
      <c r="L2180" t="str">
        <f>VLOOKUP(C2180,Products[],2,FALSE)</f>
        <v>Basic 6 mo./5000 mi. MY14 &amp; later</v>
      </c>
    </row>
    <row r="2181" spans="1:12" x14ac:dyDescent="0.3">
      <c r="A2181">
        <v>8909308</v>
      </c>
      <c r="B2181">
        <v>52890</v>
      </c>
      <c r="C2181">
        <v>536</v>
      </c>
      <c r="D2181" t="s">
        <v>917</v>
      </c>
      <c r="E2181" t="s">
        <v>119</v>
      </c>
      <c r="F2181" s="1">
        <v>42896</v>
      </c>
      <c r="G2181">
        <v>2016</v>
      </c>
      <c r="H2181" t="s">
        <v>12</v>
      </c>
      <c r="I2181" t="s">
        <v>135</v>
      </c>
      <c r="J2181" s="2">
        <v>2462</v>
      </c>
      <c r="K2181" t="str">
        <f>VLOOKUP(B2181,Dealers[],2,FALSE)</f>
        <v>WELCH MOTOR COMPANY 747/838C</v>
      </c>
      <c r="L2181" t="str">
        <f>VLOOKUP(C2181,Products[],2,FALSE)</f>
        <v xml:space="preserve"> CPO Wrap</v>
      </c>
    </row>
    <row r="2182" spans="1:12" x14ac:dyDescent="0.3">
      <c r="A2182">
        <v>8705713</v>
      </c>
      <c r="B2182">
        <v>52190</v>
      </c>
      <c r="C2182">
        <v>569</v>
      </c>
      <c r="D2182" t="s">
        <v>1442</v>
      </c>
      <c r="E2182" t="s">
        <v>105</v>
      </c>
      <c r="F2182" s="1">
        <v>42825</v>
      </c>
      <c r="G2182">
        <v>2017</v>
      </c>
      <c r="H2182" t="s">
        <v>12</v>
      </c>
      <c r="I2182" t="s">
        <v>63</v>
      </c>
      <c r="J2182" s="2">
        <v>614.27</v>
      </c>
      <c r="K2182" t="str">
        <f>VLOOKUP(B2182,Dealers[],2,FALSE)</f>
        <v>ALL PRO NISSAN OF DEARBORN 3607/5516</v>
      </c>
      <c r="L2182" t="str">
        <f>VLOOKUP(C2182,Products[],2,FALSE)</f>
        <v>Basic 6 mo./5000 mi. MY14 &amp; later</v>
      </c>
    </row>
    <row r="2183" spans="1:12" x14ac:dyDescent="0.3">
      <c r="A2183">
        <v>8692721</v>
      </c>
      <c r="B2183">
        <v>52621</v>
      </c>
      <c r="C2183">
        <v>580</v>
      </c>
      <c r="D2183" t="s">
        <v>67</v>
      </c>
      <c r="E2183" t="s">
        <v>23</v>
      </c>
      <c r="F2183" s="1">
        <v>42819</v>
      </c>
      <c r="G2183">
        <v>2017</v>
      </c>
      <c r="H2183" t="s">
        <v>12</v>
      </c>
      <c r="I2183" t="s">
        <v>31</v>
      </c>
      <c r="J2183" s="2">
        <v>2443.54</v>
      </c>
      <c r="K2183" t="str">
        <f>VLOOKUP(B2183,Dealers[],2,FALSE)</f>
        <v>BARON NISSAN, INC. 1218/2404</v>
      </c>
      <c r="L2183" t="str">
        <f>VLOOKUP(C2183,Products[],2,FALSE)</f>
        <v xml:space="preserve"> Gold Pref (New)-FL Opt</v>
      </c>
    </row>
    <row r="2184" spans="1:12" x14ac:dyDescent="0.3">
      <c r="A2184">
        <v>6959374</v>
      </c>
      <c r="B2184">
        <v>52743</v>
      </c>
      <c r="C2184">
        <v>634</v>
      </c>
      <c r="D2184" t="s">
        <v>1241</v>
      </c>
      <c r="E2184" t="s">
        <v>23</v>
      </c>
      <c r="F2184" s="1">
        <v>42421</v>
      </c>
      <c r="G2184">
        <v>2015</v>
      </c>
      <c r="H2184" t="s">
        <v>45</v>
      </c>
      <c r="I2184" t="s">
        <v>465</v>
      </c>
      <c r="J2184" s="2">
        <v>1894.51</v>
      </c>
      <c r="K2184" t="str">
        <f>VLOOKUP(B2184,Dealers[],2,FALSE)</f>
        <v>ARLINGTON NISSAN IN ARLINGTON HEIGHTS 2291/3115</v>
      </c>
      <c r="L2184" t="str">
        <f>VLOOKUP(C2184,Products[],2,FALSE)</f>
        <v>Infiniti Elite CPO Wrap-FL</v>
      </c>
    </row>
    <row r="2185" spans="1:12" x14ac:dyDescent="0.3">
      <c r="A2185">
        <v>7042889</v>
      </c>
      <c r="B2185">
        <v>54874</v>
      </c>
      <c r="C2185">
        <v>461</v>
      </c>
      <c r="D2185" t="s">
        <v>1524</v>
      </c>
      <c r="E2185" t="s">
        <v>119</v>
      </c>
      <c r="F2185" s="1">
        <v>42450</v>
      </c>
      <c r="G2185">
        <v>2015</v>
      </c>
      <c r="H2185" t="s">
        <v>12</v>
      </c>
      <c r="I2185" t="s">
        <v>34</v>
      </c>
      <c r="J2185" s="2">
        <v>0</v>
      </c>
      <c r="K2185" t="str">
        <f>VLOOKUP(B2185,Dealers[],2,FALSE)</f>
        <v>PERUZZI NISSAN 2138/2965</v>
      </c>
      <c r="L2185" t="str">
        <f>VLOOKUP(C2185,Products[],2,FALSE)</f>
        <v xml:space="preserve"> Gold Pref (New)</v>
      </c>
    </row>
    <row r="2186" spans="1:12" x14ac:dyDescent="0.3">
      <c r="A2186">
        <v>8636945</v>
      </c>
      <c r="B2186">
        <v>51630</v>
      </c>
      <c r="C2186">
        <v>569</v>
      </c>
      <c r="D2186" t="s">
        <v>1525</v>
      </c>
      <c r="E2186" t="s">
        <v>137</v>
      </c>
      <c r="F2186" s="1">
        <v>42803</v>
      </c>
      <c r="G2186">
        <v>2017</v>
      </c>
      <c r="H2186" t="s">
        <v>12</v>
      </c>
      <c r="I2186" t="s">
        <v>287</v>
      </c>
      <c r="J2186" s="2">
        <v>1.23</v>
      </c>
      <c r="K2186" t="str">
        <f>VLOOKUP(B2186,Dealers[],2,FALSE)</f>
        <v>NISSAN OF SUMTER 3838/5642</v>
      </c>
      <c r="L2186" t="str">
        <f>VLOOKUP(C2186,Products[],2,FALSE)</f>
        <v>Basic 6 mo./5000 mi. MY14 &amp; later</v>
      </c>
    </row>
    <row r="2187" spans="1:12" x14ac:dyDescent="0.3">
      <c r="A2187">
        <v>9134956</v>
      </c>
      <c r="B2187">
        <v>57959</v>
      </c>
      <c r="C2187">
        <v>795</v>
      </c>
      <c r="D2187" t="s">
        <v>1526</v>
      </c>
      <c r="E2187" t="s">
        <v>11</v>
      </c>
      <c r="F2187" s="1">
        <v>42970</v>
      </c>
      <c r="G2187">
        <v>2017</v>
      </c>
      <c r="H2187" t="s">
        <v>185</v>
      </c>
      <c r="I2187" t="s">
        <v>186</v>
      </c>
      <c r="J2187" s="2">
        <v>1471.05</v>
      </c>
      <c r="K2187" t="str">
        <f>VLOOKUP(B2187,Dealers[],2,FALSE)</f>
        <v>COUNTY LINE NISSAN 1056/06041</v>
      </c>
      <c r="L2187" t="str">
        <f>VLOOKUP(C2187,Products[],2,FALSE)</f>
        <v>Guaranteed Auto Protection (275_N)</v>
      </c>
    </row>
    <row r="2188" spans="1:12" x14ac:dyDescent="0.3">
      <c r="A2188">
        <v>7061210</v>
      </c>
      <c r="B2188">
        <v>55320</v>
      </c>
      <c r="C2188">
        <v>481</v>
      </c>
      <c r="D2188" t="s">
        <v>1527</v>
      </c>
      <c r="E2188" t="s">
        <v>44</v>
      </c>
      <c r="F2188" s="1">
        <v>42454</v>
      </c>
      <c r="G2188">
        <v>2015</v>
      </c>
      <c r="H2188" t="s">
        <v>12</v>
      </c>
      <c r="I2188" t="s">
        <v>29</v>
      </c>
      <c r="J2188" s="2">
        <v>0</v>
      </c>
      <c r="K2188" t="str">
        <f>VLOOKUP(B2188,Dealers[],2,FALSE)</f>
        <v>TATE'S AUTO CNTR WINSLOW 3548/5382</v>
      </c>
      <c r="L2188" t="str">
        <f>VLOOKUP(C2188,Products[],2,FALSE)</f>
        <v>NISSAN Certified Pre-Owned Limited Warranty</v>
      </c>
    </row>
    <row r="2189" spans="1:12" x14ac:dyDescent="0.3">
      <c r="A2189">
        <v>8673508</v>
      </c>
      <c r="B2189">
        <v>54339</v>
      </c>
      <c r="C2189">
        <v>467</v>
      </c>
      <c r="D2189" t="s">
        <v>1528</v>
      </c>
      <c r="E2189" t="s">
        <v>56</v>
      </c>
      <c r="F2189" s="1">
        <v>42822</v>
      </c>
      <c r="G2189">
        <v>2017</v>
      </c>
      <c r="H2189" t="s">
        <v>12</v>
      </c>
      <c r="I2189" t="s">
        <v>160</v>
      </c>
      <c r="J2189" s="2">
        <v>2455.85</v>
      </c>
      <c r="K2189" t="str">
        <f>VLOOKUP(B2189,Dealers[],2,FALSE)</f>
        <v>POHANKA NISSAN-CAD-OLDS 1138/1980</v>
      </c>
      <c r="L2189" t="str">
        <f>VLOOKUP(C2189,Products[],2,FALSE)</f>
        <v xml:space="preserve"> Gold Pref (New) Opt</v>
      </c>
    </row>
    <row r="2190" spans="1:12" x14ac:dyDescent="0.3">
      <c r="A2190">
        <v>7284803</v>
      </c>
      <c r="B2190">
        <v>55702</v>
      </c>
      <c r="C2190">
        <v>484</v>
      </c>
      <c r="D2190" t="s">
        <v>871</v>
      </c>
      <c r="E2190" t="s">
        <v>195</v>
      </c>
      <c r="F2190" s="1">
        <v>42536</v>
      </c>
      <c r="G2190">
        <v>2016</v>
      </c>
      <c r="H2190" t="s">
        <v>12</v>
      </c>
      <c r="I2190" t="s">
        <v>138</v>
      </c>
      <c r="J2190" s="2">
        <v>3002.41</v>
      </c>
      <c r="K2190" t="str">
        <f>VLOOKUP(B2190,Dealers[],2,FALSE)</f>
        <v>CROSSROADS INFINITI OF APEX 5374/70494</v>
      </c>
      <c r="L2190" t="str">
        <f>VLOOKUP(C2190,Products[],2,FALSE)</f>
        <v>Scheduled 3 mo./3750 mi. MY13 &amp; prior</v>
      </c>
    </row>
    <row r="2191" spans="1:12" x14ac:dyDescent="0.3">
      <c r="A2191">
        <v>7246069</v>
      </c>
      <c r="B2191">
        <v>55392</v>
      </c>
      <c r="C2191">
        <v>467</v>
      </c>
      <c r="D2191" t="s">
        <v>1529</v>
      </c>
      <c r="E2191" t="s">
        <v>207</v>
      </c>
      <c r="F2191" s="1">
        <v>42520</v>
      </c>
      <c r="G2191">
        <v>2016</v>
      </c>
      <c r="H2191" t="s">
        <v>12</v>
      </c>
      <c r="I2191" t="s">
        <v>29</v>
      </c>
      <c r="J2191" s="2">
        <v>2031.15</v>
      </c>
      <c r="K2191" t="str">
        <f>VLOOKUP(B2191,Dealers[],2,FALSE)</f>
        <v>MOSSY NISSAN CHULA VISTA 3535/5377</v>
      </c>
      <c r="L2191" t="str">
        <f>VLOOKUP(C2191,Products[],2,FALSE)</f>
        <v xml:space="preserve"> Gold Pref (New) Opt</v>
      </c>
    </row>
    <row r="2192" spans="1:12" x14ac:dyDescent="0.3">
      <c r="A2192">
        <v>8721769</v>
      </c>
      <c r="B2192">
        <v>54303</v>
      </c>
      <c r="C2192">
        <v>461</v>
      </c>
      <c r="D2192" t="s">
        <v>1530</v>
      </c>
      <c r="E2192" t="s">
        <v>36</v>
      </c>
      <c r="F2192" s="1">
        <v>42836</v>
      </c>
      <c r="G2192">
        <v>2017</v>
      </c>
      <c r="H2192" t="s">
        <v>12</v>
      </c>
      <c r="I2192" t="s">
        <v>160</v>
      </c>
      <c r="J2192" s="2">
        <v>4293.7299999999996</v>
      </c>
      <c r="K2192" t="str">
        <f>VLOOKUP(B2192,Dealers[],2,FALSE)</f>
        <v>ROLAND D. KELLY NISSAN 1058/04039</v>
      </c>
      <c r="L2192" t="str">
        <f>VLOOKUP(C2192,Products[],2,FALSE)</f>
        <v xml:space="preserve"> Gold Pref (New)</v>
      </c>
    </row>
    <row r="2193" spans="1:12" x14ac:dyDescent="0.3">
      <c r="A2193">
        <v>7109017</v>
      </c>
      <c r="B2193">
        <v>55219</v>
      </c>
      <c r="C2193">
        <v>799</v>
      </c>
      <c r="D2193" t="s">
        <v>935</v>
      </c>
      <c r="E2193" t="s">
        <v>51</v>
      </c>
      <c r="F2193" s="1">
        <v>42464</v>
      </c>
      <c r="G2193">
        <v>2014</v>
      </c>
      <c r="H2193" t="s">
        <v>12</v>
      </c>
      <c r="I2193" t="s">
        <v>34</v>
      </c>
      <c r="J2193" s="2">
        <v>491.17</v>
      </c>
      <c r="K2193" t="str">
        <f>VLOOKUP(B2193,Dealers[],2,FALSE)</f>
        <v>BOMMARITO INFINITI 5013/70069</v>
      </c>
      <c r="L2193" t="str">
        <f>VLOOKUP(C2193,Products[],2,FALSE)</f>
        <v xml:space="preserve">NESNA Certified Pre-Owned Limited Warranty </v>
      </c>
    </row>
    <row r="2194" spans="1:12" x14ac:dyDescent="0.3">
      <c r="A2194">
        <v>8310462</v>
      </c>
      <c r="B2194">
        <v>51601</v>
      </c>
      <c r="C2194">
        <v>569</v>
      </c>
      <c r="D2194" t="s">
        <v>973</v>
      </c>
      <c r="E2194" t="s">
        <v>23</v>
      </c>
      <c r="F2194" s="1">
        <v>42695</v>
      </c>
      <c r="G2194">
        <v>2017</v>
      </c>
      <c r="H2194" t="s">
        <v>12</v>
      </c>
      <c r="I2194" t="s">
        <v>37</v>
      </c>
      <c r="J2194" s="2">
        <v>971.26</v>
      </c>
      <c r="K2194" t="str">
        <f>VLOOKUP(B2194,Dealers[],2,FALSE)</f>
        <v>STEVENS CREEK INFINITI 5440/71096</v>
      </c>
      <c r="L2194" t="str">
        <f>VLOOKUP(C2194,Products[],2,FALSE)</f>
        <v>Basic 6 mo./5000 mi. MY14 &amp; later</v>
      </c>
    </row>
    <row r="2195" spans="1:12" x14ac:dyDescent="0.3">
      <c r="A2195">
        <v>7032753</v>
      </c>
      <c r="B2195">
        <v>52025</v>
      </c>
      <c r="C2195">
        <v>467</v>
      </c>
      <c r="D2195" t="s">
        <v>1531</v>
      </c>
      <c r="E2195" t="s">
        <v>168</v>
      </c>
      <c r="F2195" s="1">
        <v>42447</v>
      </c>
      <c r="G2195">
        <v>2015</v>
      </c>
      <c r="H2195" t="s">
        <v>12</v>
      </c>
      <c r="I2195" t="s">
        <v>21</v>
      </c>
      <c r="J2195" s="2">
        <v>0</v>
      </c>
      <c r="K2195" t="str">
        <f>VLOOKUP(B2195,Dealers[],2,FALSE)</f>
        <v>KIRKLAND NISSAN 3722/5571</v>
      </c>
      <c r="L2195" t="str">
        <f>VLOOKUP(C2195,Products[],2,FALSE)</f>
        <v xml:space="preserve"> Gold Pref (New) Opt</v>
      </c>
    </row>
    <row r="2196" spans="1:12" x14ac:dyDescent="0.3">
      <c r="A2196">
        <v>8082781</v>
      </c>
      <c r="B2196">
        <v>54277</v>
      </c>
      <c r="C2196">
        <v>795</v>
      </c>
      <c r="D2196" t="s">
        <v>14</v>
      </c>
      <c r="E2196" t="s">
        <v>11</v>
      </c>
      <c r="F2196" s="1">
        <v>42689</v>
      </c>
      <c r="G2196">
        <v>2016</v>
      </c>
      <c r="H2196" t="s">
        <v>12</v>
      </c>
      <c r="I2196" t="s">
        <v>39</v>
      </c>
      <c r="J2196" s="2">
        <v>565.03</v>
      </c>
      <c r="K2196" t="str">
        <f>VLOOKUP(B2196,Dealers[],2,FALSE)</f>
        <v>REGAL NISSAN INC 345/1841</v>
      </c>
      <c r="L2196" t="str">
        <f>VLOOKUP(C2196,Products[],2,FALSE)</f>
        <v>Guaranteed Auto Protection (275_N)</v>
      </c>
    </row>
    <row r="2197" spans="1:12" x14ac:dyDescent="0.3">
      <c r="A2197">
        <v>7793718</v>
      </c>
      <c r="B2197">
        <v>55913</v>
      </c>
      <c r="C2197">
        <v>795</v>
      </c>
      <c r="D2197" t="s">
        <v>827</v>
      </c>
      <c r="E2197" t="s">
        <v>28</v>
      </c>
      <c r="F2197" s="1">
        <v>42647</v>
      </c>
      <c r="G2197">
        <v>2013</v>
      </c>
      <c r="H2197" t="s">
        <v>88</v>
      </c>
      <c r="I2197" t="s">
        <v>663</v>
      </c>
      <c r="J2197" s="2">
        <v>1101.75</v>
      </c>
      <c r="K2197" t="str">
        <f>VLOOKUP(B2197,Dealers[],2,FALSE)</f>
        <v>LEGACY NISSAN OF LONDON 2876/3733</v>
      </c>
      <c r="L2197" t="str">
        <f>VLOOKUP(C2197,Products[],2,FALSE)</f>
        <v>Guaranteed Auto Protection (275_N)</v>
      </c>
    </row>
    <row r="2198" spans="1:12" x14ac:dyDescent="0.3">
      <c r="A2198">
        <v>7032007</v>
      </c>
      <c r="B2198">
        <v>52430</v>
      </c>
      <c r="C2198">
        <v>482</v>
      </c>
      <c r="D2198" t="s">
        <v>556</v>
      </c>
      <c r="E2198" t="s">
        <v>11</v>
      </c>
      <c r="F2198" s="1">
        <v>42446</v>
      </c>
      <c r="G2198">
        <v>2013</v>
      </c>
      <c r="H2198" t="s">
        <v>45</v>
      </c>
      <c r="I2198" t="s">
        <v>477</v>
      </c>
      <c r="J2198" s="2">
        <v>0</v>
      </c>
      <c r="K2198" t="str">
        <f>VLOOKUP(B2198,Dealers[],2,FALSE)</f>
        <v>BOB JOHNSON NISSAN 3584/5412</v>
      </c>
      <c r="L2198" t="str">
        <f>VLOOKUP(C2198,Products[],2,FALSE)</f>
        <v>INFINITI Certified Pre-Owned Limited Warranty</v>
      </c>
    </row>
    <row r="2199" spans="1:12" x14ac:dyDescent="0.3">
      <c r="A2199">
        <v>6910065</v>
      </c>
      <c r="B2199">
        <v>51573</v>
      </c>
      <c r="C2199">
        <v>569</v>
      </c>
      <c r="D2199" t="s">
        <v>1532</v>
      </c>
      <c r="E2199" t="s">
        <v>207</v>
      </c>
      <c r="F2199" s="1">
        <v>42273</v>
      </c>
      <c r="G2199">
        <v>2015</v>
      </c>
      <c r="H2199" t="s">
        <v>12</v>
      </c>
      <c r="I2199" t="s">
        <v>29</v>
      </c>
      <c r="J2199" s="2">
        <v>195.73</v>
      </c>
      <c r="K2199" t="str">
        <f>VLOOKUP(B2199,Dealers[],2,FALSE)</f>
        <v>ISSELHARDT NISSAN OF JACKSON 3837/5643</v>
      </c>
      <c r="L2199" t="str">
        <f>VLOOKUP(C2199,Products[],2,FALSE)</f>
        <v>Basic 6 mo./5000 mi. MY14 &amp; later</v>
      </c>
    </row>
    <row r="2200" spans="1:12" x14ac:dyDescent="0.3">
      <c r="A2200">
        <v>7680217</v>
      </c>
      <c r="B2200">
        <v>52383</v>
      </c>
      <c r="C2200">
        <v>474</v>
      </c>
      <c r="D2200" t="s">
        <v>1533</v>
      </c>
      <c r="E2200" t="s">
        <v>36</v>
      </c>
      <c r="F2200" s="1">
        <v>42612</v>
      </c>
      <c r="G2200">
        <v>2016</v>
      </c>
      <c r="H2200" t="s">
        <v>45</v>
      </c>
      <c r="I2200" t="s">
        <v>94</v>
      </c>
      <c r="J2200" s="2">
        <v>4011.83</v>
      </c>
      <c r="K2200" t="str">
        <f>VLOOKUP(B2200,Dealers[],2,FALSE)</f>
        <v>JIMMY CLEVELAND NISSAN 3600/5435</v>
      </c>
      <c r="L2200" t="str">
        <f>VLOOKUP(C2200,Products[],2,FALSE)</f>
        <v>Infiniti Elite Extended Protection Plan</v>
      </c>
    </row>
    <row r="2201" spans="1:12" x14ac:dyDescent="0.3">
      <c r="A2201">
        <v>7135877</v>
      </c>
      <c r="B2201">
        <v>53019</v>
      </c>
      <c r="C2201">
        <v>569</v>
      </c>
      <c r="D2201" t="s">
        <v>1534</v>
      </c>
      <c r="E2201" t="s">
        <v>455</v>
      </c>
      <c r="F2201" s="1">
        <v>42479</v>
      </c>
      <c r="G2201">
        <v>2015</v>
      </c>
      <c r="H2201" t="s">
        <v>12</v>
      </c>
      <c r="I2201" t="s">
        <v>29</v>
      </c>
      <c r="J2201" s="2">
        <v>441.93</v>
      </c>
      <c r="K2201" t="str">
        <f>VLOOKUP(B2201,Dealers[],2,FALSE)</f>
        <v>INFINITI OF BAKERSFIELD 5345/70541</v>
      </c>
      <c r="L2201" t="str">
        <f>VLOOKUP(C2201,Products[],2,FALSE)</f>
        <v>Basic 6 mo./5000 mi. MY14 &amp; later</v>
      </c>
    </row>
    <row r="2202" spans="1:12" x14ac:dyDescent="0.3">
      <c r="A2202">
        <v>7857939</v>
      </c>
      <c r="B2202">
        <v>52662</v>
      </c>
      <c r="C2202">
        <v>818</v>
      </c>
      <c r="D2202" t="s">
        <v>813</v>
      </c>
      <c r="E2202" t="s">
        <v>23</v>
      </c>
      <c r="F2202" s="1">
        <v>42674</v>
      </c>
      <c r="G2202">
        <v>2015</v>
      </c>
      <c r="H2202" t="s">
        <v>45</v>
      </c>
      <c r="I2202" t="s">
        <v>465</v>
      </c>
      <c r="J2202" s="2">
        <v>0</v>
      </c>
      <c r="K2202" t="str">
        <f>VLOOKUP(B2202,Dealers[],2,FALSE)</f>
        <v>KENDRICK NISSAN 934/2319</v>
      </c>
      <c r="L2202" t="str">
        <f>VLOOKUP(C2202,Products[],2,FALSE)</f>
        <v>Infiniti VSC/Certified Pre-Owned Limited Warranty</v>
      </c>
    </row>
    <row r="2203" spans="1:12" x14ac:dyDescent="0.3">
      <c r="A2203">
        <v>8616369</v>
      </c>
      <c r="B2203">
        <v>54401</v>
      </c>
      <c r="C2203">
        <v>795</v>
      </c>
      <c r="D2203" t="s">
        <v>112</v>
      </c>
      <c r="E2203" t="s">
        <v>11</v>
      </c>
      <c r="F2203" s="1">
        <v>42807</v>
      </c>
      <c r="G2203">
        <v>2014</v>
      </c>
      <c r="H2203" t="s">
        <v>12</v>
      </c>
      <c r="I2203" t="s">
        <v>620</v>
      </c>
      <c r="J2203" s="2">
        <v>1101.75</v>
      </c>
      <c r="K2203" t="str">
        <f>VLOOKUP(B2203,Dealers[],2,FALSE)</f>
        <v>CAPITAL NISSAN WILMINGTON 3483/5313</v>
      </c>
      <c r="L2203" t="str">
        <f>VLOOKUP(C2203,Products[],2,FALSE)</f>
        <v>Guaranteed Auto Protection (275_N)</v>
      </c>
    </row>
    <row r="2204" spans="1:12" x14ac:dyDescent="0.3">
      <c r="A2204">
        <v>8112755</v>
      </c>
      <c r="B2204">
        <v>52164</v>
      </c>
      <c r="C2204">
        <v>799</v>
      </c>
      <c r="D2204" t="s">
        <v>457</v>
      </c>
      <c r="E2204" t="s">
        <v>71</v>
      </c>
      <c r="F2204" s="1">
        <v>42700</v>
      </c>
      <c r="G2204">
        <v>2015</v>
      </c>
      <c r="H2204" t="s">
        <v>12</v>
      </c>
      <c r="I2204" t="s">
        <v>29</v>
      </c>
      <c r="J2204" s="2">
        <v>0</v>
      </c>
      <c r="K2204" t="str">
        <f>VLOOKUP(B2204,Dealers[],2,FALSE)</f>
        <v>MCDONOUGH NISSAN 3585/5524</v>
      </c>
      <c r="L2204" t="str">
        <f>VLOOKUP(C2204,Products[],2,FALSE)</f>
        <v xml:space="preserve">NESNA Certified Pre-Owned Limited Warranty </v>
      </c>
    </row>
    <row r="2205" spans="1:12" x14ac:dyDescent="0.3">
      <c r="A2205">
        <v>7769635</v>
      </c>
      <c r="B2205">
        <v>52773</v>
      </c>
      <c r="C2205">
        <v>468</v>
      </c>
      <c r="D2205" t="s">
        <v>1535</v>
      </c>
      <c r="E2205" t="s">
        <v>17</v>
      </c>
      <c r="F2205" s="1">
        <v>42635</v>
      </c>
      <c r="G2205">
        <v>2013</v>
      </c>
      <c r="H2205" t="s">
        <v>12</v>
      </c>
      <c r="I2205" t="s">
        <v>39</v>
      </c>
      <c r="J2205" s="2">
        <v>3686.85</v>
      </c>
      <c r="K2205" t="str">
        <f>VLOOKUP(B2205,Dealers[],2,FALSE)</f>
        <v>PITTSBURGH EAST NISSAN 3075/3961</v>
      </c>
      <c r="L2205" t="str">
        <f>VLOOKUP(C2205,Products[],2,FALSE)</f>
        <v xml:space="preserve"> Gold Pref (Used) Opt</v>
      </c>
    </row>
    <row r="2206" spans="1:12" x14ac:dyDescent="0.3">
      <c r="A2206">
        <v>7598746</v>
      </c>
      <c r="B2206">
        <v>55652</v>
      </c>
      <c r="C2206">
        <v>623</v>
      </c>
      <c r="D2206" t="s">
        <v>244</v>
      </c>
      <c r="E2206" t="s">
        <v>17</v>
      </c>
      <c r="F2206" s="1">
        <v>42585</v>
      </c>
      <c r="G2206">
        <v>2016</v>
      </c>
      <c r="H2206" t="s">
        <v>12</v>
      </c>
      <c r="I2206" t="s">
        <v>29</v>
      </c>
      <c r="J2206" s="2">
        <v>244.97</v>
      </c>
      <c r="K2206" t="str">
        <f>VLOOKUP(B2206,Dealers[],2,FALSE)</f>
        <v>SEWELL INFINITI OF N HOUSTON 5330/71488</v>
      </c>
      <c r="L2206" t="str">
        <f>VLOOKUP(C2206,Products[],2,FALSE)</f>
        <v>Key Replacement Plan - $400 Benefit (New Vehicle - 249_A)</v>
      </c>
    </row>
    <row r="2207" spans="1:12" x14ac:dyDescent="0.3">
      <c r="A2207">
        <v>8757018</v>
      </c>
      <c r="B2207">
        <v>52797</v>
      </c>
      <c r="C2207">
        <v>536</v>
      </c>
      <c r="D2207" t="s">
        <v>1536</v>
      </c>
      <c r="E2207" t="s">
        <v>36</v>
      </c>
      <c r="F2207" s="1">
        <v>42848</v>
      </c>
      <c r="G2207">
        <v>2013</v>
      </c>
      <c r="H2207" t="s">
        <v>12</v>
      </c>
      <c r="I2207" t="s">
        <v>522</v>
      </c>
      <c r="J2207" s="2">
        <v>2942.09</v>
      </c>
      <c r="K2207" t="str">
        <f>VLOOKUP(B2207,Dealers[],2,FALSE)</f>
        <v>PETRO NISSAN 2069/2909</v>
      </c>
      <c r="L2207" t="str">
        <f>VLOOKUP(C2207,Products[],2,FALSE)</f>
        <v xml:space="preserve"> CPO Wrap</v>
      </c>
    </row>
    <row r="2208" spans="1:12" x14ac:dyDescent="0.3">
      <c r="A2208">
        <v>8558175</v>
      </c>
      <c r="B2208">
        <v>55111</v>
      </c>
      <c r="C2208">
        <v>467</v>
      </c>
      <c r="D2208" t="s">
        <v>509</v>
      </c>
      <c r="E2208" t="s">
        <v>44</v>
      </c>
      <c r="F2208" s="1">
        <v>42791</v>
      </c>
      <c r="G2208">
        <v>2017</v>
      </c>
      <c r="H2208" t="s">
        <v>12</v>
      </c>
      <c r="I2208" t="s">
        <v>29</v>
      </c>
      <c r="J2208" s="2">
        <v>1584.3</v>
      </c>
      <c r="K2208" t="str">
        <f>VLOOKUP(B2208,Dealers[],2,FALSE)</f>
        <v>INFINITI OF COCONUT CREEK 5289/70512</v>
      </c>
      <c r="L2208" t="str">
        <f>VLOOKUP(C2208,Products[],2,FALSE)</f>
        <v xml:space="preserve"> Gold Pref (New) Opt</v>
      </c>
    </row>
    <row r="2209" spans="1:12" x14ac:dyDescent="0.3">
      <c r="A2209">
        <v>8935916</v>
      </c>
      <c r="B2209">
        <v>55920</v>
      </c>
      <c r="C2209">
        <v>461</v>
      </c>
      <c r="D2209" t="s">
        <v>1537</v>
      </c>
      <c r="E2209" t="s">
        <v>11</v>
      </c>
      <c r="F2209" s="1">
        <v>42906</v>
      </c>
      <c r="G2209">
        <v>2017</v>
      </c>
      <c r="H2209" t="s">
        <v>12</v>
      </c>
      <c r="I2209" t="s">
        <v>121</v>
      </c>
      <c r="J2209" s="2">
        <v>520.71</v>
      </c>
      <c r="K2209" t="str">
        <f>VLOOKUP(B2209,Dealers[],2,FALSE)</f>
        <v>MAGUIRE NISSAN, INC 2864/3719</v>
      </c>
      <c r="L2209" t="str">
        <f>VLOOKUP(C2209,Products[],2,FALSE)</f>
        <v xml:space="preserve"> Gold Pref (New)</v>
      </c>
    </row>
    <row r="2210" spans="1:12" x14ac:dyDescent="0.3">
      <c r="A2210">
        <v>8111281</v>
      </c>
      <c r="B2210">
        <v>54331</v>
      </c>
      <c r="C2210">
        <v>799</v>
      </c>
      <c r="D2210" t="s">
        <v>1538</v>
      </c>
      <c r="E2210" t="s">
        <v>44</v>
      </c>
      <c r="F2210" s="1">
        <v>42700</v>
      </c>
      <c r="G2210">
        <v>2016</v>
      </c>
      <c r="H2210" t="s">
        <v>12</v>
      </c>
      <c r="I2210" t="s">
        <v>121</v>
      </c>
      <c r="J2210" s="2">
        <v>0</v>
      </c>
      <c r="K2210" t="str">
        <f>VLOOKUP(B2210,Dealers[],2,FALSE)</f>
        <v>TEAM NISSAN 2015/2867</v>
      </c>
      <c r="L2210" t="str">
        <f>VLOOKUP(C2210,Products[],2,FALSE)</f>
        <v xml:space="preserve">NESNA Certified Pre-Owned Limited Warranty </v>
      </c>
    </row>
    <row r="2211" spans="1:12" x14ac:dyDescent="0.3">
      <c r="A2211">
        <v>7708412</v>
      </c>
      <c r="B2211">
        <v>55279</v>
      </c>
      <c r="C2211">
        <v>568</v>
      </c>
      <c r="D2211" t="s">
        <v>181</v>
      </c>
      <c r="E2211" t="s">
        <v>86</v>
      </c>
      <c r="F2211" s="1">
        <v>42621</v>
      </c>
      <c r="G2211">
        <v>2016</v>
      </c>
      <c r="H2211" t="s">
        <v>12</v>
      </c>
      <c r="I2211" t="s">
        <v>21</v>
      </c>
      <c r="J2211" s="2">
        <v>811.23</v>
      </c>
      <c r="K2211" t="str">
        <f>VLOOKUP(B2211,Dealers[],2,FALSE)</f>
        <v>BILLION NISSAN 1066/597</v>
      </c>
      <c r="L2211" t="str">
        <f>VLOOKUP(C2211,Products[],2,FALSE)</f>
        <v>Basic+Plus 6 mo./5000 mi. MY14 &amp; later</v>
      </c>
    </row>
    <row r="2212" spans="1:12" x14ac:dyDescent="0.3">
      <c r="A2212">
        <v>7668278</v>
      </c>
      <c r="B2212">
        <v>52411</v>
      </c>
      <c r="C2212">
        <v>480</v>
      </c>
      <c r="D2212" t="s">
        <v>1539</v>
      </c>
      <c r="E2212" t="s">
        <v>23</v>
      </c>
      <c r="F2212" s="1">
        <v>42610</v>
      </c>
      <c r="G2212">
        <v>2014</v>
      </c>
      <c r="H2212" t="s">
        <v>45</v>
      </c>
      <c r="I2212" t="s">
        <v>147</v>
      </c>
      <c r="J2212" s="2">
        <v>4873.53</v>
      </c>
      <c r="K2212" t="str">
        <f>VLOOKUP(B2212,Dealers[],2,FALSE)</f>
        <v>Nissan SSO Test dealer</v>
      </c>
      <c r="L2212" t="str">
        <f>VLOOKUP(C2212,Products[],2,FALSE)</f>
        <v>Infiniti Elite Extended Protection Plan-FL</v>
      </c>
    </row>
    <row r="2213" spans="1:12" x14ac:dyDescent="0.3">
      <c r="A2213">
        <v>8088093</v>
      </c>
      <c r="B2213">
        <v>52190</v>
      </c>
      <c r="C2213">
        <v>799</v>
      </c>
      <c r="D2213" t="s">
        <v>1442</v>
      </c>
      <c r="E2213" t="s">
        <v>105</v>
      </c>
      <c r="F2213" s="1">
        <v>42691</v>
      </c>
      <c r="G2213">
        <v>2013</v>
      </c>
      <c r="H2213" t="s">
        <v>12</v>
      </c>
      <c r="I2213" t="s">
        <v>220</v>
      </c>
      <c r="J2213" s="2">
        <v>0</v>
      </c>
      <c r="K2213" t="str">
        <f>VLOOKUP(B2213,Dealers[],2,FALSE)</f>
        <v>ALL PRO NISSAN OF DEARBORN 3607/5516</v>
      </c>
      <c r="L2213" t="str">
        <f>VLOOKUP(C2213,Products[],2,FALSE)</f>
        <v xml:space="preserve">NESNA Certified Pre-Owned Limited Warranty </v>
      </c>
    </row>
    <row r="2214" spans="1:12" x14ac:dyDescent="0.3">
      <c r="A2214">
        <v>7063753</v>
      </c>
      <c r="B2214">
        <v>55651</v>
      </c>
      <c r="C2214">
        <v>662</v>
      </c>
      <c r="D2214" t="s">
        <v>201</v>
      </c>
      <c r="E2214" t="s">
        <v>20</v>
      </c>
      <c r="F2214" s="1">
        <v>42455</v>
      </c>
      <c r="G2214">
        <v>2015</v>
      </c>
      <c r="H2214" t="s">
        <v>12</v>
      </c>
      <c r="I2214" t="s">
        <v>73</v>
      </c>
      <c r="J2214" s="2">
        <v>1126.3699999999999</v>
      </c>
      <c r="K2214" t="str">
        <f>VLOOKUP(B2214,Dealers[],2,FALSE)</f>
        <v>PERRY INFINITI 5353/71491</v>
      </c>
      <c r="L2214" t="str">
        <f>VLOOKUP(C2214,Products[],2,FALSE)</f>
        <v>Ultimate Platinum Protection Plan - Class 1 (292_U4)</v>
      </c>
    </row>
    <row r="2215" spans="1:12" x14ac:dyDescent="0.3">
      <c r="A2215">
        <v>7612808</v>
      </c>
      <c r="B2215">
        <v>54417</v>
      </c>
      <c r="C2215">
        <v>467</v>
      </c>
      <c r="D2215" t="s">
        <v>1540</v>
      </c>
      <c r="E2215" t="s">
        <v>28</v>
      </c>
      <c r="F2215" s="1">
        <v>42591</v>
      </c>
      <c r="G2215">
        <v>2016</v>
      </c>
      <c r="H2215" t="s">
        <v>12</v>
      </c>
      <c r="I2215" t="s">
        <v>21</v>
      </c>
      <c r="J2215" s="2">
        <v>1869.89</v>
      </c>
      <c r="K2215" t="str">
        <f>VLOOKUP(B2215,Dealers[],2,FALSE)</f>
        <v>NISSAN OF COOKEVILLE 3469/5308</v>
      </c>
      <c r="L2215" t="str">
        <f>VLOOKUP(C2215,Products[],2,FALSE)</f>
        <v xml:space="preserve"> Gold Pref (New) Opt</v>
      </c>
    </row>
    <row r="2216" spans="1:12" x14ac:dyDescent="0.3">
      <c r="A2216">
        <v>7756597</v>
      </c>
      <c r="B2216">
        <v>53139</v>
      </c>
      <c r="C2216">
        <v>461</v>
      </c>
      <c r="D2216" t="s">
        <v>1541</v>
      </c>
      <c r="E2216" t="s">
        <v>20</v>
      </c>
      <c r="F2216" s="1">
        <v>42632</v>
      </c>
      <c r="G2216">
        <v>2016</v>
      </c>
      <c r="H2216" t="s">
        <v>12</v>
      </c>
      <c r="I2216" t="s">
        <v>21</v>
      </c>
      <c r="J2216" s="2">
        <v>4245.72</v>
      </c>
      <c r="K2216" t="str">
        <f>VLOOKUP(B2216,Dealers[],2,FALSE)</f>
        <v>AUTOFAIR NISSAN 3515/5333</v>
      </c>
      <c r="L2216" t="str">
        <f>VLOOKUP(C2216,Products[],2,FALSE)</f>
        <v xml:space="preserve"> Gold Pref (New)</v>
      </c>
    </row>
    <row r="2217" spans="1:12" x14ac:dyDescent="0.3">
      <c r="A2217">
        <v>7228249</v>
      </c>
      <c r="B2217">
        <v>55839</v>
      </c>
      <c r="C2217">
        <v>675</v>
      </c>
      <c r="D2217" t="s">
        <v>397</v>
      </c>
      <c r="E2217" t="s">
        <v>23</v>
      </c>
      <c r="F2217" s="1">
        <v>42515</v>
      </c>
      <c r="G2217">
        <v>2016</v>
      </c>
      <c r="H2217" t="s">
        <v>12</v>
      </c>
      <c r="I2217" t="s">
        <v>29</v>
      </c>
      <c r="J2217" s="2">
        <v>491.17</v>
      </c>
      <c r="K2217" t="str">
        <f>VLOOKUP(B2217,Dealers[],2,FALSE)</f>
        <v>TEDDY NISSAN, LLC 3369/5219</v>
      </c>
      <c r="L2217" t="str">
        <f>VLOOKUP(C2217,Products[],2,FALSE)</f>
        <v>Theft Protection Plan - $5000 Benefit (272_C)</v>
      </c>
    </row>
    <row r="2218" spans="1:12" x14ac:dyDescent="0.3">
      <c r="A2218">
        <v>7263152</v>
      </c>
      <c r="B2218">
        <v>52411</v>
      </c>
      <c r="C2218">
        <v>545</v>
      </c>
      <c r="D2218" t="s">
        <v>1542</v>
      </c>
      <c r="E2218" t="s">
        <v>23</v>
      </c>
      <c r="F2218" s="1">
        <v>42513</v>
      </c>
      <c r="G2218">
        <v>2016</v>
      </c>
      <c r="H2218" t="s">
        <v>45</v>
      </c>
      <c r="I2218" t="s">
        <v>94</v>
      </c>
      <c r="J2218" s="2">
        <v>1956.06</v>
      </c>
      <c r="K2218" t="str">
        <f>VLOOKUP(B2218,Dealers[],2,FALSE)</f>
        <v>Nissan SSO Test dealer</v>
      </c>
      <c r="L2218" t="str">
        <f>VLOOKUP(C2218,Products[],2,FALSE)</f>
        <v>Infiniti Scheduled 6 mo./5000 mi. MY14 &amp; later</v>
      </c>
    </row>
    <row r="2219" spans="1:12" x14ac:dyDescent="0.3">
      <c r="A2219">
        <v>7526592</v>
      </c>
      <c r="B2219">
        <v>52804</v>
      </c>
      <c r="C2219">
        <v>461</v>
      </c>
      <c r="D2219" t="s">
        <v>68</v>
      </c>
      <c r="E2219" t="s">
        <v>69</v>
      </c>
      <c r="F2219" s="1">
        <v>42560</v>
      </c>
      <c r="G2219">
        <v>2016</v>
      </c>
      <c r="H2219" t="s">
        <v>12</v>
      </c>
      <c r="I2219" t="s">
        <v>34</v>
      </c>
      <c r="J2219" s="2">
        <v>2462</v>
      </c>
      <c r="K2219" t="str">
        <f>VLOOKUP(B2219,Dealers[],2,FALSE)</f>
        <v>GARLYN SHELTON NISSAN 218/990</v>
      </c>
      <c r="L2219" t="str">
        <f>VLOOKUP(C2219,Products[],2,FALSE)</f>
        <v xml:space="preserve"> Gold Pref (New)</v>
      </c>
    </row>
    <row r="2220" spans="1:12" x14ac:dyDescent="0.3">
      <c r="A2220">
        <v>7875678</v>
      </c>
      <c r="B2220">
        <v>55184</v>
      </c>
      <c r="C2220">
        <v>927</v>
      </c>
      <c r="D2220" t="s">
        <v>1543</v>
      </c>
      <c r="E2220" t="s">
        <v>17</v>
      </c>
      <c r="F2220" s="1">
        <v>42652</v>
      </c>
      <c r="G2220">
        <v>2016</v>
      </c>
      <c r="H2220" t="s">
        <v>12</v>
      </c>
      <c r="I2220" t="s">
        <v>29</v>
      </c>
      <c r="J2220" s="2">
        <v>201.88</v>
      </c>
      <c r="K2220" t="str">
        <f>VLOOKUP(B2220,Dealers[],2,FALSE)</f>
        <v>RED NOLAND INFINITI 5161/70260</v>
      </c>
      <c r="L2220" t="str">
        <f>VLOOKUP(C2220,Products[],2,FALSE)</f>
        <v>Guaranteed Auto Protection (275_NYC)</v>
      </c>
    </row>
    <row r="2221" spans="1:12" x14ac:dyDescent="0.3">
      <c r="A2221">
        <v>9053590</v>
      </c>
      <c r="B2221">
        <v>55075</v>
      </c>
      <c r="C2221">
        <v>662</v>
      </c>
      <c r="D2221" t="s">
        <v>1544</v>
      </c>
      <c r="E2221" t="s">
        <v>20</v>
      </c>
      <c r="F2221" s="1">
        <v>42943</v>
      </c>
      <c r="G2221">
        <v>2017</v>
      </c>
      <c r="H2221" t="s">
        <v>12</v>
      </c>
      <c r="I2221" t="s">
        <v>13</v>
      </c>
      <c r="J2221" s="2">
        <v>1723.4</v>
      </c>
      <c r="K2221" t="str">
        <f>VLOOKUP(B2221,Dealers[],2,FALSE)</f>
        <v>INFINITI HOFFMAN ESTATES 5311/70521</v>
      </c>
      <c r="L2221" t="str">
        <f>VLOOKUP(C2221,Products[],2,FALSE)</f>
        <v>Ultimate Platinum Protection Plan - Class 1 (292_U4)</v>
      </c>
    </row>
    <row r="2222" spans="1:12" x14ac:dyDescent="0.3">
      <c r="A2222">
        <v>8100419</v>
      </c>
      <c r="B2222">
        <v>55646</v>
      </c>
      <c r="C2222">
        <v>461</v>
      </c>
      <c r="D2222" t="s">
        <v>1545</v>
      </c>
      <c r="E2222" t="s">
        <v>54</v>
      </c>
      <c r="F2222" s="1">
        <v>42696</v>
      </c>
      <c r="G2222">
        <v>2017</v>
      </c>
      <c r="H2222" t="s">
        <v>12</v>
      </c>
      <c r="I2222" t="s">
        <v>138</v>
      </c>
      <c r="J2222" s="2">
        <v>2455.85</v>
      </c>
      <c r="K2222" t="str">
        <f>VLOOKUP(B2222,Dealers[],2,FALSE)</f>
        <v>MIKE WARD INFINITI 5304/71505</v>
      </c>
      <c r="L2222" t="str">
        <f>VLOOKUP(C2222,Products[],2,FALSE)</f>
        <v xml:space="preserve"> Gold Pref (New)</v>
      </c>
    </row>
    <row r="2223" spans="1:12" x14ac:dyDescent="0.3">
      <c r="A2223">
        <v>7801556</v>
      </c>
      <c r="B2223">
        <v>53872</v>
      </c>
      <c r="C2223">
        <v>580</v>
      </c>
      <c r="D2223" t="s">
        <v>1546</v>
      </c>
      <c r="E2223" t="s">
        <v>23</v>
      </c>
      <c r="F2223" s="1">
        <v>42651</v>
      </c>
      <c r="G2223">
        <v>2016</v>
      </c>
      <c r="H2223" t="s">
        <v>12</v>
      </c>
      <c r="I2223" t="s">
        <v>21</v>
      </c>
      <c r="J2223" s="2">
        <v>2517.4</v>
      </c>
      <c r="K2223" t="str">
        <f>VLOOKUP(B2223,Dealers[],2,FALSE)</f>
        <v>CERRITOS NISSAN 2530/3387</v>
      </c>
      <c r="L2223" t="str">
        <f>VLOOKUP(C2223,Products[],2,FALSE)</f>
        <v xml:space="preserve"> Gold Pref (New)-FL Opt</v>
      </c>
    </row>
    <row r="2224" spans="1:12" x14ac:dyDescent="0.3">
      <c r="A2224">
        <v>7794375</v>
      </c>
      <c r="B2224">
        <v>54268</v>
      </c>
      <c r="C2224">
        <v>467</v>
      </c>
      <c r="D2224" t="s">
        <v>1547</v>
      </c>
      <c r="E2224" t="s">
        <v>49</v>
      </c>
      <c r="F2224" s="1">
        <v>42645</v>
      </c>
      <c r="G2224">
        <v>2013</v>
      </c>
      <c r="H2224" t="s">
        <v>12</v>
      </c>
      <c r="I2224" t="s">
        <v>21</v>
      </c>
      <c r="J2224" s="2">
        <v>1748.02</v>
      </c>
      <c r="K2224" t="str">
        <f>VLOOKUP(B2224,Dealers[],2,FALSE)</f>
        <v>HILL NISSAN, INC. 1078/19090</v>
      </c>
      <c r="L2224" t="str">
        <f>VLOOKUP(C2224,Products[],2,FALSE)</f>
        <v xml:space="preserve"> Gold Pref (New) Opt</v>
      </c>
    </row>
    <row r="2225" spans="1:12" x14ac:dyDescent="0.3">
      <c r="A2225">
        <v>7799427</v>
      </c>
      <c r="B2225">
        <v>55844</v>
      </c>
      <c r="C2225">
        <v>461</v>
      </c>
      <c r="D2225" t="s">
        <v>1548</v>
      </c>
      <c r="E2225" t="s">
        <v>11</v>
      </c>
      <c r="F2225" s="1">
        <v>42650</v>
      </c>
      <c r="G2225">
        <v>2016</v>
      </c>
      <c r="H2225" t="s">
        <v>12</v>
      </c>
      <c r="I2225" t="s">
        <v>102</v>
      </c>
      <c r="J2225" s="2">
        <v>3693</v>
      </c>
      <c r="K2225" t="str">
        <f>VLOOKUP(B2225,Dealers[],2,FALSE)</f>
        <v>QUALITY NISSAN OF GREENWOOD 3362/5211</v>
      </c>
      <c r="L2225" t="str">
        <f>VLOOKUP(C2225,Products[],2,FALSE)</f>
        <v xml:space="preserve"> Gold Pref (New)</v>
      </c>
    </row>
    <row r="2226" spans="1:12" x14ac:dyDescent="0.3">
      <c r="A2226">
        <v>7650338</v>
      </c>
      <c r="B2226">
        <v>53190</v>
      </c>
      <c r="C2226">
        <v>799</v>
      </c>
      <c r="D2226" t="s">
        <v>1549</v>
      </c>
      <c r="E2226" t="s">
        <v>17</v>
      </c>
      <c r="F2226" s="1">
        <v>42605</v>
      </c>
      <c r="G2226">
        <v>2014</v>
      </c>
      <c r="H2226" t="s">
        <v>12</v>
      </c>
      <c r="I2226" t="s">
        <v>29</v>
      </c>
      <c r="J2226" s="2">
        <v>0</v>
      </c>
      <c r="K2226" t="str">
        <f>VLOOKUP(B2226,Dealers[],2,FALSE)</f>
        <v>NISSAN OF HAWTHORNE LLC 3422/5264</v>
      </c>
      <c r="L2226" t="str">
        <f>VLOOKUP(C2226,Products[],2,FALSE)</f>
        <v xml:space="preserve">NESNA Certified Pre-Owned Limited Warranty </v>
      </c>
    </row>
    <row r="2227" spans="1:12" x14ac:dyDescent="0.3">
      <c r="A2227">
        <v>8760301</v>
      </c>
      <c r="B2227">
        <v>55924</v>
      </c>
      <c r="C2227">
        <v>662</v>
      </c>
      <c r="D2227" t="s">
        <v>1550</v>
      </c>
      <c r="E2227" t="s">
        <v>62</v>
      </c>
      <c r="F2227" s="1">
        <v>42849</v>
      </c>
      <c r="G2227">
        <v>2014</v>
      </c>
      <c r="H2227" t="s">
        <v>12</v>
      </c>
      <c r="I2227" t="s">
        <v>173</v>
      </c>
      <c r="J2227" s="2">
        <v>1136.21</v>
      </c>
      <c r="K2227" t="str">
        <f>VLOOKUP(B2227,Dealers[],2,FALSE)</f>
        <v>GERWECK NISSAN 2787/3643</v>
      </c>
      <c r="L2227" t="str">
        <f>VLOOKUP(C2227,Products[],2,FALSE)</f>
        <v>Ultimate Platinum Protection Plan - Class 1 (292_U4)</v>
      </c>
    </row>
    <row r="2228" spans="1:12" x14ac:dyDescent="0.3">
      <c r="A2228">
        <v>8674097</v>
      </c>
      <c r="B2228">
        <v>51659</v>
      </c>
      <c r="C2228">
        <v>461</v>
      </c>
      <c r="D2228" t="s">
        <v>1551</v>
      </c>
      <c r="E2228" t="s">
        <v>233</v>
      </c>
      <c r="F2228" s="1">
        <v>42823</v>
      </c>
      <c r="G2228">
        <v>2017</v>
      </c>
      <c r="H2228" t="s">
        <v>12</v>
      </c>
      <c r="I2228" t="s">
        <v>21</v>
      </c>
      <c r="J2228" s="2">
        <v>1.23</v>
      </c>
      <c r="K2228" t="str">
        <f>VLOOKUP(B2228,Dealers[],2,FALSE)</f>
        <v>NALLEY NISSAN OF CUMMING 3835/5638</v>
      </c>
      <c r="L2228" t="str">
        <f>VLOOKUP(C2228,Products[],2,FALSE)</f>
        <v xml:space="preserve"> Gold Pref (New)</v>
      </c>
    </row>
    <row r="2229" spans="1:12" x14ac:dyDescent="0.3">
      <c r="A2229">
        <v>8356538</v>
      </c>
      <c r="B2229">
        <v>55541</v>
      </c>
      <c r="C2229">
        <v>454</v>
      </c>
      <c r="D2229" t="s">
        <v>283</v>
      </c>
      <c r="E2229" t="s">
        <v>17</v>
      </c>
      <c r="F2229" s="1">
        <v>42718</v>
      </c>
      <c r="G2229">
        <v>2014</v>
      </c>
      <c r="H2229" t="s">
        <v>45</v>
      </c>
      <c r="I2229" t="s">
        <v>106</v>
      </c>
      <c r="J2229" s="2">
        <v>4308.5</v>
      </c>
      <c r="K2229" t="str">
        <f>VLOOKUP(B2229,Dealers[],2,FALSE)</f>
        <v>NISSAN OF STOCKTON 3574/5403</v>
      </c>
      <c r="L2229" t="str">
        <f>VLOOKUP(C2229,Products[],2,FALSE)</f>
        <v xml:space="preserve"> - Supreme</v>
      </c>
    </row>
    <row r="2230" spans="1:12" x14ac:dyDescent="0.3">
      <c r="A2230">
        <v>6979741</v>
      </c>
      <c r="B2230">
        <v>54708</v>
      </c>
      <c r="C2230">
        <v>481</v>
      </c>
      <c r="D2230" t="s">
        <v>480</v>
      </c>
      <c r="E2230" t="s">
        <v>23</v>
      </c>
      <c r="F2230" s="1">
        <v>42428</v>
      </c>
      <c r="G2230">
        <v>2015</v>
      </c>
      <c r="H2230" t="s">
        <v>12</v>
      </c>
      <c r="I2230" t="s">
        <v>121</v>
      </c>
      <c r="J2230" s="2">
        <v>0</v>
      </c>
      <c r="K2230" t="str">
        <f>VLOOKUP(B2230,Dealers[],2,FALSE)</f>
        <v>TOM PEACOCK NISSAN 2342/3175</v>
      </c>
      <c r="L2230" t="str">
        <f>VLOOKUP(C2230,Products[],2,FALSE)</f>
        <v>NISSAN Certified Pre-Owned Limited Warranty</v>
      </c>
    </row>
    <row r="2231" spans="1:12" x14ac:dyDescent="0.3">
      <c r="A2231">
        <v>8911289</v>
      </c>
      <c r="B2231">
        <v>54549</v>
      </c>
      <c r="C2231">
        <v>657</v>
      </c>
      <c r="D2231" t="s">
        <v>932</v>
      </c>
      <c r="E2231" t="s">
        <v>17</v>
      </c>
      <c r="F2231" s="1">
        <v>42898</v>
      </c>
      <c r="G2231">
        <v>2017</v>
      </c>
      <c r="H2231" t="s">
        <v>12</v>
      </c>
      <c r="I2231" t="s">
        <v>287</v>
      </c>
      <c r="J2231" s="2">
        <v>4302.3500000000004</v>
      </c>
      <c r="K2231" t="str">
        <f>VLOOKUP(B2231,Dealers[],2,FALSE)</f>
        <v>NISSAN OF MISSION HILLS 3406/5248</v>
      </c>
      <c r="L2231" t="str">
        <f>VLOOKUP(C2231,Products[],2,FALSE)</f>
        <v xml:space="preserve"> CPO Wrap (Opt)</v>
      </c>
    </row>
    <row r="2232" spans="1:12" x14ac:dyDescent="0.3">
      <c r="A2232">
        <v>8667910</v>
      </c>
      <c r="B2232">
        <v>55803</v>
      </c>
      <c r="C2232">
        <v>549</v>
      </c>
      <c r="D2232" t="s">
        <v>1552</v>
      </c>
      <c r="E2232" t="s">
        <v>119</v>
      </c>
      <c r="F2232" s="1">
        <v>42822</v>
      </c>
      <c r="G2232">
        <v>2017</v>
      </c>
      <c r="H2232" t="s">
        <v>45</v>
      </c>
      <c r="I2232" t="s">
        <v>46</v>
      </c>
      <c r="J2232" s="2">
        <v>1475.97</v>
      </c>
      <c r="K2232" t="str">
        <f>VLOOKUP(B2232,Dealers[],2,FALSE)</f>
        <v>NORTHWOODS NISSAN 3519/5357</v>
      </c>
      <c r="L2232" t="str">
        <f>VLOOKUP(C2232,Products[],2,FALSE)</f>
        <v>Infiniti Basic 6 mo./5000 mi. MY14 &amp; later</v>
      </c>
    </row>
    <row r="2233" spans="1:12" x14ac:dyDescent="0.3">
      <c r="A2233">
        <v>8469184</v>
      </c>
      <c r="B2233">
        <v>52012</v>
      </c>
      <c r="C2233">
        <v>657</v>
      </c>
      <c r="D2233" t="s">
        <v>738</v>
      </c>
      <c r="E2233" t="s">
        <v>11</v>
      </c>
      <c r="F2233" s="1">
        <v>42760</v>
      </c>
      <c r="G2233">
        <v>2015</v>
      </c>
      <c r="H2233" t="s">
        <v>12</v>
      </c>
      <c r="I2233" t="s">
        <v>138</v>
      </c>
      <c r="J2233" s="2">
        <v>2769.75</v>
      </c>
      <c r="K2233" t="str">
        <f>VLOOKUP(B2233,Dealers[],2,FALSE)</f>
        <v>INFINITI OF BOERNE 5432/70562</v>
      </c>
      <c r="L2233" t="str">
        <f>VLOOKUP(C2233,Products[],2,FALSE)</f>
        <v xml:space="preserve"> CPO Wrap (Opt)</v>
      </c>
    </row>
    <row r="2234" spans="1:12" x14ac:dyDescent="0.3">
      <c r="A2234">
        <v>7853467</v>
      </c>
      <c r="B2234">
        <v>54119</v>
      </c>
      <c r="C2234">
        <v>668</v>
      </c>
      <c r="D2234" t="s">
        <v>556</v>
      </c>
      <c r="E2234" t="s">
        <v>11</v>
      </c>
      <c r="F2234" s="1">
        <v>42668</v>
      </c>
      <c r="G2234">
        <v>2016</v>
      </c>
      <c r="H2234" t="s">
        <v>12</v>
      </c>
      <c r="I2234" t="s">
        <v>29</v>
      </c>
      <c r="J2234" s="2">
        <v>486.25</v>
      </c>
      <c r="K2234" t="str">
        <f>VLOOKUP(B2234,Dealers[],2,FALSE)</f>
        <v>PORT CITY NISSAN, INC. 1951/2797</v>
      </c>
      <c r="L2234" t="str">
        <f>VLOOKUP(C2234,Products[],2,FALSE)</f>
        <v>Key Replacement Plan - $400 Benefit (New Vehicle - 299_A)</v>
      </c>
    </row>
    <row r="2235" spans="1:12" x14ac:dyDescent="0.3">
      <c r="A2235">
        <v>8960282</v>
      </c>
      <c r="B2235">
        <v>53000</v>
      </c>
      <c r="C2235">
        <v>795</v>
      </c>
      <c r="D2235" t="s">
        <v>1553</v>
      </c>
      <c r="E2235" t="s">
        <v>97</v>
      </c>
      <c r="F2235" s="1">
        <v>42912</v>
      </c>
      <c r="G2235">
        <v>2017</v>
      </c>
      <c r="H2235" t="s">
        <v>12</v>
      </c>
      <c r="I2235" t="s">
        <v>58</v>
      </c>
      <c r="J2235" s="2">
        <v>1046.3499999999999</v>
      </c>
      <c r="K2235" t="str">
        <f>VLOOKUP(B2235,Dealers[],2,FALSE)</f>
        <v>ED HICKS INFINITI 5364/70551</v>
      </c>
      <c r="L2235" t="str">
        <f>VLOOKUP(C2235,Products[],2,FALSE)</f>
        <v>Guaranteed Auto Protection (275_N)</v>
      </c>
    </row>
    <row r="2236" spans="1:12" x14ac:dyDescent="0.3">
      <c r="A2236">
        <v>6939741</v>
      </c>
      <c r="B2236">
        <v>55651</v>
      </c>
      <c r="C2236">
        <v>470</v>
      </c>
      <c r="D2236" t="s">
        <v>201</v>
      </c>
      <c r="E2236" t="s">
        <v>20</v>
      </c>
      <c r="F2236" s="1">
        <v>42413</v>
      </c>
      <c r="G2236">
        <v>2012</v>
      </c>
      <c r="H2236" t="s">
        <v>12</v>
      </c>
      <c r="I2236" t="s">
        <v>21</v>
      </c>
      <c r="J2236" s="2">
        <v>2954.4</v>
      </c>
      <c r="K2236" t="str">
        <f>VLOOKUP(B2236,Dealers[],2,FALSE)</f>
        <v>PERRY INFINITI 5353/71491</v>
      </c>
      <c r="L2236" t="str">
        <f>VLOOKUP(C2236,Products[],2,FALSE)</f>
        <v xml:space="preserve"> Silver Pref (Used) Opt</v>
      </c>
    </row>
    <row r="2237" spans="1:12" x14ac:dyDescent="0.3">
      <c r="A2237">
        <v>8696467</v>
      </c>
      <c r="B2237">
        <v>54338</v>
      </c>
      <c r="C2237">
        <v>910</v>
      </c>
      <c r="D2237" t="s">
        <v>1554</v>
      </c>
      <c r="E2237" t="s">
        <v>23</v>
      </c>
      <c r="F2237" s="1">
        <v>42826</v>
      </c>
      <c r="G2237">
        <v>2017</v>
      </c>
      <c r="H2237" t="s">
        <v>12</v>
      </c>
      <c r="I2237" t="s">
        <v>31</v>
      </c>
      <c r="J2237" s="2">
        <v>66.47</v>
      </c>
      <c r="K2237" t="str">
        <f>VLOOKUP(B2237,Dealers[],2,FALSE)</f>
        <v>CARRIAGE NISSAN 2014/2854</v>
      </c>
      <c r="L2237" t="str">
        <f>VLOOKUP(C2237,Products[],2,FALSE)</f>
        <v>Key Replacement Plan - $400 Benefit (New Vehicle - 279_A)-FL</v>
      </c>
    </row>
    <row r="2238" spans="1:12" x14ac:dyDescent="0.3">
      <c r="A2238">
        <v>7321159</v>
      </c>
      <c r="B2238">
        <v>52077</v>
      </c>
      <c r="C2238">
        <v>476</v>
      </c>
      <c r="D2238" t="s">
        <v>1555</v>
      </c>
      <c r="E2238" t="s">
        <v>105</v>
      </c>
      <c r="F2238" s="1">
        <v>42546</v>
      </c>
      <c r="G2238">
        <v>2015</v>
      </c>
      <c r="H2238" t="s">
        <v>364</v>
      </c>
      <c r="I2238" t="s">
        <v>1147</v>
      </c>
      <c r="J2238" s="2">
        <v>2049.62</v>
      </c>
      <c r="K2238" t="str">
        <f>VLOOKUP(B2238,Dealers[],2,FALSE)</f>
        <v>INFINITI OF OXNARD 5423/73418</v>
      </c>
      <c r="L2238" t="str">
        <f>VLOOKUP(C2238,Products[],2,FALSE)</f>
        <v xml:space="preserve"> - Powertrain</v>
      </c>
    </row>
    <row r="2239" spans="1:12" x14ac:dyDescent="0.3">
      <c r="A2239">
        <v>7726119</v>
      </c>
      <c r="B2239">
        <v>52993</v>
      </c>
      <c r="C2239">
        <v>657</v>
      </c>
      <c r="D2239" t="s">
        <v>237</v>
      </c>
      <c r="E2239" t="s">
        <v>36</v>
      </c>
      <c r="F2239" s="1">
        <v>42628</v>
      </c>
      <c r="G2239">
        <v>2016</v>
      </c>
      <c r="H2239" t="s">
        <v>12</v>
      </c>
      <c r="I2239" t="s">
        <v>39</v>
      </c>
      <c r="J2239" s="2">
        <v>1846.5</v>
      </c>
      <c r="K2239" t="str">
        <f>VLOOKUP(B2239,Dealers[],2,FALSE)</f>
        <v>LITHIA NISSAN 2650/3505</v>
      </c>
      <c r="L2239" t="str">
        <f>VLOOKUP(C2239,Products[],2,FALSE)</f>
        <v xml:space="preserve"> CPO Wrap (Opt)</v>
      </c>
    </row>
    <row r="2240" spans="1:12" x14ac:dyDescent="0.3">
      <c r="A2240">
        <v>8923176</v>
      </c>
      <c r="B2240">
        <v>55906</v>
      </c>
      <c r="C2240">
        <v>821</v>
      </c>
      <c r="D2240" t="s">
        <v>715</v>
      </c>
      <c r="E2240" t="s">
        <v>36</v>
      </c>
      <c r="F2240" s="1">
        <v>42902</v>
      </c>
      <c r="G2240">
        <v>2017</v>
      </c>
      <c r="H2240" t="s">
        <v>45</v>
      </c>
      <c r="I2240" t="s">
        <v>589</v>
      </c>
      <c r="J2240" s="2">
        <v>651.20000000000005</v>
      </c>
      <c r="K2240" t="str">
        <f>VLOOKUP(B2240,Dealers[],2,FALSE)</f>
        <v>FOX NISSAN OF GRAND RAPIDS 3039/3889</v>
      </c>
      <c r="L2240" t="str">
        <f>VLOOKUP(C2240,Products[],2,FALSE)</f>
        <v>Lease Wear &amp; Tear 40,001-75K (284_B)</v>
      </c>
    </row>
    <row r="2241" spans="1:12" x14ac:dyDescent="0.3">
      <c r="A2241">
        <v>8597961</v>
      </c>
      <c r="B2241">
        <v>54191</v>
      </c>
      <c r="C2241">
        <v>569</v>
      </c>
      <c r="D2241" t="s">
        <v>164</v>
      </c>
      <c r="E2241" t="s">
        <v>44</v>
      </c>
      <c r="F2241" s="1">
        <v>42801</v>
      </c>
      <c r="G2241">
        <v>2016</v>
      </c>
      <c r="H2241" t="s">
        <v>12</v>
      </c>
      <c r="I2241" t="s">
        <v>292</v>
      </c>
      <c r="J2241" s="2">
        <v>528.1</v>
      </c>
      <c r="K2241" t="str">
        <f>VLOOKUP(B2241,Dealers[],2,FALSE)</f>
        <v>COLONIAL NISSAN 1123/2280</v>
      </c>
      <c r="L2241" t="str">
        <f>VLOOKUP(C2241,Products[],2,FALSE)</f>
        <v>Basic 6 mo./5000 mi. MY14 &amp; later</v>
      </c>
    </row>
    <row r="2242" spans="1:12" x14ac:dyDescent="0.3">
      <c r="A2242">
        <v>8379536</v>
      </c>
      <c r="B2242">
        <v>52440</v>
      </c>
      <c r="C2242">
        <v>827</v>
      </c>
      <c r="D2242" t="s">
        <v>153</v>
      </c>
      <c r="E2242" t="s">
        <v>91</v>
      </c>
      <c r="F2242" s="1">
        <v>42732</v>
      </c>
      <c r="G2242">
        <v>2016</v>
      </c>
      <c r="H2242" t="s">
        <v>45</v>
      </c>
      <c r="I2242" t="s">
        <v>106</v>
      </c>
      <c r="J2242" s="2">
        <v>1328.25</v>
      </c>
      <c r="K2242" t="str">
        <f>VLOOKUP(B2242,Dealers[],2,FALSE)</f>
        <v>LIA NISSAN 1674/1894</v>
      </c>
      <c r="L2242" t="str">
        <f>VLOOKUP(C2242,Products[],2,FALSE)</f>
        <v>I-Mobil1-Turbo V6 Basic+Plus 12mo/10000mi MY16+</v>
      </c>
    </row>
    <row r="2243" spans="1:12" x14ac:dyDescent="0.3">
      <c r="A2243">
        <v>8640740</v>
      </c>
      <c r="B2243">
        <v>54338</v>
      </c>
      <c r="C2243">
        <v>799</v>
      </c>
      <c r="D2243" t="s">
        <v>1145</v>
      </c>
      <c r="E2243" t="s">
        <v>23</v>
      </c>
      <c r="F2243" s="1">
        <v>42814</v>
      </c>
      <c r="G2243">
        <v>2015</v>
      </c>
      <c r="H2243" t="s">
        <v>12</v>
      </c>
      <c r="I2243" t="s">
        <v>73</v>
      </c>
      <c r="J2243" s="2">
        <v>0</v>
      </c>
      <c r="K2243" t="str">
        <f>VLOOKUP(B2243,Dealers[],2,FALSE)</f>
        <v>CARRIAGE NISSAN 2014/2854</v>
      </c>
      <c r="L2243" t="str">
        <f>VLOOKUP(C2243,Products[],2,FALSE)</f>
        <v xml:space="preserve">NESNA Certified Pre-Owned Limited Warranty </v>
      </c>
    </row>
    <row r="2244" spans="1:12" x14ac:dyDescent="0.3">
      <c r="A2244">
        <v>7227133</v>
      </c>
      <c r="B2244">
        <v>55894</v>
      </c>
      <c r="C2244">
        <v>467</v>
      </c>
      <c r="D2244" t="s">
        <v>462</v>
      </c>
      <c r="E2244" t="s">
        <v>36</v>
      </c>
      <c r="F2244" s="1">
        <v>42443</v>
      </c>
      <c r="G2244">
        <v>2016</v>
      </c>
      <c r="H2244" t="s">
        <v>12</v>
      </c>
      <c r="I2244" t="s">
        <v>121</v>
      </c>
      <c r="J2244" s="2">
        <v>806.31</v>
      </c>
      <c r="K2244" t="str">
        <f>VLOOKUP(B2244,Dealers[],2,FALSE)</f>
        <v>MCGAVOCK NISSAN ABILENE 3114/3969</v>
      </c>
      <c r="L2244" t="str">
        <f>VLOOKUP(C2244,Products[],2,FALSE)</f>
        <v xml:space="preserve"> Gold Pref (New) Opt</v>
      </c>
    </row>
    <row r="2245" spans="1:12" x14ac:dyDescent="0.3">
      <c r="A2245">
        <v>8096374</v>
      </c>
      <c r="B2245">
        <v>51953</v>
      </c>
      <c r="C2245">
        <v>799</v>
      </c>
      <c r="D2245" t="s">
        <v>858</v>
      </c>
      <c r="E2245" t="s">
        <v>28</v>
      </c>
      <c r="F2245" s="1">
        <v>42685</v>
      </c>
      <c r="G2245">
        <v>2015</v>
      </c>
      <c r="H2245" t="s">
        <v>12</v>
      </c>
      <c r="I2245" t="s">
        <v>21</v>
      </c>
      <c r="J2245" s="2">
        <v>0</v>
      </c>
      <c r="K2245" t="str">
        <f>VLOOKUP(B2245,Dealers[],2,FALSE)</f>
        <v>HAZLETON NISSAN 3674/5591</v>
      </c>
      <c r="L2245" t="str">
        <f>VLOOKUP(C2245,Products[],2,FALSE)</f>
        <v xml:space="preserve">NESNA Certified Pre-Owned Limited Warranty </v>
      </c>
    </row>
    <row r="2246" spans="1:12" x14ac:dyDescent="0.3">
      <c r="A2246">
        <v>8826899</v>
      </c>
      <c r="B2246">
        <v>52619</v>
      </c>
      <c r="C2246">
        <v>795</v>
      </c>
      <c r="D2246" t="s">
        <v>740</v>
      </c>
      <c r="E2246" t="s">
        <v>66</v>
      </c>
      <c r="F2246" s="1">
        <v>42868</v>
      </c>
      <c r="G2246">
        <v>2017</v>
      </c>
      <c r="H2246" t="s">
        <v>12</v>
      </c>
      <c r="I2246" t="s">
        <v>80</v>
      </c>
      <c r="J2246" s="2">
        <v>614.27</v>
      </c>
      <c r="K2246" t="str">
        <f>VLOOKUP(B2246,Dealers[],2,FALSE)</f>
        <v>COURTESY MOTOR SALES INC 1238/09064</v>
      </c>
      <c r="L2246" t="str">
        <f>VLOOKUP(C2246,Products[],2,FALSE)</f>
        <v>Guaranteed Auto Protection (275_N)</v>
      </c>
    </row>
    <row r="2247" spans="1:12" x14ac:dyDescent="0.3">
      <c r="A2247">
        <v>7872218</v>
      </c>
      <c r="B2247">
        <v>55029</v>
      </c>
      <c r="C2247">
        <v>468</v>
      </c>
      <c r="D2247" t="s">
        <v>431</v>
      </c>
      <c r="E2247" t="s">
        <v>11</v>
      </c>
      <c r="F2247" s="1">
        <v>42679</v>
      </c>
      <c r="G2247">
        <v>2014</v>
      </c>
      <c r="H2247" t="s">
        <v>12</v>
      </c>
      <c r="I2247" t="s">
        <v>34</v>
      </c>
      <c r="J2247" s="2">
        <v>3166.13</v>
      </c>
      <c r="K2247" t="str">
        <f>VLOOKUP(B2247,Dealers[],2,FALSE)</f>
        <v>WEST TEXAS NISSAN, LLLP 3050/3904</v>
      </c>
      <c r="L2247" t="str">
        <f>VLOOKUP(C2247,Products[],2,FALSE)</f>
        <v xml:space="preserve"> Gold Pref (Used) Opt</v>
      </c>
    </row>
    <row r="2248" spans="1:12" x14ac:dyDescent="0.3">
      <c r="A2248">
        <v>7095575</v>
      </c>
      <c r="B2248">
        <v>54375</v>
      </c>
      <c r="C2248">
        <v>799</v>
      </c>
      <c r="D2248" t="s">
        <v>1556</v>
      </c>
      <c r="E2248" t="s">
        <v>97</v>
      </c>
      <c r="F2248" s="1">
        <v>42461</v>
      </c>
      <c r="G2248">
        <v>2013</v>
      </c>
      <c r="H2248" t="s">
        <v>12</v>
      </c>
      <c r="I2248" t="s">
        <v>39</v>
      </c>
      <c r="J2248" s="2">
        <v>491.17</v>
      </c>
      <c r="K2248" t="str">
        <f>VLOOKUP(B2248,Dealers[],2,FALSE)</f>
        <v>UFTRING NISSAN, INC. 2796/3661</v>
      </c>
      <c r="L2248" t="str">
        <f>VLOOKUP(C2248,Products[],2,FALSE)</f>
        <v xml:space="preserve">NESNA Certified Pre-Owned Limited Warranty </v>
      </c>
    </row>
    <row r="2249" spans="1:12" x14ac:dyDescent="0.3">
      <c r="A2249">
        <v>7243831</v>
      </c>
      <c r="B2249">
        <v>55947</v>
      </c>
      <c r="C2249">
        <v>580</v>
      </c>
      <c r="D2249" t="s">
        <v>499</v>
      </c>
      <c r="E2249" t="s">
        <v>23</v>
      </c>
      <c r="F2249" s="1">
        <v>42520</v>
      </c>
      <c r="G2249">
        <v>2015</v>
      </c>
      <c r="H2249" t="s">
        <v>12</v>
      </c>
      <c r="I2249" t="s">
        <v>129</v>
      </c>
      <c r="J2249" s="2">
        <v>2369.6799999999998</v>
      </c>
      <c r="K2249" t="str">
        <f>VLOOKUP(B2249,Dealers[],2,FALSE)</f>
        <v>COUGHLIN NISSAN 2689/3543</v>
      </c>
      <c r="L2249" t="str">
        <f>VLOOKUP(C2249,Products[],2,FALSE)</f>
        <v xml:space="preserve"> Gold Pref (New)-FL Opt</v>
      </c>
    </row>
    <row r="2250" spans="1:12" x14ac:dyDescent="0.3">
      <c r="A2250">
        <v>7611340</v>
      </c>
      <c r="B2250">
        <v>52900</v>
      </c>
      <c r="C2250">
        <v>461</v>
      </c>
      <c r="D2250" t="s">
        <v>1557</v>
      </c>
      <c r="E2250" t="s">
        <v>71</v>
      </c>
      <c r="F2250" s="1">
        <v>42591</v>
      </c>
      <c r="G2250">
        <v>2016</v>
      </c>
      <c r="H2250" t="s">
        <v>12</v>
      </c>
      <c r="I2250" t="s">
        <v>21</v>
      </c>
      <c r="J2250" s="2">
        <v>1354.1</v>
      </c>
      <c r="K2250" t="str">
        <f>VLOOKUP(B2250,Dealers[],2,FALSE)</f>
        <v>INFINITI OF DENVER 5334/73084</v>
      </c>
      <c r="L2250" t="str">
        <f>VLOOKUP(C2250,Products[],2,FALSE)</f>
        <v xml:space="preserve"> Gold Pref (New)</v>
      </c>
    </row>
    <row r="2251" spans="1:12" x14ac:dyDescent="0.3">
      <c r="A2251">
        <v>8656923</v>
      </c>
      <c r="B2251">
        <v>52430</v>
      </c>
      <c r="C2251">
        <v>818</v>
      </c>
      <c r="D2251" t="s">
        <v>777</v>
      </c>
      <c r="E2251" t="s">
        <v>36</v>
      </c>
      <c r="F2251" s="1">
        <v>42819</v>
      </c>
      <c r="G2251">
        <v>2014</v>
      </c>
      <c r="H2251" t="s">
        <v>45</v>
      </c>
      <c r="I2251" t="s">
        <v>106</v>
      </c>
      <c r="J2251" s="2">
        <v>0</v>
      </c>
      <c r="K2251" t="str">
        <f>VLOOKUP(B2251,Dealers[],2,FALSE)</f>
        <v>BOB JOHNSON NISSAN 3584/5412</v>
      </c>
      <c r="L2251" t="str">
        <f>VLOOKUP(C2251,Products[],2,FALSE)</f>
        <v>Infiniti VSC/Certified Pre-Owned Limited Warranty</v>
      </c>
    </row>
    <row r="2252" spans="1:12" x14ac:dyDescent="0.3">
      <c r="A2252">
        <v>7861563</v>
      </c>
      <c r="B2252">
        <v>52132</v>
      </c>
      <c r="C2252">
        <v>569</v>
      </c>
      <c r="D2252" t="s">
        <v>1558</v>
      </c>
      <c r="E2252" t="s">
        <v>86</v>
      </c>
      <c r="F2252" s="1">
        <v>42674</v>
      </c>
      <c r="G2252">
        <v>2014</v>
      </c>
      <c r="H2252" t="s">
        <v>12</v>
      </c>
      <c r="I2252" t="s">
        <v>121</v>
      </c>
      <c r="J2252" s="2">
        <v>123.1</v>
      </c>
      <c r="K2252" t="str">
        <f>VLOOKUP(B2252,Dealers[],2,FALSE)</f>
        <v>SHEEHY NISSAN OF WHITE MARSH 3735/5543</v>
      </c>
      <c r="L2252" t="str">
        <f>VLOOKUP(C2252,Products[],2,FALSE)</f>
        <v>Basic 6 mo./5000 mi. MY14 &amp; later</v>
      </c>
    </row>
    <row r="2253" spans="1:12" x14ac:dyDescent="0.3">
      <c r="A2253">
        <v>9018594</v>
      </c>
      <c r="B2253">
        <v>55065</v>
      </c>
      <c r="C2253">
        <v>799</v>
      </c>
      <c r="D2253" t="s">
        <v>383</v>
      </c>
      <c r="E2253" t="s">
        <v>23</v>
      </c>
      <c r="F2253" s="1">
        <v>42931</v>
      </c>
      <c r="G2253">
        <v>2015</v>
      </c>
      <c r="H2253" t="s">
        <v>12</v>
      </c>
      <c r="I2253" t="s">
        <v>58</v>
      </c>
      <c r="J2253" s="2">
        <v>0</v>
      </c>
      <c r="K2253" t="str">
        <f>VLOOKUP(B2253,Dealers[],2,FALSE)</f>
        <v>CANNON NISSAN 2948/3806</v>
      </c>
      <c r="L2253" t="str">
        <f>VLOOKUP(C2253,Products[],2,FALSE)</f>
        <v xml:space="preserve">NESNA Certified Pre-Owned Limited Warranty </v>
      </c>
    </row>
    <row r="2254" spans="1:12" x14ac:dyDescent="0.3">
      <c r="A2254">
        <v>8707705</v>
      </c>
      <c r="B2254">
        <v>53134</v>
      </c>
      <c r="C2254">
        <v>461</v>
      </c>
      <c r="D2254" t="s">
        <v>1559</v>
      </c>
      <c r="E2254" t="s">
        <v>168</v>
      </c>
      <c r="F2254" s="1">
        <v>42822</v>
      </c>
      <c r="G2254">
        <v>2017</v>
      </c>
      <c r="H2254" t="s">
        <v>12</v>
      </c>
      <c r="I2254" t="s">
        <v>31</v>
      </c>
      <c r="J2254" s="2">
        <v>375.46</v>
      </c>
      <c r="K2254" t="str">
        <f>VLOOKUP(B2254,Dealers[],2,FALSE)</f>
        <v>JENKINS NISSAN OF BRUNSWICK 3554/5388</v>
      </c>
      <c r="L2254" t="str">
        <f>VLOOKUP(C2254,Products[],2,FALSE)</f>
        <v xml:space="preserve"> Gold Pref (New)</v>
      </c>
    </row>
    <row r="2255" spans="1:12" x14ac:dyDescent="0.3">
      <c r="A2255">
        <v>7142875</v>
      </c>
      <c r="B2255">
        <v>53385</v>
      </c>
      <c r="C2255">
        <v>569</v>
      </c>
      <c r="D2255" t="s">
        <v>348</v>
      </c>
      <c r="E2255" t="s">
        <v>56</v>
      </c>
      <c r="F2255" s="1">
        <v>42482</v>
      </c>
      <c r="G2255">
        <v>2015</v>
      </c>
      <c r="H2255" t="s">
        <v>12</v>
      </c>
      <c r="I2255" t="s">
        <v>34</v>
      </c>
      <c r="J2255" s="2">
        <v>195.73</v>
      </c>
      <c r="K2255" t="str">
        <f>VLOOKUP(B2255,Dealers[],2,FALSE)</f>
        <v>OAK RIDGE NISSAN 3175/5094</v>
      </c>
      <c r="L2255" t="str">
        <f>VLOOKUP(C2255,Products[],2,FALSE)</f>
        <v>Basic 6 mo./5000 mi. MY14 &amp; later</v>
      </c>
    </row>
    <row r="2256" spans="1:12" x14ac:dyDescent="0.3">
      <c r="A2256">
        <v>7570363</v>
      </c>
      <c r="B2256">
        <v>52933</v>
      </c>
      <c r="C2256">
        <v>662</v>
      </c>
      <c r="D2256" t="s">
        <v>1560</v>
      </c>
      <c r="E2256" t="s">
        <v>137</v>
      </c>
      <c r="F2256" s="1">
        <v>42577</v>
      </c>
      <c r="G2256">
        <v>2014</v>
      </c>
      <c r="H2256" t="s">
        <v>12</v>
      </c>
      <c r="I2256" t="s">
        <v>102</v>
      </c>
      <c r="J2256" s="2">
        <v>1210.07</v>
      </c>
      <c r="K2256" t="str">
        <f>VLOOKUP(B2256,Dealers[],2,FALSE)</f>
        <v>CARLOCK NISSAN OF TUPELO 2766/3623</v>
      </c>
      <c r="L2256" t="str">
        <f>VLOOKUP(C2256,Products[],2,FALSE)</f>
        <v>Ultimate Platinum Protection Plan - Class 1 (292_U4)</v>
      </c>
    </row>
    <row r="2257" spans="1:12" x14ac:dyDescent="0.3">
      <c r="A2257">
        <v>8492917</v>
      </c>
      <c r="B2257">
        <v>55961</v>
      </c>
      <c r="C2257">
        <v>569</v>
      </c>
      <c r="D2257" t="s">
        <v>1561</v>
      </c>
      <c r="E2257" t="s">
        <v>11</v>
      </c>
      <c r="F2257" s="1">
        <v>42767</v>
      </c>
      <c r="G2257">
        <v>2017</v>
      </c>
      <c r="H2257" t="s">
        <v>12</v>
      </c>
      <c r="I2257" t="s">
        <v>347</v>
      </c>
      <c r="J2257" s="2">
        <v>0</v>
      </c>
      <c r="K2257" t="str">
        <f>VLOOKUP(B2257,Dealers[],2,FALSE)</f>
        <v>RUSS DARROW NISSAN, LLC 2586/3438</v>
      </c>
      <c r="L2257" t="str">
        <f>VLOOKUP(C2257,Products[],2,FALSE)</f>
        <v>Basic 6 mo./5000 mi. MY14 &amp; later</v>
      </c>
    </row>
    <row r="2258" spans="1:12" x14ac:dyDescent="0.3">
      <c r="A2258">
        <v>7648937</v>
      </c>
      <c r="B2258">
        <v>53136</v>
      </c>
      <c r="C2258">
        <v>799</v>
      </c>
      <c r="D2258" t="s">
        <v>312</v>
      </c>
      <c r="E2258" t="s">
        <v>36</v>
      </c>
      <c r="F2258" s="1">
        <v>42603</v>
      </c>
      <c r="G2258">
        <v>2015</v>
      </c>
      <c r="H2258" t="s">
        <v>12</v>
      </c>
      <c r="I2258" t="s">
        <v>129</v>
      </c>
      <c r="J2258" s="2">
        <v>0</v>
      </c>
      <c r="K2258" t="str">
        <f>VLOOKUP(B2258,Dealers[],2,FALSE)</f>
        <v>TACOMA NISSAN 3503/5337</v>
      </c>
      <c r="L2258" t="str">
        <f>VLOOKUP(C2258,Products[],2,FALSE)</f>
        <v xml:space="preserve">NESNA Certified Pre-Owned Limited Warranty </v>
      </c>
    </row>
    <row r="2259" spans="1:12" x14ac:dyDescent="0.3">
      <c r="A2259">
        <v>7558233</v>
      </c>
      <c r="B2259">
        <v>55654</v>
      </c>
      <c r="C2259">
        <v>799</v>
      </c>
      <c r="D2259" t="s">
        <v>1562</v>
      </c>
      <c r="E2259" t="s">
        <v>207</v>
      </c>
      <c r="F2259" s="1">
        <v>42572</v>
      </c>
      <c r="G2259">
        <v>2012</v>
      </c>
      <c r="H2259" t="s">
        <v>12</v>
      </c>
      <c r="I2259" t="s">
        <v>162</v>
      </c>
      <c r="J2259" s="2">
        <v>0</v>
      </c>
      <c r="K2259" t="str">
        <f>VLOOKUP(B2259,Dealers[],2,FALSE)</f>
        <v>J.B.A. INFINITI OF ELLICOTT CTY 5276/71481</v>
      </c>
      <c r="L2259" t="str">
        <f>VLOOKUP(C2259,Products[],2,FALSE)</f>
        <v xml:space="preserve">NESNA Certified Pre-Owned Limited Warranty </v>
      </c>
    </row>
    <row r="2260" spans="1:12" x14ac:dyDescent="0.3">
      <c r="A2260">
        <v>7767934</v>
      </c>
      <c r="B2260">
        <v>52025</v>
      </c>
      <c r="C2260">
        <v>467</v>
      </c>
      <c r="D2260" t="s">
        <v>1531</v>
      </c>
      <c r="E2260" t="s">
        <v>168</v>
      </c>
      <c r="F2260" s="1">
        <v>42641</v>
      </c>
      <c r="G2260">
        <v>2015</v>
      </c>
      <c r="H2260" t="s">
        <v>12</v>
      </c>
      <c r="I2260" t="s">
        <v>21</v>
      </c>
      <c r="J2260" s="2">
        <v>1.23</v>
      </c>
      <c r="K2260" t="str">
        <f>VLOOKUP(B2260,Dealers[],2,FALSE)</f>
        <v>KIRKLAND NISSAN 3722/5571</v>
      </c>
      <c r="L2260" t="str">
        <f>VLOOKUP(C2260,Products[],2,FALSE)</f>
        <v xml:space="preserve"> Gold Pref (New) Opt</v>
      </c>
    </row>
    <row r="2261" spans="1:12" x14ac:dyDescent="0.3">
      <c r="A2261">
        <v>6876467</v>
      </c>
      <c r="B2261">
        <v>52669</v>
      </c>
      <c r="C2261">
        <v>474</v>
      </c>
      <c r="D2261" t="s">
        <v>1563</v>
      </c>
      <c r="E2261" t="s">
        <v>33</v>
      </c>
      <c r="F2261" s="1">
        <v>42385</v>
      </c>
      <c r="G2261">
        <v>2015</v>
      </c>
      <c r="H2261" t="s">
        <v>45</v>
      </c>
      <c r="I2261" t="s">
        <v>147</v>
      </c>
      <c r="J2261" s="2">
        <v>3716.39</v>
      </c>
      <c r="K2261" t="str">
        <f>VLOOKUP(B2261,Dealers[],2,FALSE)</f>
        <v>LYNNES NISSAN WEST, INC. 1368/2215</v>
      </c>
      <c r="L2261" t="str">
        <f>VLOOKUP(C2261,Products[],2,FALSE)</f>
        <v>Infiniti Elite Extended Protection Plan</v>
      </c>
    </row>
    <row r="2262" spans="1:12" x14ac:dyDescent="0.3">
      <c r="A2262">
        <v>9084586</v>
      </c>
      <c r="B2262">
        <v>52900</v>
      </c>
      <c r="C2262">
        <v>536</v>
      </c>
      <c r="D2262" t="s">
        <v>335</v>
      </c>
      <c r="E2262" t="s">
        <v>71</v>
      </c>
      <c r="F2262" s="1">
        <v>42952</v>
      </c>
      <c r="G2262">
        <v>2015</v>
      </c>
      <c r="H2262" t="s">
        <v>12</v>
      </c>
      <c r="I2262" t="s">
        <v>13</v>
      </c>
      <c r="J2262" s="2">
        <v>2948.25</v>
      </c>
      <c r="K2262" t="str">
        <f>VLOOKUP(B2262,Dealers[],2,FALSE)</f>
        <v>INFINITI OF DENVER 5334/73084</v>
      </c>
      <c r="L2262" t="str">
        <f>VLOOKUP(C2262,Products[],2,FALSE)</f>
        <v xml:space="preserve"> CPO Wrap</v>
      </c>
    </row>
    <row r="2263" spans="1:12" x14ac:dyDescent="0.3">
      <c r="A2263">
        <v>7826942</v>
      </c>
      <c r="B2263">
        <v>52890</v>
      </c>
      <c r="C2263">
        <v>569</v>
      </c>
      <c r="D2263" t="s">
        <v>480</v>
      </c>
      <c r="E2263" t="s">
        <v>119</v>
      </c>
      <c r="F2263" s="1">
        <v>42662</v>
      </c>
      <c r="G2263">
        <v>2016</v>
      </c>
      <c r="H2263" t="s">
        <v>12</v>
      </c>
      <c r="I2263" t="s">
        <v>138</v>
      </c>
      <c r="J2263" s="2">
        <v>1180.53</v>
      </c>
      <c r="K2263" t="str">
        <f>VLOOKUP(B2263,Dealers[],2,FALSE)</f>
        <v>WELCH MOTOR COMPANY 747/838C</v>
      </c>
      <c r="L2263" t="str">
        <f>VLOOKUP(C2263,Products[],2,FALSE)</f>
        <v>Basic 6 mo./5000 mi. MY14 &amp; later</v>
      </c>
    </row>
    <row r="2264" spans="1:12" x14ac:dyDescent="0.3">
      <c r="A2264">
        <v>7159082</v>
      </c>
      <c r="B2264">
        <v>55760</v>
      </c>
      <c r="C2264">
        <v>568</v>
      </c>
      <c r="D2264" t="s">
        <v>50</v>
      </c>
      <c r="E2264" t="s">
        <v>66</v>
      </c>
      <c r="F2264" s="1">
        <v>42485</v>
      </c>
      <c r="G2264">
        <v>2016</v>
      </c>
      <c r="H2264" t="s">
        <v>12</v>
      </c>
      <c r="I2264" t="s">
        <v>29</v>
      </c>
      <c r="J2264" s="2">
        <v>738.6</v>
      </c>
      <c r="K2264" t="str">
        <f>VLOOKUP(B2264,Dealers[],2,FALSE)</f>
        <v>COMPETITION INFINITI 5008/70016</v>
      </c>
      <c r="L2264" t="str">
        <f>VLOOKUP(C2264,Products[],2,FALSE)</f>
        <v>Basic+Plus 6 mo./5000 mi. MY14 &amp; later</v>
      </c>
    </row>
    <row r="2265" spans="1:12" x14ac:dyDescent="0.3">
      <c r="A2265">
        <v>8839118</v>
      </c>
      <c r="B2265">
        <v>53443</v>
      </c>
      <c r="C2265">
        <v>475</v>
      </c>
      <c r="D2265" t="s">
        <v>1564</v>
      </c>
      <c r="E2265" t="s">
        <v>207</v>
      </c>
      <c r="F2265" s="1">
        <v>42875</v>
      </c>
      <c r="G2265">
        <v>2015</v>
      </c>
      <c r="H2265" t="s">
        <v>246</v>
      </c>
      <c r="I2265" t="s">
        <v>247</v>
      </c>
      <c r="J2265" s="2">
        <v>4308.5</v>
      </c>
      <c r="K2265" t="str">
        <f>VLOOKUP(B2265,Dealers[],2,FALSE)</f>
        <v>CROWN NISSAN GREENVILLE 3069/3923</v>
      </c>
      <c r="L2265" t="str">
        <f>VLOOKUP(C2265,Products[],2,FALSE)</f>
        <v xml:space="preserve"> - Deluxe</v>
      </c>
    </row>
    <row r="2266" spans="1:12" x14ac:dyDescent="0.3">
      <c r="A2266">
        <v>6943808</v>
      </c>
      <c r="B2266">
        <v>53606</v>
      </c>
      <c r="C2266">
        <v>623</v>
      </c>
      <c r="D2266" t="s">
        <v>681</v>
      </c>
      <c r="E2266" t="s">
        <v>23</v>
      </c>
      <c r="F2266" s="1">
        <v>42415</v>
      </c>
      <c r="G2266">
        <v>2016</v>
      </c>
      <c r="H2266" t="s">
        <v>12</v>
      </c>
      <c r="I2266" t="s">
        <v>21</v>
      </c>
      <c r="J2266" s="2">
        <v>216.66</v>
      </c>
      <c r="K2266" t="str">
        <f>VLOOKUP(B2266,Dealers[],2,FALSE)</f>
        <v>ADA NISSAN, INC. 2729/3588</v>
      </c>
      <c r="L2266" t="str">
        <f>VLOOKUP(C2266,Products[],2,FALSE)</f>
        <v>Key Replacement Plan - $400 Benefit (New Vehicle - 249_A)</v>
      </c>
    </row>
    <row r="2267" spans="1:12" x14ac:dyDescent="0.3">
      <c r="A2267">
        <v>8366789</v>
      </c>
      <c r="B2267">
        <v>52727</v>
      </c>
      <c r="C2267">
        <v>799</v>
      </c>
      <c r="D2267" t="s">
        <v>1565</v>
      </c>
      <c r="E2267" t="s">
        <v>105</v>
      </c>
      <c r="F2267" s="1">
        <v>42727</v>
      </c>
      <c r="G2267">
        <v>2014</v>
      </c>
      <c r="H2267" t="s">
        <v>12</v>
      </c>
      <c r="I2267" t="s">
        <v>197</v>
      </c>
      <c r="J2267" s="2">
        <v>0</v>
      </c>
      <c r="K2267" t="str">
        <f>VLOOKUP(B2267,Dealers[],2,FALSE)</f>
        <v>K. H. NISSAN 632/2058</v>
      </c>
      <c r="L2267" t="str">
        <f>VLOOKUP(C2267,Products[],2,FALSE)</f>
        <v xml:space="preserve">NESNA Certified Pre-Owned Limited Warranty </v>
      </c>
    </row>
    <row r="2268" spans="1:12" x14ac:dyDescent="0.3">
      <c r="A2268">
        <v>7856735</v>
      </c>
      <c r="B2268">
        <v>54618</v>
      </c>
      <c r="C2268">
        <v>829</v>
      </c>
      <c r="D2268" t="s">
        <v>1566</v>
      </c>
      <c r="E2268" t="s">
        <v>233</v>
      </c>
      <c r="F2268" s="1">
        <v>42673</v>
      </c>
      <c r="G2268">
        <v>2016</v>
      </c>
      <c r="H2268" t="s">
        <v>45</v>
      </c>
      <c r="I2268" t="s">
        <v>106</v>
      </c>
      <c r="J2268" s="2">
        <v>0</v>
      </c>
      <c r="K2268" t="str">
        <f>VLOOKUP(B2268,Dealers[],2,FALSE)</f>
        <v>SUNTRUP NISSAN VOLKSWAGEN 895/2273</v>
      </c>
      <c r="L2268" t="str">
        <f>VLOOKUP(C2268,Products[],2,FALSE)</f>
        <v>I-Mobil1-Turbo V6-Basic 12mo/10000mi MY16+</v>
      </c>
    </row>
    <row r="2269" spans="1:12" x14ac:dyDescent="0.3">
      <c r="A2269">
        <v>7052734</v>
      </c>
      <c r="B2269">
        <v>52250</v>
      </c>
      <c r="C2269">
        <v>461</v>
      </c>
      <c r="D2269" t="s">
        <v>1567</v>
      </c>
      <c r="E2269" t="s">
        <v>51</v>
      </c>
      <c r="F2269" s="1">
        <v>42452</v>
      </c>
      <c r="G2269">
        <v>2015</v>
      </c>
      <c r="H2269" t="s">
        <v>12</v>
      </c>
      <c r="I2269" t="s">
        <v>121</v>
      </c>
      <c r="J2269" s="2">
        <v>0</v>
      </c>
      <c r="K2269" t="str">
        <f>VLOOKUP(B2269,Dealers[],2,FALSE)</f>
        <v>ROCKAWAY NISSAN 3662/5486</v>
      </c>
      <c r="L2269" t="str">
        <f>VLOOKUP(C2269,Products[],2,FALSE)</f>
        <v xml:space="preserve"> Gold Pref (New)</v>
      </c>
    </row>
    <row r="2270" spans="1:12" x14ac:dyDescent="0.3">
      <c r="A2270">
        <v>8385511</v>
      </c>
      <c r="B2270">
        <v>52032</v>
      </c>
      <c r="C2270">
        <v>795</v>
      </c>
      <c r="D2270" t="s">
        <v>374</v>
      </c>
      <c r="E2270" t="s">
        <v>36</v>
      </c>
      <c r="F2270" s="1">
        <v>42730</v>
      </c>
      <c r="G2270">
        <v>2016</v>
      </c>
      <c r="H2270" t="s">
        <v>12</v>
      </c>
      <c r="I2270" t="s">
        <v>751</v>
      </c>
      <c r="J2270" s="2">
        <v>227.74</v>
      </c>
      <c r="K2270" t="str">
        <f>VLOOKUP(B2270,Dealers[],2,FALSE)</f>
        <v>GARDEN CITY NISSAN 3710/5563</v>
      </c>
      <c r="L2270" t="str">
        <f>VLOOKUP(C2270,Products[],2,FALSE)</f>
        <v>Guaranteed Auto Protection (275_N)</v>
      </c>
    </row>
    <row r="2271" spans="1:12" x14ac:dyDescent="0.3">
      <c r="A2271">
        <v>6870599</v>
      </c>
      <c r="B2271">
        <v>52040</v>
      </c>
      <c r="C2271">
        <v>795</v>
      </c>
      <c r="D2271" t="s">
        <v>1568</v>
      </c>
      <c r="E2271" t="s">
        <v>20</v>
      </c>
      <c r="F2271" s="1">
        <v>42372</v>
      </c>
      <c r="G2271">
        <v>2015</v>
      </c>
      <c r="H2271" t="s">
        <v>12</v>
      </c>
      <c r="I2271" t="s">
        <v>73</v>
      </c>
      <c r="J2271" s="2">
        <v>781.69</v>
      </c>
      <c r="K2271" t="str">
        <f>VLOOKUP(B2271,Dealers[],2,FALSE)</f>
        <v>ZEIGLER NISSAN OF ORLAND PARK 3758/5561</v>
      </c>
      <c r="L2271" t="str">
        <f>VLOOKUP(C2271,Products[],2,FALSE)</f>
        <v>Guaranteed Auto Protection (275_N)</v>
      </c>
    </row>
    <row r="2272" spans="1:12" x14ac:dyDescent="0.3">
      <c r="A2272">
        <v>7728338</v>
      </c>
      <c r="B2272">
        <v>54548</v>
      </c>
      <c r="C2272">
        <v>799</v>
      </c>
      <c r="D2272" t="s">
        <v>448</v>
      </c>
      <c r="E2272" t="s">
        <v>51</v>
      </c>
      <c r="F2272" s="1">
        <v>42629</v>
      </c>
      <c r="G2272">
        <v>2014</v>
      </c>
      <c r="H2272" t="s">
        <v>12</v>
      </c>
      <c r="I2272" t="s">
        <v>37</v>
      </c>
      <c r="J2272" s="2">
        <v>0</v>
      </c>
      <c r="K2272" t="str">
        <f>VLOOKUP(B2272,Dealers[],2,FALSE)</f>
        <v>MOMENTUM NISSAN 3407/5249</v>
      </c>
      <c r="L2272" t="str">
        <f>VLOOKUP(C2272,Products[],2,FALSE)</f>
        <v xml:space="preserve">NESNA Certified Pre-Owned Limited Warranty </v>
      </c>
    </row>
    <row r="2273" spans="1:12" x14ac:dyDescent="0.3">
      <c r="A2273">
        <v>7113218</v>
      </c>
      <c r="B2273">
        <v>52723</v>
      </c>
      <c r="C2273">
        <v>568</v>
      </c>
      <c r="D2273" t="s">
        <v>1569</v>
      </c>
      <c r="E2273" t="s">
        <v>11</v>
      </c>
      <c r="F2273" s="1">
        <v>42469</v>
      </c>
      <c r="G2273">
        <v>2016</v>
      </c>
      <c r="H2273" t="s">
        <v>12</v>
      </c>
      <c r="I2273" t="s">
        <v>39</v>
      </c>
      <c r="J2273" s="2">
        <v>0</v>
      </c>
      <c r="K2273" t="str">
        <f>VLOOKUP(B2273,Dealers[],2,FALSE)</f>
        <v>CHAPMAN NISSAN LLC 3160/5028</v>
      </c>
      <c r="L2273" t="str">
        <f>VLOOKUP(C2273,Products[],2,FALSE)</f>
        <v>Basic+Plus 6 mo./5000 mi. MY14 &amp; later</v>
      </c>
    </row>
    <row r="2274" spans="1:12" x14ac:dyDescent="0.3">
      <c r="A2274">
        <v>7863457</v>
      </c>
      <c r="B2274">
        <v>53348</v>
      </c>
      <c r="C2274">
        <v>799</v>
      </c>
      <c r="D2274" t="s">
        <v>649</v>
      </c>
      <c r="E2274" t="s">
        <v>66</v>
      </c>
      <c r="F2274" s="1">
        <v>42657</v>
      </c>
      <c r="G2274">
        <v>2015</v>
      </c>
      <c r="H2274" t="s">
        <v>12</v>
      </c>
      <c r="I2274" t="s">
        <v>21</v>
      </c>
      <c r="J2274" s="2">
        <v>0</v>
      </c>
      <c r="K2274" t="str">
        <f>VLOOKUP(B2274,Dealers[],2,FALSE)</f>
        <v>CAUSEWAY NISSAN LLC 3250/5098</v>
      </c>
      <c r="L2274" t="str">
        <f>VLOOKUP(C2274,Products[],2,FALSE)</f>
        <v xml:space="preserve">NESNA Certified Pre-Owned Limited Warranty </v>
      </c>
    </row>
    <row r="2275" spans="1:12" x14ac:dyDescent="0.3">
      <c r="A2275">
        <v>7077924</v>
      </c>
      <c r="B2275">
        <v>53872</v>
      </c>
      <c r="C2275">
        <v>582</v>
      </c>
      <c r="D2275" t="s">
        <v>619</v>
      </c>
      <c r="E2275" t="s">
        <v>23</v>
      </c>
      <c r="F2275" s="1">
        <v>42458</v>
      </c>
      <c r="G2275">
        <v>2011</v>
      </c>
      <c r="H2275" t="s">
        <v>12</v>
      </c>
      <c r="I2275" t="s">
        <v>644</v>
      </c>
      <c r="J2275" s="2">
        <v>3108.28</v>
      </c>
      <c r="K2275" t="str">
        <f>VLOOKUP(B2275,Dealers[],2,FALSE)</f>
        <v>CERRITOS NISSAN 2530/3387</v>
      </c>
      <c r="L2275" t="str">
        <f>VLOOKUP(C2275,Products[],2,FALSE)</f>
        <v xml:space="preserve"> Gold Pref (Used)-FL Opt</v>
      </c>
    </row>
    <row r="2276" spans="1:12" x14ac:dyDescent="0.3">
      <c r="A2276">
        <v>6927211</v>
      </c>
      <c r="B2276">
        <v>52012</v>
      </c>
      <c r="C2276">
        <v>795</v>
      </c>
      <c r="D2276" t="s">
        <v>112</v>
      </c>
      <c r="E2276" t="s">
        <v>11</v>
      </c>
      <c r="F2276" s="1">
        <v>42408</v>
      </c>
      <c r="G2276">
        <v>2015</v>
      </c>
      <c r="H2276" t="s">
        <v>12</v>
      </c>
      <c r="I2276" t="s">
        <v>39</v>
      </c>
      <c r="J2276" s="2">
        <v>1046.3499999999999</v>
      </c>
      <c r="K2276" t="str">
        <f>VLOOKUP(B2276,Dealers[],2,FALSE)</f>
        <v>INFINITI OF BOERNE 5432/70562</v>
      </c>
      <c r="L2276" t="str">
        <f>VLOOKUP(C2276,Products[],2,FALSE)</f>
        <v>Guaranteed Auto Protection (275_N)</v>
      </c>
    </row>
    <row r="2277" spans="1:12" x14ac:dyDescent="0.3">
      <c r="A2277">
        <v>7866490</v>
      </c>
      <c r="B2277">
        <v>52667</v>
      </c>
      <c r="C2277">
        <v>549</v>
      </c>
      <c r="D2277" t="s">
        <v>67</v>
      </c>
      <c r="E2277" t="s">
        <v>23</v>
      </c>
      <c r="F2277" s="1">
        <v>42676</v>
      </c>
      <c r="G2277">
        <v>2017</v>
      </c>
      <c r="H2277" t="s">
        <v>45</v>
      </c>
      <c r="I2277" t="s">
        <v>147</v>
      </c>
      <c r="J2277" s="2">
        <v>294.20999999999998</v>
      </c>
      <c r="K2277" t="str">
        <f>VLOOKUP(B2277,Dealers[],2,FALSE)</f>
        <v>TYNAN'S FT COLLINS NISSAN 400/2216</v>
      </c>
      <c r="L2277" t="str">
        <f>VLOOKUP(C2277,Products[],2,FALSE)</f>
        <v>Infiniti Basic 6 mo./5000 mi. MY14 &amp; later</v>
      </c>
    </row>
    <row r="2278" spans="1:12" x14ac:dyDescent="0.3">
      <c r="A2278">
        <v>9114691</v>
      </c>
      <c r="B2278">
        <v>55993</v>
      </c>
      <c r="C2278">
        <v>797</v>
      </c>
      <c r="D2278" t="s">
        <v>1570</v>
      </c>
      <c r="E2278" t="s">
        <v>11</v>
      </c>
      <c r="F2278" s="1">
        <v>42933</v>
      </c>
      <c r="G2278">
        <v>2015</v>
      </c>
      <c r="H2278" t="s">
        <v>320</v>
      </c>
      <c r="I2278" t="s">
        <v>1571</v>
      </c>
      <c r="J2278" s="2">
        <v>1574.45</v>
      </c>
      <c r="K2278" t="str">
        <f>VLOOKUP(B2278,Dealers[],2,FALSE)</f>
        <v>RAMSEY NISSAN, INC. 2222/3035</v>
      </c>
      <c r="L2278" t="str">
        <f>VLOOKUP(C2278,Products[],2,FALSE)</f>
        <v>Commercial Guaranteed Auto Protection (275_NC)</v>
      </c>
    </row>
    <row r="2279" spans="1:12" x14ac:dyDescent="0.3">
      <c r="A2279">
        <v>7770937</v>
      </c>
      <c r="B2279">
        <v>54245</v>
      </c>
      <c r="C2279">
        <v>467</v>
      </c>
      <c r="D2279" t="s">
        <v>93</v>
      </c>
      <c r="E2279" t="s">
        <v>11</v>
      </c>
      <c r="F2279" s="1">
        <v>42641</v>
      </c>
      <c r="G2279">
        <v>2016</v>
      </c>
      <c r="H2279" t="s">
        <v>12</v>
      </c>
      <c r="I2279" t="s">
        <v>102</v>
      </c>
      <c r="J2279" s="2">
        <v>3002.41</v>
      </c>
      <c r="K2279" t="str">
        <f>VLOOKUP(B2279,Dealers[],2,FALSE)</f>
        <v>ECONOMY NISSAN, INC. 523/1998</v>
      </c>
      <c r="L2279" t="str">
        <f>VLOOKUP(C2279,Products[],2,FALSE)</f>
        <v xml:space="preserve"> Gold Pref (New) Opt</v>
      </c>
    </row>
    <row r="2280" spans="1:12" x14ac:dyDescent="0.3">
      <c r="A2280">
        <v>8977776</v>
      </c>
      <c r="B2280">
        <v>55646</v>
      </c>
      <c r="C2280">
        <v>672</v>
      </c>
      <c r="D2280" t="s">
        <v>53</v>
      </c>
      <c r="E2280" t="s">
        <v>54</v>
      </c>
      <c r="F2280" s="1">
        <v>42917</v>
      </c>
      <c r="G2280">
        <v>2016</v>
      </c>
      <c r="H2280" t="s">
        <v>12</v>
      </c>
      <c r="I2280" t="s">
        <v>1572</v>
      </c>
      <c r="J2280" s="2">
        <v>867.86</v>
      </c>
      <c r="K2280" t="str">
        <f>VLOOKUP(B2280,Dealers[],2,FALSE)</f>
        <v>MIKE WARD INFINITI 5304/71505</v>
      </c>
      <c r="L2280" t="str">
        <f>VLOOKUP(C2280,Products[],2,FALSE)</f>
        <v>Tire &amp; Wheel Protection Plan - Class 1 (298_R)</v>
      </c>
    </row>
    <row r="2281" spans="1:12" x14ac:dyDescent="0.3">
      <c r="A2281">
        <v>8108182</v>
      </c>
      <c r="B2281">
        <v>52608</v>
      </c>
      <c r="C2281">
        <v>467</v>
      </c>
      <c r="D2281" t="s">
        <v>1573</v>
      </c>
      <c r="E2281" t="s">
        <v>51</v>
      </c>
      <c r="F2281" s="1">
        <v>42699</v>
      </c>
      <c r="G2281">
        <v>2016</v>
      </c>
      <c r="H2281" t="s">
        <v>12</v>
      </c>
      <c r="I2281" t="s">
        <v>121</v>
      </c>
      <c r="J2281" s="2">
        <v>2221.96</v>
      </c>
      <c r="K2281" t="str">
        <f>VLOOKUP(B2281,Dealers[],2,FALSE)</f>
        <v>APPLE NISSAN, INC. 3259/5115</v>
      </c>
      <c r="L2281" t="str">
        <f>VLOOKUP(C2281,Products[],2,FALSE)</f>
        <v xml:space="preserve"> Gold Pref (New) Opt</v>
      </c>
    </row>
    <row r="2282" spans="1:12" x14ac:dyDescent="0.3">
      <c r="A2282">
        <v>8618831</v>
      </c>
      <c r="B2282">
        <v>55969</v>
      </c>
      <c r="C2282">
        <v>536</v>
      </c>
      <c r="D2282" t="s">
        <v>1574</v>
      </c>
      <c r="E2282" t="s">
        <v>91</v>
      </c>
      <c r="F2282" s="1">
        <v>42808</v>
      </c>
      <c r="G2282">
        <v>2015</v>
      </c>
      <c r="H2282" t="s">
        <v>12</v>
      </c>
      <c r="I2282" t="s">
        <v>39</v>
      </c>
      <c r="J2282" s="2">
        <v>2369.6799999999998</v>
      </c>
      <c r="K2282" t="str">
        <f>VLOOKUP(B2282,Dealers[],2,FALSE)</f>
        <v>STAR NISSAN, INC. 2494/3345</v>
      </c>
      <c r="L2282" t="str">
        <f>VLOOKUP(C2282,Products[],2,FALSE)</f>
        <v xml:space="preserve"> CPO Wrap</v>
      </c>
    </row>
    <row r="2283" spans="1:12" x14ac:dyDescent="0.3">
      <c r="A2283">
        <v>7887024</v>
      </c>
      <c r="B2283">
        <v>52709</v>
      </c>
      <c r="C2283">
        <v>799</v>
      </c>
      <c r="D2283" t="s">
        <v>360</v>
      </c>
      <c r="E2283" t="s">
        <v>23</v>
      </c>
      <c r="F2283" s="1">
        <v>42686</v>
      </c>
      <c r="G2283">
        <v>2015</v>
      </c>
      <c r="H2283" t="s">
        <v>12</v>
      </c>
      <c r="I2283" t="s">
        <v>73</v>
      </c>
      <c r="J2283" s="2">
        <v>0</v>
      </c>
      <c r="K2283" t="str">
        <f>VLOOKUP(B2283,Dealers[],2,FALSE)</f>
        <v>LARRY H. MILLER NISSAN 3189/5041</v>
      </c>
      <c r="L2283" t="str">
        <f>VLOOKUP(C2283,Products[],2,FALSE)</f>
        <v xml:space="preserve">NESNA Certified Pre-Owned Limited Warranty </v>
      </c>
    </row>
    <row r="2284" spans="1:12" x14ac:dyDescent="0.3">
      <c r="A2284">
        <v>7189700</v>
      </c>
      <c r="B2284">
        <v>53030</v>
      </c>
      <c r="C2284">
        <v>569</v>
      </c>
      <c r="D2284" t="s">
        <v>1250</v>
      </c>
      <c r="E2284" t="s">
        <v>168</v>
      </c>
      <c r="F2284" s="1">
        <v>42500</v>
      </c>
      <c r="G2284">
        <v>2016</v>
      </c>
      <c r="H2284" t="s">
        <v>12</v>
      </c>
      <c r="I2284" t="s">
        <v>37</v>
      </c>
      <c r="J2284" s="2">
        <v>171.11</v>
      </c>
      <c r="K2284" t="str">
        <f>VLOOKUP(B2284,Dealers[],2,FALSE)</f>
        <v>BENNETT INF OF ALLENTOWN 5106/70414</v>
      </c>
      <c r="L2284" t="str">
        <f>VLOOKUP(C2284,Products[],2,FALSE)</f>
        <v>Basic 6 mo./5000 mi. MY14 &amp; later</v>
      </c>
    </row>
    <row r="2285" spans="1:12" x14ac:dyDescent="0.3">
      <c r="A2285">
        <v>6852637</v>
      </c>
      <c r="B2285">
        <v>53466</v>
      </c>
      <c r="C2285">
        <v>481</v>
      </c>
      <c r="D2285" t="s">
        <v>1390</v>
      </c>
      <c r="E2285" t="s">
        <v>23</v>
      </c>
      <c r="F2285" s="1">
        <v>42375</v>
      </c>
      <c r="G2285">
        <v>2014</v>
      </c>
      <c r="H2285" t="s">
        <v>12</v>
      </c>
      <c r="I2285" t="s">
        <v>39</v>
      </c>
      <c r="J2285" s="2">
        <v>0</v>
      </c>
      <c r="K2285" t="str">
        <f>VLOOKUP(B2285,Dealers[],2,FALSE)</f>
        <v>BEN MYNATT NISSAN 2970/3825</v>
      </c>
      <c r="L2285" t="str">
        <f>VLOOKUP(C2285,Products[],2,FALSE)</f>
        <v>NISSAN Certified Pre-Owned Limited Warranty</v>
      </c>
    </row>
    <row r="2286" spans="1:12" x14ac:dyDescent="0.3">
      <c r="A2286">
        <v>7868134</v>
      </c>
      <c r="B2286">
        <v>55904</v>
      </c>
      <c r="C2286">
        <v>799</v>
      </c>
      <c r="D2286" t="s">
        <v>79</v>
      </c>
      <c r="E2286" t="s">
        <v>66</v>
      </c>
      <c r="F2286" s="1">
        <v>42677</v>
      </c>
      <c r="G2286">
        <v>2016</v>
      </c>
      <c r="H2286" t="s">
        <v>12</v>
      </c>
      <c r="I2286" t="s">
        <v>162</v>
      </c>
      <c r="J2286" s="2">
        <v>0</v>
      </c>
      <c r="K2286" t="str">
        <f>VLOOKUP(B2286,Dealers[],2,FALSE)</f>
        <v>COLONIAL NISSAN OF MEDFORD 3037/3893</v>
      </c>
      <c r="L2286" t="str">
        <f>VLOOKUP(C2286,Products[],2,FALSE)</f>
        <v xml:space="preserve">NESNA Certified Pre-Owned Limited Warranty </v>
      </c>
    </row>
    <row r="2287" spans="1:12" x14ac:dyDescent="0.3">
      <c r="A2287">
        <v>6908098</v>
      </c>
      <c r="B2287">
        <v>54425</v>
      </c>
      <c r="C2287">
        <v>580</v>
      </c>
      <c r="D2287" t="s">
        <v>258</v>
      </c>
      <c r="E2287" t="s">
        <v>23</v>
      </c>
      <c r="F2287" s="1">
        <v>42399</v>
      </c>
      <c r="G2287">
        <v>2015</v>
      </c>
      <c r="H2287" t="s">
        <v>12</v>
      </c>
      <c r="I2287" t="s">
        <v>102</v>
      </c>
      <c r="J2287" s="2">
        <v>929.41</v>
      </c>
      <c r="K2287" t="str">
        <f>VLOOKUP(B2287,Dealers[],2,FALSE)</f>
        <v>RACEWAY NISSAN 3465/5305</v>
      </c>
      <c r="L2287" t="str">
        <f>VLOOKUP(C2287,Products[],2,FALSE)</f>
        <v xml:space="preserve"> Gold Pref (New)-FL Opt</v>
      </c>
    </row>
    <row r="2288" spans="1:12" x14ac:dyDescent="0.3">
      <c r="A2288">
        <v>7069800</v>
      </c>
      <c r="B2288">
        <v>54618</v>
      </c>
      <c r="C2288">
        <v>549</v>
      </c>
      <c r="D2288" t="s">
        <v>1575</v>
      </c>
      <c r="E2288" t="s">
        <v>233</v>
      </c>
      <c r="F2288" s="1">
        <v>42457</v>
      </c>
      <c r="G2288">
        <v>2015</v>
      </c>
      <c r="H2288" t="s">
        <v>45</v>
      </c>
      <c r="I2288" t="s">
        <v>465</v>
      </c>
      <c r="J2288" s="2">
        <v>0</v>
      </c>
      <c r="K2288" t="str">
        <f>VLOOKUP(B2288,Dealers[],2,FALSE)</f>
        <v>SUNTRUP NISSAN VOLKSWAGEN 895/2273</v>
      </c>
      <c r="L2288" t="str">
        <f>VLOOKUP(C2288,Products[],2,FALSE)</f>
        <v>Infiniti Basic 6 mo./5000 mi. MY14 &amp; later</v>
      </c>
    </row>
    <row r="2289" spans="1:12" x14ac:dyDescent="0.3">
      <c r="A2289">
        <v>8315099</v>
      </c>
      <c r="B2289">
        <v>53128</v>
      </c>
      <c r="C2289">
        <v>799</v>
      </c>
      <c r="D2289" t="s">
        <v>1576</v>
      </c>
      <c r="E2289" t="s">
        <v>49</v>
      </c>
      <c r="F2289" s="1">
        <v>42706</v>
      </c>
      <c r="G2289">
        <v>2015</v>
      </c>
      <c r="H2289" t="s">
        <v>12</v>
      </c>
      <c r="I2289" t="s">
        <v>21</v>
      </c>
      <c r="J2289" s="2">
        <v>0</v>
      </c>
      <c r="K2289" t="str">
        <f>VLOOKUP(B2289,Dealers[],2,FALSE)</f>
        <v>LIA NISSAN OF SARATOGA 3568/5395</v>
      </c>
      <c r="L2289" t="str">
        <f>VLOOKUP(C2289,Products[],2,FALSE)</f>
        <v xml:space="preserve">NESNA Certified Pre-Owned Limited Warranty </v>
      </c>
    </row>
    <row r="2290" spans="1:12" x14ac:dyDescent="0.3">
      <c r="A2290">
        <v>8728730</v>
      </c>
      <c r="B2290">
        <v>51849</v>
      </c>
      <c r="C2290">
        <v>796</v>
      </c>
      <c r="D2290" t="s">
        <v>1577</v>
      </c>
      <c r="E2290" t="s">
        <v>105</v>
      </c>
      <c r="F2290" s="1">
        <v>42838</v>
      </c>
      <c r="G2290">
        <v>2016</v>
      </c>
      <c r="H2290" t="s">
        <v>12</v>
      </c>
      <c r="I2290" t="s">
        <v>13</v>
      </c>
      <c r="J2290" s="2">
        <v>448.08</v>
      </c>
      <c r="K2290" t="str">
        <f>VLOOKUP(B2290,Dealers[],2,FALSE)</f>
        <v>FAIRBANKS NISSAN 3801/5606</v>
      </c>
      <c r="L2290" t="str">
        <f>VLOOKUP(C2290,Products[],2,FALSE)</f>
        <v>Guaranteed Auto Protection Plus (275_NP)</v>
      </c>
    </row>
    <row r="2291" spans="1:12" x14ac:dyDescent="0.3">
      <c r="A2291">
        <v>8854604</v>
      </c>
      <c r="B2291">
        <v>52951</v>
      </c>
      <c r="C2291">
        <v>655</v>
      </c>
      <c r="D2291" t="s">
        <v>1578</v>
      </c>
      <c r="E2291" t="s">
        <v>105</v>
      </c>
      <c r="F2291" s="1">
        <v>42880</v>
      </c>
      <c r="G2291">
        <v>2017</v>
      </c>
      <c r="H2291" t="s">
        <v>45</v>
      </c>
      <c r="I2291" t="s">
        <v>166</v>
      </c>
      <c r="J2291" s="2">
        <v>2086.5500000000002</v>
      </c>
      <c r="K2291" t="str">
        <f>VLOOKUP(B2291,Dealers[],2,FALSE)</f>
        <v>INFINITI OF SARASOTA 5203/71245</v>
      </c>
      <c r="L2291" t="str">
        <f>VLOOKUP(C2291,Products[],2,FALSE)</f>
        <v>Ultimate Platinum Protection Plan - Class 3 (220_U42)</v>
      </c>
    </row>
    <row r="2292" spans="1:12" x14ac:dyDescent="0.3">
      <c r="A2292">
        <v>8724597</v>
      </c>
      <c r="B2292">
        <v>52012</v>
      </c>
      <c r="C2292">
        <v>469</v>
      </c>
      <c r="D2292" t="s">
        <v>112</v>
      </c>
      <c r="E2292" t="s">
        <v>11</v>
      </c>
      <c r="F2292" s="1">
        <v>42837</v>
      </c>
      <c r="G2292">
        <v>2017</v>
      </c>
      <c r="H2292" t="s">
        <v>12</v>
      </c>
      <c r="I2292" t="s">
        <v>121</v>
      </c>
      <c r="J2292" s="2">
        <v>3062.73</v>
      </c>
      <c r="K2292" t="str">
        <f>VLOOKUP(B2292,Dealers[],2,FALSE)</f>
        <v>INFINITI OF BOERNE 5432/70562</v>
      </c>
      <c r="L2292" t="str">
        <f>VLOOKUP(C2292,Products[],2,FALSE)</f>
        <v xml:space="preserve"> Silver Pref (New) Opt</v>
      </c>
    </row>
    <row r="2293" spans="1:12" x14ac:dyDescent="0.3">
      <c r="A2293">
        <v>9009656</v>
      </c>
      <c r="B2293">
        <v>52430</v>
      </c>
      <c r="C2293">
        <v>818</v>
      </c>
      <c r="D2293" t="s">
        <v>221</v>
      </c>
      <c r="E2293" t="s">
        <v>11</v>
      </c>
      <c r="F2293" s="1">
        <v>42929</v>
      </c>
      <c r="G2293">
        <v>2014</v>
      </c>
      <c r="H2293" t="s">
        <v>45</v>
      </c>
      <c r="I2293" t="s">
        <v>147</v>
      </c>
      <c r="J2293" s="2">
        <v>0</v>
      </c>
      <c r="K2293" t="str">
        <f>VLOOKUP(B2293,Dealers[],2,FALSE)</f>
        <v>BOB JOHNSON NISSAN 3584/5412</v>
      </c>
      <c r="L2293" t="str">
        <f>VLOOKUP(C2293,Products[],2,FALSE)</f>
        <v>Infiniti VSC/Certified Pre-Owned Limited Warranty</v>
      </c>
    </row>
    <row r="2294" spans="1:12" x14ac:dyDescent="0.3">
      <c r="A2294">
        <v>9063479</v>
      </c>
      <c r="B2294">
        <v>53818</v>
      </c>
      <c r="C2294">
        <v>472</v>
      </c>
      <c r="D2294" t="s">
        <v>177</v>
      </c>
      <c r="E2294" t="s">
        <v>36</v>
      </c>
      <c r="F2294" s="1">
        <v>42946</v>
      </c>
      <c r="G2294">
        <v>2013</v>
      </c>
      <c r="H2294" t="s">
        <v>12</v>
      </c>
      <c r="I2294" t="s">
        <v>39</v>
      </c>
      <c r="J2294" s="2">
        <v>3077.5</v>
      </c>
      <c r="K2294" t="str">
        <f>VLOOKUP(B2294,Dealers[],2,FALSE)</f>
        <v>CORLEY NISSAN, LLC 2560/3401</v>
      </c>
      <c r="L2294" t="str">
        <f>VLOOKUP(C2294,Products[],2,FALSE)</f>
        <v xml:space="preserve"> Powertrain Pref (Used) Opt</v>
      </c>
    </row>
    <row r="2295" spans="1:12" x14ac:dyDescent="0.3">
      <c r="A2295">
        <v>6866472</v>
      </c>
      <c r="B2295">
        <v>51993</v>
      </c>
      <c r="C2295">
        <v>481</v>
      </c>
      <c r="D2295" t="s">
        <v>741</v>
      </c>
      <c r="E2295" t="s">
        <v>36</v>
      </c>
      <c r="F2295" s="1">
        <v>42382</v>
      </c>
      <c r="G2295">
        <v>2010</v>
      </c>
      <c r="H2295" t="s">
        <v>12</v>
      </c>
      <c r="I2295" t="s">
        <v>1579</v>
      </c>
      <c r="J2295" s="2">
        <v>0</v>
      </c>
      <c r="K2295" t="str">
        <f>VLOOKUP(B2295,Dealers[],2,FALSE)</f>
        <v>SISK NISSAN 3775/5582</v>
      </c>
      <c r="L2295" t="str">
        <f>VLOOKUP(C2295,Products[],2,FALSE)</f>
        <v>NISSAN Certified Pre-Owned Limited Warranty</v>
      </c>
    </row>
    <row r="2296" spans="1:12" x14ac:dyDescent="0.3">
      <c r="A2296">
        <v>6843522</v>
      </c>
      <c r="B2296">
        <v>55839</v>
      </c>
      <c r="C2296">
        <v>682</v>
      </c>
      <c r="D2296" t="s">
        <v>397</v>
      </c>
      <c r="E2296" t="s">
        <v>23</v>
      </c>
      <c r="F2296" s="1">
        <v>42369</v>
      </c>
      <c r="G2296">
        <v>2015</v>
      </c>
      <c r="H2296" t="s">
        <v>12</v>
      </c>
      <c r="I2296" t="s">
        <v>73</v>
      </c>
      <c r="J2296" s="2">
        <v>460.39</v>
      </c>
      <c r="K2296" t="str">
        <f>VLOOKUP(B2296,Dealers[],2,FALSE)</f>
        <v>TEDDY NISSAN, LLC 3369/5219</v>
      </c>
      <c r="L2296" t="str">
        <f>VLOOKUP(C2296,Products[],2,FALSE)</f>
        <v>Tire &amp; Wheel w/Curb &amp; Cosmetic - Class 1 (273_R41)</v>
      </c>
    </row>
    <row r="2297" spans="1:12" x14ac:dyDescent="0.3">
      <c r="A2297">
        <v>7631828</v>
      </c>
      <c r="B2297">
        <v>55931</v>
      </c>
      <c r="C2297">
        <v>657</v>
      </c>
      <c r="D2297" t="s">
        <v>839</v>
      </c>
      <c r="E2297" t="s">
        <v>168</v>
      </c>
      <c r="F2297" s="1">
        <v>42597</v>
      </c>
      <c r="G2297">
        <v>2012</v>
      </c>
      <c r="H2297" t="s">
        <v>12</v>
      </c>
      <c r="I2297" t="s">
        <v>39</v>
      </c>
      <c r="J2297" s="2">
        <v>1903.13</v>
      </c>
      <c r="K2297" t="str">
        <f>VLOOKUP(B2297,Dealers[],2,FALSE)</f>
        <v>CARLOCK NISSAN OF JACKSON 2695/3549</v>
      </c>
      <c r="L2297" t="str">
        <f>VLOOKUP(C2297,Products[],2,FALSE)</f>
        <v xml:space="preserve"> CPO Wrap (Opt)</v>
      </c>
    </row>
    <row r="2298" spans="1:12" x14ac:dyDescent="0.3">
      <c r="A2298">
        <v>7071566</v>
      </c>
      <c r="B2298">
        <v>55711</v>
      </c>
      <c r="C2298">
        <v>461</v>
      </c>
      <c r="D2298" t="s">
        <v>664</v>
      </c>
      <c r="E2298" t="s">
        <v>51</v>
      </c>
      <c r="F2298" s="1">
        <v>42457</v>
      </c>
      <c r="G2298">
        <v>2015</v>
      </c>
      <c r="H2298" t="s">
        <v>12</v>
      </c>
      <c r="I2298" t="s">
        <v>29</v>
      </c>
      <c r="J2298" s="2">
        <v>0</v>
      </c>
      <c r="K2298" t="str">
        <f>VLOOKUP(B2298,Dealers[],2,FALSE)</f>
        <v>INFINITI OF BATON ROUGE 5131/70443</v>
      </c>
      <c r="L2298" t="str">
        <f>VLOOKUP(C2298,Products[],2,FALSE)</f>
        <v xml:space="preserve"> Gold Pref (New)</v>
      </c>
    </row>
    <row r="2299" spans="1:12" x14ac:dyDescent="0.3">
      <c r="A2299">
        <v>8580011</v>
      </c>
      <c r="B2299">
        <v>53872</v>
      </c>
      <c r="C2299">
        <v>478</v>
      </c>
      <c r="D2299" t="s">
        <v>619</v>
      </c>
      <c r="E2299" t="s">
        <v>23</v>
      </c>
      <c r="F2299" s="1">
        <v>42795</v>
      </c>
      <c r="G2299">
        <v>2012</v>
      </c>
      <c r="H2299" t="s">
        <v>351</v>
      </c>
      <c r="I2299" t="s">
        <v>1580</v>
      </c>
      <c r="J2299" s="2">
        <v>2923.63</v>
      </c>
      <c r="K2299" t="str">
        <f>VLOOKUP(B2299,Dealers[],2,FALSE)</f>
        <v>CERRITOS NISSAN 2530/3387</v>
      </c>
      <c r="L2299" t="str">
        <f>VLOOKUP(C2299,Products[],2,FALSE)</f>
        <v xml:space="preserve"> - Supreme-FL</v>
      </c>
    </row>
    <row r="2300" spans="1:12" x14ac:dyDescent="0.3">
      <c r="A2300">
        <v>8676303</v>
      </c>
      <c r="B2300">
        <v>52723</v>
      </c>
      <c r="C2300">
        <v>568</v>
      </c>
      <c r="D2300" t="s">
        <v>766</v>
      </c>
      <c r="E2300" t="s">
        <v>11</v>
      </c>
      <c r="F2300" s="1">
        <v>42823</v>
      </c>
      <c r="G2300">
        <v>2017</v>
      </c>
      <c r="H2300" t="s">
        <v>12</v>
      </c>
      <c r="I2300" t="s">
        <v>52</v>
      </c>
      <c r="J2300" s="2">
        <v>0</v>
      </c>
      <c r="K2300" t="str">
        <f>VLOOKUP(B2300,Dealers[],2,FALSE)</f>
        <v>CHAPMAN NISSAN LLC 3160/5028</v>
      </c>
      <c r="L2300" t="str">
        <f>VLOOKUP(C2300,Products[],2,FALSE)</f>
        <v>Basic+Plus 6 mo./5000 mi. MY14 &amp; later</v>
      </c>
    </row>
    <row r="2301" spans="1:12" x14ac:dyDescent="0.3">
      <c r="A2301">
        <v>8747939</v>
      </c>
      <c r="B2301">
        <v>54574</v>
      </c>
      <c r="C2301">
        <v>799</v>
      </c>
      <c r="D2301" t="s">
        <v>1581</v>
      </c>
      <c r="E2301" t="s">
        <v>66</v>
      </c>
      <c r="F2301" s="1">
        <v>42845</v>
      </c>
      <c r="G2301">
        <v>2014</v>
      </c>
      <c r="H2301" t="s">
        <v>12</v>
      </c>
      <c r="I2301" t="s">
        <v>13</v>
      </c>
      <c r="J2301" s="2">
        <v>0</v>
      </c>
      <c r="K2301" t="str">
        <f>VLOOKUP(B2301,Dealers[],2,FALSE)</f>
        <v>HARRELSON NISSAN OF SOUTH CAROLINA 3382/5234</v>
      </c>
      <c r="L2301" t="str">
        <f>VLOOKUP(C2301,Products[],2,FALSE)</f>
        <v xml:space="preserve">NESNA Certified Pre-Owned Limited Warranty </v>
      </c>
    </row>
    <row r="2302" spans="1:12" x14ac:dyDescent="0.3">
      <c r="A2302">
        <v>8377303</v>
      </c>
      <c r="B2302">
        <v>54418</v>
      </c>
      <c r="C2302">
        <v>569</v>
      </c>
      <c r="D2302" t="s">
        <v>413</v>
      </c>
      <c r="E2302" t="s">
        <v>11</v>
      </c>
      <c r="F2302" s="1">
        <v>42725</v>
      </c>
      <c r="G2302">
        <v>2016</v>
      </c>
      <c r="H2302" t="s">
        <v>12</v>
      </c>
      <c r="I2302" t="s">
        <v>292</v>
      </c>
      <c r="J2302" s="2">
        <v>109.56</v>
      </c>
      <c r="K2302" t="str">
        <f>VLOOKUP(B2302,Dealers[],2,FALSE)</f>
        <v>COMMONWEALTH NISSAN 3474/5307</v>
      </c>
      <c r="L2302" t="str">
        <f>VLOOKUP(C2302,Products[],2,FALSE)</f>
        <v>Basic 6 mo./5000 mi. MY14 &amp; later</v>
      </c>
    </row>
    <row r="2303" spans="1:12" x14ac:dyDescent="0.3">
      <c r="A2303">
        <v>7031722</v>
      </c>
      <c r="B2303">
        <v>54561</v>
      </c>
      <c r="C2303">
        <v>461</v>
      </c>
      <c r="D2303" t="s">
        <v>981</v>
      </c>
      <c r="E2303" t="s">
        <v>140</v>
      </c>
      <c r="F2303" s="1">
        <v>42446</v>
      </c>
      <c r="G2303">
        <v>2015</v>
      </c>
      <c r="H2303" t="s">
        <v>12</v>
      </c>
      <c r="I2303" t="s">
        <v>129</v>
      </c>
      <c r="J2303" s="2">
        <v>3396.33</v>
      </c>
      <c r="K2303" t="str">
        <f>VLOOKUP(B2303,Dealers[],2,FALSE)</f>
        <v>PREMIER NISSAN OF FREMONT 3396/5242</v>
      </c>
      <c r="L2303" t="str">
        <f>VLOOKUP(C2303,Products[],2,FALSE)</f>
        <v xml:space="preserve"> Gold Pref (New)</v>
      </c>
    </row>
    <row r="2304" spans="1:12" x14ac:dyDescent="0.3">
      <c r="A2304">
        <v>8959154</v>
      </c>
      <c r="B2304">
        <v>54193</v>
      </c>
      <c r="C2304">
        <v>799</v>
      </c>
      <c r="D2304" t="s">
        <v>112</v>
      </c>
      <c r="E2304" t="s">
        <v>11</v>
      </c>
      <c r="F2304" s="1">
        <v>42913</v>
      </c>
      <c r="G2304">
        <v>2016</v>
      </c>
      <c r="H2304" t="s">
        <v>12</v>
      </c>
      <c r="I2304" t="s">
        <v>160</v>
      </c>
      <c r="J2304" s="2">
        <v>0</v>
      </c>
      <c r="K2304" t="str">
        <f>VLOOKUP(B2304,Dealers[],2,FALSE)</f>
        <v>BUCKEYE NISSAN, INC. 444/22047</v>
      </c>
      <c r="L2304" t="str">
        <f>VLOOKUP(C2304,Products[],2,FALSE)</f>
        <v xml:space="preserve">NESNA Certified Pre-Owned Limited Warranty </v>
      </c>
    </row>
    <row r="2305" spans="1:12" x14ac:dyDescent="0.3">
      <c r="A2305">
        <v>8596228</v>
      </c>
      <c r="B2305">
        <v>52248</v>
      </c>
      <c r="C2305">
        <v>799</v>
      </c>
      <c r="D2305" t="s">
        <v>1582</v>
      </c>
      <c r="E2305" t="s">
        <v>51</v>
      </c>
      <c r="F2305" s="1">
        <v>42801</v>
      </c>
      <c r="G2305">
        <v>2015</v>
      </c>
      <c r="H2305" t="s">
        <v>12</v>
      </c>
      <c r="I2305" t="s">
        <v>13</v>
      </c>
      <c r="J2305" s="2">
        <v>0</v>
      </c>
      <c r="K2305" t="str">
        <f>VLOOKUP(B2305,Dealers[],2,FALSE)</f>
        <v>GREENVILLE NISSAN 3665/5488</v>
      </c>
      <c r="L2305" t="str">
        <f>VLOOKUP(C2305,Products[],2,FALSE)</f>
        <v xml:space="preserve">NESNA Certified Pre-Owned Limited Warranty </v>
      </c>
    </row>
    <row r="2306" spans="1:12" x14ac:dyDescent="0.3">
      <c r="A2306">
        <v>8527946</v>
      </c>
      <c r="B2306">
        <v>51684</v>
      </c>
      <c r="C2306">
        <v>476</v>
      </c>
      <c r="D2306" t="s">
        <v>1178</v>
      </c>
      <c r="E2306" t="s">
        <v>390</v>
      </c>
      <c r="F2306" s="1">
        <v>42765</v>
      </c>
      <c r="G2306">
        <v>2016</v>
      </c>
      <c r="H2306" t="s">
        <v>185</v>
      </c>
      <c r="I2306" t="s">
        <v>1583</v>
      </c>
      <c r="J2306" s="2">
        <v>1781.26</v>
      </c>
      <c r="K2306" t="str">
        <f>VLOOKUP(B2306,Dealers[],2,FALSE)</f>
        <v>INFINITI OF CORAL GABLES 5430/70564</v>
      </c>
      <c r="L2306" t="str">
        <f>VLOOKUP(C2306,Products[],2,FALSE)</f>
        <v xml:space="preserve"> - Powertrain</v>
      </c>
    </row>
    <row r="2307" spans="1:12" x14ac:dyDescent="0.3">
      <c r="A2307">
        <v>7815856</v>
      </c>
      <c r="B2307">
        <v>52037</v>
      </c>
      <c r="C2307">
        <v>467</v>
      </c>
      <c r="D2307" t="s">
        <v>1317</v>
      </c>
      <c r="E2307" t="s">
        <v>168</v>
      </c>
      <c r="F2307" s="1">
        <v>42657</v>
      </c>
      <c r="G2307">
        <v>2016</v>
      </c>
      <c r="H2307" t="s">
        <v>12</v>
      </c>
      <c r="I2307" t="s">
        <v>121</v>
      </c>
      <c r="J2307" s="2">
        <v>2535.86</v>
      </c>
      <c r="K2307" t="str">
        <f>VLOOKUP(B2307,Dealers[],2,FALSE)</f>
        <v>SOUTHWEST INFINITI 5428/71235</v>
      </c>
      <c r="L2307" t="str">
        <f>VLOOKUP(C2307,Products[],2,FALSE)</f>
        <v xml:space="preserve"> Gold Pref (New) Opt</v>
      </c>
    </row>
    <row r="2308" spans="1:12" x14ac:dyDescent="0.3">
      <c r="A2308">
        <v>8905391</v>
      </c>
      <c r="B2308">
        <v>54708</v>
      </c>
      <c r="C2308">
        <v>799</v>
      </c>
      <c r="D2308" t="s">
        <v>480</v>
      </c>
      <c r="E2308" t="s">
        <v>23</v>
      </c>
      <c r="F2308" s="1">
        <v>42895</v>
      </c>
      <c r="G2308">
        <v>2016</v>
      </c>
      <c r="H2308" t="s">
        <v>12</v>
      </c>
      <c r="I2308" t="s">
        <v>292</v>
      </c>
      <c r="J2308" s="2">
        <v>0</v>
      </c>
      <c r="K2308" t="str">
        <f>VLOOKUP(B2308,Dealers[],2,FALSE)</f>
        <v>TOM PEACOCK NISSAN 2342/3175</v>
      </c>
      <c r="L2308" t="str">
        <f>VLOOKUP(C2308,Products[],2,FALSE)</f>
        <v xml:space="preserve">NESNA Certified Pre-Owned Limited Warranty </v>
      </c>
    </row>
    <row r="2309" spans="1:12" x14ac:dyDescent="0.3">
      <c r="A2309">
        <v>8111965</v>
      </c>
      <c r="B2309">
        <v>54467</v>
      </c>
      <c r="C2309">
        <v>795</v>
      </c>
      <c r="D2309" t="s">
        <v>534</v>
      </c>
      <c r="E2309" t="s">
        <v>36</v>
      </c>
      <c r="F2309" s="1">
        <v>42700</v>
      </c>
      <c r="G2309">
        <v>2016</v>
      </c>
      <c r="H2309" t="s">
        <v>12</v>
      </c>
      <c r="I2309" t="s">
        <v>39</v>
      </c>
      <c r="J2309" s="2">
        <v>1101.75</v>
      </c>
      <c r="K2309" t="str">
        <f>VLOOKUP(B2309,Dealers[],2,FALSE)</f>
        <v>LEBRUN NISSAN 1412/2667</v>
      </c>
      <c r="L2309" t="str">
        <f>VLOOKUP(C2309,Products[],2,FALSE)</f>
        <v>Guaranteed Auto Protection (275_N)</v>
      </c>
    </row>
    <row r="2310" spans="1:12" x14ac:dyDescent="0.3">
      <c r="A2310">
        <v>7237230</v>
      </c>
      <c r="B2310">
        <v>52010</v>
      </c>
      <c r="C2310">
        <v>461</v>
      </c>
      <c r="D2310" t="s">
        <v>64</v>
      </c>
      <c r="E2310" t="s">
        <v>11</v>
      </c>
      <c r="F2310" s="1">
        <v>42518</v>
      </c>
      <c r="G2310">
        <v>2016</v>
      </c>
      <c r="H2310" t="s">
        <v>12</v>
      </c>
      <c r="I2310" t="s">
        <v>162</v>
      </c>
      <c r="J2310" s="2">
        <v>2708.2</v>
      </c>
      <c r="K2310" t="str">
        <f>VLOOKUP(B2310,Dealers[],2,FALSE)</f>
        <v>INFINITI OF SILVER SPRINGS 5433/70565</v>
      </c>
      <c r="L2310" t="str">
        <f>VLOOKUP(C2310,Products[],2,FALSE)</f>
        <v xml:space="preserve"> Gold Pref (New)</v>
      </c>
    </row>
    <row r="2311" spans="1:12" x14ac:dyDescent="0.3">
      <c r="A2311">
        <v>7235052</v>
      </c>
      <c r="B2311">
        <v>52389</v>
      </c>
      <c r="C2311">
        <v>474</v>
      </c>
      <c r="D2311" t="s">
        <v>1552</v>
      </c>
      <c r="E2311" t="s">
        <v>119</v>
      </c>
      <c r="F2311" s="1">
        <v>42517</v>
      </c>
      <c r="G2311">
        <v>2016</v>
      </c>
      <c r="H2311" t="s">
        <v>45</v>
      </c>
      <c r="I2311" t="s">
        <v>46</v>
      </c>
      <c r="J2311" s="2">
        <v>4922.7700000000004</v>
      </c>
      <c r="K2311" t="str">
        <f>VLOOKUP(B2311,Dealers[],2,FALSE)</f>
        <v>IMPERIO NISSAN OF SAN JUAN CAPISTRANO 3618/5438</v>
      </c>
      <c r="L2311" t="str">
        <f>VLOOKUP(C2311,Products[],2,FALSE)</f>
        <v>Infiniti Elite Extended Protection Plan</v>
      </c>
    </row>
    <row r="2312" spans="1:12" x14ac:dyDescent="0.3">
      <c r="A2312">
        <v>9043048</v>
      </c>
      <c r="B2312">
        <v>57935</v>
      </c>
      <c r="C2312">
        <v>461</v>
      </c>
      <c r="D2312" t="s">
        <v>1584</v>
      </c>
      <c r="E2312" t="s">
        <v>193</v>
      </c>
      <c r="F2312" s="1">
        <v>42940</v>
      </c>
      <c r="G2312">
        <v>2017</v>
      </c>
      <c r="H2312" t="s">
        <v>12</v>
      </c>
      <c r="I2312" t="s">
        <v>135</v>
      </c>
      <c r="J2312" s="2">
        <v>2417.6799999999998</v>
      </c>
      <c r="K2312" t="str">
        <f>VLOOKUP(B2312,Dealers[],2,FALSE)</f>
        <v>JOHN ROBERTS NISSAN 376/18064</v>
      </c>
      <c r="L2312" t="str">
        <f>VLOOKUP(C2312,Products[],2,FALSE)</f>
        <v xml:space="preserve"> Gold Pref (New)</v>
      </c>
    </row>
    <row r="2313" spans="1:12" x14ac:dyDescent="0.3">
      <c r="A2313">
        <v>7196288</v>
      </c>
      <c r="B2313">
        <v>55690</v>
      </c>
      <c r="C2313">
        <v>795</v>
      </c>
      <c r="D2313" t="s">
        <v>1585</v>
      </c>
      <c r="E2313" t="s">
        <v>97</v>
      </c>
      <c r="F2313" s="1">
        <v>42494</v>
      </c>
      <c r="G2313">
        <v>2016</v>
      </c>
      <c r="H2313" t="s">
        <v>12</v>
      </c>
      <c r="I2313" t="s">
        <v>39</v>
      </c>
      <c r="J2313" s="2">
        <v>535.49</v>
      </c>
      <c r="K2313" t="str">
        <f>VLOOKUP(B2313,Dealers[],2,FALSE)</f>
        <v>NALLEY INFINITI OF ATLANTA 5322/71045</v>
      </c>
      <c r="L2313" t="str">
        <f>VLOOKUP(C2313,Products[],2,FALSE)</f>
        <v>Guaranteed Auto Protection (275_N)</v>
      </c>
    </row>
    <row r="2314" spans="1:12" x14ac:dyDescent="0.3">
      <c r="A2314">
        <v>7543771</v>
      </c>
      <c r="B2314">
        <v>55005</v>
      </c>
      <c r="C2314">
        <v>799</v>
      </c>
      <c r="D2314" t="s">
        <v>1586</v>
      </c>
      <c r="E2314" t="s">
        <v>44</v>
      </c>
      <c r="F2314" s="1">
        <v>42567</v>
      </c>
      <c r="G2314">
        <v>2013</v>
      </c>
      <c r="H2314" t="s">
        <v>12</v>
      </c>
      <c r="I2314" t="s">
        <v>34</v>
      </c>
      <c r="J2314" s="2">
        <v>491.17</v>
      </c>
      <c r="K2314" t="str">
        <f>VLOOKUP(B2314,Dealers[],2,FALSE)</f>
        <v>ALAN WEBB NISSAN 3057/3910</v>
      </c>
      <c r="L2314" t="str">
        <f>VLOOKUP(C2314,Products[],2,FALSE)</f>
        <v xml:space="preserve">NESNA Certified Pre-Owned Limited Warranty </v>
      </c>
    </row>
    <row r="2315" spans="1:12" x14ac:dyDescent="0.3">
      <c r="A2315">
        <v>8479547</v>
      </c>
      <c r="B2315">
        <v>52249</v>
      </c>
      <c r="C2315">
        <v>467</v>
      </c>
      <c r="D2315" t="s">
        <v>831</v>
      </c>
      <c r="E2315" t="s">
        <v>11</v>
      </c>
      <c r="F2315" s="1">
        <v>42763</v>
      </c>
      <c r="G2315">
        <v>2016</v>
      </c>
      <c r="H2315" t="s">
        <v>12</v>
      </c>
      <c r="I2315" t="s">
        <v>63</v>
      </c>
      <c r="J2315" s="2">
        <v>1581.84</v>
      </c>
      <c r="K2315" t="str">
        <f>VLOOKUP(B2315,Dealers[],2,FALSE)</f>
        <v>WESTSIDE NISSAN 3668/5487</v>
      </c>
      <c r="L2315" t="str">
        <f>VLOOKUP(C2315,Products[],2,FALSE)</f>
        <v xml:space="preserve"> Gold Pref (New) Opt</v>
      </c>
    </row>
    <row r="2316" spans="1:12" x14ac:dyDescent="0.3">
      <c r="A2316">
        <v>8656320</v>
      </c>
      <c r="B2316">
        <v>52812</v>
      </c>
      <c r="C2316">
        <v>666</v>
      </c>
      <c r="D2316" t="s">
        <v>1587</v>
      </c>
      <c r="E2316" t="s">
        <v>170</v>
      </c>
      <c r="F2316" s="1">
        <v>42819</v>
      </c>
      <c r="G2316">
        <v>2017</v>
      </c>
      <c r="H2316" t="s">
        <v>45</v>
      </c>
      <c r="I2316" t="s">
        <v>380</v>
      </c>
      <c r="J2316" s="2">
        <v>2086.5500000000002</v>
      </c>
      <c r="K2316" t="str">
        <f>VLOOKUP(B2316,Dealers[],2,FALSE)</f>
        <v>JIM FALK MOTORS OF MAUI 9013/98010</v>
      </c>
      <c r="L2316" t="str">
        <f>VLOOKUP(C2316,Products[],2,FALSE)</f>
        <v>Ultimate Platinum Protection Plan - Class 3 (292_U42)</v>
      </c>
    </row>
    <row r="2317" spans="1:12" x14ac:dyDescent="0.3">
      <c r="A2317">
        <v>6908504</v>
      </c>
      <c r="B2317">
        <v>54338</v>
      </c>
      <c r="C2317">
        <v>658</v>
      </c>
      <c r="D2317" t="s">
        <v>1191</v>
      </c>
      <c r="E2317" t="s">
        <v>23</v>
      </c>
      <c r="F2317" s="1">
        <v>42399</v>
      </c>
      <c r="G2317">
        <v>2015</v>
      </c>
      <c r="H2317" t="s">
        <v>12</v>
      </c>
      <c r="I2317" t="s">
        <v>121</v>
      </c>
      <c r="J2317" s="2">
        <v>2529.71</v>
      </c>
      <c r="K2317" t="str">
        <f>VLOOKUP(B2317,Dealers[],2,FALSE)</f>
        <v>CARRIAGE NISSAN 2014/2854</v>
      </c>
      <c r="L2317" t="str">
        <f>VLOOKUP(C2317,Products[],2,FALSE)</f>
        <v xml:space="preserve"> CPO Wrap (Opt) FL</v>
      </c>
    </row>
    <row r="2318" spans="1:12" x14ac:dyDescent="0.3">
      <c r="A2318">
        <v>8892592</v>
      </c>
      <c r="B2318">
        <v>52064</v>
      </c>
      <c r="C2318">
        <v>569</v>
      </c>
      <c r="D2318" t="s">
        <v>1588</v>
      </c>
      <c r="E2318" t="s">
        <v>17</v>
      </c>
      <c r="F2318" s="1">
        <v>42868</v>
      </c>
      <c r="G2318">
        <v>2017</v>
      </c>
      <c r="H2318" t="s">
        <v>12</v>
      </c>
      <c r="I2318" t="s">
        <v>80</v>
      </c>
      <c r="J2318" s="2">
        <v>109.56</v>
      </c>
      <c r="K2318" t="str">
        <f>VLOOKUP(B2318,Dealers[],2,FALSE)</f>
        <v>WAXAHACHIE NISSAN 3737/5555</v>
      </c>
      <c r="L2318" t="str">
        <f>VLOOKUP(C2318,Products[],2,FALSE)</f>
        <v>Basic 6 mo./5000 mi. MY14 &amp; later</v>
      </c>
    </row>
    <row r="2319" spans="1:12" x14ac:dyDescent="0.3">
      <c r="A2319">
        <v>7597382</v>
      </c>
      <c r="B2319">
        <v>54949</v>
      </c>
      <c r="C2319">
        <v>536</v>
      </c>
      <c r="D2319" t="s">
        <v>1589</v>
      </c>
      <c r="E2319" t="s">
        <v>140</v>
      </c>
      <c r="F2319" s="1">
        <v>42585</v>
      </c>
      <c r="G2319">
        <v>2013</v>
      </c>
      <c r="H2319" t="s">
        <v>12</v>
      </c>
      <c r="I2319" t="s">
        <v>522</v>
      </c>
      <c r="J2319" s="2">
        <v>2086.5500000000002</v>
      </c>
      <c r="K2319" t="str">
        <f>VLOOKUP(B2319,Dealers[],2,FALSE)</f>
        <v>CERRITOS INFINITI 5169/71107</v>
      </c>
      <c r="L2319" t="str">
        <f>VLOOKUP(C2319,Products[],2,FALSE)</f>
        <v xml:space="preserve"> CPO Wrap</v>
      </c>
    </row>
    <row r="2320" spans="1:12" x14ac:dyDescent="0.3">
      <c r="A2320">
        <v>6957122</v>
      </c>
      <c r="B2320">
        <v>52869</v>
      </c>
      <c r="C2320">
        <v>467</v>
      </c>
      <c r="D2320" t="s">
        <v>1331</v>
      </c>
      <c r="E2320" t="s">
        <v>170</v>
      </c>
      <c r="F2320" s="1">
        <v>42420</v>
      </c>
      <c r="G2320">
        <v>2015</v>
      </c>
      <c r="H2320" t="s">
        <v>12</v>
      </c>
      <c r="I2320" t="s">
        <v>129</v>
      </c>
      <c r="J2320" s="2">
        <v>2037.31</v>
      </c>
      <c r="K2320" t="str">
        <f>VLOOKUP(B2320,Dealers[],2,FALSE)</f>
        <v>ABC NISSAN 457/2718</v>
      </c>
      <c r="L2320" t="str">
        <f>VLOOKUP(C2320,Products[],2,FALSE)</f>
        <v xml:space="preserve"> Gold Pref (New) Opt</v>
      </c>
    </row>
    <row r="2321" spans="1:12" x14ac:dyDescent="0.3">
      <c r="A2321">
        <v>8359887</v>
      </c>
      <c r="B2321">
        <v>54528</v>
      </c>
      <c r="C2321">
        <v>795</v>
      </c>
      <c r="D2321" t="s">
        <v>221</v>
      </c>
      <c r="E2321" t="s">
        <v>11</v>
      </c>
      <c r="F2321" s="1">
        <v>42674</v>
      </c>
      <c r="G2321">
        <v>2016</v>
      </c>
      <c r="H2321" t="s">
        <v>12</v>
      </c>
      <c r="I2321" t="s">
        <v>173</v>
      </c>
      <c r="J2321" s="2">
        <v>1101.75</v>
      </c>
      <c r="K2321" t="str">
        <f>VLOOKUP(B2321,Dealers[],2,FALSE)</f>
        <v>GERMAIN NISSAN 2616/3473</v>
      </c>
      <c r="L2321" t="str">
        <f>VLOOKUP(C2321,Products[],2,FALSE)</f>
        <v>Guaranteed Auto Protection (275_N)</v>
      </c>
    </row>
    <row r="2322" spans="1:12" x14ac:dyDescent="0.3">
      <c r="A2322">
        <v>8494921</v>
      </c>
      <c r="B2322">
        <v>54194</v>
      </c>
      <c r="C2322">
        <v>927</v>
      </c>
      <c r="D2322" t="s">
        <v>1590</v>
      </c>
      <c r="E2322" t="s">
        <v>17</v>
      </c>
      <c r="F2322" s="1">
        <v>42764</v>
      </c>
      <c r="G2322">
        <v>2016</v>
      </c>
      <c r="H2322" t="s">
        <v>12</v>
      </c>
      <c r="I2322" t="s">
        <v>80</v>
      </c>
      <c r="J2322" s="2">
        <v>316.37</v>
      </c>
      <c r="K2322" t="str">
        <f>VLOOKUP(B2322,Dealers[],2,FALSE)</f>
        <v>BUSAM MOTOR SALES, INC. 453/22040</v>
      </c>
      <c r="L2322" t="str">
        <f>VLOOKUP(C2322,Products[],2,FALSE)</f>
        <v>Guaranteed Auto Protection (275_NYC)</v>
      </c>
    </row>
    <row r="2323" spans="1:12" x14ac:dyDescent="0.3">
      <c r="A2323">
        <v>7017162</v>
      </c>
      <c r="B2323">
        <v>51849</v>
      </c>
      <c r="C2323">
        <v>467</v>
      </c>
      <c r="D2323" t="s">
        <v>1591</v>
      </c>
      <c r="E2323" t="s">
        <v>105</v>
      </c>
      <c r="F2323" s="1">
        <v>42441</v>
      </c>
      <c r="G2323">
        <v>2016</v>
      </c>
      <c r="H2323" t="s">
        <v>12</v>
      </c>
      <c r="I2323" t="s">
        <v>39</v>
      </c>
      <c r="J2323" s="2">
        <v>1169.45</v>
      </c>
      <c r="K2323" t="str">
        <f>VLOOKUP(B2323,Dealers[],2,FALSE)</f>
        <v>FAIRBANKS NISSAN 3801/5606</v>
      </c>
      <c r="L2323" t="str">
        <f>VLOOKUP(C2323,Products[],2,FALSE)</f>
        <v xml:space="preserve"> Gold Pref (New) Opt</v>
      </c>
    </row>
    <row r="2324" spans="1:12" x14ac:dyDescent="0.3">
      <c r="A2324">
        <v>7834549</v>
      </c>
      <c r="B2324">
        <v>52608</v>
      </c>
      <c r="C2324">
        <v>568</v>
      </c>
      <c r="D2324" t="s">
        <v>746</v>
      </c>
      <c r="E2324" t="s">
        <v>51</v>
      </c>
      <c r="F2324" s="1">
        <v>42665</v>
      </c>
      <c r="G2324">
        <v>2014</v>
      </c>
      <c r="H2324" t="s">
        <v>12</v>
      </c>
      <c r="I2324" t="s">
        <v>162</v>
      </c>
      <c r="J2324" s="2">
        <v>614.27</v>
      </c>
      <c r="K2324" t="str">
        <f>VLOOKUP(B2324,Dealers[],2,FALSE)</f>
        <v>APPLE NISSAN, INC. 3259/5115</v>
      </c>
      <c r="L2324" t="str">
        <f>VLOOKUP(C2324,Products[],2,FALSE)</f>
        <v>Basic+Plus 6 mo./5000 mi. MY14 &amp; later</v>
      </c>
    </row>
    <row r="2325" spans="1:12" x14ac:dyDescent="0.3">
      <c r="A2325">
        <v>8985203</v>
      </c>
      <c r="B2325">
        <v>55856</v>
      </c>
      <c r="C2325">
        <v>580</v>
      </c>
      <c r="D2325" t="s">
        <v>432</v>
      </c>
      <c r="E2325" t="s">
        <v>23</v>
      </c>
      <c r="F2325" s="1">
        <v>42919</v>
      </c>
      <c r="G2325">
        <v>2017</v>
      </c>
      <c r="H2325" t="s">
        <v>12</v>
      </c>
      <c r="I2325" t="s">
        <v>80</v>
      </c>
      <c r="J2325" s="2">
        <v>2381.9899999999998</v>
      </c>
      <c r="K2325" t="str">
        <f>VLOOKUP(B2325,Dealers[],2,FALSE)</f>
        <v>SCOTT CLARK NISSAN 3295/5148</v>
      </c>
      <c r="L2325" t="str">
        <f>VLOOKUP(C2325,Products[],2,FALSE)</f>
        <v xml:space="preserve"> Gold Pref (New)-FL Opt</v>
      </c>
    </row>
    <row r="2326" spans="1:12" x14ac:dyDescent="0.3">
      <c r="A2326">
        <v>8902503</v>
      </c>
      <c r="B2326">
        <v>53421</v>
      </c>
      <c r="C2326">
        <v>461</v>
      </c>
      <c r="D2326" t="s">
        <v>572</v>
      </c>
      <c r="E2326" t="s">
        <v>17</v>
      </c>
      <c r="F2326" s="1">
        <v>42898</v>
      </c>
      <c r="G2326">
        <v>2017</v>
      </c>
      <c r="H2326" t="s">
        <v>12</v>
      </c>
      <c r="I2326" t="s">
        <v>80</v>
      </c>
      <c r="J2326" s="2">
        <v>2601.1</v>
      </c>
      <c r="K2326" t="str">
        <f>VLOOKUP(B2326,Dealers[],2,FALSE)</f>
        <v>ROLLING HILLS NISSAN 3161/5011</v>
      </c>
      <c r="L2326" t="str">
        <f>VLOOKUP(C2326,Products[],2,FALSE)</f>
        <v xml:space="preserve"> Gold Pref (New)</v>
      </c>
    </row>
    <row r="2327" spans="1:12" x14ac:dyDescent="0.3">
      <c r="A2327">
        <v>8629050</v>
      </c>
      <c r="B2327">
        <v>52146</v>
      </c>
      <c r="C2327">
        <v>569</v>
      </c>
      <c r="D2327" t="s">
        <v>1592</v>
      </c>
      <c r="E2327" t="s">
        <v>25</v>
      </c>
      <c r="F2327" s="1">
        <v>42805</v>
      </c>
      <c r="G2327">
        <v>2017</v>
      </c>
      <c r="H2327" t="s">
        <v>12</v>
      </c>
      <c r="I2327" t="s">
        <v>31</v>
      </c>
      <c r="J2327" s="2">
        <v>1537.52</v>
      </c>
      <c r="K2327" t="str">
        <f>VLOOKUP(B2327,Dealers[],2,FALSE)</f>
        <v>PRIORITY INFINITI OF HAMPTON ROADS 5417/71224</v>
      </c>
      <c r="L2327" t="str">
        <f>VLOOKUP(C2327,Products[],2,FALSE)</f>
        <v>Basic 6 mo./5000 mi. MY14 &amp; later</v>
      </c>
    </row>
    <row r="2328" spans="1:12" x14ac:dyDescent="0.3">
      <c r="A2328">
        <v>7061504</v>
      </c>
      <c r="B2328">
        <v>55746</v>
      </c>
      <c r="C2328">
        <v>681</v>
      </c>
      <c r="D2328" t="s">
        <v>861</v>
      </c>
      <c r="E2328" t="s">
        <v>17</v>
      </c>
      <c r="F2328" s="1">
        <v>42454</v>
      </c>
      <c r="G2328">
        <v>2015</v>
      </c>
      <c r="H2328" t="s">
        <v>12</v>
      </c>
      <c r="I2328" t="s">
        <v>102</v>
      </c>
      <c r="J2328" s="2">
        <v>358.22</v>
      </c>
      <c r="K2328" t="str">
        <f>VLOOKUP(B2328,Dealers[],2,FALSE)</f>
        <v>FIELDS INFINITI 5112/70207</v>
      </c>
      <c r="L2328" t="str">
        <f>VLOOKUP(C2328,Products[],2,FALSE)</f>
        <v>Tire &amp; Wheel w/Curb &amp; Cosmetic - Class 1 (298_R41)</v>
      </c>
    </row>
    <row r="2329" spans="1:12" x14ac:dyDescent="0.3">
      <c r="A2329">
        <v>8456711</v>
      </c>
      <c r="B2329">
        <v>52012</v>
      </c>
      <c r="C2329">
        <v>795</v>
      </c>
      <c r="D2329" t="s">
        <v>10</v>
      </c>
      <c r="E2329" t="s">
        <v>11</v>
      </c>
      <c r="F2329" s="1">
        <v>42755</v>
      </c>
      <c r="G2329">
        <v>2015</v>
      </c>
      <c r="H2329" t="s">
        <v>12</v>
      </c>
      <c r="I2329" t="s">
        <v>121</v>
      </c>
      <c r="J2329" s="2">
        <v>615.5</v>
      </c>
      <c r="K2329" t="str">
        <f>VLOOKUP(B2329,Dealers[],2,FALSE)</f>
        <v>INFINITI OF BOERNE 5432/70562</v>
      </c>
      <c r="L2329" t="str">
        <f>VLOOKUP(C2329,Products[],2,FALSE)</f>
        <v>Guaranteed Auto Protection (275_N)</v>
      </c>
    </row>
    <row r="2330" spans="1:12" x14ac:dyDescent="0.3">
      <c r="A2330">
        <v>6947722</v>
      </c>
      <c r="B2330">
        <v>55924</v>
      </c>
      <c r="C2330">
        <v>795</v>
      </c>
      <c r="D2330" t="s">
        <v>697</v>
      </c>
      <c r="E2330" t="s">
        <v>207</v>
      </c>
      <c r="F2330" s="1">
        <v>42416</v>
      </c>
      <c r="G2330">
        <v>2013</v>
      </c>
      <c r="H2330" t="s">
        <v>12</v>
      </c>
      <c r="I2330" t="s">
        <v>39</v>
      </c>
      <c r="J2330" s="2">
        <v>412.39</v>
      </c>
      <c r="K2330" t="str">
        <f>VLOOKUP(B2330,Dealers[],2,FALSE)</f>
        <v>GERWECK NISSAN 2787/3643</v>
      </c>
      <c r="L2330" t="str">
        <f>VLOOKUP(C2330,Products[],2,FALSE)</f>
        <v>Guaranteed Auto Protection (275_N)</v>
      </c>
    </row>
    <row r="2331" spans="1:12" x14ac:dyDescent="0.3">
      <c r="A2331">
        <v>8940631</v>
      </c>
      <c r="B2331">
        <v>53599</v>
      </c>
      <c r="C2331">
        <v>799</v>
      </c>
      <c r="D2331" t="s">
        <v>1593</v>
      </c>
      <c r="E2331" t="s">
        <v>119</v>
      </c>
      <c r="F2331" s="1">
        <v>42908</v>
      </c>
      <c r="G2331">
        <v>2015</v>
      </c>
      <c r="H2331" t="s">
        <v>12</v>
      </c>
      <c r="I2331" t="s">
        <v>287</v>
      </c>
      <c r="J2331" s="2">
        <v>0</v>
      </c>
      <c r="K2331" t="str">
        <f>VLOOKUP(B2331,Dealers[],2,FALSE)</f>
        <v>TISCHER NISSAN 2827/3685</v>
      </c>
      <c r="L2331" t="str">
        <f>VLOOKUP(C2331,Products[],2,FALSE)</f>
        <v xml:space="preserve">NESNA Certified Pre-Owned Limited Warranty </v>
      </c>
    </row>
    <row r="2332" spans="1:12" x14ac:dyDescent="0.3">
      <c r="A2332">
        <v>6928457</v>
      </c>
      <c r="B2332">
        <v>55847</v>
      </c>
      <c r="C2332">
        <v>481</v>
      </c>
      <c r="D2332" t="s">
        <v>1206</v>
      </c>
      <c r="E2332" t="s">
        <v>140</v>
      </c>
      <c r="F2332" s="1">
        <v>42408</v>
      </c>
      <c r="G2332">
        <v>2014</v>
      </c>
      <c r="H2332" t="s">
        <v>12</v>
      </c>
      <c r="I2332" t="s">
        <v>129</v>
      </c>
      <c r="J2332" s="2">
        <v>0</v>
      </c>
      <c r="K2332" t="str">
        <f>VLOOKUP(B2332,Dealers[],2,FALSE)</f>
        <v>GRIECO NISSAN 3364/5210</v>
      </c>
      <c r="L2332" t="str">
        <f>VLOOKUP(C2332,Products[],2,FALSE)</f>
        <v>NISSAN Certified Pre-Owned Limited Warranty</v>
      </c>
    </row>
    <row r="2333" spans="1:12" x14ac:dyDescent="0.3">
      <c r="A2333">
        <v>6850231</v>
      </c>
      <c r="B2333">
        <v>54441</v>
      </c>
      <c r="C2333">
        <v>565</v>
      </c>
      <c r="D2333" t="s">
        <v>1594</v>
      </c>
      <c r="E2333" t="s">
        <v>17</v>
      </c>
      <c r="F2333" s="1">
        <v>42364</v>
      </c>
      <c r="G2333">
        <v>2016</v>
      </c>
      <c r="H2333" t="s">
        <v>12</v>
      </c>
      <c r="I2333" t="s">
        <v>37</v>
      </c>
      <c r="J2333" s="2">
        <v>0</v>
      </c>
      <c r="K2333" t="str">
        <f>VLOOKUP(B2333,Dealers[],2,FALSE)</f>
        <v>SALEM NISSAN, INC. 3451/5301</v>
      </c>
      <c r="L2333" t="str">
        <f>VLOOKUP(C2333,Products[],2,FALSE)</f>
        <v>Scheduled 6 mo./5000 mi. MY14 &amp; later</v>
      </c>
    </row>
    <row r="2334" spans="1:12" x14ac:dyDescent="0.3">
      <c r="A2334">
        <v>8109438</v>
      </c>
      <c r="B2334">
        <v>54690</v>
      </c>
      <c r="C2334">
        <v>818</v>
      </c>
      <c r="D2334" t="s">
        <v>1595</v>
      </c>
      <c r="E2334" t="s">
        <v>84</v>
      </c>
      <c r="F2334" s="1">
        <v>42697</v>
      </c>
      <c r="G2334">
        <v>2014</v>
      </c>
      <c r="H2334" t="s">
        <v>45</v>
      </c>
      <c r="I2334" t="s">
        <v>210</v>
      </c>
      <c r="J2334" s="2">
        <v>0</v>
      </c>
      <c r="K2334" t="str">
        <f>VLOOKUP(B2334,Dealers[],2,FALSE)</f>
        <v>GRANITE NISSAN 3307/5161</v>
      </c>
      <c r="L2334" t="str">
        <f>VLOOKUP(C2334,Products[],2,FALSE)</f>
        <v>Infiniti VSC/Certified Pre-Owned Limited Warranty</v>
      </c>
    </row>
    <row r="2335" spans="1:12" x14ac:dyDescent="0.3">
      <c r="A2335">
        <v>8516119</v>
      </c>
      <c r="B2335">
        <v>53872</v>
      </c>
      <c r="C2335">
        <v>682</v>
      </c>
      <c r="D2335" t="s">
        <v>202</v>
      </c>
      <c r="E2335" t="s">
        <v>23</v>
      </c>
      <c r="F2335" s="1">
        <v>42777</v>
      </c>
      <c r="G2335">
        <v>2015</v>
      </c>
      <c r="H2335" t="s">
        <v>351</v>
      </c>
      <c r="I2335" t="s">
        <v>1596</v>
      </c>
      <c r="J2335" s="2">
        <v>460.39</v>
      </c>
      <c r="K2335" t="str">
        <f>VLOOKUP(B2335,Dealers[],2,FALSE)</f>
        <v>CERRITOS NISSAN 2530/3387</v>
      </c>
      <c r="L2335" t="str">
        <f>VLOOKUP(C2335,Products[],2,FALSE)</f>
        <v>Tire &amp; Wheel w/Curb &amp; Cosmetic - Class 1 (273_R41)</v>
      </c>
    </row>
    <row r="2336" spans="1:12" x14ac:dyDescent="0.3">
      <c r="A2336">
        <v>7255678</v>
      </c>
      <c r="B2336">
        <v>53348</v>
      </c>
      <c r="C2336">
        <v>467</v>
      </c>
      <c r="D2336" t="s">
        <v>1597</v>
      </c>
      <c r="E2336" t="s">
        <v>66</v>
      </c>
      <c r="F2336" s="1">
        <v>42523</v>
      </c>
      <c r="G2336">
        <v>2016</v>
      </c>
      <c r="H2336" t="s">
        <v>12</v>
      </c>
      <c r="I2336" t="s">
        <v>37</v>
      </c>
      <c r="J2336" s="2">
        <v>2657.73</v>
      </c>
      <c r="K2336" t="str">
        <f>VLOOKUP(B2336,Dealers[],2,FALSE)</f>
        <v>CAUSEWAY NISSAN LLC 3250/5098</v>
      </c>
      <c r="L2336" t="str">
        <f>VLOOKUP(C2336,Products[],2,FALSE)</f>
        <v xml:space="preserve"> Gold Pref (New) Opt</v>
      </c>
    </row>
    <row r="2337" spans="1:12" x14ac:dyDescent="0.3">
      <c r="A2337">
        <v>7880134</v>
      </c>
      <c r="B2337">
        <v>52026</v>
      </c>
      <c r="C2337">
        <v>461</v>
      </c>
      <c r="D2337" t="s">
        <v>1598</v>
      </c>
      <c r="E2337" t="s">
        <v>97</v>
      </c>
      <c r="F2337" s="1">
        <v>42683</v>
      </c>
      <c r="G2337">
        <v>2016</v>
      </c>
      <c r="H2337" t="s">
        <v>12</v>
      </c>
      <c r="I2337" t="s">
        <v>21</v>
      </c>
      <c r="J2337" s="2">
        <v>278.20999999999998</v>
      </c>
      <c r="K2337" t="str">
        <f>VLOOKUP(B2337,Dealers[],2,FALSE)</f>
        <v>JEFF WYLER NISSAN OF CINCINNATI 3762/5569</v>
      </c>
      <c r="L2337" t="str">
        <f>VLOOKUP(C2337,Products[],2,FALSE)</f>
        <v xml:space="preserve"> Gold Pref (New)</v>
      </c>
    </row>
    <row r="2338" spans="1:12" x14ac:dyDescent="0.3">
      <c r="A2338">
        <v>8691141</v>
      </c>
      <c r="B2338">
        <v>52846</v>
      </c>
      <c r="C2338">
        <v>657</v>
      </c>
      <c r="D2338" t="s">
        <v>1599</v>
      </c>
      <c r="E2338" t="s">
        <v>143</v>
      </c>
      <c r="F2338" s="1">
        <v>42825</v>
      </c>
      <c r="G2338">
        <v>2014</v>
      </c>
      <c r="H2338" t="s">
        <v>12</v>
      </c>
      <c r="I2338" t="s">
        <v>13</v>
      </c>
      <c r="J2338" s="2">
        <v>2991.33</v>
      </c>
      <c r="K2338" t="str">
        <f>VLOOKUP(B2338,Dealers[],2,FALSE)</f>
        <v>CENTRAL VALLEY NISSAN INC 1832/2731</v>
      </c>
      <c r="L2338" t="str">
        <f>VLOOKUP(C2338,Products[],2,FALSE)</f>
        <v xml:space="preserve"> CPO Wrap (Opt)</v>
      </c>
    </row>
    <row r="2339" spans="1:12" x14ac:dyDescent="0.3">
      <c r="A2339">
        <v>8377049</v>
      </c>
      <c r="B2339">
        <v>55817</v>
      </c>
      <c r="C2339">
        <v>467</v>
      </c>
      <c r="D2339" t="s">
        <v>1070</v>
      </c>
      <c r="E2339" t="s">
        <v>20</v>
      </c>
      <c r="F2339" s="1">
        <v>42724</v>
      </c>
      <c r="G2339">
        <v>2016</v>
      </c>
      <c r="H2339" t="s">
        <v>12</v>
      </c>
      <c r="I2339" t="s">
        <v>381</v>
      </c>
      <c r="J2339" s="2">
        <v>2790.68</v>
      </c>
      <c r="K2339" t="str">
        <f>VLOOKUP(B2339,Dealers[],2,FALSE)</f>
        <v>DORSETT NISSAN 3505/5340</v>
      </c>
      <c r="L2339" t="str">
        <f>VLOOKUP(C2339,Products[],2,FALSE)</f>
        <v xml:space="preserve"> Gold Pref (New) Opt</v>
      </c>
    </row>
    <row r="2340" spans="1:12" x14ac:dyDescent="0.3">
      <c r="A2340">
        <v>7552219</v>
      </c>
      <c r="B2340">
        <v>53466</v>
      </c>
      <c r="C2340">
        <v>565</v>
      </c>
      <c r="D2340" t="s">
        <v>946</v>
      </c>
      <c r="E2340" t="s">
        <v>23</v>
      </c>
      <c r="F2340" s="1">
        <v>42565</v>
      </c>
      <c r="G2340">
        <v>2016</v>
      </c>
      <c r="H2340" t="s">
        <v>12</v>
      </c>
      <c r="I2340" t="s">
        <v>39</v>
      </c>
      <c r="J2340" s="2">
        <v>995.88</v>
      </c>
      <c r="K2340" t="str">
        <f>VLOOKUP(B2340,Dealers[],2,FALSE)</f>
        <v>BEN MYNATT NISSAN 2970/3825</v>
      </c>
      <c r="L2340" t="str">
        <f>VLOOKUP(C2340,Products[],2,FALSE)</f>
        <v>Scheduled 6 mo./5000 mi. MY14 &amp; later</v>
      </c>
    </row>
    <row r="2341" spans="1:12" x14ac:dyDescent="0.3">
      <c r="A2341">
        <v>7849340</v>
      </c>
      <c r="B2341">
        <v>52752</v>
      </c>
      <c r="C2341">
        <v>818</v>
      </c>
      <c r="D2341" t="s">
        <v>1600</v>
      </c>
      <c r="E2341" t="s">
        <v>62</v>
      </c>
      <c r="F2341" s="1">
        <v>42670</v>
      </c>
      <c r="G2341">
        <v>2015</v>
      </c>
      <c r="H2341" t="s">
        <v>45</v>
      </c>
      <c r="I2341" t="s">
        <v>147</v>
      </c>
      <c r="J2341" s="2">
        <v>0</v>
      </c>
      <c r="K2341" t="str">
        <f>VLOOKUP(B2341,Dealers[],2,FALSE)</f>
        <v>CHUCK COLVIN NISSAN 2216/3027</v>
      </c>
      <c r="L2341" t="str">
        <f>VLOOKUP(C2341,Products[],2,FALSE)</f>
        <v>Infiniti VSC/Certified Pre-Owned Limited Warranty</v>
      </c>
    </row>
    <row r="2342" spans="1:12" x14ac:dyDescent="0.3">
      <c r="A2342">
        <v>8377909</v>
      </c>
      <c r="B2342">
        <v>53313</v>
      </c>
      <c r="C2342">
        <v>799</v>
      </c>
      <c r="D2342" t="s">
        <v>261</v>
      </c>
      <c r="E2342" t="s">
        <v>62</v>
      </c>
      <c r="F2342" s="1">
        <v>42693</v>
      </c>
      <c r="G2342">
        <v>2014</v>
      </c>
      <c r="H2342" t="s">
        <v>12</v>
      </c>
      <c r="I2342" t="s">
        <v>29</v>
      </c>
      <c r="J2342" s="2">
        <v>0</v>
      </c>
      <c r="K2342" t="str">
        <f>VLOOKUP(B2342,Dealers[],2,FALSE)</f>
        <v>NISSAN OF FIFE 3336/5182</v>
      </c>
      <c r="L2342" t="str">
        <f>VLOOKUP(C2342,Products[],2,FALSE)</f>
        <v xml:space="preserve">NESNA Certified Pre-Owned Limited Warranty </v>
      </c>
    </row>
    <row r="2343" spans="1:12" x14ac:dyDescent="0.3">
      <c r="A2343">
        <v>8999986</v>
      </c>
      <c r="B2343">
        <v>52271</v>
      </c>
      <c r="C2343">
        <v>799</v>
      </c>
      <c r="D2343" t="s">
        <v>1601</v>
      </c>
      <c r="E2343" t="s">
        <v>36</v>
      </c>
      <c r="F2343" s="1">
        <v>42925</v>
      </c>
      <c r="G2343">
        <v>2016</v>
      </c>
      <c r="H2343" t="s">
        <v>12</v>
      </c>
      <c r="I2343" t="s">
        <v>751</v>
      </c>
      <c r="J2343" s="2">
        <v>0</v>
      </c>
      <c r="K2343" t="str">
        <f>VLOOKUP(B2343,Dealers[],2,FALSE)</f>
        <v>ROUTE 33 NISSAN 3652/5476</v>
      </c>
      <c r="L2343" t="str">
        <f>VLOOKUP(C2343,Products[],2,FALSE)</f>
        <v xml:space="preserve">NESNA Certified Pre-Owned Limited Warranty </v>
      </c>
    </row>
    <row r="2344" spans="1:12" x14ac:dyDescent="0.3">
      <c r="A2344">
        <v>8807442</v>
      </c>
      <c r="B2344">
        <v>53505</v>
      </c>
      <c r="C2344">
        <v>569</v>
      </c>
      <c r="D2344" t="s">
        <v>1602</v>
      </c>
      <c r="E2344" t="s">
        <v>168</v>
      </c>
      <c r="F2344" s="1">
        <v>42864</v>
      </c>
      <c r="G2344">
        <v>2017</v>
      </c>
      <c r="H2344" t="s">
        <v>12</v>
      </c>
      <c r="I2344" t="s">
        <v>80</v>
      </c>
      <c r="J2344" s="2">
        <v>1.23</v>
      </c>
      <c r="K2344" t="str">
        <f>VLOOKUP(B2344,Dealers[],2,FALSE)</f>
        <v>BOARDWALK NISSAN 2968/3822</v>
      </c>
      <c r="L2344" t="str">
        <f>VLOOKUP(C2344,Products[],2,FALSE)</f>
        <v>Basic 6 mo./5000 mi. MY14 &amp; later</v>
      </c>
    </row>
    <row r="2345" spans="1:12" x14ac:dyDescent="0.3">
      <c r="A2345">
        <v>6855123</v>
      </c>
      <c r="B2345">
        <v>53139</v>
      </c>
      <c r="C2345">
        <v>9</v>
      </c>
      <c r="D2345" t="s">
        <v>1099</v>
      </c>
      <c r="E2345" t="s">
        <v>20</v>
      </c>
      <c r="F2345" s="1">
        <v>41386</v>
      </c>
      <c r="G2345">
        <v>2010</v>
      </c>
      <c r="H2345" t="s">
        <v>12</v>
      </c>
      <c r="I2345" t="s">
        <v>1603</v>
      </c>
      <c r="J2345" s="2">
        <v>2708.2</v>
      </c>
      <c r="K2345" t="str">
        <f>VLOOKUP(B2345,Dealers[],2,FALSE)</f>
        <v>AUTOFAIR NISSAN 3515/5333</v>
      </c>
      <c r="L2345" t="str">
        <f>VLOOKUP(C2345,Products[],2,FALSE)</f>
        <v xml:space="preserve"> Silver Pref (Used)</v>
      </c>
    </row>
    <row r="2346" spans="1:12" x14ac:dyDescent="0.3">
      <c r="A2346">
        <v>7271726</v>
      </c>
      <c r="B2346">
        <v>51820</v>
      </c>
      <c r="C2346">
        <v>569</v>
      </c>
      <c r="D2346" t="s">
        <v>1604</v>
      </c>
      <c r="E2346" t="s">
        <v>66</v>
      </c>
      <c r="F2346" s="1">
        <v>42429</v>
      </c>
      <c r="G2346">
        <v>2016</v>
      </c>
      <c r="H2346" t="s">
        <v>12</v>
      </c>
      <c r="I2346" t="s">
        <v>121</v>
      </c>
      <c r="J2346" s="2">
        <v>140.33000000000001</v>
      </c>
      <c r="K2346" t="str">
        <f>VLOOKUP(B2346,Dealers[],2,FALSE)</f>
        <v>CLAY COOLEY CHEVROLET DALLAS /A1010</v>
      </c>
      <c r="L2346" t="str">
        <f>VLOOKUP(C2346,Products[],2,FALSE)</f>
        <v>Basic 6 mo./5000 mi. MY14 &amp; later</v>
      </c>
    </row>
    <row r="2347" spans="1:12" x14ac:dyDescent="0.3">
      <c r="A2347">
        <v>8525081</v>
      </c>
      <c r="B2347">
        <v>52411</v>
      </c>
      <c r="C2347">
        <v>817</v>
      </c>
      <c r="D2347" t="s">
        <v>1605</v>
      </c>
      <c r="E2347" t="s">
        <v>23</v>
      </c>
      <c r="F2347" s="1">
        <v>42780</v>
      </c>
      <c r="G2347">
        <v>2014</v>
      </c>
      <c r="H2347" t="s">
        <v>45</v>
      </c>
      <c r="I2347" t="s">
        <v>210</v>
      </c>
      <c r="J2347" s="2">
        <v>3617.91</v>
      </c>
      <c r="K2347" t="str">
        <f>VLOOKUP(B2347,Dealers[],2,FALSE)</f>
        <v>Nissan SSO Test dealer</v>
      </c>
      <c r="L2347" t="str">
        <f>VLOOKUP(C2347,Products[],2,FALSE)</f>
        <v>Infiniti Elite CPO Wrap-FL (Unlimited Miles)</v>
      </c>
    </row>
    <row r="2348" spans="1:12" x14ac:dyDescent="0.3">
      <c r="A2348">
        <v>7753257</v>
      </c>
      <c r="B2348">
        <v>54822</v>
      </c>
      <c r="C2348">
        <v>467</v>
      </c>
      <c r="D2348" t="s">
        <v>1606</v>
      </c>
      <c r="E2348" t="s">
        <v>170</v>
      </c>
      <c r="F2348" s="1">
        <v>42637</v>
      </c>
      <c r="G2348">
        <v>2016</v>
      </c>
      <c r="H2348" t="s">
        <v>12</v>
      </c>
      <c r="I2348" t="s">
        <v>39</v>
      </c>
      <c r="J2348" s="2">
        <v>3076.27</v>
      </c>
      <c r="K2348" t="str">
        <f>VLOOKUP(B2348,Dealers[],2,FALSE)</f>
        <v>BENTON NISSAN 3213/5069</v>
      </c>
      <c r="L2348" t="str">
        <f>VLOOKUP(C2348,Products[],2,FALSE)</f>
        <v xml:space="preserve"> Gold Pref (New) Opt</v>
      </c>
    </row>
    <row r="2349" spans="1:12" x14ac:dyDescent="0.3">
      <c r="A2349">
        <v>8546832</v>
      </c>
      <c r="B2349">
        <v>54674</v>
      </c>
      <c r="C2349">
        <v>666</v>
      </c>
      <c r="D2349" t="s">
        <v>706</v>
      </c>
      <c r="E2349" t="s">
        <v>11</v>
      </c>
      <c r="F2349" s="1">
        <v>42787</v>
      </c>
      <c r="G2349">
        <v>2012</v>
      </c>
      <c r="H2349" t="s">
        <v>502</v>
      </c>
      <c r="I2349" t="s">
        <v>1607</v>
      </c>
      <c r="J2349" s="2">
        <v>2578.9499999999998</v>
      </c>
      <c r="K2349" t="str">
        <f>VLOOKUP(B2349,Dealers[],2,FALSE)</f>
        <v>WALLACE NISSAN OLDSMOBILE 2408/3256</v>
      </c>
      <c r="L2349" t="str">
        <f>VLOOKUP(C2349,Products[],2,FALSE)</f>
        <v>Ultimate Platinum Protection Plan - Class 3 (292_U42)</v>
      </c>
    </row>
    <row r="2350" spans="1:12" x14ac:dyDescent="0.3">
      <c r="A2350">
        <v>8107376</v>
      </c>
      <c r="B2350">
        <v>52859</v>
      </c>
      <c r="C2350">
        <v>657</v>
      </c>
      <c r="D2350" t="s">
        <v>1608</v>
      </c>
      <c r="E2350" t="s">
        <v>143</v>
      </c>
      <c r="F2350" s="1">
        <v>42699</v>
      </c>
      <c r="G2350">
        <v>2012</v>
      </c>
      <c r="H2350" t="s">
        <v>12</v>
      </c>
      <c r="I2350" t="s">
        <v>138</v>
      </c>
      <c r="J2350" s="2">
        <v>2385.6799999999998</v>
      </c>
      <c r="K2350" t="str">
        <f>VLOOKUP(B2350,Dealers[],2,FALSE)</f>
        <v>FREEDOM NISSAN, INC. 1818/2730</v>
      </c>
      <c r="L2350" t="str">
        <f>VLOOKUP(C2350,Products[],2,FALSE)</f>
        <v xml:space="preserve"> CPO Wrap (Opt)</v>
      </c>
    </row>
    <row r="2351" spans="1:12" x14ac:dyDescent="0.3">
      <c r="A2351">
        <v>8639877</v>
      </c>
      <c r="B2351">
        <v>55688</v>
      </c>
      <c r="C2351">
        <v>795</v>
      </c>
      <c r="D2351" t="s">
        <v>1609</v>
      </c>
      <c r="E2351" t="s">
        <v>223</v>
      </c>
      <c r="F2351" s="1">
        <v>42814</v>
      </c>
      <c r="G2351">
        <v>2017</v>
      </c>
      <c r="H2351" t="s">
        <v>12</v>
      </c>
      <c r="I2351" t="s">
        <v>52</v>
      </c>
      <c r="J2351" s="2">
        <v>491.17</v>
      </c>
      <c r="K2351" t="str">
        <f>VLOOKUP(B2351,Dealers[],2,FALSE)</f>
        <v>ORLANDO INFINITI 5233/71047</v>
      </c>
      <c r="L2351" t="str">
        <f>VLOOKUP(C2351,Products[],2,FALSE)</f>
        <v>Guaranteed Auto Protection (275_N)</v>
      </c>
    </row>
    <row r="2352" spans="1:12" x14ac:dyDescent="0.3">
      <c r="A2352">
        <v>7684886</v>
      </c>
      <c r="B2352">
        <v>54977</v>
      </c>
      <c r="C2352">
        <v>662</v>
      </c>
      <c r="D2352" t="s">
        <v>1610</v>
      </c>
      <c r="E2352" t="s">
        <v>11</v>
      </c>
      <c r="F2352" s="1">
        <v>42613</v>
      </c>
      <c r="G2352">
        <v>2016</v>
      </c>
      <c r="H2352" t="s">
        <v>12</v>
      </c>
      <c r="I2352" t="s">
        <v>29</v>
      </c>
      <c r="J2352" s="2">
        <v>972.49</v>
      </c>
      <c r="K2352" t="str">
        <f>VLOOKUP(B2352,Dealers[],2,FALSE)</f>
        <v>INFINITI OF VAN NUYS 5389/71101</v>
      </c>
      <c r="L2352" t="str">
        <f>VLOOKUP(C2352,Products[],2,FALSE)</f>
        <v>Ultimate Platinum Protection Plan - Class 1 (292_U4)</v>
      </c>
    </row>
    <row r="2353" spans="1:12" x14ac:dyDescent="0.3">
      <c r="A2353">
        <v>7188875</v>
      </c>
      <c r="B2353">
        <v>53607</v>
      </c>
      <c r="C2353">
        <v>536</v>
      </c>
      <c r="D2353" t="s">
        <v>112</v>
      </c>
      <c r="E2353" t="s">
        <v>11</v>
      </c>
      <c r="F2353" s="1">
        <v>42499</v>
      </c>
      <c r="G2353">
        <v>2015</v>
      </c>
      <c r="H2353" t="s">
        <v>12</v>
      </c>
      <c r="I2353" t="s">
        <v>21</v>
      </c>
      <c r="J2353" s="2">
        <v>2807.91</v>
      </c>
      <c r="K2353" t="str">
        <f>VLOOKUP(B2353,Dealers[],2,FALSE)</f>
        <v>WESTERN AVENUE NISSAN 2727/3585</v>
      </c>
      <c r="L2353" t="str">
        <f>VLOOKUP(C2353,Products[],2,FALSE)</f>
        <v xml:space="preserve"> CPO Wrap</v>
      </c>
    </row>
    <row r="2354" spans="1:12" x14ac:dyDescent="0.3">
      <c r="A2354">
        <v>7114146</v>
      </c>
      <c r="B2354">
        <v>54296</v>
      </c>
      <c r="C2354">
        <v>796</v>
      </c>
      <c r="D2354" t="s">
        <v>1501</v>
      </c>
      <c r="E2354" t="s">
        <v>137</v>
      </c>
      <c r="F2354" s="1">
        <v>42469</v>
      </c>
      <c r="G2354">
        <v>2013</v>
      </c>
      <c r="H2354" t="s">
        <v>41</v>
      </c>
      <c r="I2354" t="s">
        <v>1350</v>
      </c>
      <c r="J2354" s="2">
        <v>1101.75</v>
      </c>
      <c r="K2354" t="str">
        <f>VLOOKUP(B2354,Dealers[],2,FALSE)</f>
        <v>KINGS NISSAN INC 1222/07126</v>
      </c>
      <c r="L2354" t="str">
        <f>VLOOKUP(C2354,Products[],2,FALSE)</f>
        <v>Guaranteed Auto Protection Plus (275_NP)</v>
      </c>
    </row>
    <row r="2355" spans="1:12" x14ac:dyDescent="0.3">
      <c r="A2355">
        <v>8092055</v>
      </c>
      <c r="B2355">
        <v>55558</v>
      </c>
      <c r="C2355">
        <v>799</v>
      </c>
      <c r="D2355" t="s">
        <v>1611</v>
      </c>
      <c r="E2355" t="s">
        <v>170</v>
      </c>
      <c r="F2355" s="1">
        <v>42693</v>
      </c>
      <c r="G2355">
        <v>2016</v>
      </c>
      <c r="H2355" t="s">
        <v>12</v>
      </c>
      <c r="I2355" t="s">
        <v>39</v>
      </c>
      <c r="J2355" s="2">
        <v>0</v>
      </c>
      <c r="K2355" t="str">
        <f>VLOOKUP(B2355,Dealers[],2,FALSE)</f>
        <v>PACIFIC NISSAN 3560/5400</v>
      </c>
      <c r="L2355" t="str">
        <f>VLOOKUP(C2355,Products[],2,FALSE)</f>
        <v xml:space="preserve">NESNA Certified Pre-Owned Limited Warranty </v>
      </c>
    </row>
    <row r="2356" spans="1:12" x14ac:dyDescent="0.3">
      <c r="A2356">
        <v>7257296</v>
      </c>
      <c r="B2356">
        <v>51436</v>
      </c>
      <c r="C2356">
        <v>624</v>
      </c>
      <c r="D2356" t="s">
        <v>1015</v>
      </c>
      <c r="E2356" t="s">
        <v>233</v>
      </c>
      <c r="F2356" s="1">
        <v>42524</v>
      </c>
      <c r="G2356">
        <v>2016</v>
      </c>
      <c r="H2356" t="s">
        <v>12</v>
      </c>
      <c r="I2356" t="s">
        <v>102</v>
      </c>
      <c r="J2356" s="2">
        <v>244.97</v>
      </c>
      <c r="K2356" t="str">
        <f>VLOOKUP(B2356,Dealers[],2,FALSE)</f>
        <v>JIM BASS FORD, LINCOLN, MAZDA</v>
      </c>
      <c r="L2356" t="str">
        <f>VLOOKUP(C2356,Products[],2,FALSE)</f>
        <v>Theft Protection Plan - $3,000 Benefit (296_D)</v>
      </c>
    </row>
    <row r="2357" spans="1:12" x14ac:dyDescent="0.3">
      <c r="A2357">
        <v>6917120</v>
      </c>
      <c r="B2357">
        <v>52935</v>
      </c>
      <c r="C2357">
        <v>461</v>
      </c>
      <c r="D2357" t="s">
        <v>1612</v>
      </c>
      <c r="E2357" t="s">
        <v>44</v>
      </c>
      <c r="F2357" s="1">
        <v>42403</v>
      </c>
      <c r="G2357">
        <v>2014</v>
      </c>
      <c r="H2357" t="s">
        <v>12</v>
      </c>
      <c r="I2357" t="s">
        <v>34</v>
      </c>
      <c r="J2357" s="2">
        <v>2751.29</v>
      </c>
      <c r="K2357" t="str">
        <f>VLOOKUP(B2357,Dealers[],2,FALSE)</f>
        <v>POHANKA NISSAN OF SALISBURY 2764/3621</v>
      </c>
      <c r="L2357" t="str">
        <f>VLOOKUP(C2357,Products[],2,FALSE)</f>
        <v xml:space="preserve"> Gold Pref (New)</v>
      </c>
    </row>
    <row r="2358" spans="1:12" x14ac:dyDescent="0.3">
      <c r="A2358">
        <v>9109391</v>
      </c>
      <c r="B2358">
        <v>54367</v>
      </c>
      <c r="C2358">
        <v>799</v>
      </c>
      <c r="D2358" t="s">
        <v>1196</v>
      </c>
      <c r="E2358" t="s">
        <v>11</v>
      </c>
      <c r="F2358" s="1">
        <v>42955</v>
      </c>
      <c r="G2358">
        <v>2016</v>
      </c>
      <c r="H2358" t="s">
        <v>12</v>
      </c>
      <c r="I2358" t="s">
        <v>80</v>
      </c>
      <c r="J2358" s="2">
        <v>0</v>
      </c>
      <c r="K2358" t="str">
        <f>VLOOKUP(B2358,Dealers[],2,FALSE)</f>
        <v>SIMS BUICK-GMC-NISSAN 2806/3667</v>
      </c>
      <c r="L2358" t="str">
        <f>VLOOKUP(C2358,Products[],2,FALSE)</f>
        <v xml:space="preserve">NESNA Certified Pre-Owned Limited Warranty </v>
      </c>
    </row>
    <row r="2359" spans="1:12" x14ac:dyDescent="0.3">
      <c r="A2359">
        <v>8480125</v>
      </c>
      <c r="B2359">
        <v>54980</v>
      </c>
      <c r="C2359">
        <v>552</v>
      </c>
      <c r="D2359" t="s">
        <v>677</v>
      </c>
      <c r="E2359" t="s">
        <v>75</v>
      </c>
      <c r="F2359" s="1">
        <v>42756</v>
      </c>
      <c r="G2359">
        <v>2016</v>
      </c>
      <c r="H2359" t="s">
        <v>12</v>
      </c>
      <c r="I2359" t="s">
        <v>638</v>
      </c>
      <c r="J2359" s="2">
        <v>805.07</v>
      </c>
      <c r="K2359" t="str">
        <f>VLOOKUP(B2359,Dealers[],2,FALSE)</f>
        <v>PENINSULA INFINITI LLC 5237/71094</v>
      </c>
      <c r="L2359" t="str">
        <f>VLOOKUP(C2359,Products[],2,FALSE)</f>
        <v>LEAF Schedule 2</v>
      </c>
    </row>
    <row r="2360" spans="1:12" x14ac:dyDescent="0.3">
      <c r="A2360">
        <v>8580273</v>
      </c>
      <c r="B2360">
        <v>52957</v>
      </c>
      <c r="C2360">
        <v>818</v>
      </c>
      <c r="D2360" t="s">
        <v>57</v>
      </c>
      <c r="E2360" t="s">
        <v>44</v>
      </c>
      <c r="F2360" s="1">
        <v>42795</v>
      </c>
      <c r="G2360">
        <v>2015</v>
      </c>
      <c r="H2360" t="s">
        <v>45</v>
      </c>
      <c r="I2360" t="s">
        <v>106</v>
      </c>
      <c r="J2360" s="2">
        <v>0</v>
      </c>
      <c r="K2360" t="str">
        <f>VLOOKUP(B2360,Dealers[],2,FALSE)</f>
        <v>INFINITI OF COLUMBUS, LLC 5172/71232</v>
      </c>
      <c r="L2360" t="str">
        <f>VLOOKUP(C2360,Products[],2,FALSE)</f>
        <v>Infiniti VSC/Certified Pre-Owned Limited Warranty</v>
      </c>
    </row>
    <row r="2361" spans="1:12" x14ac:dyDescent="0.3">
      <c r="A2361">
        <v>8603316</v>
      </c>
      <c r="B2361">
        <v>53946</v>
      </c>
      <c r="C2361">
        <v>657</v>
      </c>
      <c r="D2361" t="s">
        <v>1613</v>
      </c>
      <c r="E2361" t="s">
        <v>49</v>
      </c>
      <c r="F2361" s="1">
        <v>42803</v>
      </c>
      <c r="G2361">
        <v>2015</v>
      </c>
      <c r="H2361" t="s">
        <v>12</v>
      </c>
      <c r="I2361" t="s">
        <v>39</v>
      </c>
      <c r="J2361" s="2">
        <v>2214.5700000000002</v>
      </c>
      <c r="K2361" t="str">
        <f>VLOOKUP(B2361,Dealers[],2,FALSE)</f>
        <v>AL WEST NISSAN 2273/3093</v>
      </c>
      <c r="L2361" t="str">
        <f>VLOOKUP(C2361,Products[],2,FALSE)</f>
        <v xml:space="preserve"> CPO Wrap (Opt)</v>
      </c>
    </row>
    <row r="2362" spans="1:12" x14ac:dyDescent="0.3">
      <c r="A2362">
        <v>6868358</v>
      </c>
      <c r="B2362">
        <v>53522</v>
      </c>
      <c r="C2362">
        <v>481</v>
      </c>
      <c r="D2362" t="s">
        <v>1214</v>
      </c>
      <c r="E2362" t="s">
        <v>23</v>
      </c>
      <c r="F2362" s="1">
        <v>42383</v>
      </c>
      <c r="G2362">
        <v>2015</v>
      </c>
      <c r="H2362" t="s">
        <v>12</v>
      </c>
      <c r="I2362" t="s">
        <v>73</v>
      </c>
      <c r="J2362" s="2">
        <v>0</v>
      </c>
      <c r="K2362" t="str">
        <f>VLOOKUP(B2362,Dealers[],2,FALSE)</f>
        <v>STONE MOUNTAIN NISSAN 2818/3783</v>
      </c>
      <c r="L2362" t="str">
        <f>VLOOKUP(C2362,Products[],2,FALSE)</f>
        <v>NISSAN Certified Pre-Owned Limited Warranty</v>
      </c>
    </row>
    <row r="2363" spans="1:12" x14ac:dyDescent="0.3">
      <c r="A2363">
        <v>6973596</v>
      </c>
      <c r="B2363">
        <v>55822</v>
      </c>
      <c r="C2363">
        <v>481</v>
      </c>
      <c r="D2363" t="s">
        <v>798</v>
      </c>
      <c r="E2363" t="s">
        <v>23</v>
      </c>
      <c r="F2363" s="1">
        <v>42426</v>
      </c>
      <c r="G2363">
        <v>2015</v>
      </c>
      <c r="H2363" t="s">
        <v>12</v>
      </c>
      <c r="I2363" t="s">
        <v>73</v>
      </c>
      <c r="J2363" s="2">
        <v>0</v>
      </c>
      <c r="K2363" t="str">
        <f>VLOOKUP(B2363,Dealers[],2,FALSE)</f>
        <v>LUPIENT NISSAN 3448/5288</v>
      </c>
      <c r="L2363" t="str">
        <f>VLOOKUP(C2363,Products[],2,FALSE)</f>
        <v>NISSAN Certified Pre-Owned Limited Warranty</v>
      </c>
    </row>
    <row r="2364" spans="1:12" x14ac:dyDescent="0.3">
      <c r="A2364">
        <v>7052883</v>
      </c>
      <c r="B2364">
        <v>55901</v>
      </c>
      <c r="C2364">
        <v>795</v>
      </c>
      <c r="D2364" t="s">
        <v>1614</v>
      </c>
      <c r="E2364" t="s">
        <v>36</v>
      </c>
      <c r="F2364" s="1">
        <v>42451</v>
      </c>
      <c r="G2364">
        <v>2013</v>
      </c>
      <c r="H2364" t="s">
        <v>12</v>
      </c>
      <c r="I2364" t="s">
        <v>21</v>
      </c>
      <c r="J2364" s="2">
        <v>553.95000000000005</v>
      </c>
      <c r="K2364" t="str">
        <f>VLOOKUP(B2364,Dealers[],2,FALSE)</f>
        <v>PEORIA NISSAN 3044/3895</v>
      </c>
      <c r="L2364" t="str">
        <f>VLOOKUP(C2364,Products[],2,FALSE)</f>
        <v>Guaranteed Auto Protection (275_N)</v>
      </c>
    </row>
    <row r="2365" spans="1:12" x14ac:dyDescent="0.3">
      <c r="A2365">
        <v>8098265</v>
      </c>
      <c r="B2365">
        <v>53872</v>
      </c>
      <c r="C2365">
        <v>910</v>
      </c>
      <c r="D2365" t="s">
        <v>202</v>
      </c>
      <c r="E2365" t="s">
        <v>23</v>
      </c>
      <c r="F2365" s="1">
        <v>42695</v>
      </c>
      <c r="G2365">
        <v>2016</v>
      </c>
      <c r="H2365" t="s">
        <v>12</v>
      </c>
      <c r="I2365" t="s">
        <v>21</v>
      </c>
      <c r="J2365" s="2">
        <v>66.47</v>
      </c>
      <c r="K2365" t="str">
        <f>VLOOKUP(B2365,Dealers[],2,FALSE)</f>
        <v>CERRITOS NISSAN 2530/3387</v>
      </c>
      <c r="L2365" t="str">
        <f>VLOOKUP(C2365,Products[],2,FALSE)</f>
        <v>Key Replacement Plan - $400 Benefit (New Vehicle - 279_A)-FL</v>
      </c>
    </row>
    <row r="2366" spans="1:12" x14ac:dyDescent="0.3">
      <c r="A2366">
        <v>7683564</v>
      </c>
      <c r="B2366">
        <v>52025</v>
      </c>
      <c r="C2366">
        <v>467</v>
      </c>
      <c r="D2366" t="s">
        <v>456</v>
      </c>
      <c r="E2366" t="s">
        <v>168</v>
      </c>
      <c r="F2366" s="1">
        <v>42612</v>
      </c>
      <c r="G2366">
        <v>2016</v>
      </c>
      <c r="H2366" t="s">
        <v>12</v>
      </c>
      <c r="I2366" t="s">
        <v>39</v>
      </c>
      <c r="J2366" s="2">
        <v>2209.65</v>
      </c>
      <c r="K2366" t="str">
        <f>VLOOKUP(B2366,Dealers[],2,FALSE)</f>
        <v>KIRKLAND NISSAN 3722/5571</v>
      </c>
      <c r="L2366" t="str">
        <f>VLOOKUP(C2366,Products[],2,FALSE)</f>
        <v xml:space="preserve"> Gold Pref (New) Opt</v>
      </c>
    </row>
    <row r="2367" spans="1:12" x14ac:dyDescent="0.3">
      <c r="A2367">
        <v>6919262</v>
      </c>
      <c r="B2367">
        <v>52248</v>
      </c>
      <c r="C2367">
        <v>461</v>
      </c>
      <c r="D2367" t="s">
        <v>133</v>
      </c>
      <c r="E2367" t="s">
        <v>51</v>
      </c>
      <c r="F2367" s="1">
        <v>42404</v>
      </c>
      <c r="G2367">
        <v>2016</v>
      </c>
      <c r="H2367" t="s">
        <v>12</v>
      </c>
      <c r="I2367" t="s">
        <v>21</v>
      </c>
      <c r="J2367" s="2">
        <v>1397.19</v>
      </c>
      <c r="K2367" t="str">
        <f>VLOOKUP(B2367,Dealers[],2,FALSE)</f>
        <v>GREENVILLE NISSAN 3665/5488</v>
      </c>
      <c r="L2367" t="str">
        <f>VLOOKUP(C2367,Products[],2,FALSE)</f>
        <v xml:space="preserve"> Gold Pref (New)</v>
      </c>
    </row>
    <row r="2368" spans="1:12" x14ac:dyDescent="0.3">
      <c r="A2368">
        <v>8826630</v>
      </c>
      <c r="B2368">
        <v>53443</v>
      </c>
      <c r="C2368">
        <v>653</v>
      </c>
      <c r="D2368" t="s">
        <v>1615</v>
      </c>
      <c r="E2368" t="s">
        <v>207</v>
      </c>
      <c r="F2368" s="1">
        <v>42867</v>
      </c>
      <c r="G2368">
        <v>2017</v>
      </c>
      <c r="H2368" t="s">
        <v>12</v>
      </c>
      <c r="I2368" t="s">
        <v>21</v>
      </c>
      <c r="J2368" s="2">
        <v>1069.74</v>
      </c>
      <c r="K2368" t="str">
        <f>VLOOKUP(B2368,Dealers[],2,FALSE)</f>
        <v>CROWN NISSAN GREENVILLE 3069/3923</v>
      </c>
      <c r="L2368" t="str">
        <f>VLOOKUP(C2368,Products[],2,FALSE)</f>
        <v>Ultimate Platinum Protection Plan - Class 1 (220_U4)</v>
      </c>
    </row>
    <row r="2369" spans="1:12" x14ac:dyDescent="0.3">
      <c r="A2369">
        <v>6948815</v>
      </c>
      <c r="B2369">
        <v>52018</v>
      </c>
      <c r="C2369">
        <v>481</v>
      </c>
      <c r="D2369" t="s">
        <v>1616</v>
      </c>
      <c r="E2369" t="s">
        <v>23</v>
      </c>
      <c r="F2369" s="1">
        <v>42416</v>
      </c>
      <c r="G2369">
        <v>2015</v>
      </c>
      <c r="H2369" t="s">
        <v>12</v>
      </c>
      <c r="I2369" t="s">
        <v>73</v>
      </c>
      <c r="J2369" s="2">
        <v>0</v>
      </c>
      <c r="K2369" t="str">
        <f>VLOOKUP(B2369,Dealers[],2,FALSE)</f>
        <v>MORRIES BROOKLYN PARK NISSAN 3768/5574</v>
      </c>
      <c r="L2369" t="str">
        <f>VLOOKUP(C2369,Products[],2,FALSE)</f>
        <v>NISSAN Certified Pre-Owned Limited Warranty</v>
      </c>
    </row>
    <row r="2370" spans="1:12" x14ac:dyDescent="0.3">
      <c r="A2370">
        <v>8353388</v>
      </c>
      <c r="B2370">
        <v>54194</v>
      </c>
      <c r="C2370">
        <v>536</v>
      </c>
      <c r="D2370" t="s">
        <v>1617</v>
      </c>
      <c r="E2370" t="s">
        <v>17</v>
      </c>
      <c r="F2370" s="1">
        <v>42723</v>
      </c>
      <c r="G2370">
        <v>2015</v>
      </c>
      <c r="H2370" t="s">
        <v>12</v>
      </c>
      <c r="I2370" t="s">
        <v>916</v>
      </c>
      <c r="J2370" s="2">
        <v>4308.5</v>
      </c>
      <c r="K2370" t="str">
        <f>VLOOKUP(B2370,Dealers[],2,FALSE)</f>
        <v>BUSAM MOTOR SALES, INC. 453/22040</v>
      </c>
      <c r="L2370" t="str">
        <f>VLOOKUP(C2370,Products[],2,FALSE)</f>
        <v xml:space="preserve"> CPO Wrap</v>
      </c>
    </row>
    <row r="2371" spans="1:12" x14ac:dyDescent="0.3">
      <c r="A2371">
        <v>7067176</v>
      </c>
      <c r="B2371">
        <v>52621</v>
      </c>
      <c r="C2371">
        <v>568</v>
      </c>
      <c r="D2371" t="s">
        <v>1436</v>
      </c>
      <c r="E2371" t="s">
        <v>23</v>
      </c>
      <c r="F2371" s="1">
        <v>42456</v>
      </c>
      <c r="G2371">
        <v>2016</v>
      </c>
      <c r="H2371" t="s">
        <v>12</v>
      </c>
      <c r="I2371" t="s">
        <v>39</v>
      </c>
      <c r="J2371" s="2">
        <v>601.96</v>
      </c>
      <c r="K2371" t="str">
        <f>VLOOKUP(B2371,Dealers[],2,FALSE)</f>
        <v>BARON NISSAN, INC. 1218/2404</v>
      </c>
      <c r="L2371" t="str">
        <f>VLOOKUP(C2371,Products[],2,FALSE)</f>
        <v>Basic+Plus 6 mo./5000 mi. MY14 &amp; later</v>
      </c>
    </row>
    <row r="2372" spans="1:12" x14ac:dyDescent="0.3">
      <c r="A2372">
        <v>8307463</v>
      </c>
      <c r="B2372">
        <v>54551</v>
      </c>
      <c r="C2372">
        <v>461</v>
      </c>
      <c r="D2372" t="s">
        <v>1618</v>
      </c>
      <c r="E2372" t="s">
        <v>97</v>
      </c>
      <c r="F2372" s="1">
        <v>42699</v>
      </c>
      <c r="G2372">
        <v>2016</v>
      </c>
      <c r="H2372" t="s">
        <v>12</v>
      </c>
      <c r="I2372" t="s">
        <v>58</v>
      </c>
      <c r="J2372" s="2">
        <v>1889.59</v>
      </c>
      <c r="K2372" t="str">
        <f>VLOOKUP(B2372,Dealers[],2,FALSE)</f>
        <v>CANNON NISSAN JACKSON LLC 3401/5247</v>
      </c>
      <c r="L2372" t="str">
        <f>VLOOKUP(C2372,Products[],2,FALSE)</f>
        <v xml:space="preserve"> Gold Pref (New)</v>
      </c>
    </row>
    <row r="2373" spans="1:12" x14ac:dyDescent="0.3">
      <c r="A2373">
        <v>8908480</v>
      </c>
      <c r="B2373">
        <v>55135</v>
      </c>
      <c r="C2373">
        <v>569</v>
      </c>
      <c r="D2373" t="s">
        <v>1619</v>
      </c>
      <c r="E2373" t="s">
        <v>51</v>
      </c>
      <c r="F2373" s="1">
        <v>42896</v>
      </c>
      <c r="G2373">
        <v>2017</v>
      </c>
      <c r="H2373" t="s">
        <v>12</v>
      </c>
      <c r="I2373" t="s">
        <v>13</v>
      </c>
      <c r="J2373" s="2">
        <v>0</v>
      </c>
      <c r="K2373" t="str">
        <f>VLOOKUP(B2373,Dealers[],2,FALSE)</f>
        <v>INFINITI OF ELK GROVE 5291/70506</v>
      </c>
      <c r="L2373" t="str">
        <f>VLOOKUP(C2373,Products[],2,FALSE)</f>
        <v>Basic 6 mo./5000 mi. MY14 &amp; later</v>
      </c>
    </row>
    <row r="2374" spans="1:12" x14ac:dyDescent="0.3">
      <c r="A2374">
        <v>8664741</v>
      </c>
      <c r="B2374">
        <v>52235</v>
      </c>
      <c r="C2374">
        <v>799</v>
      </c>
      <c r="D2374" t="s">
        <v>153</v>
      </c>
      <c r="E2374" t="s">
        <v>91</v>
      </c>
      <c r="F2374" s="1">
        <v>42821</v>
      </c>
      <c r="G2374">
        <v>2014</v>
      </c>
      <c r="H2374" t="s">
        <v>12</v>
      </c>
      <c r="I2374" t="s">
        <v>13</v>
      </c>
      <c r="J2374" s="2">
        <v>0</v>
      </c>
      <c r="K2374" t="str">
        <f>VLOOKUP(B2374,Dealers[],2,FALSE)</f>
        <v>INFINITI OF LYNBROOK 5406/73015</v>
      </c>
      <c r="L2374" t="str">
        <f>VLOOKUP(C2374,Products[],2,FALSE)</f>
        <v xml:space="preserve">NESNA Certified Pre-Owned Limited Warranty </v>
      </c>
    </row>
    <row r="2375" spans="1:12" x14ac:dyDescent="0.3">
      <c r="A2375">
        <v>8768989</v>
      </c>
      <c r="B2375">
        <v>54523</v>
      </c>
      <c r="C2375">
        <v>799</v>
      </c>
      <c r="D2375" t="s">
        <v>1620</v>
      </c>
      <c r="E2375" t="s">
        <v>36</v>
      </c>
      <c r="F2375" s="1">
        <v>42852</v>
      </c>
      <c r="G2375">
        <v>2013</v>
      </c>
      <c r="H2375" t="s">
        <v>12</v>
      </c>
      <c r="I2375" t="s">
        <v>52</v>
      </c>
      <c r="J2375" s="2">
        <v>0</v>
      </c>
      <c r="K2375" t="str">
        <f>VLOOKUP(B2375,Dealers[],2,FALSE)</f>
        <v>MITCHELL NISSAN INC. 710/2460</v>
      </c>
      <c r="L2375" t="str">
        <f>VLOOKUP(C2375,Products[],2,FALSE)</f>
        <v xml:space="preserve">NESNA Certified Pre-Owned Limited Warranty </v>
      </c>
    </row>
    <row r="2376" spans="1:12" x14ac:dyDescent="0.3">
      <c r="A2376">
        <v>7538289</v>
      </c>
      <c r="B2376">
        <v>52271</v>
      </c>
      <c r="C2376">
        <v>565</v>
      </c>
      <c r="D2376" t="s">
        <v>1621</v>
      </c>
      <c r="E2376" t="s">
        <v>36</v>
      </c>
      <c r="F2376" s="1">
        <v>42551</v>
      </c>
      <c r="G2376">
        <v>2016</v>
      </c>
      <c r="H2376" t="s">
        <v>12</v>
      </c>
      <c r="I2376" t="s">
        <v>21</v>
      </c>
      <c r="J2376" s="2">
        <v>2455.85</v>
      </c>
      <c r="K2376" t="str">
        <f>VLOOKUP(B2376,Dealers[],2,FALSE)</f>
        <v>ROUTE 33 NISSAN 3652/5476</v>
      </c>
      <c r="L2376" t="str">
        <f>VLOOKUP(C2376,Products[],2,FALSE)</f>
        <v>Scheduled 6 mo./5000 mi. MY14 &amp; later</v>
      </c>
    </row>
    <row r="2377" spans="1:12" x14ac:dyDescent="0.3">
      <c r="A2377">
        <v>9040977</v>
      </c>
      <c r="B2377">
        <v>55008</v>
      </c>
      <c r="C2377">
        <v>799</v>
      </c>
      <c r="D2377" t="s">
        <v>1622</v>
      </c>
      <c r="E2377" t="s">
        <v>193</v>
      </c>
      <c r="F2377" s="1">
        <v>42938</v>
      </c>
      <c r="G2377">
        <v>2014</v>
      </c>
      <c r="H2377" t="s">
        <v>12</v>
      </c>
      <c r="I2377" t="s">
        <v>80</v>
      </c>
      <c r="J2377" s="2">
        <v>0</v>
      </c>
      <c r="K2377" t="str">
        <f>VLOOKUP(B2377,Dealers[],2,FALSE)</f>
        <v>NISSAN OF MELBOURNE 3055/3909</v>
      </c>
      <c r="L2377" t="str">
        <f>VLOOKUP(C2377,Products[],2,FALSE)</f>
        <v xml:space="preserve">NESNA Certified Pre-Owned Limited Warranty </v>
      </c>
    </row>
    <row r="2378" spans="1:12" x14ac:dyDescent="0.3">
      <c r="A2378">
        <v>8597328</v>
      </c>
      <c r="B2378">
        <v>53421</v>
      </c>
      <c r="C2378">
        <v>799</v>
      </c>
      <c r="D2378" t="s">
        <v>1623</v>
      </c>
      <c r="E2378" t="s">
        <v>17</v>
      </c>
      <c r="F2378" s="1">
        <v>42801</v>
      </c>
      <c r="G2378">
        <v>2013</v>
      </c>
      <c r="H2378" t="s">
        <v>12</v>
      </c>
      <c r="I2378" t="s">
        <v>31</v>
      </c>
      <c r="J2378" s="2">
        <v>0</v>
      </c>
      <c r="K2378" t="str">
        <f>VLOOKUP(B2378,Dealers[],2,FALSE)</f>
        <v>ROLLING HILLS NISSAN 3161/5011</v>
      </c>
      <c r="L2378" t="str">
        <f>VLOOKUP(C2378,Products[],2,FALSE)</f>
        <v xml:space="preserve">NESNA Certified Pre-Owned Limited Warranty </v>
      </c>
    </row>
    <row r="2379" spans="1:12" x14ac:dyDescent="0.3">
      <c r="A2379">
        <v>7104169</v>
      </c>
      <c r="B2379">
        <v>52349</v>
      </c>
      <c r="C2379">
        <v>816</v>
      </c>
      <c r="D2379" t="s">
        <v>459</v>
      </c>
      <c r="E2379" t="s">
        <v>49</v>
      </c>
      <c r="F2379" s="1">
        <v>42465</v>
      </c>
      <c r="G2379">
        <v>2012</v>
      </c>
      <c r="H2379" t="s">
        <v>45</v>
      </c>
      <c r="I2379" t="s">
        <v>218</v>
      </c>
      <c r="J2379" s="2">
        <v>3679.46</v>
      </c>
      <c r="K2379" t="str">
        <f>VLOOKUP(B2379,Dealers[],2,FALSE)</f>
        <v>Test Dealer 1</v>
      </c>
      <c r="L2379" t="str">
        <f>VLOOKUP(C2379,Products[],2,FALSE)</f>
        <v>Infiniti Elite CPO Wrap (Unlimited Miles)</v>
      </c>
    </row>
    <row r="2380" spans="1:12" x14ac:dyDescent="0.3">
      <c r="A2380">
        <v>8626590</v>
      </c>
      <c r="B2380">
        <v>55830</v>
      </c>
      <c r="C2380">
        <v>799</v>
      </c>
      <c r="D2380" t="s">
        <v>1624</v>
      </c>
      <c r="E2380" t="s">
        <v>36</v>
      </c>
      <c r="F2380" s="1">
        <v>42810</v>
      </c>
      <c r="G2380">
        <v>2013</v>
      </c>
      <c r="H2380" t="s">
        <v>12</v>
      </c>
      <c r="I2380" t="s">
        <v>162</v>
      </c>
      <c r="J2380" s="2">
        <v>0</v>
      </c>
      <c r="K2380" t="str">
        <f>VLOOKUP(B2380,Dealers[],2,FALSE)</f>
        <v>EXTON NISSAN 3438/5279</v>
      </c>
      <c r="L2380" t="str">
        <f>VLOOKUP(C2380,Products[],2,FALSE)</f>
        <v xml:space="preserve">NESNA Certified Pre-Owned Limited Warranty </v>
      </c>
    </row>
    <row r="2381" spans="1:12" x14ac:dyDescent="0.3">
      <c r="A2381">
        <v>8613935</v>
      </c>
      <c r="B2381">
        <v>54874</v>
      </c>
      <c r="C2381">
        <v>536</v>
      </c>
      <c r="D2381" t="s">
        <v>1625</v>
      </c>
      <c r="E2381" t="s">
        <v>119</v>
      </c>
      <c r="F2381" s="1">
        <v>42807</v>
      </c>
      <c r="G2381">
        <v>2015</v>
      </c>
      <c r="H2381" t="s">
        <v>12</v>
      </c>
      <c r="I2381" t="s">
        <v>39</v>
      </c>
      <c r="J2381" s="2">
        <v>2455.85</v>
      </c>
      <c r="K2381" t="str">
        <f>VLOOKUP(B2381,Dealers[],2,FALSE)</f>
        <v>PERUZZI NISSAN 2138/2965</v>
      </c>
      <c r="L2381" t="str">
        <f>VLOOKUP(C2381,Products[],2,FALSE)</f>
        <v xml:space="preserve"> CPO Wrap</v>
      </c>
    </row>
    <row r="2382" spans="1:12" x14ac:dyDescent="0.3">
      <c r="A2382">
        <v>7078969</v>
      </c>
      <c r="B2382">
        <v>52751</v>
      </c>
      <c r="C2382">
        <v>549</v>
      </c>
      <c r="D2382" t="s">
        <v>79</v>
      </c>
      <c r="E2382" t="s">
        <v>66</v>
      </c>
      <c r="F2382" s="1">
        <v>42458</v>
      </c>
      <c r="G2382">
        <v>2015</v>
      </c>
      <c r="H2382" t="s">
        <v>45</v>
      </c>
      <c r="I2382" t="s">
        <v>465</v>
      </c>
      <c r="J2382" s="2">
        <v>626.58000000000004</v>
      </c>
      <c r="K2382" t="str">
        <f>VLOOKUP(B2382,Dealers[],2,FALSE)</f>
        <v>DAYTONA NISSAN 2218/3029</v>
      </c>
      <c r="L2382" t="str">
        <f>VLOOKUP(C2382,Products[],2,FALSE)</f>
        <v>Infiniti Basic 6 mo./5000 mi. MY14 &amp; later</v>
      </c>
    </row>
    <row r="2383" spans="1:12" x14ac:dyDescent="0.3">
      <c r="A2383">
        <v>7653270</v>
      </c>
      <c r="B2383">
        <v>55889</v>
      </c>
      <c r="C2383">
        <v>799</v>
      </c>
      <c r="D2383" t="s">
        <v>868</v>
      </c>
      <c r="E2383" t="s">
        <v>23</v>
      </c>
      <c r="F2383" s="1">
        <v>42464</v>
      </c>
      <c r="G2383">
        <v>2012</v>
      </c>
      <c r="H2383" t="s">
        <v>12</v>
      </c>
      <c r="I2383" t="s">
        <v>644</v>
      </c>
      <c r="J2383" s="2">
        <v>0</v>
      </c>
      <c r="K2383" t="str">
        <f>VLOOKUP(B2383,Dealers[],2,FALSE)</f>
        <v>JIM BONE NISSAN SANTA ROSA 3129/3979</v>
      </c>
      <c r="L2383" t="str">
        <f>VLOOKUP(C2383,Products[],2,FALSE)</f>
        <v xml:space="preserve">NESNA Certified Pre-Owned Limited Warranty </v>
      </c>
    </row>
    <row r="2384" spans="1:12" x14ac:dyDescent="0.3">
      <c r="A2384">
        <v>7300489</v>
      </c>
      <c r="B2384">
        <v>55605</v>
      </c>
      <c r="C2384">
        <v>486</v>
      </c>
      <c r="D2384" t="s">
        <v>402</v>
      </c>
      <c r="E2384" t="s">
        <v>11</v>
      </c>
      <c r="F2384" s="1">
        <v>42513</v>
      </c>
      <c r="G2384">
        <v>2013</v>
      </c>
      <c r="H2384" t="s">
        <v>12</v>
      </c>
      <c r="I2384" t="s">
        <v>29</v>
      </c>
      <c r="J2384" s="2">
        <v>0</v>
      </c>
      <c r="K2384" t="str">
        <f>VLOOKUP(B2384,Dealers[],2,FALSE)</f>
        <v>AUTONATION NISSAN DALLAS 224/872A</v>
      </c>
      <c r="L2384" t="str">
        <f>VLOOKUP(C2384,Products[],2,FALSE)</f>
        <v>Basic 3 mo./3750 mi. MY13 &amp; prior</v>
      </c>
    </row>
    <row r="2385" spans="1:12" x14ac:dyDescent="0.3">
      <c r="A2385">
        <v>7740357</v>
      </c>
      <c r="B2385">
        <v>53522</v>
      </c>
      <c r="C2385">
        <v>581</v>
      </c>
      <c r="D2385" t="s">
        <v>67</v>
      </c>
      <c r="E2385" t="s">
        <v>23</v>
      </c>
      <c r="F2385" s="1">
        <v>42632</v>
      </c>
      <c r="G2385">
        <v>2013</v>
      </c>
      <c r="H2385" t="s">
        <v>12</v>
      </c>
      <c r="I2385" t="s">
        <v>102</v>
      </c>
      <c r="J2385" s="2">
        <v>4400.83</v>
      </c>
      <c r="K2385" t="str">
        <f>VLOOKUP(B2385,Dealers[],2,FALSE)</f>
        <v>STONE MOUNTAIN NISSAN 2818/3783</v>
      </c>
      <c r="L2385" t="str">
        <f>VLOOKUP(C2385,Products[],2,FALSE)</f>
        <v xml:space="preserve"> Gold Pref (Used)-FL</v>
      </c>
    </row>
    <row r="2386" spans="1:12" x14ac:dyDescent="0.3">
      <c r="A2386">
        <v>8762204</v>
      </c>
      <c r="B2386">
        <v>52025</v>
      </c>
      <c r="C2386">
        <v>467</v>
      </c>
      <c r="D2386" t="s">
        <v>639</v>
      </c>
      <c r="E2386" t="s">
        <v>168</v>
      </c>
      <c r="F2386" s="1">
        <v>42850</v>
      </c>
      <c r="G2386">
        <v>2017</v>
      </c>
      <c r="H2386" t="s">
        <v>12</v>
      </c>
      <c r="I2386" t="s">
        <v>52</v>
      </c>
      <c r="J2386" s="2">
        <v>305.29000000000002</v>
      </c>
      <c r="K2386" t="str">
        <f>VLOOKUP(B2386,Dealers[],2,FALSE)</f>
        <v>KIRKLAND NISSAN 3722/5571</v>
      </c>
      <c r="L2386" t="str">
        <f>VLOOKUP(C2386,Products[],2,FALSE)</f>
        <v xml:space="preserve"> Gold Pref (New) Opt</v>
      </c>
    </row>
    <row r="2387" spans="1:12" x14ac:dyDescent="0.3">
      <c r="A2387">
        <v>9055873</v>
      </c>
      <c r="B2387">
        <v>57920</v>
      </c>
      <c r="C2387">
        <v>799</v>
      </c>
      <c r="D2387" t="s">
        <v>1626</v>
      </c>
      <c r="E2387" t="s">
        <v>11</v>
      </c>
      <c r="F2387" s="1">
        <v>42942</v>
      </c>
      <c r="G2387">
        <v>2015</v>
      </c>
      <c r="H2387" t="s">
        <v>12</v>
      </c>
      <c r="I2387" t="s">
        <v>13</v>
      </c>
      <c r="J2387" s="2">
        <v>0</v>
      </c>
      <c r="K2387" t="str">
        <f>VLOOKUP(B2387,Dealers[],2,FALSE)</f>
        <v>AUTONATION NISSAN THORNTON 350/2181</v>
      </c>
      <c r="L2387" t="str">
        <f>VLOOKUP(C2387,Products[],2,FALSE)</f>
        <v xml:space="preserve">NESNA Certified Pre-Owned Limited Warranty </v>
      </c>
    </row>
    <row r="2388" spans="1:12" x14ac:dyDescent="0.3">
      <c r="A2388">
        <v>7270273</v>
      </c>
      <c r="B2388">
        <v>52491</v>
      </c>
      <c r="C2388">
        <v>461</v>
      </c>
      <c r="D2388" t="s">
        <v>1627</v>
      </c>
      <c r="E2388" t="s">
        <v>119</v>
      </c>
      <c r="F2388" s="1">
        <v>42530</v>
      </c>
      <c r="G2388">
        <v>2016</v>
      </c>
      <c r="H2388" t="s">
        <v>12</v>
      </c>
      <c r="I2388" t="s">
        <v>39</v>
      </c>
      <c r="J2388" s="2">
        <v>1846.5</v>
      </c>
      <c r="K2388" t="str">
        <f>VLOOKUP(B2388,Dealers[],2,FALSE)</f>
        <v>ASHEBORO NISSAN, INC. 1518/2611</v>
      </c>
      <c r="L2388" t="str">
        <f>VLOOKUP(C2388,Products[],2,FALSE)</f>
        <v xml:space="preserve"> Gold Pref (New)</v>
      </c>
    </row>
    <row r="2389" spans="1:12" x14ac:dyDescent="0.3">
      <c r="A2389">
        <v>8957266</v>
      </c>
      <c r="B2389">
        <v>52211</v>
      </c>
      <c r="C2389">
        <v>467</v>
      </c>
      <c r="D2389" t="s">
        <v>1628</v>
      </c>
      <c r="E2389" t="s">
        <v>17</v>
      </c>
      <c r="F2389" s="1">
        <v>42913</v>
      </c>
      <c r="G2389">
        <v>2017</v>
      </c>
      <c r="H2389" t="s">
        <v>12</v>
      </c>
      <c r="I2389" t="s">
        <v>52</v>
      </c>
      <c r="J2389" s="2">
        <v>297.89999999999998</v>
      </c>
      <c r="K2389" t="str">
        <f>VLOOKUP(B2389,Dealers[],2,FALSE)</f>
        <v>INFINITI OF WILLIAMSVILLE 5409/71008</v>
      </c>
      <c r="L2389" t="str">
        <f>VLOOKUP(C2389,Products[],2,FALSE)</f>
        <v xml:space="preserve"> Gold Pref (New) Opt</v>
      </c>
    </row>
    <row r="2390" spans="1:12" x14ac:dyDescent="0.3">
      <c r="A2390">
        <v>7735047</v>
      </c>
      <c r="B2390">
        <v>51776</v>
      </c>
      <c r="C2390">
        <v>799</v>
      </c>
      <c r="D2390" t="s">
        <v>1629</v>
      </c>
      <c r="E2390" t="s">
        <v>105</v>
      </c>
      <c r="F2390" s="1">
        <v>42621</v>
      </c>
      <c r="G2390">
        <v>2013</v>
      </c>
      <c r="H2390" t="s">
        <v>12</v>
      </c>
      <c r="I2390" t="s">
        <v>368</v>
      </c>
      <c r="J2390" s="2">
        <v>0</v>
      </c>
      <c r="K2390" t="str">
        <f>VLOOKUP(B2390,Dealers[],2,FALSE)</f>
        <v>BELLINGHAM NISSAN 3815/5617</v>
      </c>
      <c r="L2390" t="str">
        <f>VLOOKUP(C2390,Products[],2,FALSE)</f>
        <v xml:space="preserve">NESNA Certified Pre-Owned Limited Warranty </v>
      </c>
    </row>
    <row r="2391" spans="1:12" x14ac:dyDescent="0.3">
      <c r="A2391">
        <v>8649038</v>
      </c>
      <c r="B2391">
        <v>52951</v>
      </c>
      <c r="C2391">
        <v>818</v>
      </c>
      <c r="D2391" t="s">
        <v>1630</v>
      </c>
      <c r="E2391" t="s">
        <v>105</v>
      </c>
      <c r="F2391" s="1">
        <v>42817</v>
      </c>
      <c r="G2391">
        <v>2015</v>
      </c>
      <c r="H2391" t="s">
        <v>45</v>
      </c>
      <c r="I2391" t="s">
        <v>106</v>
      </c>
      <c r="J2391" s="2">
        <v>0</v>
      </c>
      <c r="K2391" t="str">
        <f>VLOOKUP(B2391,Dealers[],2,FALSE)</f>
        <v>INFINITI OF SARASOTA 5203/71245</v>
      </c>
      <c r="L2391" t="str">
        <f>VLOOKUP(C2391,Products[],2,FALSE)</f>
        <v>Infiniti VSC/Certified Pre-Owned Limited Warranty</v>
      </c>
    </row>
    <row r="2392" spans="1:12" x14ac:dyDescent="0.3">
      <c r="A2392">
        <v>7270533</v>
      </c>
      <c r="B2392">
        <v>52993</v>
      </c>
      <c r="C2392">
        <v>795</v>
      </c>
      <c r="D2392" t="s">
        <v>1186</v>
      </c>
      <c r="E2392" t="s">
        <v>36</v>
      </c>
      <c r="F2392" s="1">
        <v>42531</v>
      </c>
      <c r="G2392">
        <v>2015</v>
      </c>
      <c r="H2392" t="s">
        <v>12</v>
      </c>
      <c r="I2392" t="s">
        <v>29</v>
      </c>
      <c r="J2392" s="2">
        <v>1107.9000000000001</v>
      </c>
      <c r="K2392" t="str">
        <f>VLOOKUP(B2392,Dealers[],2,FALSE)</f>
        <v>LITHIA NISSAN 2650/3505</v>
      </c>
      <c r="L2392" t="str">
        <f>VLOOKUP(C2392,Products[],2,FALSE)</f>
        <v>Guaranteed Auto Protection (275_N)</v>
      </c>
    </row>
    <row r="2393" spans="1:12" x14ac:dyDescent="0.3">
      <c r="A2393">
        <v>8087524</v>
      </c>
      <c r="B2393">
        <v>52244</v>
      </c>
      <c r="C2393">
        <v>467</v>
      </c>
      <c r="D2393" t="s">
        <v>1631</v>
      </c>
      <c r="E2393" t="s">
        <v>105</v>
      </c>
      <c r="F2393" s="1">
        <v>42679</v>
      </c>
      <c r="G2393">
        <v>2016</v>
      </c>
      <c r="H2393" t="s">
        <v>12</v>
      </c>
      <c r="I2393" t="s">
        <v>39</v>
      </c>
      <c r="J2393" s="2">
        <v>1.23</v>
      </c>
      <c r="K2393" t="str">
        <f>VLOOKUP(B2393,Dealers[],2,FALSE)</f>
        <v>NISSAN OF SACRAMENTO 3670/5490</v>
      </c>
      <c r="L2393" t="str">
        <f>VLOOKUP(C2393,Products[],2,FALSE)</f>
        <v xml:space="preserve"> Gold Pref (New) Opt</v>
      </c>
    </row>
    <row r="2394" spans="1:12" x14ac:dyDescent="0.3">
      <c r="A2394">
        <v>7742443</v>
      </c>
      <c r="B2394">
        <v>51890</v>
      </c>
      <c r="C2394">
        <v>461</v>
      </c>
      <c r="D2394" t="s">
        <v>1632</v>
      </c>
      <c r="E2394" t="s">
        <v>168</v>
      </c>
      <c r="F2394" s="1">
        <v>42633</v>
      </c>
      <c r="G2394">
        <v>2016</v>
      </c>
      <c r="H2394" t="s">
        <v>12</v>
      </c>
      <c r="I2394" t="s">
        <v>138</v>
      </c>
      <c r="J2394" s="2">
        <v>2948.25</v>
      </c>
      <c r="K2394" t="str">
        <f>VLOOKUP(B2394,Dealers[],2,FALSE)</f>
        <v>CLAY COOLEY KIA /A1002</v>
      </c>
      <c r="L2394" t="str">
        <f>VLOOKUP(C2394,Products[],2,FALSE)</f>
        <v xml:space="preserve"> Gold Pref (New)</v>
      </c>
    </row>
    <row r="2395" spans="1:12" x14ac:dyDescent="0.3">
      <c r="A2395">
        <v>7756714</v>
      </c>
      <c r="B2395">
        <v>52869</v>
      </c>
      <c r="C2395">
        <v>467</v>
      </c>
      <c r="D2395" t="s">
        <v>1587</v>
      </c>
      <c r="E2395" t="s">
        <v>170</v>
      </c>
      <c r="F2395" s="1">
        <v>42639</v>
      </c>
      <c r="G2395">
        <v>2016</v>
      </c>
      <c r="H2395" t="s">
        <v>12</v>
      </c>
      <c r="I2395" t="s">
        <v>138</v>
      </c>
      <c r="J2395" s="2">
        <v>386.53</v>
      </c>
      <c r="K2395" t="str">
        <f>VLOOKUP(B2395,Dealers[],2,FALSE)</f>
        <v>ABC NISSAN 457/2718</v>
      </c>
      <c r="L2395" t="str">
        <f>VLOOKUP(C2395,Products[],2,FALSE)</f>
        <v xml:space="preserve"> Gold Pref (New) Opt</v>
      </c>
    </row>
    <row r="2396" spans="1:12" x14ac:dyDescent="0.3">
      <c r="A2396">
        <v>8908714</v>
      </c>
      <c r="B2396">
        <v>54671</v>
      </c>
      <c r="C2396">
        <v>816</v>
      </c>
      <c r="D2396" t="s">
        <v>500</v>
      </c>
      <c r="E2396" t="s">
        <v>36</v>
      </c>
      <c r="F2396" s="1">
        <v>42896</v>
      </c>
      <c r="G2396">
        <v>2014</v>
      </c>
      <c r="H2396" t="s">
        <v>45</v>
      </c>
      <c r="I2396" t="s">
        <v>106</v>
      </c>
      <c r="J2396" s="2">
        <v>3686.85</v>
      </c>
      <c r="K2396" t="str">
        <f>VLOOKUP(B2396,Dealers[],2,FALSE)</f>
        <v>LIA NISSAN OF ENFIELD 2409/3261</v>
      </c>
      <c r="L2396" t="str">
        <f>VLOOKUP(C2396,Products[],2,FALSE)</f>
        <v>Infiniti Elite CPO Wrap (Unlimited Miles)</v>
      </c>
    </row>
    <row r="2397" spans="1:12" x14ac:dyDescent="0.3">
      <c r="A2397">
        <v>7108546</v>
      </c>
      <c r="B2397">
        <v>55176</v>
      </c>
      <c r="C2397">
        <v>461</v>
      </c>
      <c r="D2397" t="s">
        <v>1633</v>
      </c>
      <c r="E2397" t="s">
        <v>25</v>
      </c>
      <c r="F2397" s="1">
        <v>42467</v>
      </c>
      <c r="G2397">
        <v>2016</v>
      </c>
      <c r="H2397" t="s">
        <v>12</v>
      </c>
      <c r="I2397" t="s">
        <v>29</v>
      </c>
      <c r="J2397" s="2">
        <v>1846.5</v>
      </c>
      <c r="K2397" t="str">
        <f>VLOOKUP(B2397,Dealers[],2,FALSE)</f>
        <v>AUTONATION NISSAN BRANDON 2888/3740</v>
      </c>
      <c r="L2397" t="str">
        <f>VLOOKUP(C2397,Products[],2,FALSE)</f>
        <v xml:space="preserve"> Gold Pref (New)</v>
      </c>
    </row>
    <row r="2398" spans="1:12" x14ac:dyDescent="0.3">
      <c r="A2398">
        <v>6936701</v>
      </c>
      <c r="B2398">
        <v>54982</v>
      </c>
      <c r="C2398">
        <v>564</v>
      </c>
      <c r="D2398" t="s">
        <v>1634</v>
      </c>
      <c r="E2398" t="s">
        <v>75</v>
      </c>
      <c r="F2398" s="1">
        <v>42412</v>
      </c>
      <c r="G2398">
        <v>2015</v>
      </c>
      <c r="H2398" t="s">
        <v>12</v>
      </c>
      <c r="I2398" t="s">
        <v>121</v>
      </c>
      <c r="J2398" s="2">
        <v>2337.67</v>
      </c>
      <c r="K2398" t="str">
        <f>VLOOKUP(B2398,Dealers[],2,FALSE)</f>
        <v>INFINITI OF BELLEVUE 5202/71088</v>
      </c>
      <c r="L2398" t="str">
        <f>VLOOKUP(C2398,Products[],2,FALSE)</f>
        <v>Premium 6 mo./5000 mi. MY14 &amp; later</v>
      </c>
    </row>
    <row r="2399" spans="1:12" x14ac:dyDescent="0.3">
      <c r="A2399">
        <v>7666402</v>
      </c>
      <c r="B2399">
        <v>52624</v>
      </c>
      <c r="C2399">
        <v>467</v>
      </c>
      <c r="D2399" t="s">
        <v>270</v>
      </c>
      <c r="E2399" t="s">
        <v>36</v>
      </c>
      <c r="F2399" s="1">
        <v>42605</v>
      </c>
      <c r="G2399">
        <v>2016</v>
      </c>
      <c r="H2399" t="s">
        <v>12</v>
      </c>
      <c r="I2399" t="s">
        <v>39</v>
      </c>
      <c r="J2399" s="2">
        <v>2954.4</v>
      </c>
      <c r="K2399" t="str">
        <f>VLOOKUP(B2399,Dealers[],2,FALSE)</f>
        <v>HOSELTON NISSAN, INC. 1444/07156</v>
      </c>
      <c r="L2399" t="str">
        <f>VLOOKUP(C2399,Products[],2,FALSE)</f>
        <v xml:space="preserve"> Gold Pref (New) Opt</v>
      </c>
    </row>
    <row r="2400" spans="1:12" x14ac:dyDescent="0.3">
      <c r="A2400">
        <v>6955895</v>
      </c>
      <c r="B2400">
        <v>52948</v>
      </c>
      <c r="C2400">
        <v>633</v>
      </c>
      <c r="D2400" t="s">
        <v>917</v>
      </c>
      <c r="E2400" t="s">
        <v>233</v>
      </c>
      <c r="F2400" s="1">
        <v>42420</v>
      </c>
      <c r="G2400">
        <v>2013</v>
      </c>
      <c r="H2400" t="s">
        <v>45</v>
      </c>
      <c r="I2400" t="s">
        <v>477</v>
      </c>
      <c r="J2400" s="2">
        <v>1882.2</v>
      </c>
      <c r="K2400" t="str">
        <f>VLOOKUP(B2400,Dealers[],2,FALSE)</f>
        <v>ORR INFINITI 5213/71264</v>
      </c>
      <c r="L2400" t="str">
        <f>VLOOKUP(C2400,Products[],2,FALSE)</f>
        <v>Infiniti Elite CPO Wrap</v>
      </c>
    </row>
    <row r="2401" spans="1:12" x14ac:dyDescent="0.3">
      <c r="A2401">
        <v>7714253</v>
      </c>
      <c r="B2401">
        <v>54305</v>
      </c>
      <c r="C2401">
        <v>536</v>
      </c>
      <c r="D2401" t="s">
        <v>1282</v>
      </c>
      <c r="E2401" t="s">
        <v>1283</v>
      </c>
      <c r="F2401" s="1">
        <v>42623</v>
      </c>
      <c r="G2401">
        <v>2013</v>
      </c>
      <c r="H2401" t="s">
        <v>12</v>
      </c>
      <c r="I2401" t="s">
        <v>29</v>
      </c>
      <c r="J2401" s="2">
        <v>3077.5</v>
      </c>
      <c r="K2401" t="str">
        <f>VLOOKUP(B2401,Dealers[],2,FALSE)</f>
        <v>SANTA CRUZ NISSAN 306/063B</v>
      </c>
      <c r="L2401" t="str">
        <f>VLOOKUP(C2401,Products[],2,FALSE)</f>
        <v xml:space="preserve"> CPO Wrap</v>
      </c>
    </row>
    <row r="2402" spans="1:12" x14ac:dyDescent="0.3">
      <c r="A2402">
        <v>7329906</v>
      </c>
      <c r="B2402">
        <v>53138</v>
      </c>
      <c r="C2402">
        <v>467</v>
      </c>
      <c r="D2402" t="s">
        <v>1395</v>
      </c>
      <c r="E2402" t="s">
        <v>33</v>
      </c>
      <c r="F2402" s="1">
        <v>42551</v>
      </c>
      <c r="G2402">
        <v>2016</v>
      </c>
      <c r="H2402" t="s">
        <v>12</v>
      </c>
      <c r="I2402" t="s">
        <v>39</v>
      </c>
      <c r="J2402" s="2">
        <v>3617.91</v>
      </c>
      <c r="K2402" t="str">
        <f>VLOOKUP(B2402,Dealers[],2,FALSE)</f>
        <v>TONY SERRA NISSAN 3496/5335</v>
      </c>
      <c r="L2402" t="str">
        <f>VLOOKUP(C2402,Products[],2,FALSE)</f>
        <v xml:space="preserve"> Gold Pref (New) Opt</v>
      </c>
    </row>
    <row r="2403" spans="1:12" x14ac:dyDescent="0.3">
      <c r="A2403">
        <v>8889909</v>
      </c>
      <c r="B2403">
        <v>53874</v>
      </c>
      <c r="C2403">
        <v>569</v>
      </c>
      <c r="D2403" t="s">
        <v>597</v>
      </c>
      <c r="E2403" t="s">
        <v>23</v>
      </c>
      <c r="F2403" s="1">
        <v>42889</v>
      </c>
      <c r="G2403">
        <v>2017</v>
      </c>
      <c r="H2403" t="s">
        <v>12</v>
      </c>
      <c r="I2403" t="s">
        <v>287</v>
      </c>
      <c r="J2403" s="2">
        <v>0</v>
      </c>
      <c r="K2403" t="str">
        <f>VLOOKUP(B2403,Dealers[],2,FALSE)</f>
        <v>MARLBORO NISSAN 2529/3385</v>
      </c>
      <c r="L2403" t="str">
        <f>VLOOKUP(C2403,Products[],2,FALSE)</f>
        <v>Basic 6 mo./5000 mi. MY14 &amp; later</v>
      </c>
    </row>
    <row r="2404" spans="1:12" x14ac:dyDescent="0.3">
      <c r="A2404">
        <v>7155966</v>
      </c>
      <c r="B2404">
        <v>55218</v>
      </c>
      <c r="C2404">
        <v>454</v>
      </c>
      <c r="D2404" t="s">
        <v>1514</v>
      </c>
      <c r="E2404" t="s">
        <v>168</v>
      </c>
      <c r="F2404" s="1">
        <v>42487</v>
      </c>
      <c r="G2404">
        <v>2013</v>
      </c>
      <c r="H2404" t="s">
        <v>570</v>
      </c>
      <c r="I2404" t="s">
        <v>1635</v>
      </c>
      <c r="J2404" s="2">
        <v>3693</v>
      </c>
      <c r="K2404" t="str">
        <f>VLOOKUP(B2404,Dealers[],2,FALSE)</f>
        <v>INFINITI OF MEMPHIS, INC. 5061/70072</v>
      </c>
      <c r="L2404" t="str">
        <f>VLOOKUP(C2404,Products[],2,FALSE)</f>
        <v xml:space="preserve"> - Supreme</v>
      </c>
    </row>
    <row r="2405" spans="1:12" x14ac:dyDescent="0.3">
      <c r="A2405">
        <v>8505330</v>
      </c>
      <c r="B2405">
        <v>55870</v>
      </c>
      <c r="C2405">
        <v>468</v>
      </c>
      <c r="D2405" t="s">
        <v>1211</v>
      </c>
      <c r="E2405" t="s">
        <v>84</v>
      </c>
      <c r="F2405" s="1">
        <v>42772</v>
      </c>
      <c r="G2405">
        <v>2013</v>
      </c>
      <c r="H2405" t="s">
        <v>12</v>
      </c>
      <c r="I2405" t="s">
        <v>1636</v>
      </c>
      <c r="J2405" s="2">
        <v>3568.67</v>
      </c>
      <c r="K2405" t="str">
        <f>VLOOKUP(B2405,Dealers[],2,FALSE)</f>
        <v>NISSAN OF MOBILE 3214/5062</v>
      </c>
      <c r="L2405" t="str">
        <f>VLOOKUP(C2405,Products[],2,FALSE)</f>
        <v xml:space="preserve"> Gold Pref (Used) Opt</v>
      </c>
    </row>
    <row r="2406" spans="1:12" x14ac:dyDescent="0.3">
      <c r="A2406">
        <v>8639033</v>
      </c>
      <c r="B2406">
        <v>54998</v>
      </c>
      <c r="C2406">
        <v>569</v>
      </c>
      <c r="D2406" t="s">
        <v>1637</v>
      </c>
      <c r="E2406" t="s">
        <v>11</v>
      </c>
      <c r="F2406" s="1">
        <v>42814</v>
      </c>
      <c r="G2406">
        <v>2017</v>
      </c>
      <c r="H2406" t="s">
        <v>12</v>
      </c>
      <c r="I2406" t="s">
        <v>13</v>
      </c>
      <c r="J2406" s="2">
        <v>1020.5</v>
      </c>
      <c r="K2406" t="str">
        <f>VLOOKUP(B2406,Dealers[],2,FALSE)</f>
        <v>PLAZA INFINITI 5212/71068</v>
      </c>
      <c r="L2406" t="str">
        <f>VLOOKUP(C2406,Products[],2,FALSE)</f>
        <v>Basic 6 mo./5000 mi. MY14 &amp; later</v>
      </c>
    </row>
    <row r="2407" spans="1:12" x14ac:dyDescent="0.3">
      <c r="A2407">
        <v>7124411</v>
      </c>
      <c r="B2407">
        <v>55898</v>
      </c>
      <c r="C2407">
        <v>569</v>
      </c>
      <c r="D2407" t="s">
        <v>451</v>
      </c>
      <c r="E2407" t="s">
        <v>84</v>
      </c>
      <c r="F2407" s="1">
        <v>42474</v>
      </c>
      <c r="G2407">
        <v>2015</v>
      </c>
      <c r="H2407" t="s">
        <v>12</v>
      </c>
      <c r="I2407" t="s">
        <v>73</v>
      </c>
      <c r="J2407" s="2">
        <v>800.15</v>
      </c>
      <c r="K2407" t="str">
        <f>VLOOKUP(B2407,Dealers[],2,FALSE)</f>
        <v>CENTRAL AVENUE NISSAN INC 3042/3897</v>
      </c>
      <c r="L2407" t="str">
        <f>VLOOKUP(C2407,Products[],2,FALSE)</f>
        <v>Basic 6 mo./5000 mi. MY14 &amp; later</v>
      </c>
    </row>
    <row r="2408" spans="1:12" x14ac:dyDescent="0.3">
      <c r="A2408">
        <v>7096400</v>
      </c>
      <c r="B2408">
        <v>54562</v>
      </c>
      <c r="C2408">
        <v>657</v>
      </c>
      <c r="D2408" t="s">
        <v>1638</v>
      </c>
      <c r="E2408" t="s">
        <v>36</v>
      </c>
      <c r="F2408" s="1">
        <v>42461</v>
      </c>
      <c r="G2408">
        <v>2015</v>
      </c>
      <c r="H2408" t="s">
        <v>12</v>
      </c>
      <c r="I2408" t="s">
        <v>29</v>
      </c>
      <c r="J2408" s="2">
        <v>3077.5</v>
      </c>
      <c r="K2408" t="str">
        <f>VLOOKUP(B2408,Dealers[],2,FALSE)</f>
        <v>GASTONIA NISSAN 3398/5241</v>
      </c>
      <c r="L2408" t="str">
        <f>VLOOKUP(C2408,Products[],2,FALSE)</f>
        <v xml:space="preserve"> CPO Wrap (Opt)</v>
      </c>
    </row>
    <row r="2409" spans="1:12" x14ac:dyDescent="0.3">
      <c r="A2409">
        <v>7647777</v>
      </c>
      <c r="B2409">
        <v>55754</v>
      </c>
      <c r="C2409">
        <v>799</v>
      </c>
      <c r="D2409" t="s">
        <v>459</v>
      </c>
      <c r="E2409" t="s">
        <v>20</v>
      </c>
      <c r="F2409" s="1">
        <v>42604</v>
      </c>
      <c r="G2409">
        <v>2013</v>
      </c>
      <c r="H2409" t="s">
        <v>12</v>
      </c>
      <c r="I2409" t="s">
        <v>21</v>
      </c>
      <c r="J2409" s="2">
        <v>0</v>
      </c>
      <c r="K2409" t="str">
        <f>VLOOKUP(B2409,Dealers[],2,FALSE)</f>
        <v>NATIONWIDE INF TIMONIUM 5005/70032</v>
      </c>
      <c r="L2409" t="str">
        <f>VLOOKUP(C2409,Products[],2,FALSE)</f>
        <v xml:space="preserve">NESNA Certified Pre-Owned Limited Warranty </v>
      </c>
    </row>
    <row r="2410" spans="1:12" x14ac:dyDescent="0.3">
      <c r="A2410">
        <v>6877664</v>
      </c>
      <c r="B2410">
        <v>55651</v>
      </c>
      <c r="C2410">
        <v>662</v>
      </c>
      <c r="D2410" t="s">
        <v>1639</v>
      </c>
      <c r="E2410" t="s">
        <v>20</v>
      </c>
      <c r="F2410" s="1">
        <v>42387</v>
      </c>
      <c r="G2410">
        <v>2015</v>
      </c>
      <c r="H2410" t="s">
        <v>12</v>
      </c>
      <c r="I2410" t="s">
        <v>21</v>
      </c>
      <c r="J2410" s="2">
        <v>737.37</v>
      </c>
      <c r="K2410" t="str">
        <f>VLOOKUP(B2410,Dealers[],2,FALSE)</f>
        <v>PERRY INFINITI 5353/71491</v>
      </c>
      <c r="L2410" t="str">
        <f>VLOOKUP(C2410,Products[],2,FALSE)</f>
        <v>Ultimate Platinum Protection Plan - Class 1 (292_U4)</v>
      </c>
    </row>
    <row r="2411" spans="1:12" x14ac:dyDescent="0.3">
      <c r="A2411">
        <v>8610049</v>
      </c>
      <c r="B2411">
        <v>54618</v>
      </c>
      <c r="C2411">
        <v>818</v>
      </c>
      <c r="D2411" t="s">
        <v>1640</v>
      </c>
      <c r="E2411" t="s">
        <v>17</v>
      </c>
      <c r="F2411" s="1">
        <v>42805</v>
      </c>
      <c r="G2411">
        <v>2015</v>
      </c>
      <c r="H2411" t="s">
        <v>45</v>
      </c>
      <c r="I2411" t="s">
        <v>147</v>
      </c>
      <c r="J2411" s="2">
        <v>0</v>
      </c>
      <c r="K2411" t="str">
        <f>VLOOKUP(B2411,Dealers[],2,FALSE)</f>
        <v>SUNTRUP NISSAN VOLKSWAGEN 895/2273</v>
      </c>
      <c r="L2411" t="str">
        <f>VLOOKUP(C2411,Products[],2,FALSE)</f>
        <v>Infiniti VSC/Certified Pre-Owned Limited Warranty</v>
      </c>
    </row>
    <row r="2412" spans="1:12" x14ac:dyDescent="0.3">
      <c r="A2412">
        <v>7174704</v>
      </c>
      <c r="B2412">
        <v>55924</v>
      </c>
      <c r="C2412">
        <v>568</v>
      </c>
      <c r="D2412" t="s">
        <v>1641</v>
      </c>
      <c r="E2412" t="s">
        <v>62</v>
      </c>
      <c r="F2412" s="1">
        <v>42492</v>
      </c>
      <c r="G2412">
        <v>2016</v>
      </c>
      <c r="H2412" t="s">
        <v>12</v>
      </c>
      <c r="I2412" t="s">
        <v>39</v>
      </c>
      <c r="J2412" s="2">
        <v>774.3</v>
      </c>
      <c r="K2412" t="str">
        <f>VLOOKUP(B2412,Dealers[],2,FALSE)</f>
        <v>GERWECK NISSAN 2787/3643</v>
      </c>
      <c r="L2412" t="str">
        <f>VLOOKUP(C2412,Products[],2,FALSE)</f>
        <v>Basic+Plus 6 mo./5000 mi. MY14 &amp; later</v>
      </c>
    </row>
    <row r="2413" spans="1:12" x14ac:dyDescent="0.3">
      <c r="A2413">
        <v>7804913</v>
      </c>
      <c r="B2413">
        <v>55703</v>
      </c>
      <c r="C2413">
        <v>662</v>
      </c>
      <c r="D2413" t="s">
        <v>1227</v>
      </c>
      <c r="E2413" t="s">
        <v>1228</v>
      </c>
      <c r="F2413" s="1">
        <v>42653</v>
      </c>
      <c r="G2413">
        <v>2016</v>
      </c>
      <c r="H2413" t="s">
        <v>12</v>
      </c>
      <c r="I2413" t="s">
        <v>162</v>
      </c>
      <c r="J2413" s="2">
        <v>1224.8499999999999</v>
      </c>
      <c r="K2413" t="str">
        <f>VLOOKUP(B2413,Dealers[],2,FALSE)</f>
        <v>INFINITI OF GWINNETT 5252/70493</v>
      </c>
      <c r="L2413" t="str">
        <f>VLOOKUP(C2413,Products[],2,FALSE)</f>
        <v>Ultimate Platinum Protection Plan - Class 1 (292_U4)</v>
      </c>
    </row>
    <row r="2414" spans="1:12" x14ac:dyDescent="0.3">
      <c r="A2414">
        <v>6945859</v>
      </c>
      <c r="B2414">
        <v>54364</v>
      </c>
      <c r="C2414">
        <v>569</v>
      </c>
      <c r="D2414" t="s">
        <v>1011</v>
      </c>
      <c r="E2414" t="s">
        <v>66</v>
      </c>
      <c r="F2414" s="1">
        <v>42398</v>
      </c>
      <c r="G2414">
        <v>2015</v>
      </c>
      <c r="H2414" t="s">
        <v>12</v>
      </c>
      <c r="I2414" t="s">
        <v>102</v>
      </c>
      <c r="J2414" s="2">
        <v>608.11</v>
      </c>
      <c r="K2414" t="str">
        <f>VLOOKUP(B2414,Dealers[],2,FALSE)</f>
        <v>SELMA NISSAN 2810/3671</v>
      </c>
      <c r="L2414" t="str">
        <f>VLOOKUP(C2414,Products[],2,FALSE)</f>
        <v>Basic 6 mo./5000 mi. MY14 &amp; later</v>
      </c>
    </row>
    <row r="2415" spans="1:12" x14ac:dyDescent="0.3">
      <c r="A2415">
        <v>7221095</v>
      </c>
      <c r="B2415">
        <v>53000</v>
      </c>
      <c r="C2415">
        <v>662</v>
      </c>
      <c r="D2415" t="s">
        <v>1642</v>
      </c>
      <c r="E2415" t="s">
        <v>97</v>
      </c>
      <c r="F2415" s="1">
        <v>42510</v>
      </c>
      <c r="G2415">
        <v>2016</v>
      </c>
      <c r="H2415" t="s">
        <v>12</v>
      </c>
      <c r="I2415" t="s">
        <v>29</v>
      </c>
      <c r="J2415" s="2">
        <v>1477.2</v>
      </c>
      <c r="K2415" t="str">
        <f>VLOOKUP(B2415,Dealers[],2,FALSE)</f>
        <v>ED HICKS INFINITI 5364/70551</v>
      </c>
      <c r="L2415" t="str">
        <f>VLOOKUP(C2415,Products[],2,FALSE)</f>
        <v>Ultimate Platinum Protection Plan - Class 1 (292_U4)</v>
      </c>
    </row>
    <row r="2416" spans="1:12" x14ac:dyDescent="0.3">
      <c r="A2416">
        <v>9046371</v>
      </c>
      <c r="B2416">
        <v>51963</v>
      </c>
      <c r="C2416">
        <v>799</v>
      </c>
      <c r="D2416" t="s">
        <v>1643</v>
      </c>
      <c r="E2416" t="s">
        <v>71</v>
      </c>
      <c r="F2416" s="1">
        <v>42941</v>
      </c>
      <c r="G2416">
        <v>2016</v>
      </c>
      <c r="H2416" t="s">
        <v>12</v>
      </c>
      <c r="I2416" t="s">
        <v>292</v>
      </c>
      <c r="J2416" s="2">
        <v>0</v>
      </c>
      <c r="K2416" t="str">
        <f>VLOOKUP(B2416,Dealers[],2,FALSE)</f>
        <v>OAKLAND INFINITI 5436/71561</v>
      </c>
      <c r="L2416" t="str">
        <f>VLOOKUP(C2416,Products[],2,FALSE)</f>
        <v xml:space="preserve">NESNA Certified Pre-Owned Limited Warranty </v>
      </c>
    </row>
    <row r="2417" spans="1:12" x14ac:dyDescent="0.3">
      <c r="A2417">
        <v>7192550</v>
      </c>
      <c r="B2417">
        <v>52156</v>
      </c>
      <c r="C2417">
        <v>799</v>
      </c>
      <c r="D2417" t="s">
        <v>1644</v>
      </c>
      <c r="E2417" t="s">
        <v>11</v>
      </c>
      <c r="F2417" s="1">
        <v>42497</v>
      </c>
      <c r="G2417">
        <v>2012</v>
      </c>
      <c r="H2417" t="s">
        <v>12</v>
      </c>
      <c r="I2417" t="s">
        <v>1089</v>
      </c>
      <c r="J2417" s="2">
        <v>491.17</v>
      </c>
      <c r="K2417" t="str">
        <f>VLOOKUP(B2417,Dealers[],2,FALSE)</f>
        <v>CLASSIC NISSAN OF TEXOMA 3719/5529</v>
      </c>
      <c r="L2417" t="str">
        <f>VLOOKUP(C2417,Products[],2,FALSE)</f>
        <v xml:space="preserve">NESNA Certified Pre-Owned Limited Warranty </v>
      </c>
    </row>
    <row r="2418" spans="1:12" x14ac:dyDescent="0.3">
      <c r="A2418">
        <v>8997076</v>
      </c>
      <c r="B2418">
        <v>55651</v>
      </c>
      <c r="C2418">
        <v>475</v>
      </c>
      <c r="D2418" t="s">
        <v>634</v>
      </c>
      <c r="E2418" t="s">
        <v>20</v>
      </c>
      <c r="F2418" s="1">
        <v>42924</v>
      </c>
      <c r="G2418">
        <v>2014</v>
      </c>
      <c r="H2418" t="s">
        <v>502</v>
      </c>
      <c r="I2418" t="s">
        <v>1645</v>
      </c>
      <c r="J2418" s="2">
        <v>2351.21</v>
      </c>
      <c r="K2418" t="str">
        <f>VLOOKUP(B2418,Dealers[],2,FALSE)</f>
        <v>PERRY INFINITI 5353/71491</v>
      </c>
      <c r="L2418" t="str">
        <f>VLOOKUP(C2418,Products[],2,FALSE)</f>
        <v xml:space="preserve"> - Deluxe</v>
      </c>
    </row>
    <row r="2419" spans="1:12" x14ac:dyDescent="0.3">
      <c r="A2419">
        <v>8639605</v>
      </c>
      <c r="B2419">
        <v>54422</v>
      </c>
      <c r="C2419">
        <v>467</v>
      </c>
      <c r="D2419" t="s">
        <v>457</v>
      </c>
      <c r="E2419" t="s">
        <v>71</v>
      </c>
      <c r="F2419" s="1">
        <v>42805</v>
      </c>
      <c r="G2419">
        <v>2017</v>
      </c>
      <c r="H2419" t="s">
        <v>12</v>
      </c>
      <c r="I2419" t="s">
        <v>31</v>
      </c>
      <c r="J2419" s="2">
        <v>3215.37</v>
      </c>
      <c r="K2419" t="str">
        <f>VLOOKUP(B2419,Dealers[],2,FALSE)</f>
        <v>LAUREL NISSAN 3475/5306</v>
      </c>
      <c r="L2419" t="str">
        <f>VLOOKUP(C2419,Products[],2,FALSE)</f>
        <v xml:space="preserve"> Gold Pref (New) Opt</v>
      </c>
    </row>
    <row r="2420" spans="1:12" x14ac:dyDescent="0.3">
      <c r="A2420">
        <v>8402146</v>
      </c>
      <c r="B2420">
        <v>51890</v>
      </c>
      <c r="C2420">
        <v>660</v>
      </c>
      <c r="D2420" t="s">
        <v>1646</v>
      </c>
      <c r="E2420" t="s">
        <v>168</v>
      </c>
      <c r="F2420" s="1">
        <v>42735</v>
      </c>
      <c r="G2420">
        <v>2017</v>
      </c>
      <c r="H2420" t="s">
        <v>12</v>
      </c>
      <c r="I2420" t="s">
        <v>13</v>
      </c>
      <c r="J2420" s="2">
        <v>651.20000000000005</v>
      </c>
      <c r="K2420" t="str">
        <f>VLOOKUP(B2420,Dealers[],2,FALSE)</f>
        <v>CLAY COOLEY KIA /A1002</v>
      </c>
      <c r="L2420" t="str">
        <f>VLOOKUP(C2420,Products[],2,FALSE)</f>
        <v>Platinum Protection Plan - Class 1 (292_U)</v>
      </c>
    </row>
    <row r="2421" spans="1:12" x14ac:dyDescent="0.3">
      <c r="A2421">
        <v>8702836</v>
      </c>
      <c r="B2421">
        <v>54528</v>
      </c>
      <c r="C2421">
        <v>799</v>
      </c>
      <c r="D2421" t="s">
        <v>221</v>
      </c>
      <c r="E2421" t="s">
        <v>11</v>
      </c>
      <c r="F2421" s="1">
        <v>42825</v>
      </c>
      <c r="G2421">
        <v>2016</v>
      </c>
      <c r="H2421" t="s">
        <v>12</v>
      </c>
      <c r="I2421" t="s">
        <v>135</v>
      </c>
      <c r="J2421" s="2">
        <v>0</v>
      </c>
      <c r="K2421" t="str">
        <f>VLOOKUP(B2421,Dealers[],2,FALSE)</f>
        <v>GERMAIN NISSAN 2616/3473</v>
      </c>
      <c r="L2421" t="str">
        <f>VLOOKUP(C2421,Products[],2,FALSE)</f>
        <v xml:space="preserve">NESNA Certified Pre-Owned Limited Warranty </v>
      </c>
    </row>
    <row r="2422" spans="1:12" x14ac:dyDescent="0.3">
      <c r="A2422">
        <v>8462877</v>
      </c>
      <c r="B2422">
        <v>51684</v>
      </c>
      <c r="C2422">
        <v>795</v>
      </c>
      <c r="D2422" t="s">
        <v>76</v>
      </c>
      <c r="E2422" t="s">
        <v>11</v>
      </c>
      <c r="F2422" s="1">
        <v>42734</v>
      </c>
      <c r="G2422">
        <v>2015</v>
      </c>
      <c r="H2422" t="s">
        <v>12</v>
      </c>
      <c r="I2422" t="s">
        <v>29</v>
      </c>
      <c r="J2422" s="2">
        <v>1101.75</v>
      </c>
      <c r="K2422" t="str">
        <f>VLOOKUP(B2422,Dealers[],2,FALSE)</f>
        <v>INFINITI OF CORAL GABLES 5430/70564</v>
      </c>
      <c r="L2422" t="str">
        <f>VLOOKUP(C2422,Products[],2,FALSE)</f>
        <v>Guaranteed Auto Protection (275_N)</v>
      </c>
    </row>
    <row r="2423" spans="1:12" x14ac:dyDescent="0.3">
      <c r="A2423">
        <v>6961827</v>
      </c>
      <c r="B2423">
        <v>53172</v>
      </c>
      <c r="C2423">
        <v>569</v>
      </c>
      <c r="D2423" t="s">
        <v>221</v>
      </c>
      <c r="E2423" t="s">
        <v>11</v>
      </c>
      <c r="F2423" s="1">
        <v>42415</v>
      </c>
      <c r="G2423">
        <v>2016</v>
      </c>
      <c r="H2423" t="s">
        <v>12</v>
      </c>
      <c r="I2423" t="s">
        <v>21</v>
      </c>
      <c r="J2423" s="2">
        <v>1069.74</v>
      </c>
      <c r="K2423" t="str">
        <f>VLOOKUP(B2423,Dealers[],2,FALSE)</f>
        <v>ANDERSON NISSAN 3423/5267</v>
      </c>
      <c r="L2423" t="str">
        <f>VLOOKUP(C2423,Products[],2,FALSE)</f>
        <v>Basic 6 mo./5000 mi. MY14 &amp; later</v>
      </c>
    </row>
    <row r="2424" spans="1:12" x14ac:dyDescent="0.3">
      <c r="A2424">
        <v>8902402</v>
      </c>
      <c r="B2424">
        <v>52776</v>
      </c>
      <c r="C2424">
        <v>799</v>
      </c>
      <c r="D2424" t="s">
        <v>146</v>
      </c>
      <c r="E2424" t="s">
        <v>66</v>
      </c>
      <c r="F2424" s="1">
        <v>42894</v>
      </c>
      <c r="G2424">
        <v>2016</v>
      </c>
      <c r="H2424" t="s">
        <v>12</v>
      </c>
      <c r="I2424" t="s">
        <v>173</v>
      </c>
      <c r="J2424" s="2">
        <v>0</v>
      </c>
      <c r="K2424" t="str">
        <f>VLOOKUP(B2424,Dealers[],2,FALSE)</f>
        <v>CAPITAL CITY NISSAN OF TOPEKA 3103/3955</v>
      </c>
      <c r="L2424" t="str">
        <f>VLOOKUP(C2424,Products[],2,FALSE)</f>
        <v xml:space="preserve">NESNA Certified Pre-Owned Limited Warranty </v>
      </c>
    </row>
    <row r="2425" spans="1:12" x14ac:dyDescent="0.3">
      <c r="A2425">
        <v>8602387</v>
      </c>
      <c r="B2425">
        <v>54303</v>
      </c>
      <c r="C2425">
        <v>462</v>
      </c>
      <c r="D2425" t="s">
        <v>659</v>
      </c>
      <c r="E2425" t="s">
        <v>36</v>
      </c>
      <c r="F2425" s="1">
        <v>42803</v>
      </c>
      <c r="G2425">
        <v>2016</v>
      </c>
      <c r="H2425" t="s">
        <v>12</v>
      </c>
      <c r="I2425" t="s">
        <v>13</v>
      </c>
      <c r="J2425" s="2">
        <v>2631.88</v>
      </c>
      <c r="K2425" t="str">
        <f>VLOOKUP(B2425,Dealers[],2,FALSE)</f>
        <v>ROLAND D. KELLY NISSAN 1058/04039</v>
      </c>
      <c r="L2425" t="str">
        <f>VLOOKUP(C2425,Products[],2,FALSE)</f>
        <v xml:space="preserve"> Gold Pref (Used)</v>
      </c>
    </row>
    <row r="2426" spans="1:12" x14ac:dyDescent="0.3">
      <c r="A2426">
        <v>7573518</v>
      </c>
      <c r="B2426">
        <v>52812</v>
      </c>
      <c r="C2426">
        <v>666</v>
      </c>
      <c r="D2426" t="s">
        <v>1647</v>
      </c>
      <c r="E2426" t="s">
        <v>11</v>
      </c>
      <c r="F2426" s="1">
        <v>42578</v>
      </c>
      <c r="G2426">
        <v>2016</v>
      </c>
      <c r="H2426" t="s">
        <v>45</v>
      </c>
      <c r="I2426" t="s">
        <v>46</v>
      </c>
      <c r="J2426" s="2">
        <v>2332.75</v>
      </c>
      <c r="K2426" t="str">
        <f>VLOOKUP(B2426,Dealers[],2,FALSE)</f>
        <v>JIM FALK MOTORS OF MAUI 9013/98010</v>
      </c>
      <c r="L2426" t="str">
        <f>VLOOKUP(C2426,Products[],2,FALSE)</f>
        <v>Ultimate Platinum Protection Plan - Class 3 (292_U42)</v>
      </c>
    </row>
    <row r="2427" spans="1:12" x14ac:dyDescent="0.3">
      <c r="A2427">
        <v>8474240</v>
      </c>
      <c r="B2427">
        <v>55238</v>
      </c>
      <c r="C2427">
        <v>799</v>
      </c>
      <c r="D2427" t="s">
        <v>1648</v>
      </c>
      <c r="E2427" t="s">
        <v>17</v>
      </c>
      <c r="F2427" s="1">
        <v>42762</v>
      </c>
      <c r="G2427">
        <v>2015</v>
      </c>
      <c r="H2427" t="s">
        <v>12</v>
      </c>
      <c r="I2427" t="s">
        <v>710</v>
      </c>
      <c r="J2427" s="2">
        <v>0</v>
      </c>
      <c r="K2427" t="str">
        <f>VLOOKUP(B2427,Dealers[],2,FALSE)</f>
        <v>INFINITI OF NAPERVILLE 5083/70062</v>
      </c>
      <c r="L2427" t="str">
        <f>VLOOKUP(C2427,Products[],2,FALSE)</f>
        <v xml:space="preserve">NESNA Certified Pre-Owned Limited Warranty </v>
      </c>
    </row>
    <row r="2428" spans="1:12" x14ac:dyDescent="0.3">
      <c r="A2428">
        <v>8637164</v>
      </c>
      <c r="B2428">
        <v>54011</v>
      </c>
      <c r="C2428">
        <v>569</v>
      </c>
      <c r="D2428" t="s">
        <v>1352</v>
      </c>
      <c r="E2428" t="s">
        <v>23</v>
      </c>
      <c r="F2428" s="1">
        <v>42748</v>
      </c>
      <c r="G2428">
        <v>2017</v>
      </c>
      <c r="H2428" t="s">
        <v>12</v>
      </c>
      <c r="I2428" t="s">
        <v>31</v>
      </c>
      <c r="J2428" s="2">
        <v>0</v>
      </c>
      <c r="K2428" t="str">
        <f>VLOOKUP(B2428,Dealers[],2,FALSE)</f>
        <v>NISSAN OF SOUTH HOLLAND 2184/2993</v>
      </c>
      <c r="L2428" t="str">
        <f>VLOOKUP(C2428,Products[],2,FALSE)</f>
        <v>Basic 6 mo./5000 mi. MY14 &amp; later</v>
      </c>
    </row>
    <row r="2429" spans="1:12" x14ac:dyDescent="0.3">
      <c r="A2429">
        <v>7881700</v>
      </c>
      <c r="B2429">
        <v>55605</v>
      </c>
      <c r="C2429">
        <v>668</v>
      </c>
      <c r="D2429" t="s">
        <v>182</v>
      </c>
      <c r="E2429" t="s">
        <v>11</v>
      </c>
      <c r="F2429" s="1">
        <v>42684</v>
      </c>
      <c r="G2429">
        <v>2016</v>
      </c>
      <c r="H2429" t="s">
        <v>12</v>
      </c>
      <c r="I2429" t="s">
        <v>39</v>
      </c>
      <c r="J2429" s="2">
        <v>614.27</v>
      </c>
      <c r="K2429" t="str">
        <f>VLOOKUP(B2429,Dealers[],2,FALSE)</f>
        <v>AUTONATION NISSAN DALLAS 224/872A</v>
      </c>
      <c r="L2429" t="str">
        <f>VLOOKUP(C2429,Products[],2,FALSE)</f>
        <v>Key Replacement Plan - $400 Benefit (New Vehicle - 299_A)</v>
      </c>
    </row>
    <row r="2430" spans="1:12" x14ac:dyDescent="0.3">
      <c r="A2430">
        <v>7846377</v>
      </c>
      <c r="B2430">
        <v>54267</v>
      </c>
      <c r="C2430">
        <v>799</v>
      </c>
      <c r="D2430" t="s">
        <v>1649</v>
      </c>
      <c r="E2430" t="s">
        <v>71</v>
      </c>
      <c r="F2430" s="1">
        <v>42663</v>
      </c>
      <c r="G2430">
        <v>2016</v>
      </c>
      <c r="H2430" t="s">
        <v>12</v>
      </c>
      <c r="I2430" t="s">
        <v>138</v>
      </c>
      <c r="J2430" s="2">
        <v>0</v>
      </c>
      <c r="K2430" t="str">
        <f>VLOOKUP(B2430,Dealers[],2,FALSE)</f>
        <v>AUTONATION NISSAN ORANGE 1116/19099</v>
      </c>
      <c r="L2430" t="str">
        <f>VLOOKUP(C2430,Products[],2,FALSE)</f>
        <v xml:space="preserve">NESNA Certified Pre-Owned Limited Warranty </v>
      </c>
    </row>
    <row r="2431" spans="1:12" x14ac:dyDescent="0.3">
      <c r="A2431">
        <v>8691271</v>
      </c>
      <c r="B2431">
        <v>55721</v>
      </c>
      <c r="C2431">
        <v>461</v>
      </c>
      <c r="D2431" t="s">
        <v>664</v>
      </c>
      <c r="E2431" t="s">
        <v>51</v>
      </c>
      <c r="F2431" s="1">
        <v>42825</v>
      </c>
      <c r="G2431">
        <v>2016</v>
      </c>
      <c r="H2431" t="s">
        <v>12</v>
      </c>
      <c r="I2431" t="s">
        <v>21</v>
      </c>
      <c r="J2431" s="2">
        <v>1.23</v>
      </c>
      <c r="K2431" t="str">
        <f>VLOOKUP(B2431,Dealers[],2,FALSE)</f>
        <v>HOLMAN INFINITI 5098/70211</v>
      </c>
      <c r="L2431" t="str">
        <f>VLOOKUP(C2431,Products[],2,FALSE)</f>
        <v xml:space="preserve"> Gold Pref (New)</v>
      </c>
    </row>
    <row r="2432" spans="1:12" x14ac:dyDescent="0.3">
      <c r="A2432">
        <v>8651735</v>
      </c>
      <c r="B2432">
        <v>54555</v>
      </c>
      <c r="C2432">
        <v>467</v>
      </c>
      <c r="D2432" t="s">
        <v>1426</v>
      </c>
      <c r="E2432" t="s">
        <v>168</v>
      </c>
      <c r="F2432" s="1">
        <v>42817</v>
      </c>
      <c r="G2432">
        <v>2016</v>
      </c>
      <c r="H2432" t="s">
        <v>12</v>
      </c>
      <c r="I2432" t="s">
        <v>292</v>
      </c>
      <c r="J2432" s="2">
        <v>3077.5</v>
      </c>
      <c r="K2432" t="str">
        <f>VLOOKUP(B2432,Dealers[],2,FALSE)</f>
        <v>TENNESON NISSAN 3392/5246</v>
      </c>
      <c r="L2432" t="str">
        <f>VLOOKUP(C2432,Products[],2,FALSE)</f>
        <v xml:space="preserve"> Gold Pref (New) Opt</v>
      </c>
    </row>
    <row r="2433" spans="1:12" x14ac:dyDescent="0.3">
      <c r="A2433">
        <v>8347368</v>
      </c>
      <c r="B2433">
        <v>51671</v>
      </c>
      <c r="C2433">
        <v>461</v>
      </c>
      <c r="D2433" t="s">
        <v>1188</v>
      </c>
      <c r="E2433" t="s">
        <v>11</v>
      </c>
      <c r="F2433" s="1">
        <v>42720</v>
      </c>
      <c r="G2433">
        <v>2017</v>
      </c>
      <c r="H2433" t="s">
        <v>12</v>
      </c>
      <c r="I2433" t="s">
        <v>21</v>
      </c>
      <c r="J2433" s="2">
        <v>3416.03</v>
      </c>
      <c r="K2433" t="str">
        <f>VLOOKUP(B2433,Dealers[],2,FALSE)</f>
        <v>BOCH NISSAN 3830/5633</v>
      </c>
      <c r="L2433" t="str">
        <f>VLOOKUP(C2433,Products[],2,FALSE)</f>
        <v xml:space="preserve"> Gold Pref (New)</v>
      </c>
    </row>
    <row r="2434" spans="1:12" x14ac:dyDescent="0.3">
      <c r="A2434">
        <v>6945818</v>
      </c>
      <c r="B2434">
        <v>54935</v>
      </c>
      <c r="C2434">
        <v>573</v>
      </c>
      <c r="D2434" t="s">
        <v>1650</v>
      </c>
      <c r="E2434" t="s">
        <v>86</v>
      </c>
      <c r="F2434" s="1">
        <v>42404</v>
      </c>
      <c r="G2434">
        <v>2015</v>
      </c>
      <c r="H2434" t="s">
        <v>156</v>
      </c>
      <c r="I2434" t="s">
        <v>1651</v>
      </c>
      <c r="J2434" s="2">
        <v>545.33000000000004</v>
      </c>
      <c r="K2434" t="str">
        <f>VLOOKUP(B2434,Dealers[],2,FALSE)</f>
        <v>NISSAN SOUTH 3140/3991</v>
      </c>
      <c r="L2434" t="str">
        <f>VLOOKUP(C2434,Products[],2,FALSE)</f>
        <v xml:space="preserve"> Maint $30-4/5,000</v>
      </c>
    </row>
    <row r="2435" spans="1:12" x14ac:dyDescent="0.3">
      <c r="A2435">
        <v>6908390</v>
      </c>
      <c r="B2435">
        <v>54547</v>
      </c>
      <c r="C2435">
        <v>552</v>
      </c>
      <c r="D2435" t="s">
        <v>1652</v>
      </c>
      <c r="E2435" t="s">
        <v>36</v>
      </c>
      <c r="F2435" s="1">
        <v>42394</v>
      </c>
      <c r="G2435">
        <v>2016</v>
      </c>
      <c r="H2435" t="s">
        <v>12</v>
      </c>
      <c r="I2435" t="s">
        <v>522</v>
      </c>
      <c r="J2435" s="2">
        <v>1594.15</v>
      </c>
      <c r="K2435" t="str">
        <f>VLOOKUP(B2435,Dealers[],2,FALSE)</f>
        <v>UNIVERSAL NISSAN 1085/2363</v>
      </c>
      <c r="L2435" t="str">
        <f>VLOOKUP(C2435,Products[],2,FALSE)</f>
        <v>LEAF Schedule 2</v>
      </c>
    </row>
    <row r="2436" spans="1:12" x14ac:dyDescent="0.3">
      <c r="A2436">
        <v>8616091</v>
      </c>
      <c r="B2436">
        <v>53607</v>
      </c>
      <c r="C2436">
        <v>668</v>
      </c>
      <c r="D2436" t="s">
        <v>1339</v>
      </c>
      <c r="E2436" t="s">
        <v>11</v>
      </c>
      <c r="F2436" s="1">
        <v>42807</v>
      </c>
      <c r="G2436">
        <v>2017</v>
      </c>
      <c r="H2436" t="s">
        <v>12</v>
      </c>
      <c r="I2436" t="s">
        <v>347</v>
      </c>
      <c r="J2436" s="2">
        <v>983.57</v>
      </c>
      <c r="K2436" t="str">
        <f>VLOOKUP(B2436,Dealers[],2,FALSE)</f>
        <v>WESTERN AVENUE NISSAN 2727/3585</v>
      </c>
      <c r="L2436" t="str">
        <f>VLOOKUP(C2436,Products[],2,FALSE)</f>
        <v>Key Replacement Plan - $400 Benefit (New Vehicle - 299_A)</v>
      </c>
    </row>
    <row r="2437" spans="1:12" x14ac:dyDescent="0.3">
      <c r="A2437">
        <v>7283055</v>
      </c>
      <c r="B2437">
        <v>53828</v>
      </c>
      <c r="C2437">
        <v>796</v>
      </c>
      <c r="D2437" t="s">
        <v>1653</v>
      </c>
      <c r="E2437" t="s">
        <v>84</v>
      </c>
      <c r="F2437" s="1">
        <v>42536</v>
      </c>
      <c r="G2437">
        <v>2014</v>
      </c>
      <c r="H2437" t="s">
        <v>12</v>
      </c>
      <c r="I2437" t="s">
        <v>29</v>
      </c>
      <c r="J2437" s="2">
        <v>983.57</v>
      </c>
      <c r="K2437" t="str">
        <f>VLOOKUP(B2437,Dealers[],2,FALSE)</f>
        <v>BRENNER NISSAN 2543/3396</v>
      </c>
      <c r="L2437" t="str">
        <f>VLOOKUP(C2437,Products[],2,FALSE)</f>
        <v>Guaranteed Auto Protection Plus (275_NP)</v>
      </c>
    </row>
    <row r="2438" spans="1:12" x14ac:dyDescent="0.3">
      <c r="A2438">
        <v>8796352</v>
      </c>
      <c r="B2438">
        <v>54770</v>
      </c>
      <c r="C2438">
        <v>827</v>
      </c>
      <c r="D2438" t="s">
        <v>741</v>
      </c>
      <c r="E2438" t="s">
        <v>36</v>
      </c>
      <c r="F2438" s="1">
        <v>42860</v>
      </c>
      <c r="G2438">
        <v>2017</v>
      </c>
      <c r="H2438" t="s">
        <v>45</v>
      </c>
      <c r="I2438" t="s">
        <v>940</v>
      </c>
      <c r="J2438" s="2">
        <v>1154.68</v>
      </c>
      <c r="K2438" t="str">
        <f>VLOOKUP(B2438,Dealers[],2,FALSE)</f>
        <v>RYDELL NISSAN OF GRAND FORKS 2257/3071</v>
      </c>
      <c r="L2438" t="str">
        <f>VLOOKUP(C2438,Products[],2,FALSE)</f>
        <v>I-Mobil1-Turbo V6 Basic+Plus 12mo/10000mi MY16+</v>
      </c>
    </row>
    <row r="2439" spans="1:12" x14ac:dyDescent="0.3">
      <c r="A2439">
        <v>7613064</v>
      </c>
      <c r="B2439">
        <v>54529</v>
      </c>
      <c r="C2439">
        <v>568</v>
      </c>
      <c r="D2439" t="s">
        <v>500</v>
      </c>
      <c r="E2439" t="s">
        <v>36</v>
      </c>
      <c r="F2439" s="1">
        <v>42592</v>
      </c>
      <c r="G2439">
        <v>2016</v>
      </c>
      <c r="H2439" t="s">
        <v>12</v>
      </c>
      <c r="I2439" t="s">
        <v>21</v>
      </c>
      <c r="J2439" s="2">
        <v>1820.65</v>
      </c>
      <c r="K2439" t="str">
        <f>VLOOKUP(B2439,Dealers[],2,FALSE)</f>
        <v>NISSAN OF SAN BERNARDINO 2615/3472</v>
      </c>
      <c r="L2439" t="str">
        <f>VLOOKUP(C2439,Products[],2,FALSE)</f>
        <v>Basic+Plus 6 mo./5000 mi. MY14 &amp; later</v>
      </c>
    </row>
    <row r="2440" spans="1:12" x14ac:dyDescent="0.3">
      <c r="A2440">
        <v>8092698</v>
      </c>
      <c r="B2440">
        <v>52249</v>
      </c>
      <c r="C2440">
        <v>467</v>
      </c>
      <c r="D2440" t="s">
        <v>1058</v>
      </c>
      <c r="E2440" t="s">
        <v>11</v>
      </c>
      <c r="F2440" s="1">
        <v>42693</v>
      </c>
      <c r="G2440">
        <v>2016</v>
      </c>
      <c r="H2440" t="s">
        <v>12</v>
      </c>
      <c r="I2440" t="s">
        <v>138</v>
      </c>
      <c r="J2440" s="2">
        <v>1846.5</v>
      </c>
      <c r="K2440" t="str">
        <f>VLOOKUP(B2440,Dealers[],2,FALSE)</f>
        <v>WESTSIDE NISSAN 3668/5487</v>
      </c>
      <c r="L2440" t="str">
        <f>VLOOKUP(C2440,Products[],2,FALSE)</f>
        <v xml:space="preserve"> Gold Pref (New) Opt</v>
      </c>
    </row>
    <row r="2441" spans="1:12" x14ac:dyDescent="0.3">
      <c r="A2441">
        <v>7815813</v>
      </c>
      <c r="B2441">
        <v>55760</v>
      </c>
      <c r="C2441">
        <v>799</v>
      </c>
      <c r="D2441" t="s">
        <v>50</v>
      </c>
      <c r="E2441" t="s">
        <v>66</v>
      </c>
      <c r="F2441" s="1">
        <v>42657</v>
      </c>
      <c r="G2441">
        <v>2014</v>
      </c>
      <c r="H2441" t="s">
        <v>12</v>
      </c>
      <c r="I2441" t="s">
        <v>29</v>
      </c>
      <c r="J2441" s="2">
        <v>0</v>
      </c>
      <c r="K2441" t="str">
        <f>VLOOKUP(B2441,Dealers[],2,FALSE)</f>
        <v>COMPETITION INFINITI 5008/70016</v>
      </c>
      <c r="L2441" t="str">
        <f>VLOOKUP(C2441,Products[],2,FALSE)</f>
        <v xml:space="preserve">NESNA Certified Pre-Owned Limited Warranty </v>
      </c>
    </row>
    <row r="2442" spans="1:12" x14ac:dyDescent="0.3">
      <c r="A2442">
        <v>8448651</v>
      </c>
      <c r="B2442">
        <v>55927</v>
      </c>
      <c r="C2442">
        <v>818</v>
      </c>
      <c r="D2442" t="s">
        <v>1654</v>
      </c>
      <c r="E2442" t="s">
        <v>11</v>
      </c>
      <c r="F2442" s="1">
        <v>42751</v>
      </c>
      <c r="G2442">
        <v>2015</v>
      </c>
      <c r="H2442" t="s">
        <v>45</v>
      </c>
      <c r="I2442" t="s">
        <v>106</v>
      </c>
      <c r="J2442" s="2">
        <v>0</v>
      </c>
      <c r="K2442" t="str">
        <f>VLOOKUP(B2442,Dealers[],2,FALSE)</f>
        <v>NISSAN WORLD OF SPRINGFIELD 2777/3635</v>
      </c>
      <c r="L2442" t="str">
        <f>VLOOKUP(C2442,Products[],2,FALSE)</f>
        <v>Infiniti VSC/Certified Pre-Owned Limited Warranty</v>
      </c>
    </row>
    <row r="2443" spans="1:12" x14ac:dyDescent="0.3">
      <c r="A2443">
        <v>8452653</v>
      </c>
      <c r="B2443">
        <v>53313</v>
      </c>
      <c r="C2443">
        <v>795</v>
      </c>
      <c r="D2443" t="s">
        <v>1655</v>
      </c>
      <c r="E2443" t="s">
        <v>62</v>
      </c>
      <c r="F2443" s="1">
        <v>42753</v>
      </c>
      <c r="G2443">
        <v>2016</v>
      </c>
      <c r="H2443" t="s">
        <v>12</v>
      </c>
      <c r="I2443" t="s">
        <v>80</v>
      </c>
      <c r="J2443" s="2">
        <v>1231</v>
      </c>
      <c r="K2443" t="str">
        <f>VLOOKUP(B2443,Dealers[],2,FALSE)</f>
        <v>NISSAN OF FIFE 3336/5182</v>
      </c>
      <c r="L2443" t="str">
        <f>VLOOKUP(C2443,Products[],2,FALSE)</f>
        <v>Guaranteed Auto Protection (275_N)</v>
      </c>
    </row>
    <row r="2444" spans="1:12" x14ac:dyDescent="0.3">
      <c r="A2444">
        <v>7777232</v>
      </c>
      <c r="B2444">
        <v>54533</v>
      </c>
      <c r="C2444">
        <v>461</v>
      </c>
      <c r="D2444" t="s">
        <v>1049</v>
      </c>
      <c r="E2444" t="s">
        <v>71</v>
      </c>
      <c r="F2444" s="1">
        <v>42629</v>
      </c>
      <c r="G2444">
        <v>2016</v>
      </c>
      <c r="H2444" t="s">
        <v>12</v>
      </c>
      <c r="I2444" t="s">
        <v>162</v>
      </c>
      <c r="J2444" s="2">
        <v>1853.89</v>
      </c>
      <c r="K2444" t="str">
        <f>VLOOKUP(B2444,Dealers[],2,FALSE)</f>
        <v>TROPHY NISSAN 2593/3453</v>
      </c>
      <c r="L2444" t="str">
        <f>VLOOKUP(C2444,Products[],2,FALSE)</f>
        <v xml:space="preserve"> Gold Pref (New)</v>
      </c>
    </row>
    <row r="2445" spans="1:12" x14ac:dyDescent="0.3">
      <c r="A2445">
        <v>7048718</v>
      </c>
      <c r="B2445">
        <v>51701</v>
      </c>
      <c r="C2445">
        <v>657</v>
      </c>
      <c r="D2445" t="s">
        <v>262</v>
      </c>
      <c r="E2445" t="s">
        <v>71</v>
      </c>
      <c r="F2445" s="1">
        <v>42451</v>
      </c>
      <c r="G2445">
        <v>2013</v>
      </c>
      <c r="H2445" t="s">
        <v>12</v>
      </c>
      <c r="I2445" t="s">
        <v>39</v>
      </c>
      <c r="J2445" s="2">
        <v>1772.64</v>
      </c>
      <c r="K2445" t="str">
        <f>VLOOKUP(B2445,Dealers[],2,FALSE)</f>
        <v>NISSAN OF LONG BEACH TBD/5627</v>
      </c>
      <c r="L2445" t="str">
        <f>VLOOKUP(C2445,Products[],2,FALSE)</f>
        <v xml:space="preserve"> CPO Wrap (Opt)</v>
      </c>
    </row>
    <row r="2446" spans="1:12" x14ac:dyDescent="0.3">
      <c r="A2446">
        <v>7694465</v>
      </c>
      <c r="B2446">
        <v>52666</v>
      </c>
      <c r="C2446">
        <v>818</v>
      </c>
      <c r="D2446" t="s">
        <v>1656</v>
      </c>
      <c r="E2446" t="s">
        <v>23</v>
      </c>
      <c r="F2446" s="1">
        <v>42616</v>
      </c>
      <c r="G2446">
        <v>2014</v>
      </c>
      <c r="H2446" t="s">
        <v>45</v>
      </c>
      <c r="I2446" t="s">
        <v>465</v>
      </c>
      <c r="J2446" s="2">
        <v>0</v>
      </c>
      <c r="K2446" t="str">
        <f>VLOOKUP(B2446,Dealers[],2,FALSE)</f>
        <v>TOWN NORTH NISSAN 513/2304</v>
      </c>
      <c r="L2446" t="str">
        <f>VLOOKUP(C2446,Products[],2,FALSE)</f>
        <v>Infiniti VSC/Certified Pre-Owned Limited Warranty</v>
      </c>
    </row>
    <row r="2447" spans="1:12" x14ac:dyDescent="0.3">
      <c r="A2447">
        <v>8470671</v>
      </c>
      <c r="B2447">
        <v>54562</v>
      </c>
      <c r="C2447">
        <v>467</v>
      </c>
      <c r="D2447" t="s">
        <v>413</v>
      </c>
      <c r="E2447" t="s">
        <v>36</v>
      </c>
      <c r="F2447" s="1">
        <v>42760</v>
      </c>
      <c r="G2447">
        <v>2017</v>
      </c>
      <c r="H2447" t="s">
        <v>12</v>
      </c>
      <c r="I2447" t="s">
        <v>31</v>
      </c>
      <c r="J2447" s="2">
        <v>3077.5</v>
      </c>
      <c r="K2447" t="str">
        <f>VLOOKUP(B2447,Dealers[],2,FALSE)</f>
        <v>GASTONIA NISSAN 3398/5241</v>
      </c>
      <c r="L2447" t="str">
        <f>VLOOKUP(C2447,Products[],2,FALSE)</f>
        <v xml:space="preserve"> Gold Pref (New) Opt</v>
      </c>
    </row>
    <row r="2448" spans="1:12" x14ac:dyDescent="0.3">
      <c r="A2448">
        <v>6930685</v>
      </c>
      <c r="B2448">
        <v>52049</v>
      </c>
      <c r="C2448">
        <v>467</v>
      </c>
      <c r="D2448" t="s">
        <v>1657</v>
      </c>
      <c r="E2448" t="s">
        <v>49</v>
      </c>
      <c r="F2448" s="1">
        <v>42410</v>
      </c>
      <c r="G2448">
        <v>2013</v>
      </c>
      <c r="H2448" t="s">
        <v>12</v>
      </c>
      <c r="I2448" t="s">
        <v>21</v>
      </c>
      <c r="J2448" s="2">
        <v>2455.85</v>
      </c>
      <c r="K2448" t="str">
        <f>VLOOKUP(B2448,Dealers[],2,FALSE)</f>
        <v>MISSOULA NISSAN HYUNDAI 3740/5557</v>
      </c>
      <c r="L2448" t="str">
        <f>VLOOKUP(C2448,Products[],2,FALSE)</f>
        <v xml:space="preserve"> Gold Pref (New) Opt</v>
      </c>
    </row>
    <row r="2449" spans="1:12" x14ac:dyDescent="0.3">
      <c r="A2449">
        <v>7597481</v>
      </c>
      <c r="B2449">
        <v>54977</v>
      </c>
      <c r="C2449">
        <v>795</v>
      </c>
      <c r="D2449" t="s">
        <v>113</v>
      </c>
      <c r="E2449" t="s">
        <v>11</v>
      </c>
      <c r="F2449" s="1">
        <v>42585</v>
      </c>
      <c r="G2449">
        <v>2016</v>
      </c>
      <c r="H2449" t="s">
        <v>12</v>
      </c>
      <c r="I2449" t="s">
        <v>121</v>
      </c>
      <c r="J2449" s="2">
        <v>861.7</v>
      </c>
      <c r="K2449" t="str">
        <f>VLOOKUP(B2449,Dealers[],2,FALSE)</f>
        <v>INFINITI OF VAN NUYS 5389/71101</v>
      </c>
      <c r="L2449" t="str">
        <f>VLOOKUP(C2449,Products[],2,FALSE)</f>
        <v>Guaranteed Auto Protection (275_N)</v>
      </c>
    </row>
    <row r="2450" spans="1:12" x14ac:dyDescent="0.3">
      <c r="A2450">
        <v>8343323</v>
      </c>
      <c r="B2450">
        <v>55881</v>
      </c>
      <c r="C2450">
        <v>486</v>
      </c>
      <c r="D2450" t="s">
        <v>1658</v>
      </c>
      <c r="E2450" t="s">
        <v>28</v>
      </c>
      <c r="F2450" s="1">
        <v>42718</v>
      </c>
      <c r="G2450">
        <v>2013</v>
      </c>
      <c r="H2450" t="s">
        <v>12</v>
      </c>
      <c r="I2450" t="s">
        <v>220</v>
      </c>
      <c r="J2450" s="2">
        <v>589.65</v>
      </c>
      <c r="K2450" t="str">
        <f>VLOOKUP(B2450,Dealers[],2,FALSE)</f>
        <v>CONYERS NISSAN 3138/3987</v>
      </c>
      <c r="L2450" t="str">
        <f>VLOOKUP(C2450,Products[],2,FALSE)</f>
        <v>Basic 3 mo./3750 mi. MY13 &amp; prior</v>
      </c>
    </row>
    <row r="2451" spans="1:12" x14ac:dyDescent="0.3">
      <c r="A2451">
        <v>8884741</v>
      </c>
      <c r="B2451">
        <v>52399</v>
      </c>
      <c r="C2451">
        <v>474</v>
      </c>
      <c r="D2451" t="s">
        <v>1337</v>
      </c>
      <c r="E2451" t="s">
        <v>17</v>
      </c>
      <c r="F2451" s="1">
        <v>42887</v>
      </c>
      <c r="G2451">
        <v>2017</v>
      </c>
      <c r="H2451" t="s">
        <v>45</v>
      </c>
      <c r="I2451" t="s">
        <v>147</v>
      </c>
      <c r="J2451" s="2">
        <v>2092.6999999999998</v>
      </c>
      <c r="K2451" t="str">
        <f>VLOOKUP(B2451,Dealers[],2,FALSE)</f>
        <v>SERRA NISSAN OF SYLACAUGA 3591/5419</v>
      </c>
      <c r="L2451" t="str">
        <f>VLOOKUP(C2451,Products[],2,FALSE)</f>
        <v>Infiniti Elite Extended Protection Plan</v>
      </c>
    </row>
    <row r="2452" spans="1:12" x14ac:dyDescent="0.3">
      <c r="A2452">
        <v>8462472</v>
      </c>
      <c r="B2452">
        <v>52957</v>
      </c>
      <c r="C2452">
        <v>818</v>
      </c>
      <c r="D2452" t="s">
        <v>1659</v>
      </c>
      <c r="E2452" t="s">
        <v>193</v>
      </c>
      <c r="F2452" s="1">
        <v>42758</v>
      </c>
      <c r="G2452">
        <v>2016</v>
      </c>
      <c r="H2452" t="s">
        <v>45</v>
      </c>
      <c r="I2452" t="s">
        <v>147</v>
      </c>
      <c r="J2452" s="2">
        <v>0</v>
      </c>
      <c r="K2452" t="str">
        <f>VLOOKUP(B2452,Dealers[],2,FALSE)</f>
        <v>INFINITI OF COLUMBUS, LLC 5172/71232</v>
      </c>
      <c r="L2452" t="str">
        <f>VLOOKUP(C2452,Products[],2,FALSE)</f>
        <v>Infiniti VSC/Certified Pre-Owned Limited Warranty</v>
      </c>
    </row>
    <row r="2453" spans="1:12" x14ac:dyDescent="0.3">
      <c r="A2453">
        <v>6962310</v>
      </c>
      <c r="B2453">
        <v>53743</v>
      </c>
      <c r="C2453">
        <v>481</v>
      </c>
      <c r="D2453" t="s">
        <v>322</v>
      </c>
      <c r="E2453" t="s">
        <v>168</v>
      </c>
      <c r="F2453" s="1">
        <v>42415</v>
      </c>
      <c r="G2453">
        <v>2013</v>
      </c>
      <c r="H2453" t="s">
        <v>12</v>
      </c>
      <c r="I2453" t="s">
        <v>29</v>
      </c>
      <c r="J2453" s="2">
        <v>0</v>
      </c>
      <c r="K2453" t="str">
        <f>VLOOKUP(B2453,Dealers[],2,FALSE)</f>
        <v>JEFF WYLER NISSAN FAIRFIELD 2628/3485</v>
      </c>
      <c r="L2453" t="str">
        <f>VLOOKUP(C2453,Products[],2,FALSE)</f>
        <v>NISSAN Certified Pre-Owned Limited Warranty</v>
      </c>
    </row>
    <row r="2454" spans="1:12" x14ac:dyDescent="0.3">
      <c r="A2454">
        <v>9094003</v>
      </c>
      <c r="B2454">
        <v>52275</v>
      </c>
      <c r="C2454">
        <v>569</v>
      </c>
      <c r="D2454" t="s">
        <v>604</v>
      </c>
      <c r="E2454" t="s">
        <v>11</v>
      </c>
      <c r="F2454" s="1">
        <v>42956</v>
      </c>
      <c r="G2454">
        <v>2017</v>
      </c>
      <c r="H2454" t="s">
        <v>12</v>
      </c>
      <c r="I2454" t="s">
        <v>39</v>
      </c>
      <c r="J2454" s="2">
        <v>923.25</v>
      </c>
      <c r="K2454" t="str">
        <f>VLOOKUP(B2454,Dealers[],2,FALSE)</f>
        <v>JEFF WYLER KINGS NISSAN 3653/5473</v>
      </c>
      <c r="L2454" t="str">
        <f>VLOOKUP(C2454,Products[],2,FALSE)</f>
        <v>Basic 6 mo./5000 mi. MY14 &amp; later</v>
      </c>
    </row>
    <row r="2455" spans="1:12" x14ac:dyDescent="0.3">
      <c r="A2455">
        <v>9128100</v>
      </c>
      <c r="B2455">
        <v>54571</v>
      </c>
      <c r="C2455">
        <v>795</v>
      </c>
      <c r="D2455" t="s">
        <v>177</v>
      </c>
      <c r="E2455" t="s">
        <v>36</v>
      </c>
      <c r="F2455" s="1">
        <v>42964</v>
      </c>
      <c r="G2455">
        <v>2016</v>
      </c>
      <c r="H2455" t="s">
        <v>12</v>
      </c>
      <c r="I2455" t="s">
        <v>292</v>
      </c>
      <c r="J2455" s="2">
        <v>615.5</v>
      </c>
      <c r="K2455" t="str">
        <f>VLOOKUP(B2455,Dealers[],2,FALSE)</f>
        <v>LANDERS MCLARTY NISSAN 3395/5238</v>
      </c>
      <c r="L2455" t="str">
        <f>VLOOKUP(C2455,Products[],2,FALSE)</f>
        <v>Guaranteed Auto Protection (275_N)</v>
      </c>
    </row>
    <row r="2456" spans="1:12" x14ac:dyDescent="0.3">
      <c r="A2456">
        <v>7691032</v>
      </c>
      <c r="B2456">
        <v>54512</v>
      </c>
      <c r="C2456">
        <v>657</v>
      </c>
      <c r="D2456" t="s">
        <v>450</v>
      </c>
      <c r="E2456" t="s">
        <v>11</v>
      </c>
      <c r="F2456" s="1">
        <v>42614</v>
      </c>
      <c r="G2456">
        <v>2015</v>
      </c>
      <c r="H2456" t="s">
        <v>12</v>
      </c>
      <c r="I2456" t="s">
        <v>121</v>
      </c>
      <c r="J2456" s="2">
        <v>2954.4</v>
      </c>
      <c r="K2456" t="str">
        <f>VLOOKUP(B2456,Dealers[],2,FALSE)</f>
        <v>BRIDGEWATER NISSAN 1369/08053</v>
      </c>
      <c r="L2456" t="str">
        <f>VLOOKUP(C2456,Products[],2,FALSE)</f>
        <v xml:space="preserve"> CPO Wrap (Opt)</v>
      </c>
    </row>
    <row r="2457" spans="1:12" x14ac:dyDescent="0.3">
      <c r="A2457">
        <v>8701116</v>
      </c>
      <c r="B2457">
        <v>53116</v>
      </c>
      <c r="C2457">
        <v>799</v>
      </c>
      <c r="D2457" t="s">
        <v>1660</v>
      </c>
      <c r="E2457" t="s">
        <v>84</v>
      </c>
      <c r="F2457" s="1">
        <v>42828</v>
      </c>
      <c r="G2457">
        <v>2014</v>
      </c>
      <c r="H2457" t="s">
        <v>12</v>
      </c>
      <c r="I2457" t="s">
        <v>13</v>
      </c>
      <c r="J2457" s="2">
        <v>0</v>
      </c>
      <c r="K2457" t="str">
        <f>VLOOKUP(B2457,Dealers[],2,FALSE)</f>
        <v>HARTE INFINITI, INC. 5077/70006</v>
      </c>
      <c r="L2457" t="str">
        <f>VLOOKUP(C2457,Products[],2,FALSE)</f>
        <v xml:space="preserve">NESNA Certified Pre-Owned Limited Warranty </v>
      </c>
    </row>
    <row r="2458" spans="1:12" x14ac:dyDescent="0.3">
      <c r="A2458">
        <v>6924566</v>
      </c>
      <c r="B2458">
        <v>55764</v>
      </c>
      <c r="C2458">
        <v>481</v>
      </c>
      <c r="D2458" t="s">
        <v>1661</v>
      </c>
      <c r="E2458" t="s">
        <v>11</v>
      </c>
      <c r="F2458" s="1">
        <v>42405</v>
      </c>
      <c r="G2458">
        <v>2015</v>
      </c>
      <c r="H2458" t="s">
        <v>12</v>
      </c>
      <c r="I2458" t="s">
        <v>598</v>
      </c>
      <c r="J2458" s="2">
        <v>0</v>
      </c>
      <c r="K2458" t="str">
        <f>VLOOKUP(B2458,Dealers[],2,FALSE)</f>
        <v>KINGS INFINITI, INC. 5011/70012</v>
      </c>
      <c r="L2458" t="str">
        <f>VLOOKUP(C2458,Products[],2,FALSE)</f>
        <v>NISSAN Certified Pre-Owned Limited Warranty</v>
      </c>
    </row>
    <row r="2459" spans="1:12" x14ac:dyDescent="0.3">
      <c r="A2459">
        <v>8710180</v>
      </c>
      <c r="B2459">
        <v>54618</v>
      </c>
      <c r="C2459">
        <v>829</v>
      </c>
      <c r="D2459" t="s">
        <v>1662</v>
      </c>
      <c r="E2459" t="s">
        <v>233</v>
      </c>
      <c r="F2459" s="1">
        <v>42825</v>
      </c>
      <c r="G2459">
        <v>2017</v>
      </c>
      <c r="H2459" t="s">
        <v>45</v>
      </c>
      <c r="I2459" t="s">
        <v>940</v>
      </c>
      <c r="J2459" s="2">
        <v>0</v>
      </c>
      <c r="K2459" t="str">
        <f>VLOOKUP(B2459,Dealers[],2,FALSE)</f>
        <v>SUNTRUP NISSAN VOLKSWAGEN 895/2273</v>
      </c>
      <c r="L2459" t="str">
        <f>VLOOKUP(C2459,Products[],2,FALSE)</f>
        <v>I-Mobil1-Turbo V6-Basic 12mo/10000mi MY16+</v>
      </c>
    </row>
    <row r="2460" spans="1:12" x14ac:dyDescent="0.3">
      <c r="A2460">
        <v>8106468</v>
      </c>
      <c r="B2460">
        <v>55605</v>
      </c>
      <c r="C2460">
        <v>569</v>
      </c>
      <c r="D2460" t="s">
        <v>402</v>
      </c>
      <c r="E2460" t="s">
        <v>11</v>
      </c>
      <c r="F2460" s="1">
        <v>42695</v>
      </c>
      <c r="G2460">
        <v>2016</v>
      </c>
      <c r="H2460" t="s">
        <v>12</v>
      </c>
      <c r="I2460" t="s">
        <v>37</v>
      </c>
      <c r="J2460" s="2">
        <v>109.56</v>
      </c>
      <c r="K2460" t="str">
        <f>VLOOKUP(B2460,Dealers[],2,FALSE)</f>
        <v>AUTONATION NISSAN DALLAS 224/872A</v>
      </c>
      <c r="L2460" t="str">
        <f>VLOOKUP(C2460,Products[],2,FALSE)</f>
        <v>Basic 6 mo./5000 mi. MY14 &amp; later</v>
      </c>
    </row>
    <row r="2461" spans="1:12" x14ac:dyDescent="0.3">
      <c r="A2461">
        <v>6876879</v>
      </c>
      <c r="B2461">
        <v>55219</v>
      </c>
      <c r="C2461">
        <v>481</v>
      </c>
      <c r="D2461" t="s">
        <v>1148</v>
      </c>
      <c r="E2461" t="s">
        <v>51</v>
      </c>
      <c r="F2461" s="1">
        <v>42387</v>
      </c>
      <c r="G2461">
        <v>2012</v>
      </c>
      <c r="H2461" t="s">
        <v>12</v>
      </c>
      <c r="I2461" t="s">
        <v>39</v>
      </c>
      <c r="J2461" s="2">
        <v>0</v>
      </c>
      <c r="K2461" t="str">
        <f>VLOOKUP(B2461,Dealers[],2,FALSE)</f>
        <v>BOMMARITO INFINITI 5013/70069</v>
      </c>
      <c r="L2461" t="str">
        <f>VLOOKUP(C2461,Products[],2,FALSE)</f>
        <v>NISSAN Certified Pre-Owned Limited Warranty</v>
      </c>
    </row>
    <row r="2462" spans="1:12" x14ac:dyDescent="0.3">
      <c r="A2462">
        <v>8835736</v>
      </c>
      <c r="B2462">
        <v>52128</v>
      </c>
      <c r="C2462">
        <v>569</v>
      </c>
      <c r="D2462" t="s">
        <v>1528</v>
      </c>
      <c r="E2462" t="s">
        <v>56</v>
      </c>
      <c r="F2462" s="1">
        <v>42636</v>
      </c>
      <c r="G2462">
        <v>2016</v>
      </c>
      <c r="H2462" t="s">
        <v>12</v>
      </c>
      <c r="I2462" t="s">
        <v>160</v>
      </c>
      <c r="J2462" s="2">
        <v>737.37</v>
      </c>
      <c r="K2462" t="str">
        <f>VLOOKUP(B2462,Dealers[],2,FALSE)</f>
        <v>NISSAN OF LAWTON 3729/5545</v>
      </c>
      <c r="L2462" t="str">
        <f>VLOOKUP(C2462,Products[],2,FALSE)</f>
        <v>Basic 6 mo./5000 mi. MY14 &amp; later</v>
      </c>
    </row>
    <row r="2463" spans="1:12" x14ac:dyDescent="0.3">
      <c r="A2463">
        <v>7103426</v>
      </c>
      <c r="B2463">
        <v>52221</v>
      </c>
      <c r="C2463">
        <v>657</v>
      </c>
      <c r="D2463" t="s">
        <v>213</v>
      </c>
      <c r="E2463" t="s">
        <v>207</v>
      </c>
      <c r="F2463" s="1">
        <v>42464</v>
      </c>
      <c r="G2463">
        <v>2013</v>
      </c>
      <c r="H2463" t="s">
        <v>12</v>
      </c>
      <c r="I2463" t="s">
        <v>39</v>
      </c>
      <c r="J2463" s="2">
        <v>2462</v>
      </c>
      <c r="K2463" t="str">
        <f>VLOOKUP(B2463,Dealers[],2,FALSE)</f>
        <v>HADDAD NISSAN 3669/5500</v>
      </c>
      <c r="L2463" t="str">
        <f>VLOOKUP(C2463,Products[],2,FALSE)</f>
        <v xml:space="preserve"> CPO Wrap (Opt)</v>
      </c>
    </row>
    <row r="2464" spans="1:12" x14ac:dyDescent="0.3">
      <c r="A2464">
        <v>9080855</v>
      </c>
      <c r="B2464">
        <v>51573</v>
      </c>
      <c r="C2464">
        <v>569</v>
      </c>
      <c r="D2464" t="s">
        <v>1663</v>
      </c>
      <c r="E2464" t="s">
        <v>207</v>
      </c>
      <c r="F2464" s="1">
        <v>42846</v>
      </c>
      <c r="G2464">
        <v>2017</v>
      </c>
      <c r="H2464" t="s">
        <v>12</v>
      </c>
      <c r="I2464" t="s">
        <v>13</v>
      </c>
      <c r="J2464" s="2">
        <v>0</v>
      </c>
      <c r="K2464" t="str">
        <f>VLOOKUP(B2464,Dealers[],2,FALSE)</f>
        <v>ISSELHARDT NISSAN OF JACKSON 3837/5643</v>
      </c>
      <c r="L2464" t="str">
        <f>VLOOKUP(C2464,Products[],2,FALSE)</f>
        <v>Basic 6 mo./5000 mi. MY14 &amp; later</v>
      </c>
    </row>
    <row r="2465" spans="1:12" x14ac:dyDescent="0.3">
      <c r="A2465">
        <v>9060990</v>
      </c>
      <c r="B2465">
        <v>52831</v>
      </c>
      <c r="C2465">
        <v>818</v>
      </c>
      <c r="D2465" t="s">
        <v>370</v>
      </c>
      <c r="E2465" t="s">
        <v>44</v>
      </c>
      <c r="F2465" s="1">
        <v>42945</v>
      </c>
      <c r="G2465">
        <v>2016</v>
      </c>
      <c r="H2465" t="s">
        <v>45</v>
      </c>
      <c r="I2465" t="s">
        <v>1664</v>
      </c>
      <c r="J2465" s="2">
        <v>0</v>
      </c>
      <c r="K2465" t="str">
        <f>VLOOKUP(B2465,Dealers[],2,FALSE)</f>
        <v>NISSAN OF LAKE CHARLES 3014/3868</v>
      </c>
      <c r="L2465" t="str">
        <f>VLOOKUP(C2465,Products[],2,FALSE)</f>
        <v>Infiniti VSC/Certified Pre-Owned Limited Warranty</v>
      </c>
    </row>
    <row r="2466" spans="1:12" x14ac:dyDescent="0.3">
      <c r="A2466">
        <v>8523209</v>
      </c>
      <c r="B2466">
        <v>53522</v>
      </c>
      <c r="C2466">
        <v>569</v>
      </c>
      <c r="D2466" t="s">
        <v>67</v>
      </c>
      <c r="E2466" t="s">
        <v>23</v>
      </c>
      <c r="F2466" s="1">
        <v>42779</v>
      </c>
      <c r="G2466">
        <v>2017</v>
      </c>
      <c r="H2466" t="s">
        <v>12</v>
      </c>
      <c r="I2466" t="s">
        <v>13</v>
      </c>
      <c r="J2466" s="2">
        <v>355.76</v>
      </c>
      <c r="K2466" t="str">
        <f>VLOOKUP(B2466,Dealers[],2,FALSE)</f>
        <v>STONE MOUNTAIN NISSAN 2818/3783</v>
      </c>
      <c r="L2466" t="str">
        <f>VLOOKUP(C2466,Products[],2,FALSE)</f>
        <v>Basic 6 mo./5000 mi. MY14 &amp; later</v>
      </c>
    </row>
    <row r="2467" spans="1:12" x14ac:dyDescent="0.3">
      <c r="A2467">
        <v>8696425</v>
      </c>
      <c r="B2467">
        <v>54551</v>
      </c>
      <c r="C2467">
        <v>799</v>
      </c>
      <c r="D2467" t="s">
        <v>224</v>
      </c>
      <c r="E2467" t="s">
        <v>97</v>
      </c>
      <c r="F2467" s="1">
        <v>42826</v>
      </c>
      <c r="G2467">
        <v>2015</v>
      </c>
      <c r="H2467" t="s">
        <v>12</v>
      </c>
      <c r="I2467" t="s">
        <v>52</v>
      </c>
      <c r="J2467" s="2">
        <v>0</v>
      </c>
      <c r="K2467" t="str">
        <f>VLOOKUP(B2467,Dealers[],2,FALSE)</f>
        <v>CANNON NISSAN JACKSON LLC 3401/5247</v>
      </c>
      <c r="L2467" t="str">
        <f>VLOOKUP(C2467,Products[],2,FALSE)</f>
        <v xml:space="preserve">NESNA Certified Pre-Owned Limited Warranty </v>
      </c>
    </row>
    <row r="2468" spans="1:12" x14ac:dyDescent="0.3">
      <c r="A2468">
        <v>7861296</v>
      </c>
      <c r="B2468">
        <v>53872</v>
      </c>
      <c r="C2468">
        <v>795</v>
      </c>
      <c r="D2468" t="s">
        <v>619</v>
      </c>
      <c r="E2468" t="s">
        <v>23</v>
      </c>
      <c r="F2468" s="1">
        <v>42674</v>
      </c>
      <c r="G2468">
        <v>2017</v>
      </c>
      <c r="H2468" t="s">
        <v>12</v>
      </c>
      <c r="I2468" t="s">
        <v>102</v>
      </c>
      <c r="J2468" s="2">
        <v>1149.75</v>
      </c>
      <c r="K2468" t="str">
        <f>VLOOKUP(B2468,Dealers[],2,FALSE)</f>
        <v>CERRITOS NISSAN 2530/3387</v>
      </c>
      <c r="L2468" t="str">
        <f>VLOOKUP(C2468,Products[],2,FALSE)</f>
        <v>Guaranteed Auto Protection (275_N)</v>
      </c>
    </row>
    <row r="2469" spans="1:12" x14ac:dyDescent="0.3">
      <c r="A2469">
        <v>8307861</v>
      </c>
      <c r="B2469">
        <v>52156</v>
      </c>
      <c r="C2469">
        <v>567</v>
      </c>
      <c r="D2469" t="s">
        <v>1665</v>
      </c>
      <c r="E2469" t="s">
        <v>11</v>
      </c>
      <c r="F2469" s="1">
        <v>42688</v>
      </c>
      <c r="G2469">
        <v>2013</v>
      </c>
      <c r="H2469" t="s">
        <v>12</v>
      </c>
      <c r="I2469" t="s">
        <v>37</v>
      </c>
      <c r="J2469" s="2">
        <v>1229.77</v>
      </c>
      <c r="K2469" t="str">
        <f>VLOOKUP(B2469,Dealers[],2,FALSE)</f>
        <v>CLASSIC NISSAN OF TEXOMA 3719/5529</v>
      </c>
      <c r="L2469" t="str">
        <f>VLOOKUP(C2469,Products[],2,FALSE)</f>
        <v>Basic 6 mo./7500 mi. MY13 &amp; prior</v>
      </c>
    </row>
    <row r="2470" spans="1:12" x14ac:dyDescent="0.3">
      <c r="A2470">
        <v>7245886</v>
      </c>
      <c r="B2470">
        <v>52134</v>
      </c>
      <c r="C2470">
        <v>799</v>
      </c>
      <c r="D2470" t="s">
        <v>1666</v>
      </c>
      <c r="E2470" t="s">
        <v>91</v>
      </c>
      <c r="F2470" s="1">
        <v>42521</v>
      </c>
      <c r="G2470">
        <v>2012</v>
      </c>
      <c r="H2470" t="s">
        <v>12</v>
      </c>
      <c r="I2470" t="s">
        <v>644</v>
      </c>
      <c r="J2470" s="2">
        <v>491.17</v>
      </c>
      <c r="K2470" t="str">
        <f>VLOOKUP(B2470,Dealers[],2,FALSE)</f>
        <v>CHARLESTON NISSAN 3725/5537</v>
      </c>
      <c r="L2470" t="str">
        <f>VLOOKUP(C2470,Products[],2,FALSE)</f>
        <v xml:space="preserve">NESNA Certified Pre-Owned Limited Warranty </v>
      </c>
    </row>
    <row r="2471" spans="1:12" x14ac:dyDescent="0.3">
      <c r="A2471">
        <v>8445275</v>
      </c>
      <c r="B2471">
        <v>52419</v>
      </c>
      <c r="C2471">
        <v>819</v>
      </c>
      <c r="D2471" t="s">
        <v>217</v>
      </c>
      <c r="E2471" t="s">
        <v>455</v>
      </c>
      <c r="F2471" s="1">
        <v>42751</v>
      </c>
      <c r="G2471">
        <v>2012</v>
      </c>
      <c r="H2471" t="s">
        <v>45</v>
      </c>
      <c r="I2471" t="s">
        <v>1273</v>
      </c>
      <c r="J2471" s="2">
        <v>0</v>
      </c>
      <c r="K2471" t="str">
        <f>VLOOKUP(B2471,Dealers[],2,FALSE)</f>
        <v>KIEFER NISSAN OF GRESHAM 3583/5415</v>
      </c>
      <c r="L2471" t="str">
        <f>VLOOKUP(C2471,Products[],2,FALSE)</f>
        <v>Infiniti VSC/Certified Pre-Owned Limited Warranty</v>
      </c>
    </row>
    <row r="2472" spans="1:12" x14ac:dyDescent="0.3">
      <c r="A2472">
        <v>6968302</v>
      </c>
      <c r="B2472">
        <v>51588</v>
      </c>
      <c r="C2472">
        <v>568</v>
      </c>
      <c r="D2472" t="s">
        <v>1667</v>
      </c>
      <c r="E2472" t="s">
        <v>23</v>
      </c>
      <c r="F2472" s="1">
        <v>42424</v>
      </c>
      <c r="G2472">
        <v>2015</v>
      </c>
      <c r="H2472" t="s">
        <v>12</v>
      </c>
      <c r="I2472" t="s">
        <v>102</v>
      </c>
      <c r="J2472" s="2">
        <v>1229.77</v>
      </c>
      <c r="K2472" t="str">
        <f>VLOOKUP(B2472,Dealers[],2,FALSE)</f>
        <v>INFINITI OF LUBBOCK 5439/70570</v>
      </c>
      <c r="L2472" t="str">
        <f>VLOOKUP(C2472,Products[],2,FALSE)</f>
        <v>Basic+Plus 6 mo./5000 mi. MY14 &amp; later</v>
      </c>
    </row>
    <row r="2473" spans="1:12" x14ac:dyDescent="0.3">
      <c r="A2473">
        <v>8470494</v>
      </c>
      <c r="B2473">
        <v>53438</v>
      </c>
      <c r="C2473">
        <v>658</v>
      </c>
      <c r="D2473" t="s">
        <v>60</v>
      </c>
      <c r="E2473" t="s">
        <v>23</v>
      </c>
      <c r="F2473" s="1">
        <v>42760</v>
      </c>
      <c r="G2473">
        <v>2015</v>
      </c>
      <c r="H2473" t="s">
        <v>12</v>
      </c>
      <c r="I2473" t="s">
        <v>52</v>
      </c>
      <c r="J2473" s="2">
        <v>2529.71</v>
      </c>
      <c r="K2473" t="str">
        <f>VLOOKUP(B2473,Dealers[],2,FALSE)</f>
        <v>NISSAN OF MCKINNEY 3086/3939</v>
      </c>
      <c r="L2473" t="str">
        <f>VLOOKUP(C2473,Products[],2,FALSE)</f>
        <v xml:space="preserve"> CPO Wrap (Opt) FL</v>
      </c>
    </row>
    <row r="2474" spans="1:12" x14ac:dyDescent="0.3">
      <c r="A2474">
        <v>8331327</v>
      </c>
      <c r="B2474">
        <v>52869</v>
      </c>
      <c r="C2474">
        <v>799</v>
      </c>
      <c r="D2474" t="s">
        <v>1668</v>
      </c>
      <c r="E2474" t="s">
        <v>170</v>
      </c>
      <c r="F2474" s="1">
        <v>42713</v>
      </c>
      <c r="G2474">
        <v>2013</v>
      </c>
      <c r="H2474" t="s">
        <v>12</v>
      </c>
      <c r="I2474" t="s">
        <v>39</v>
      </c>
      <c r="J2474" s="2">
        <v>0</v>
      </c>
      <c r="K2474" t="str">
        <f>VLOOKUP(B2474,Dealers[],2,FALSE)</f>
        <v>ABC NISSAN 457/2718</v>
      </c>
      <c r="L2474" t="str">
        <f>VLOOKUP(C2474,Products[],2,FALSE)</f>
        <v xml:space="preserve">NESNA Certified Pre-Owned Limited Warranty </v>
      </c>
    </row>
    <row r="2475" spans="1:12" x14ac:dyDescent="0.3">
      <c r="A2475">
        <v>8921034</v>
      </c>
      <c r="B2475">
        <v>52794</v>
      </c>
      <c r="C2475">
        <v>467</v>
      </c>
      <c r="D2475" t="s">
        <v>995</v>
      </c>
      <c r="E2475" t="s">
        <v>69</v>
      </c>
      <c r="F2475" s="1">
        <v>42901</v>
      </c>
      <c r="G2475">
        <v>2017</v>
      </c>
      <c r="H2475" t="s">
        <v>12</v>
      </c>
      <c r="I2475" t="s">
        <v>52</v>
      </c>
      <c r="J2475" s="2">
        <v>3200.6</v>
      </c>
      <c r="K2475" t="str">
        <f>VLOOKUP(B2475,Dealers[],2,FALSE)</f>
        <v>BOB RICHARDS NISSAN 3076/3944</v>
      </c>
      <c r="L2475" t="str">
        <f>VLOOKUP(C2475,Products[],2,FALSE)</f>
        <v xml:space="preserve"> Gold Pref (New) Opt</v>
      </c>
    </row>
    <row r="2476" spans="1:12" x14ac:dyDescent="0.3">
      <c r="A2476">
        <v>8445799</v>
      </c>
      <c r="B2476">
        <v>52846</v>
      </c>
      <c r="C2476">
        <v>796</v>
      </c>
      <c r="D2476" t="s">
        <v>489</v>
      </c>
      <c r="E2476" t="s">
        <v>143</v>
      </c>
      <c r="F2476" s="1">
        <v>42751</v>
      </c>
      <c r="G2476">
        <v>2011</v>
      </c>
      <c r="H2476" t="s">
        <v>12</v>
      </c>
      <c r="I2476" t="s">
        <v>1669</v>
      </c>
      <c r="J2476" s="2">
        <v>1101.75</v>
      </c>
      <c r="K2476" t="str">
        <f>VLOOKUP(B2476,Dealers[],2,FALSE)</f>
        <v>CENTRAL VALLEY NISSAN INC 1832/2731</v>
      </c>
      <c r="L2476" t="str">
        <f>VLOOKUP(C2476,Products[],2,FALSE)</f>
        <v>Guaranteed Auto Protection Plus (275_NP)</v>
      </c>
    </row>
    <row r="2477" spans="1:12" x14ac:dyDescent="0.3">
      <c r="A2477">
        <v>7069175</v>
      </c>
      <c r="B2477">
        <v>55858</v>
      </c>
      <c r="C2477">
        <v>467</v>
      </c>
      <c r="D2477" t="s">
        <v>1670</v>
      </c>
      <c r="E2477" t="s">
        <v>17</v>
      </c>
      <c r="F2477" s="1">
        <v>42457</v>
      </c>
      <c r="G2477">
        <v>2015</v>
      </c>
      <c r="H2477" t="s">
        <v>12</v>
      </c>
      <c r="I2477" t="s">
        <v>21</v>
      </c>
      <c r="J2477" s="2">
        <v>0</v>
      </c>
      <c r="K2477" t="str">
        <f>VLOOKUP(B2477,Dealers[],2,FALSE)</f>
        <v>HUDSON NISSAN 3292/5145</v>
      </c>
      <c r="L2477" t="str">
        <f>VLOOKUP(C2477,Products[],2,FALSE)</f>
        <v xml:space="preserve"> Gold Pref (New) Opt</v>
      </c>
    </row>
    <row r="2478" spans="1:12" x14ac:dyDescent="0.3">
      <c r="A2478">
        <v>6939421</v>
      </c>
      <c r="B2478">
        <v>53333</v>
      </c>
      <c r="C2478">
        <v>481</v>
      </c>
      <c r="D2478" t="s">
        <v>1671</v>
      </c>
      <c r="E2478" t="s">
        <v>17</v>
      </c>
      <c r="F2478" s="1">
        <v>42413</v>
      </c>
      <c r="G2478">
        <v>2015</v>
      </c>
      <c r="H2478" t="s">
        <v>12</v>
      </c>
      <c r="I2478" t="s">
        <v>102</v>
      </c>
      <c r="J2478" s="2">
        <v>0</v>
      </c>
      <c r="K2478" t="str">
        <f>VLOOKUP(B2478,Dealers[],2,FALSE)</f>
        <v>JAMES CERANTI NISSAN 3255/5109</v>
      </c>
      <c r="L2478" t="str">
        <f>VLOOKUP(C2478,Products[],2,FALSE)</f>
        <v>NISSAN Certified Pre-Owned Limited Warranty</v>
      </c>
    </row>
    <row r="2479" spans="1:12" x14ac:dyDescent="0.3">
      <c r="A2479">
        <v>7787046</v>
      </c>
      <c r="B2479">
        <v>55931</v>
      </c>
      <c r="C2479">
        <v>799</v>
      </c>
      <c r="D2479" t="s">
        <v>1672</v>
      </c>
      <c r="E2479" t="s">
        <v>168</v>
      </c>
      <c r="F2479" s="1">
        <v>42644</v>
      </c>
      <c r="G2479">
        <v>2015</v>
      </c>
      <c r="H2479" t="s">
        <v>12</v>
      </c>
      <c r="I2479" t="s">
        <v>21</v>
      </c>
      <c r="J2479" s="2">
        <v>0</v>
      </c>
      <c r="K2479" t="str">
        <f>VLOOKUP(B2479,Dealers[],2,FALSE)</f>
        <v>CARLOCK NISSAN OF JACKSON 2695/3549</v>
      </c>
      <c r="L2479" t="str">
        <f>VLOOKUP(C2479,Products[],2,FALSE)</f>
        <v xml:space="preserve">NESNA Certified Pre-Owned Limited Warranty </v>
      </c>
    </row>
    <row r="2480" spans="1:12" x14ac:dyDescent="0.3">
      <c r="A2480">
        <v>8890927</v>
      </c>
      <c r="B2480">
        <v>52250</v>
      </c>
      <c r="C2480">
        <v>461</v>
      </c>
      <c r="D2480" t="s">
        <v>1673</v>
      </c>
      <c r="E2480" t="s">
        <v>51</v>
      </c>
      <c r="F2480" s="1">
        <v>42889</v>
      </c>
      <c r="G2480">
        <v>2017</v>
      </c>
      <c r="H2480" t="s">
        <v>12</v>
      </c>
      <c r="I2480" t="s">
        <v>751</v>
      </c>
      <c r="J2480" s="2">
        <v>3089.81</v>
      </c>
      <c r="K2480" t="str">
        <f>VLOOKUP(B2480,Dealers[],2,FALSE)</f>
        <v>ROCKAWAY NISSAN 3662/5486</v>
      </c>
      <c r="L2480" t="str">
        <f>VLOOKUP(C2480,Products[],2,FALSE)</f>
        <v xml:space="preserve"> Gold Pref (New)</v>
      </c>
    </row>
    <row r="2481" spans="1:12" x14ac:dyDescent="0.3">
      <c r="A2481">
        <v>8314348</v>
      </c>
      <c r="B2481">
        <v>54261</v>
      </c>
      <c r="C2481">
        <v>469</v>
      </c>
      <c r="D2481" t="s">
        <v>1674</v>
      </c>
      <c r="E2481" t="s">
        <v>36</v>
      </c>
      <c r="F2481" s="1">
        <v>42705</v>
      </c>
      <c r="G2481">
        <v>2017</v>
      </c>
      <c r="H2481" t="s">
        <v>12</v>
      </c>
      <c r="I2481" t="s">
        <v>21</v>
      </c>
      <c r="J2481" s="2">
        <v>3446.8</v>
      </c>
      <c r="K2481" t="str">
        <f>VLOOKUP(B2481,Dealers[],2,FALSE)</f>
        <v>CROWN NISSAN 1472/19103</v>
      </c>
      <c r="L2481" t="str">
        <f>VLOOKUP(C2481,Products[],2,FALSE)</f>
        <v xml:space="preserve"> Silver Pref (New) Opt</v>
      </c>
    </row>
    <row r="2482" spans="1:12" x14ac:dyDescent="0.3">
      <c r="A2482">
        <v>9065663</v>
      </c>
      <c r="B2482">
        <v>54041</v>
      </c>
      <c r="C2482">
        <v>467</v>
      </c>
      <c r="D2482" t="s">
        <v>177</v>
      </c>
      <c r="E2482" t="s">
        <v>36</v>
      </c>
      <c r="F2482" s="1">
        <v>42944</v>
      </c>
      <c r="G2482">
        <v>2017</v>
      </c>
      <c r="H2482" t="s">
        <v>12</v>
      </c>
      <c r="I2482" t="s">
        <v>52</v>
      </c>
      <c r="J2482" s="2">
        <v>3859.19</v>
      </c>
      <c r="K2482" t="str">
        <f>VLOOKUP(B2482,Dealers[],2,FALSE)</f>
        <v>SONORA NISSAN 578/2990</v>
      </c>
      <c r="L2482" t="str">
        <f>VLOOKUP(C2482,Products[],2,FALSE)</f>
        <v xml:space="preserve"> Gold Pref (New) Opt</v>
      </c>
    </row>
    <row r="2483" spans="1:12" x14ac:dyDescent="0.3">
      <c r="A2483">
        <v>6914042</v>
      </c>
      <c r="B2483">
        <v>55865</v>
      </c>
      <c r="C2483">
        <v>461</v>
      </c>
      <c r="D2483" t="s">
        <v>1576</v>
      </c>
      <c r="E2483" t="s">
        <v>33</v>
      </c>
      <c r="F2483" s="1">
        <v>42401</v>
      </c>
      <c r="G2483">
        <v>2016</v>
      </c>
      <c r="H2483" t="s">
        <v>12</v>
      </c>
      <c r="I2483" t="s">
        <v>39</v>
      </c>
      <c r="J2483" s="2">
        <v>3920.74</v>
      </c>
      <c r="K2483" t="str">
        <f>VLOOKUP(B2483,Dealers[],2,FALSE)</f>
        <v>ACTION NISSAN 3287/5136</v>
      </c>
      <c r="L2483" t="str">
        <f>VLOOKUP(C2483,Products[],2,FALSE)</f>
        <v xml:space="preserve"> Gold Pref (New)</v>
      </c>
    </row>
    <row r="2484" spans="1:12" x14ac:dyDescent="0.3">
      <c r="A2484">
        <v>8315046</v>
      </c>
      <c r="B2484">
        <v>55852</v>
      </c>
      <c r="C2484">
        <v>549</v>
      </c>
      <c r="D2484" t="s">
        <v>130</v>
      </c>
      <c r="E2484" t="s">
        <v>17</v>
      </c>
      <c r="F2484" s="1">
        <v>42639</v>
      </c>
      <c r="G2484">
        <v>2016</v>
      </c>
      <c r="H2484" t="s">
        <v>45</v>
      </c>
      <c r="I2484" t="s">
        <v>46</v>
      </c>
      <c r="J2484" s="2">
        <v>552.72</v>
      </c>
      <c r="K2484" t="str">
        <f>VLOOKUP(B2484,Dealers[],2,FALSE)</f>
        <v>GREAT NECK NISSAN, LLC 3304/5156</v>
      </c>
      <c r="L2484" t="str">
        <f>VLOOKUP(C2484,Products[],2,FALSE)</f>
        <v>Infiniti Basic 6 mo./5000 mi. MY14 &amp; later</v>
      </c>
    </row>
    <row r="2485" spans="1:12" x14ac:dyDescent="0.3">
      <c r="A2485">
        <v>7798310</v>
      </c>
      <c r="B2485">
        <v>52896</v>
      </c>
      <c r="C2485">
        <v>801</v>
      </c>
      <c r="D2485" t="s">
        <v>564</v>
      </c>
      <c r="E2485" t="s">
        <v>105</v>
      </c>
      <c r="F2485" s="1">
        <v>42639</v>
      </c>
      <c r="G2485">
        <v>2016</v>
      </c>
      <c r="H2485" t="s">
        <v>12</v>
      </c>
      <c r="I2485" t="s">
        <v>693</v>
      </c>
      <c r="J2485" s="2">
        <v>1840.35</v>
      </c>
      <c r="K2485" t="str">
        <f>VLOOKUP(B2485,Dealers[],2,FALSE)</f>
        <v>SID DILLON NISSAN 2854/3711</v>
      </c>
      <c r="L2485" t="str">
        <f>VLOOKUP(C2485,Products[],2,FALSE)</f>
        <v>Titan XD Diesel-Basic+Plus 12mo/10,000mi</v>
      </c>
    </row>
    <row r="2486" spans="1:12" x14ac:dyDescent="0.3">
      <c r="A2486">
        <v>8535424</v>
      </c>
      <c r="B2486">
        <v>53416</v>
      </c>
      <c r="C2486">
        <v>657</v>
      </c>
      <c r="D2486" t="s">
        <v>82</v>
      </c>
      <c r="E2486" t="s">
        <v>20</v>
      </c>
      <c r="F2486" s="1">
        <v>42784</v>
      </c>
      <c r="G2486">
        <v>2014</v>
      </c>
      <c r="H2486" t="s">
        <v>12</v>
      </c>
      <c r="I2486" t="s">
        <v>13</v>
      </c>
      <c r="J2486" s="2">
        <v>3428.34</v>
      </c>
      <c r="K2486" t="str">
        <f>VLOOKUP(B2486,Dealers[],2,FALSE)</f>
        <v>K.C. SUMMERS NISSAN, INC. 3168/5012</v>
      </c>
      <c r="L2486" t="str">
        <f>VLOOKUP(C2486,Products[],2,FALSE)</f>
        <v xml:space="preserve"> CPO Wrap (Opt)</v>
      </c>
    </row>
    <row r="2487" spans="1:12" x14ac:dyDescent="0.3">
      <c r="A2487">
        <v>7785485</v>
      </c>
      <c r="B2487">
        <v>54303</v>
      </c>
      <c r="C2487">
        <v>461</v>
      </c>
      <c r="D2487" t="s">
        <v>1675</v>
      </c>
      <c r="E2487" t="s">
        <v>36</v>
      </c>
      <c r="F2487" s="1">
        <v>42628</v>
      </c>
      <c r="G2487">
        <v>2016</v>
      </c>
      <c r="H2487" t="s">
        <v>12</v>
      </c>
      <c r="I2487" t="s">
        <v>21</v>
      </c>
      <c r="J2487" s="2">
        <v>2570.33</v>
      </c>
      <c r="K2487" t="str">
        <f>VLOOKUP(B2487,Dealers[],2,FALSE)</f>
        <v>ROLAND D. KELLY NISSAN 1058/04039</v>
      </c>
      <c r="L2487" t="str">
        <f>VLOOKUP(C2487,Products[],2,FALSE)</f>
        <v xml:space="preserve"> Gold Pref (New)</v>
      </c>
    </row>
    <row r="2488" spans="1:12" x14ac:dyDescent="0.3">
      <c r="A2488">
        <v>8760953</v>
      </c>
      <c r="B2488">
        <v>54980</v>
      </c>
      <c r="C2488">
        <v>467</v>
      </c>
      <c r="D2488" t="s">
        <v>1676</v>
      </c>
      <c r="E2488" t="s">
        <v>75</v>
      </c>
      <c r="F2488" s="1">
        <v>42834</v>
      </c>
      <c r="G2488">
        <v>2016</v>
      </c>
      <c r="H2488" t="s">
        <v>12</v>
      </c>
      <c r="I2488" t="s">
        <v>58</v>
      </c>
      <c r="J2488" s="2">
        <v>2977.79</v>
      </c>
      <c r="K2488" t="str">
        <f>VLOOKUP(B2488,Dealers[],2,FALSE)</f>
        <v>PENINSULA INFINITI LLC 5237/71094</v>
      </c>
      <c r="L2488" t="str">
        <f>VLOOKUP(C2488,Products[],2,FALSE)</f>
        <v xml:space="preserve"> Gold Pref (New) Opt</v>
      </c>
    </row>
    <row r="2489" spans="1:12" x14ac:dyDescent="0.3">
      <c r="A2489">
        <v>8977587</v>
      </c>
      <c r="B2489">
        <v>54686</v>
      </c>
      <c r="C2489">
        <v>474</v>
      </c>
      <c r="D2489" t="s">
        <v>1677</v>
      </c>
      <c r="E2489" t="s">
        <v>11</v>
      </c>
      <c r="F2489" s="1">
        <v>42917</v>
      </c>
      <c r="G2489">
        <v>2017</v>
      </c>
      <c r="H2489" t="s">
        <v>45</v>
      </c>
      <c r="I2489" t="s">
        <v>94</v>
      </c>
      <c r="J2489" s="2">
        <v>3572.36</v>
      </c>
      <c r="K2489" t="str">
        <f>VLOOKUP(B2489,Dealers[],2,FALSE)</f>
        <v>BOARDMAN NISSAN 3309/5165</v>
      </c>
      <c r="L2489" t="str">
        <f>VLOOKUP(C2489,Products[],2,FALSE)</f>
        <v>Infiniti Elite Extended Protection Plan</v>
      </c>
    </row>
    <row r="2490" spans="1:12" x14ac:dyDescent="0.3">
      <c r="A2490">
        <v>7525577</v>
      </c>
      <c r="B2490">
        <v>55387</v>
      </c>
      <c r="C2490">
        <v>681</v>
      </c>
      <c r="D2490" t="s">
        <v>1678</v>
      </c>
      <c r="E2490" t="s">
        <v>17</v>
      </c>
      <c r="F2490" s="1">
        <v>42559</v>
      </c>
      <c r="G2490">
        <v>2016</v>
      </c>
      <c r="H2490" t="s">
        <v>12</v>
      </c>
      <c r="I2490" t="s">
        <v>39</v>
      </c>
      <c r="J2490" s="2">
        <v>430.85</v>
      </c>
      <c r="K2490" t="str">
        <f>VLOOKUP(B2490,Dealers[],2,FALSE)</f>
        <v>PALMETTO57 NISSAN 3542/5378</v>
      </c>
      <c r="L2490" t="str">
        <f>VLOOKUP(C2490,Products[],2,FALSE)</f>
        <v>Tire &amp; Wheel w/Curb &amp; Cosmetic - Class 1 (298_R41)</v>
      </c>
    </row>
    <row r="2491" spans="1:12" x14ac:dyDescent="0.3">
      <c r="A2491">
        <v>8949442</v>
      </c>
      <c r="B2491">
        <v>52890</v>
      </c>
      <c r="C2491">
        <v>461</v>
      </c>
      <c r="D2491" t="s">
        <v>59</v>
      </c>
      <c r="E2491" t="s">
        <v>119</v>
      </c>
      <c r="F2491" s="1">
        <v>42910</v>
      </c>
      <c r="G2491">
        <v>2017</v>
      </c>
      <c r="H2491" t="s">
        <v>12</v>
      </c>
      <c r="I2491" t="s">
        <v>13</v>
      </c>
      <c r="J2491" s="2">
        <v>3077.5</v>
      </c>
      <c r="K2491" t="str">
        <f>VLOOKUP(B2491,Dealers[],2,FALSE)</f>
        <v>WELCH MOTOR COMPANY 747/838C</v>
      </c>
      <c r="L2491" t="str">
        <f>VLOOKUP(C2491,Products[],2,FALSE)</f>
        <v xml:space="preserve"> Gold Pref (New)</v>
      </c>
    </row>
    <row r="2492" spans="1:12" x14ac:dyDescent="0.3">
      <c r="A2492">
        <v>7525513</v>
      </c>
      <c r="B2492">
        <v>55913</v>
      </c>
      <c r="C2492">
        <v>799</v>
      </c>
      <c r="D2492" t="s">
        <v>1517</v>
      </c>
      <c r="E2492" t="s">
        <v>51</v>
      </c>
      <c r="F2492" s="1">
        <v>42559</v>
      </c>
      <c r="G2492">
        <v>2015</v>
      </c>
      <c r="H2492" t="s">
        <v>12</v>
      </c>
      <c r="I2492" t="s">
        <v>29</v>
      </c>
      <c r="J2492" s="2">
        <v>491.17</v>
      </c>
      <c r="K2492" t="str">
        <f>VLOOKUP(B2492,Dealers[],2,FALSE)</f>
        <v>LEGACY NISSAN OF LONDON 2876/3733</v>
      </c>
      <c r="L2492" t="str">
        <f>VLOOKUP(C2492,Products[],2,FALSE)</f>
        <v xml:space="preserve">NESNA Certified Pre-Owned Limited Warranty </v>
      </c>
    </row>
    <row r="2493" spans="1:12" x14ac:dyDescent="0.3">
      <c r="A2493">
        <v>8619880</v>
      </c>
      <c r="B2493">
        <v>53232</v>
      </c>
      <c r="C2493">
        <v>799</v>
      </c>
      <c r="D2493" t="s">
        <v>1077</v>
      </c>
      <c r="E2493" t="s">
        <v>11</v>
      </c>
      <c r="F2493" s="1">
        <v>42808</v>
      </c>
      <c r="G2493">
        <v>2015</v>
      </c>
      <c r="H2493" t="s">
        <v>12</v>
      </c>
      <c r="I2493" t="s">
        <v>13</v>
      </c>
      <c r="J2493" s="2">
        <v>0</v>
      </c>
      <c r="K2493" t="str">
        <f>VLOOKUP(B2493,Dealers[],2,FALSE)</f>
        <v>FAULKNER NISSAN 3358/5202</v>
      </c>
      <c r="L2493" t="str">
        <f>VLOOKUP(C2493,Products[],2,FALSE)</f>
        <v xml:space="preserve">NESNA Certified Pre-Owned Limited Warranty </v>
      </c>
    </row>
    <row r="2494" spans="1:12" x14ac:dyDescent="0.3">
      <c r="A2494">
        <v>7059620</v>
      </c>
      <c r="B2494">
        <v>52162</v>
      </c>
      <c r="C2494">
        <v>461</v>
      </c>
      <c r="D2494" t="s">
        <v>1679</v>
      </c>
      <c r="E2494" t="s">
        <v>20</v>
      </c>
      <c r="F2494" s="1">
        <v>42454</v>
      </c>
      <c r="G2494">
        <v>2016</v>
      </c>
      <c r="H2494" t="s">
        <v>12</v>
      </c>
      <c r="I2494" t="s">
        <v>121</v>
      </c>
      <c r="J2494" s="2">
        <v>3034.42</v>
      </c>
      <c r="K2494" t="str">
        <f>VLOOKUP(B2494,Dealers[],2,FALSE)</f>
        <v>VADEN NISSAN OF HILTON HEAD 3698/5523</v>
      </c>
      <c r="L2494" t="str">
        <f>VLOOKUP(C2494,Products[],2,FALSE)</f>
        <v xml:space="preserve"> Gold Pref (New)</v>
      </c>
    </row>
    <row r="2495" spans="1:12" x14ac:dyDescent="0.3">
      <c r="A2495">
        <v>8626209</v>
      </c>
      <c r="B2495">
        <v>54305</v>
      </c>
      <c r="C2495">
        <v>536</v>
      </c>
      <c r="D2495" t="s">
        <v>1088</v>
      </c>
      <c r="E2495" t="s">
        <v>20</v>
      </c>
      <c r="F2495" s="1">
        <v>42810</v>
      </c>
      <c r="G2495">
        <v>2015</v>
      </c>
      <c r="H2495" t="s">
        <v>12</v>
      </c>
      <c r="I2495" t="s">
        <v>39</v>
      </c>
      <c r="J2495" s="2">
        <v>2384.4499999999998</v>
      </c>
      <c r="K2495" t="str">
        <f>VLOOKUP(B2495,Dealers[],2,FALSE)</f>
        <v>SANTA CRUZ NISSAN 306/063B</v>
      </c>
      <c r="L2495" t="str">
        <f>VLOOKUP(C2495,Products[],2,FALSE)</f>
        <v xml:space="preserve"> CPO Wrap</v>
      </c>
    </row>
    <row r="2496" spans="1:12" x14ac:dyDescent="0.3">
      <c r="A2496">
        <v>7758672</v>
      </c>
      <c r="B2496">
        <v>53445</v>
      </c>
      <c r="C2496">
        <v>569</v>
      </c>
      <c r="D2496" t="s">
        <v>1680</v>
      </c>
      <c r="E2496" t="s">
        <v>140</v>
      </c>
      <c r="F2496" s="1">
        <v>42545</v>
      </c>
      <c r="G2496">
        <v>2016</v>
      </c>
      <c r="H2496" t="s">
        <v>12</v>
      </c>
      <c r="I2496" t="s">
        <v>21</v>
      </c>
      <c r="J2496" s="2">
        <v>0</v>
      </c>
      <c r="K2496" t="str">
        <f>VLOOKUP(B2496,Dealers[],2,FALSE)</f>
        <v>MODERN NISSAN OF LAKE NORMAN 2960/3919</v>
      </c>
      <c r="L2496" t="str">
        <f>VLOOKUP(C2496,Products[],2,FALSE)</f>
        <v>Basic 6 mo./5000 mi. MY14 &amp; later</v>
      </c>
    </row>
    <row r="2497" spans="1:12" x14ac:dyDescent="0.3">
      <c r="A2497">
        <v>8703766</v>
      </c>
      <c r="B2497">
        <v>53030</v>
      </c>
      <c r="C2497">
        <v>569</v>
      </c>
      <c r="D2497" t="s">
        <v>1250</v>
      </c>
      <c r="E2497" t="s">
        <v>168</v>
      </c>
      <c r="F2497" s="1">
        <v>42829</v>
      </c>
      <c r="G2497">
        <v>2016</v>
      </c>
      <c r="H2497" t="s">
        <v>12</v>
      </c>
      <c r="I2497" t="s">
        <v>685</v>
      </c>
      <c r="J2497" s="2">
        <v>171.11</v>
      </c>
      <c r="K2497" t="str">
        <f>VLOOKUP(B2497,Dealers[],2,FALSE)</f>
        <v>BENNETT INF OF ALLENTOWN 5106/70414</v>
      </c>
      <c r="L2497" t="str">
        <f>VLOOKUP(C2497,Products[],2,FALSE)</f>
        <v>Basic 6 mo./5000 mi. MY14 &amp; later</v>
      </c>
    </row>
    <row r="2498" spans="1:12" x14ac:dyDescent="0.3">
      <c r="A2498">
        <v>7325893</v>
      </c>
      <c r="B2498">
        <v>52804</v>
      </c>
      <c r="C2498">
        <v>536</v>
      </c>
      <c r="D2498" t="s">
        <v>68</v>
      </c>
      <c r="E2498" t="s">
        <v>69</v>
      </c>
      <c r="F2498" s="1">
        <v>42551</v>
      </c>
      <c r="G2498">
        <v>2015</v>
      </c>
      <c r="H2498" t="s">
        <v>12</v>
      </c>
      <c r="I2498" t="s">
        <v>129</v>
      </c>
      <c r="J2498" s="2">
        <v>1813.26</v>
      </c>
      <c r="K2498" t="str">
        <f>VLOOKUP(B2498,Dealers[],2,FALSE)</f>
        <v>GARLYN SHELTON NISSAN 218/990</v>
      </c>
      <c r="L2498" t="str">
        <f>VLOOKUP(C2498,Products[],2,FALSE)</f>
        <v xml:space="preserve"> CPO Wrap</v>
      </c>
    </row>
    <row r="2499" spans="1:12" x14ac:dyDescent="0.3">
      <c r="A2499">
        <v>8725251</v>
      </c>
      <c r="B2499">
        <v>55605</v>
      </c>
      <c r="C2499">
        <v>569</v>
      </c>
      <c r="D2499" t="s">
        <v>402</v>
      </c>
      <c r="E2499" t="s">
        <v>11</v>
      </c>
      <c r="F2499" s="1">
        <v>42837</v>
      </c>
      <c r="G2499">
        <v>2015</v>
      </c>
      <c r="H2499" t="s">
        <v>12</v>
      </c>
      <c r="I2499" t="s">
        <v>52</v>
      </c>
      <c r="J2499" s="2">
        <v>115.52</v>
      </c>
      <c r="K2499" t="str">
        <f>VLOOKUP(B2499,Dealers[],2,FALSE)</f>
        <v>AUTONATION NISSAN DALLAS 224/872A</v>
      </c>
      <c r="L2499" t="str">
        <f>VLOOKUP(C2499,Products[],2,FALSE)</f>
        <v>Basic 6 mo./5000 mi. MY14 &amp; later</v>
      </c>
    </row>
    <row r="2500" spans="1:12" x14ac:dyDescent="0.3">
      <c r="A2500">
        <v>8546977</v>
      </c>
      <c r="B2500">
        <v>52869</v>
      </c>
      <c r="C2500">
        <v>569</v>
      </c>
      <c r="D2500" t="s">
        <v>911</v>
      </c>
      <c r="E2500" t="s">
        <v>170</v>
      </c>
      <c r="F2500" s="1">
        <v>42787</v>
      </c>
      <c r="G2500">
        <v>2017</v>
      </c>
      <c r="H2500" t="s">
        <v>12</v>
      </c>
      <c r="I2500" t="s">
        <v>31</v>
      </c>
      <c r="J2500" s="2">
        <v>565.03</v>
      </c>
      <c r="K2500" t="str">
        <f>VLOOKUP(B2500,Dealers[],2,FALSE)</f>
        <v>ABC NISSAN 457/2718</v>
      </c>
      <c r="L2500" t="str">
        <f>VLOOKUP(C2500,Products[],2,FALSE)</f>
        <v>Basic 6 mo./5000 mi. MY14 &amp; later</v>
      </c>
    </row>
    <row r="2501" spans="1:12" x14ac:dyDescent="0.3">
      <c r="A2501">
        <v>6880746</v>
      </c>
      <c r="B2501">
        <v>53818</v>
      </c>
      <c r="C2501">
        <v>795</v>
      </c>
      <c r="D2501" t="s">
        <v>177</v>
      </c>
      <c r="E2501" t="s">
        <v>36</v>
      </c>
      <c r="F2501" s="1">
        <v>42388</v>
      </c>
      <c r="G2501">
        <v>2013</v>
      </c>
      <c r="H2501" t="s">
        <v>12</v>
      </c>
      <c r="I2501" t="s">
        <v>162</v>
      </c>
      <c r="J2501" s="2">
        <v>1101.75</v>
      </c>
      <c r="K2501" t="str">
        <f>VLOOKUP(B2501,Dealers[],2,FALSE)</f>
        <v>CORLEY NISSAN, LLC 2560/3401</v>
      </c>
      <c r="L2501" t="str">
        <f>VLOOKUP(C2501,Products[],2,FALSE)</f>
        <v>Guaranteed Auto Protection (275_N)</v>
      </c>
    </row>
    <row r="2502" spans="1:12" x14ac:dyDescent="0.3">
      <c r="A2502">
        <v>7665457</v>
      </c>
      <c r="B2502">
        <v>55258</v>
      </c>
      <c r="C2502">
        <v>799</v>
      </c>
      <c r="D2502" t="s">
        <v>1681</v>
      </c>
      <c r="E2502" t="s">
        <v>11</v>
      </c>
      <c r="F2502" s="1">
        <v>42609</v>
      </c>
      <c r="G2502">
        <v>2013</v>
      </c>
      <c r="H2502" t="s">
        <v>12</v>
      </c>
      <c r="I2502" t="s">
        <v>29</v>
      </c>
      <c r="J2502" s="2">
        <v>0</v>
      </c>
      <c r="K2502" t="str">
        <f>VLOOKUP(B2502,Dealers[],2,FALSE)</f>
        <v>WARREN HENRY INFINITI 5010/70052</v>
      </c>
      <c r="L2502" t="str">
        <f>VLOOKUP(C2502,Products[],2,FALSE)</f>
        <v xml:space="preserve">NESNA Certified Pre-Owned Limited Warranty </v>
      </c>
    </row>
    <row r="2503" spans="1:12" x14ac:dyDescent="0.3">
      <c r="A2503">
        <v>8340570</v>
      </c>
      <c r="B2503">
        <v>53129</v>
      </c>
      <c r="C2503">
        <v>454</v>
      </c>
      <c r="D2503" t="s">
        <v>1682</v>
      </c>
      <c r="E2503" t="s">
        <v>36</v>
      </c>
      <c r="F2503" s="1">
        <v>42713</v>
      </c>
      <c r="G2503">
        <v>2016</v>
      </c>
      <c r="H2503" t="s">
        <v>570</v>
      </c>
      <c r="I2503" t="s">
        <v>571</v>
      </c>
      <c r="J2503" s="2">
        <v>1914.21</v>
      </c>
      <c r="K2503" t="str">
        <f>VLOOKUP(B2503,Dealers[],2,FALSE)</f>
        <v>AUTOCOM NISSAN OF OAKLAND 3570/5394</v>
      </c>
      <c r="L2503" t="str">
        <f>VLOOKUP(C2503,Products[],2,FALSE)</f>
        <v xml:space="preserve"> - Supreme</v>
      </c>
    </row>
    <row r="2504" spans="1:12" x14ac:dyDescent="0.3">
      <c r="A2504">
        <v>6979918</v>
      </c>
      <c r="B2504">
        <v>55919</v>
      </c>
      <c r="C2504">
        <v>568</v>
      </c>
      <c r="D2504" t="s">
        <v>1683</v>
      </c>
      <c r="E2504" t="s">
        <v>23</v>
      </c>
      <c r="F2504" s="1">
        <v>42428</v>
      </c>
      <c r="G2504">
        <v>2015</v>
      </c>
      <c r="H2504" t="s">
        <v>12</v>
      </c>
      <c r="I2504" t="s">
        <v>138</v>
      </c>
      <c r="J2504" s="2">
        <v>614.27</v>
      </c>
      <c r="K2504" t="str">
        <f>VLOOKUP(B2504,Dealers[],2,FALSE)</f>
        <v>AUTONATION NISSAN MEMPHIS 2867/3721</v>
      </c>
      <c r="L2504" t="str">
        <f>VLOOKUP(C2504,Products[],2,FALSE)</f>
        <v>Basic+Plus 6 mo./5000 mi. MY14 &amp; later</v>
      </c>
    </row>
    <row r="2505" spans="1:12" x14ac:dyDescent="0.3">
      <c r="A2505">
        <v>8838329</v>
      </c>
      <c r="B2505">
        <v>53142</v>
      </c>
      <c r="C2505">
        <v>805</v>
      </c>
      <c r="D2505" t="s">
        <v>528</v>
      </c>
      <c r="E2505" t="s">
        <v>36</v>
      </c>
      <c r="F2505" s="1">
        <v>42875</v>
      </c>
      <c r="G2505">
        <v>2017</v>
      </c>
      <c r="H2505" t="s">
        <v>12</v>
      </c>
      <c r="I2505" t="s">
        <v>52</v>
      </c>
      <c r="J2505" s="2">
        <v>1963.45</v>
      </c>
      <c r="K2505" t="str">
        <f>VLOOKUP(B2505,Dealers[],2,FALSE)</f>
        <v>NISSAN OF HUNTINGTON 3495/5326</v>
      </c>
      <c r="L2505" t="str">
        <f>VLOOKUP(C2505,Products[],2,FALSE)</f>
        <v>Ultimate Platinum Protection with Chrome - Class 1 (292_CU4)</v>
      </c>
    </row>
    <row r="2506" spans="1:12" x14ac:dyDescent="0.3">
      <c r="A2506">
        <v>8740439</v>
      </c>
      <c r="B2506">
        <v>55839</v>
      </c>
      <c r="C2506">
        <v>682</v>
      </c>
      <c r="D2506" t="s">
        <v>60</v>
      </c>
      <c r="E2506" t="s">
        <v>23</v>
      </c>
      <c r="F2506" s="1">
        <v>42843</v>
      </c>
      <c r="G2506">
        <v>2015</v>
      </c>
      <c r="H2506" t="s">
        <v>12</v>
      </c>
      <c r="I2506" t="s">
        <v>21</v>
      </c>
      <c r="J2506" s="2">
        <v>460.39</v>
      </c>
      <c r="K2506" t="str">
        <f>VLOOKUP(B2506,Dealers[],2,FALSE)</f>
        <v>TEDDY NISSAN, LLC 3369/5219</v>
      </c>
      <c r="L2506" t="str">
        <f>VLOOKUP(C2506,Products[],2,FALSE)</f>
        <v>Tire &amp; Wheel w/Curb &amp; Cosmetic - Class 1 (273_R41)</v>
      </c>
    </row>
    <row r="2507" spans="1:12" x14ac:dyDescent="0.3">
      <c r="A2507">
        <v>8491551</v>
      </c>
      <c r="B2507">
        <v>54703</v>
      </c>
      <c r="C2507">
        <v>475</v>
      </c>
      <c r="D2507" t="s">
        <v>533</v>
      </c>
      <c r="E2507" t="s">
        <v>44</v>
      </c>
      <c r="F2507" s="1">
        <v>42766</v>
      </c>
      <c r="G2507">
        <v>2014</v>
      </c>
      <c r="H2507" t="s">
        <v>185</v>
      </c>
      <c r="I2507" t="s">
        <v>1684</v>
      </c>
      <c r="J2507" s="2">
        <v>1166.99</v>
      </c>
      <c r="K2507" t="str">
        <f>VLOOKUP(B2507,Dealers[],2,FALSE)</f>
        <v>CRISWELL NISSAN 3306/5158</v>
      </c>
      <c r="L2507" t="str">
        <f>VLOOKUP(C2507,Products[],2,FALSE)</f>
        <v xml:space="preserve"> - Deluxe</v>
      </c>
    </row>
    <row r="2508" spans="1:12" x14ac:dyDescent="0.3">
      <c r="A2508">
        <v>9088217</v>
      </c>
      <c r="B2508">
        <v>53032</v>
      </c>
      <c r="C2508">
        <v>467</v>
      </c>
      <c r="D2508" t="s">
        <v>1685</v>
      </c>
      <c r="E2508" t="s">
        <v>233</v>
      </c>
      <c r="F2508" s="1">
        <v>42954</v>
      </c>
      <c r="G2508">
        <v>2017</v>
      </c>
      <c r="H2508" t="s">
        <v>12</v>
      </c>
      <c r="I2508" t="s">
        <v>80</v>
      </c>
      <c r="J2508" s="2">
        <v>614.27</v>
      </c>
      <c r="K2508" t="str">
        <f>VLOOKUP(B2508,Dealers[],2,FALSE)</f>
        <v>AUSTIN INFINITI, INC. 5120/70403</v>
      </c>
      <c r="L2508" t="str">
        <f>VLOOKUP(C2508,Products[],2,FALSE)</f>
        <v xml:space="preserve"> Gold Pref (New) Opt</v>
      </c>
    </row>
    <row r="2509" spans="1:12" x14ac:dyDescent="0.3">
      <c r="A2509">
        <v>9101110</v>
      </c>
      <c r="B2509">
        <v>53158</v>
      </c>
      <c r="C2509">
        <v>799</v>
      </c>
      <c r="D2509" t="s">
        <v>1103</v>
      </c>
      <c r="E2509" t="s">
        <v>168</v>
      </c>
      <c r="F2509" s="1">
        <v>42959</v>
      </c>
      <c r="G2509">
        <v>2015</v>
      </c>
      <c r="H2509" t="s">
        <v>12</v>
      </c>
      <c r="I2509" t="s">
        <v>13</v>
      </c>
      <c r="J2509" s="2">
        <v>0</v>
      </c>
      <c r="K2509" t="str">
        <f>VLOOKUP(B2509,Dealers[],2,FALSE)</f>
        <v>NISSAN OF CHESAPEAKE, LLC 3426/5272</v>
      </c>
      <c r="L2509" t="str">
        <f>VLOOKUP(C2509,Products[],2,FALSE)</f>
        <v xml:space="preserve">NESNA Certified Pre-Owned Limited Warranty </v>
      </c>
    </row>
    <row r="2510" spans="1:12" x14ac:dyDescent="0.3">
      <c r="A2510">
        <v>7181334</v>
      </c>
      <c r="B2510">
        <v>52225</v>
      </c>
      <c r="C2510">
        <v>567</v>
      </c>
      <c r="D2510" t="s">
        <v>362</v>
      </c>
      <c r="E2510" t="s">
        <v>51</v>
      </c>
      <c r="F2510" s="1">
        <v>42495</v>
      </c>
      <c r="G2510">
        <v>2013</v>
      </c>
      <c r="H2510" t="s">
        <v>12</v>
      </c>
      <c r="I2510" t="s">
        <v>21</v>
      </c>
      <c r="J2510" s="2">
        <v>713.98</v>
      </c>
      <c r="K2510" t="str">
        <f>VLOOKUP(B2510,Dealers[],2,FALSE)</f>
        <v>AUTOEASTERN NISSAN OF ENGLEWOOD 3667/5499</v>
      </c>
      <c r="L2510" t="str">
        <f>VLOOKUP(C2510,Products[],2,FALSE)</f>
        <v>Basic 6 mo./7500 mi. MY13 &amp; prior</v>
      </c>
    </row>
    <row r="2511" spans="1:12" x14ac:dyDescent="0.3">
      <c r="A2511">
        <v>7005884</v>
      </c>
      <c r="B2511">
        <v>53828</v>
      </c>
      <c r="C2511">
        <v>569</v>
      </c>
      <c r="D2511" t="s">
        <v>1686</v>
      </c>
      <c r="E2511" t="s">
        <v>84</v>
      </c>
      <c r="F2511" s="1">
        <v>42437</v>
      </c>
      <c r="G2511">
        <v>2015</v>
      </c>
      <c r="H2511" t="s">
        <v>12</v>
      </c>
      <c r="I2511" t="s">
        <v>29</v>
      </c>
      <c r="J2511" s="2">
        <v>614.27</v>
      </c>
      <c r="K2511" t="str">
        <f>VLOOKUP(B2511,Dealers[],2,FALSE)</f>
        <v>BRENNER NISSAN 2543/3396</v>
      </c>
      <c r="L2511" t="str">
        <f>VLOOKUP(C2511,Products[],2,FALSE)</f>
        <v>Basic 6 mo./5000 mi. MY14 &amp; later</v>
      </c>
    </row>
    <row r="2512" spans="1:12" x14ac:dyDescent="0.3">
      <c r="A2512">
        <v>8325354</v>
      </c>
      <c r="B2512">
        <v>55847</v>
      </c>
      <c r="C2512">
        <v>467</v>
      </c>
      <c r="D2512" t="s">
        <v>1687</v>
      </c>
      <c r="E2512" t="s">
        <v>140</v>
      </c>
      <c r="F2512" s="1">
        <v>42710</v>
      </c>
      <c r="G2512">
        <v>2016</v>
      </c>
      <c r="H2512" t="s">
        <v>12</v>
      </c>
      <c r="I2512" t="s">
        <v>39</v>
      </c>
      <c r="J2512" s="2">
        <v>3077.5</v>
      </c>
      <c r="K2512" t="str">
        <f>VLOOKUP(B2512,Dealers[],2,FALSE)</f>
        <v>GRIECO NISSAN 3364/5210</v>
      </c>
      <c r="L2512" t="str">
        <f>VLOOKUP(C2512,Products[],2,FALSE)</f>
        <v xml:space="preserve"> Gold Pref (New) Opt</v>
      </c>
    </row>
    <row r="2513" spans="1:12" x14ac:dyDescent="0.3">
      <c r="A2513">
        <v>8540370</v>
      </c>
      <c r="B2513">
        <v>53445</v>
      </c>
      <c r="C2513">
        <v>569</v>
      </c>
      <c r="D2513" t="s">
        <v>1688</v>
      </c>
      <c r="E2513" t="s">
        <v>140</v>
      </c>
      <c r="F2513" s="1">
        <v>42665</v>
      </c>
      <c r="G2513">
        <v>2016</v>
      </c>
      <c r="H2513" t="s">
        <v>12</v>
      </c>
      <c r="I2513" t="s">
        <v>13</v>
      </c>
      <c r="J2513" s="2">
        <v>0</v>
      </c>
      <c r="K2513" t="str">
        <f>VLOOKUP(B2513,Dealers[],2,FALSE)</f>
        <v>MODERN NISSAN OF LAKE NORMAN 2960/3919</v>
      </c>
      <c r="L2513" t="str">
        <f>VLOOKUP(C2513,Products[],2,FALSE)</f>
        <v>Basic 6 mo./5000 mi. MY14 &amp; later</v>
      </c>
    </row>
    <row r="2514" spans="1:12" x14ac:dyDescent="0.3">
      <c r="A2514">
        <v>9074628</v>
      </c>
      <c r="B2514">
        <v>55258</v>
      </c>
      <c r="C2514">
        <v>795</v>
      </c>
      <c r="D2514" t="s">
        <v>1005</v>
      </c>
      <c r="E2514" t="s">
        <v>11</v>
      </c>
      <c r="F2514" s="1">
        <v>42938</v>
      </c>
      <c r="G2514">
        <v>2017</v>
      </c>
      <c r="H2514" t="s">
        <v>12</v>
      </c>
      <c r="I2514" t="s">
        <v>751</v>
      </c>
      <c r="J2514" s="2">
        <v>492.4</v>
      </c>
      <c r="K2514" t="str">
        <f>VLOOKUP(B2514,Dealers[],2,FALSE)</f>
        <v>WARREN HENRY INFINITI 5010/70052</v>
      </c>
      <c r="L2514" t="str">
        <f>VLOOKUP(C2514,Products[],2,FALSE)</f>
        <v>Guaranteed Auto Protection (275_N)</v>
      </c>
    </row>
    <row r="2515" spans="1:12" x14ac:dyDescent="0.3">
      <c r="A2515">
        <v>7879717</v>
      </c>
      <c r="B2515">
        <v>52010</v>
      </c>
      <c r="C2515">
        <v>795</v>
      </c>
      <c r="D2515" t="s">
        <v>740</v>
      </c>
      <c r="E2515" t="s">
        <v>11</v>
      </c>
      <c r="F2515" s="1">
        <v>42682</v>
      </c>
      <c r="G2515">
        <v>2016</v>
      </c>
      <c r="H2515" t="s">
        <v>12</v>
      </c>
      <c r="I2515" t="s">
        <v>39</v>
      </c>
      <c r="J2515" s="2">
        <v>978.65</v>
      </c>
      <c r="K2515" t="str">
        <f>VLOOKUP(B2515,Dealers[],2,FALSE)</f>
        <v>INFINITI OF SILVER SPRINGS 5433/70565</v>
      </c>
      <c r="L2515" t="str">
        <f>VLOOKUP(C2515,Products[],2,FALSE)</f>
        <v>Guaranteed Auto Protection (275_N)</v>
      </c>
    </row>
    <row r="2516" spans="1:12" x14ac:dyDescent="0.3">
      <c r="A2516">
        <v>7299241</v>
      </c>
      <c r="B2516">
        <v>52232</v>
      </c>
      <c r="C2516">
        <v>467</v>
      </c>
      <c r="D2516" t="s">
        <v>109</v>
      </c>
      <c r="E2516" t="s">
        <v>36</v>
      </c>
      <c r="F2516" s="1">
        <v>42542</v>
      </c>
      <c r="G2516">
        <v>2016</v>
      </c>
      <c r="H2516" t="s">
        <v>12</v>
      </c>
      <c r="I2516" t="s">
        <v>102</v>
      </c>
      <c r="J2516" s="2">
        <v>5047.1000000000004</v>
      </c>
      <c r="K2516" t="str">
        <f>VLOOKUP(B2516,Dealers[],2,FALSE)</f>
        <v>NISSAN OF YORKTOWN HTS 3673/5496</v>
      </c>
      <c r="L2516" t="str">
        <f>VLOOKUP(C2516,Products[],2,FALSE)</f>
        <v xml:space="preserve"> Gold Pref (New) Opt</v>
      </c>
    </row>
    <row r="2517" spans="1:12" x14ac:dyDescent="0.3">
      <c r="A2517">
        <v>7091470</v>
      </c>
      <c r="B2517">
        <v>52079</v>
      </c>
      <c r="C2517">
        <v>569</v>
      </c>
      <c r="D2517" t="s">
        <v>1689</v>
      </c>
      <c r="E2517" t="s">
        <v>71</v>
      </c>
      <c r="F2517" s="1">
        <v>42454</v>
      </c>
      <c r="G2517">
        <v>2016</v>
      </c>
      <c r="H2517" t="s">
        <v>12</v>
      </c>
      <c r="I2517" t="s">
        <v>162</v>
      </c>
      <c r="J2517" s="2">
        <v>796.46</v>
      </c>
      <c r="K2517" t="str">
        <f>VLOOKUP(B2517,Dealers[],2,FALSE)</f>
        <v>JEFF WYLER NISSAN OF LOUISVILLE 3750/5551</v>
      </c>
      <c r="L2517" t="str">
        <f>VLOOKUP(C2517,Products[],2,FALSE)</f>
        <v>Basic 6 mo./5000 mi. MY14 &amp; later</v>
      </c>
    </row>
    <row r="2518" spans="1:12" x14ac:dyDescent="0.3">
      <c r="A2518">
        <v>7539798</v>
      </c>
      <c r="B2518">
        <v>55517</v>
      </c>
      <c r="C2518">
        <v>461</v>
      </c>
      <c r="D2518" t="s">
        <v>1690</v>
      </c>
      <c r="E2518" t="s">
        <v>28</v>
      </c>
      <c r="F2518" s="1">
        <v>42563</v>
      </c>
      <c r="G2518">
        <v>2016</v>
      </c>
      <c r="H2518" t="s">
        <v>12</v>
      </c>
      <c r="I2518" t="s">
        <v>102</v>
      </c>
      <c r="J2518" s="2">
        <v>1717.25</v>
      </c>
      <c r="K2518" t="str">
        <f>VLOOKUP(B2518,Dealers[],2,FALSE)</f>
        <v>RICKENBAUGH INFINITI 5393/70558</v>
      </c>
      <c r="L2518" t="str">
        <f>VLOOKUP(C2518,Products[],2,FALSE)</f>
        <v xml:space="preserve"> Gold Pref (New)</v>
      </c>
    </row>
    <row r="2519" spans="1:12" x14ac:dyDescent="0.3">
      <c r="A2519">
        <v>6969758</v>
      </c>
      <c r="B2519">
        <v>52615</v>
      </c>
      <c r="C2519">
        <v>481</v>
      </c>
      <c r="D2519" t="s">
        <v>187</v>
      </c>
      <c r="E2519" t="s">
        <v>17</v>
      </c>
      <c r="F2519" s="1">
        <v>42424</v>
      </c>
      <c r="G2519">
        <v>2012</v>
      </c>
      <c r="H2519" t="s">
        <v>12</v>
      </c>
      <c r="I2519" t="s">
        <v>138</v>
      </c>
      <c r="J2519" s="2">
        <v>0</v>
      </c>
      <c r="K2519" t="str">
        <f>VLOOKUP(B2519,Dealers[],2,FALSE)</f>
        <v>LOUGHEAD NISSAN 1273/09078</v>
      </c>
      <c r="L2519" t="str">
        <f>VLOOKUP(C2519,Products[],2,FALSE)</f>
        <v>NISSAN Certified Pre-Owned Limited Warranty</v>
      </c>
    </row>
    <row r="2520" spans="1:12" x14ac:dyDescent="0.3">
      <c r="A2520">
        <v>8617208</v>
      </c>
      <c r="B2520">
        <v>54401</v>
      </c>
      <c r="C2520">
        <v>795</v>
      </c>
      <c r="D2520" t="s">
        <v>738</v>
      </c>
      <c r="E2520" t="s">
        <v>11</v>
      </c>
      <c r="F2520" s="1">
        <v>42807</v>
      </c>
      <c r="G2520">
        <v>2016</v>
      </c>
      <c r="H2520" t="s">
        <v>12</v>
      </c>
      <c r="I2520" t="s">
        <v>21</v>
      </c>
      <c r="J2520" s="2">
        <v>1231</v>
      </c>
      <c r="K2520" t="str">
        <f>VLOOKUP(B2520,Dealers[],2,FALSE)</f>
        <v>CAPITAL NISSAN WILMINGTON 3483/5313</v>
      </c>
      <c r="L2520" t="str">
        <f>VLOOKUP(C2520,Products[],2,FALSE)</f>
        <v>Guaranteed Auto Protection (275_N)</v>
      </c>
    </row>
    <row r="2521" spans="1:12" x14ac:dyDescent="0.3">
      <c r="A2521">
        <v>6922366</v>
      </c>
      <c r="B2521">
        <v>55839</v>
      </c>
      <c r="C2521">
        <v>579</v>
      </c>
      <c r="D2521" t="s">
        <v>397</v>
      </c>
      <c r="E2521" t="s">
        <v>23</v>
      </c>
      <c r="F2521" s="1">
        <v>42405</v>
      </c>
      <c r="G2521">
        <v>2016</v>
      </c>
      <c r="H2521" t="s">
        <v>12</v>
      </c>
      <c r="I2521" t="s">
        <v>129</v>
      </c>
      <c r="J2521" s="2">
        <v>2517.4</v>
      </c>
      <c r="K2521" t="str">
        <f>VLOOKUP(B2521,Dealers[],2,FALSE)</f>
        <v>TEDDY NISSAN, LLC 3369/5219</v>
      </c>
      <c r="L2521" t="str">
        <f>VLOOKUP(C2521,Products[],2,FALSE)</f>
        <v xml:space="preserve"> Gold Pref (New)-FL</v>
      </c>
    </row>
    <row r="2522" spans="1:12" x14ac:dyDescent="0.3">
      <c r="A2522">
        <v>8402972</v>
      </c>
      <c r="B2522">
        <v>53302</v>
      </c>
      <c r="C2522">
        <v>799</v>
      </c>
      <c r="D2522" t="s">
        <v>756</v>
      </c>
      <c r="E2522" t="s">
        <v>36</v>
      </c>
      <c r="F2522" s="1">
        <v>42735</v>
      </c>
      <c r="G2522">
        <v>2015</v>
      </c>
      <c r="H2522" t="s">
        <v>12</v>
      </c>
      <c r="I2522" t="s">
        <v>52</v>
      </c>
      <c r="J2522" s="2">
        <v>0</v>
      </c>
      <c r="K2522" t="str">
        <f>VLOOKUP(B2522,Dealers[],2,FALSE)</f>
        <v>TATES NISSAN BUICK GMC 3342/5190</v>
      </c>
      <c r="L2522" t="str">
        <f>VLOOKUP(C2522,Products[],2,FALSE)</f>
        <v xml:space="preserve">NESNA Certified Pre-Owned Limited Warranty </v>
      </c>
    </row>
    <row r="2523" spans="1:12" x14ac:dyDescent="0.3">
      <c r="A2523">
        <v>7240418</v>
      </c>
      <c r="B2523">
        <v>55071</v>
      </c>
      <c r="C2523">
        <v>569</v>
      </c>
      <c r="D2523" t="s">
        <v>394</v>
      </c>
      <c r="E2523" t="s">
        <v>23</v>
      </c>
      <c r="F2523" s="1">
        <v>42519</v>
      </c>
      <c r="G2523">
        <v>2016</v>
      </c>
      <c r="H2523" t="s">
        <v>12</v>
      </c>
      <c r="I2523" t="s">
        <v>39</v>
      </c>
      <c r="J2523" s="2">
        <v>491.17</v>
      </c>
      <c r="K2523" t="str">
        <f>VLOOKUP(B2523,Dealers[],2,FALSE)</f>
        <v>LAKE NORMAN INFINITI 5297/70522</v>
      </c>
      <c r="L2523" t="str">
        <f>VLOOKUP(C2523,Products[],2,FALSE)</f>
        <v>Basic 6 mo./5000 mi. MY14 &amp; later</v>
      </c>
    </row>
    <row r="2524" spans="1:12" x14ac:dyDescent="0.3">
      <c r="A2524">
        <v>7702511</v>
      </c>
      <c r="B2524">
        <v>51890</v>
      </c>
      <c r="C2524">
        <v>799</v>
      </c>
      <c r="D2524" t="s">
        <v>1103</v>
      </c>
      <c r="E2524" t="s">
        <v>168</v>
      </c>
      <c r="F2524" s="1">
        <v>42616</v>
      </c>
      <c r="G2524">
        <v>2013</v>
      </c>
      <c r="H2524" t="s">
        <v>12</v>
      </c>
      <c r="I2524" t="s">
        <v>21</v>
      </c>
      <c r="J2524" s="2">
        <v>0</v>
      </c>
      <c r="K2524" t="str">
        <f>VLOOKUP(B2524,Dealers[],2,FALSE)</f>
        <v>CLAY COOLEY KIA /A1002</v>
      </c>
      <c r="L2524" t="str">
        <f>VLOOKUP(C2524,Products[],2,FALSE)</f>
        <v xml:space="preserve">NESNA Certified Pre-Owned Limited Warranty </v>
      </c>
    </row>
    <row r="2525" spans="1:12" x14ac:dyDescent="0.3">
      <c r="A2525">
        <v>8303490</v>
      </c>
      <c r="B2525">
        <v>52954</v>
      </c>
      <c r="C2525">
        <v>816</v>
      </c>
      <c r="D2525" t="s">
        <v>1177</v>
      </c>
      <c r="E2525" t="s">
        <v>66</v>
      </c>
      <c r="F2525" s="1">
        <v>42702</v>
      </c>
      <c r="G2525">
        <v>2013</v>
      </c>
      <c r="H2525" t="s">
        <v>45</v>
      </c>
      <c r="I2525" t="s">
        <v>460</v>
      </c>
      <c r="J2525" s="2">
        <v>2830.07</v>
      </c>
      <c r="K2525" t="str">
        <f>VLOOKUP(B2525,Dealers[],2,FALSE)</f>
        <v>INFINITI OF MOBILE, INC. 5136/71239</v>
      </c>
      <c r="L2525" t="str">
        <f>VLOOKUP(C2525,Products[],2,FALSE)</f>
        <v>Infiniti Elite CPO Wrap (Unlimited Miles)</v>
      </c>
    </row>
    <row r="2526" spans="1:12" x14ac:dyDescent="0.3">
      <c r="A2526">
        <v>8444059</v>
      </c>
      <c r="B2526">
        <v>55213</v>
      </c>
      <c r="C2526">
        <v>476</v>
      </c>
      <c r="D2526" t="s">
        <v>1691</v>
      </c>
      <c r="E2526" t="s">
        <v>168</v>
      </c>
      <c r="F2526" s="1">
        <v>42733</v>
      </c>
      <c r="G2526">
        <v>2008</v>
      </c>
      <c r="H2526" t="s">
        <v>438</v>
      </c>
      <c r="I2526" t="s">
        <v>1692</v>
      </c>
      <c r="J2526" s="2">
        <v>2462</v>
      </c>
      <c r="K2526" t="str">
        <f>VLOOKUP(B2526,Dealers[],2,FALSE)</f>
        <v>BOB MOORE INFINITI, LLC. 5054/70075</v>
      </c>
      <c r="L2526" t="str">
        <f>VLOOKUP(C2526,Products[],2,FALSE)</f>
        <v xml:space="preserve"> - Powertrain</v>
      </c>
    </row>
    <row r="2527" spans="1:12" x14ac:dyDescent="0.3">
      <c r="A2527">
        <v>7119508</v>
      </c>
      <c r="B2527">
        <v>52794</v>
      </c>
      <c r="C2527">
        <v>799</v>
      </c>
      <c r="D2527" t="s">
        <v>68</v>
      </c>
      <c r="E2527" t="s">
        <v>69</v>
      </c>
      <c r="F2527" s="1">
        <v>42467</v>
      </c>
      <c r="G2527">
        <v>2014</v>
      </c>
      <c r="H2527" t="s">
        <v>12</v>
      </c>
      <c r="I2527" t="s">
        <v>102</v>
      </c>
      <c r="J2527" s="2">
        <v>491.17</v>
      </c>
      <c r="K2527" t="str">
        <f>VLOOKUP(B2527,Dealers[],2,FALSE)</f>
        <v>BOB RICHARDS NISSAN 3076/3944</v>
      </c>
      <c r="L2527" t="str">
        <f>VLOOKUP(C2527,Products[],2,FALSE)</f>
        <v xml:space="preserve">NESNA Certified Pre-Owned Limited Warranty </v>
      </c>
    </row>
    <row r="2528" spans="1:12" x14ac:dyDescent="0.3">
      <c r="A2528">
        <v>7633776</v>
      </c>
      <c r="B2528">
        <v>52407</v>
      </c>
      <c r="C2528">
        <v>818</v>
      </c>
      <c r="D2528" t="s">
        <v>1693</v>
      </c>
      <c r="E2528" t="s">
        <v>66</v>
      </c>
      <c r="F2528" s="1">
        <v>42599</v>
      </c>
      <c r="G2528">
        <v>2015</v>
      </c>
      <c r="H2528" t="s">
        <v>45</v>
      </c>
      <c r="I2528" t="s">
        <v>147</v>
      </c>
      <c r="J2528" s="2">
        <v>0</v>
      </c>
      <c r="K2528" t="str">
        <f>VLOOKUP(B2528,Dealers[],2,FALSE)</f>
        <v>AUTOCOM NISSAN OF CONCORD 3588/5417</v>
      </c>
      <c r="L2528" t="str">
        <f>VLOOKUP(C2528,Products[],2,FALSE)</f>
        <v>Infiniti VSC/Certified Pre-Owned Limited Warranty</v>
      </c>
    </row>
    <row r="2529" spans="1:12" x14ac:dyDescent="0.3">
      <c r="A2529">
        <v>6992700</v>
      </c>
      <c r="B2529">
        <v>54150</v>
      </c>
      <c r="C2529">
        <v>568</v>
      </c>
      <c r="D2529" t="s">
        <v>1694</v>
      </c>
      <c r="E2529" t="s">
        <v>17</v>
      </c>
      <c r="F2529" s="1">
        <v>42427</v>
      </c>
      <c r="G2529">
        <v>2015</v>
      </c>
      <c r="H2529" t="s">
        <v>12</v>
      </c>
      <c r="I2529" t="s">
        <v>138</v>
      </c>
      <c r="J2529" s="2">
        <v>1229.77</v>
      </c>
      <c r="K2529" t="str">
        <f>VLOOKUP(B2529,Dealers[],2,FALSE)</f>
        <v>GANDRUD NISSAN 1475/2602</v>
      </c>
      <c r="L2529" t="str">
        <f>VLOOKUP(C2529,Products[],2,FALSE)</f>
        <v>Basic+Plus 6 mo./5000 mi. MY14 &amp; later</v>
      </c>
    </row>
    <row r="2530" spans="1:12" x14ac:dyDescent="0.3">
      <c r="A2530">
        <v>6919745</v>
      </c>
      <c r="B2530">
        <v>55930</v>
      </c>
      <c r="C2530">
        <v>623</v>
      </c>
      <c r="D2530" t="s">
        <v>443</v>
      </c>
      <c r="E2530" t="s">
        <v>17</v>
      </c>
      <c r="F2530" s="1">
        <v>42404</v>
      </c>
      <c r="G2530">
        <v>2015</v>
      </c>
      <c r="H2530" t="s">
        <v>12</v>
      </c>
      <c r="I2530" t="s">
        <v>29</v>
      </c>
      <c r="J2530" s="2">
        <v>247.43</v>
      </c>
      <c r="K2530" t="str">
        <f>VLOOKUP(B2530,Dealers[],2,FALSE)</f>
        <v>SANTA BARBARA NISSAN, LLC 2771/3630</v>
      </c>
      <c r="L2530" t="str">
        <f>VLOOKUP(C2530,Products[],2,FALSE)</f>
        <v>Key Replacement Plan - $400 Benefit (New Vehicle - 249_A)</v>
      </c>
    </row>
    <row r="2531" spans="1:12" x14ac:dyDescent="0.3">
      <c r="A2531">
        <v>9027693</v>
      </c>
      <c r="B2531">
        <v>55075</v>
      </c>
      <c r="C2531">
        <v>662</v>
      </c>
      <c r="D2531" t="s">
        <v>1695</v>
      </c>
      <c r="E2531" t="s">
        <v>1084</v>
      </c>
      <c r="F2531" s="1">
        <v>42935</v>
      </c>
      <c r="G2531">
        <v>2016</v>
      </c>
      <c r="H2531" t="s">
        <v>12</v>
      </c>
      <c r="I2531" t="s">
        <v>58</v>
      </c>
      <c r="J2531" s="2">
        <v>615.5</v>
      </c>
      <c r="K2531" t="str">
        <f>VLOOKUP(B2531,Dealers[],2,FALSE)</f>
        <v>INFINITI HOFFMAN ESTATES 5311/70521</v>
      </c>
      <c r="L2531" t="str">
        <f>VLOOKUP(C2531,Products[],2,FALSE)</f>
        <v>Ultimate Platinum Protection Plan - Class 1 (292_U4)</v>
      </c>
    </row>
    <row r="2532" spans="1:12" x14ac:dyDescent="0.3">
      <c r="A2532">
        <v>8955950</v>
      </c>
      <c r="B2532">
        <v>51747</v>
      </c>
      <c r="C2532">
        <v>799</v>
      </c>
      <c r="D2532" t="s">
        <v>103</v>
      </c>
      <c r="E2532" t="s">
        <v>23</v>
      </c>
      <c r="F2532" s="1">
        <v>42912</v>
      </c>
      <c r="G2532">
        <v>2016</v>
      </c>
      <c r="H2532" t="s">
        <v>12</v>
      </c>
      <c r="I2532" t="s">
        <v>173</v>
      </c>
      <c r="J2532" s="2">
        <v>0</v>
      </c>
      <c r="K2532" t="str">
        <f>VLOOKUP(B2532,Dealers[],2,FALSE)</f>
        <v>AIRPORT NISSAN 3814/5621</v>
      </c>
      <c r="L2532" t="str">
        <f>VLOOKUP(C2532,Products[],2,FALSE)</f>
        <v xml:space="preserve">NESNA Certified Pre-Owned Limited Warranty </v>
      </c>
    </row>
    <row r="2533" spans="1:12" x14ac:dyDescent="0.3">
      <c r="A2533">
        <v>8740840</v>
      </c>
      <c r="B2533">
        <v>53142</v>
      </c>
      <c r="C2533">
        <v>795</v>
      </c>
      <c r="D2533" t="s">
        <v>528</v>
      </c>
      <c r="E2533" t="s">
        <v>36</v>
      </c>
      <c r="F2533" s="1">
        <v>42834</v>
      </c>
      <c r="G2533">
        <v>2017</v>
      </c>
      <c r="H2533" t="s">
        <v>12</v>
      </c>
      <c r="I2533" t="s">
        <v>347</v>
      </c>
      <c r="J2533" s="2">
        <v>227.74</v>
      </c>
      <c r="K2533" t="str">
        <f>VLOOKUP(B2533,Dealers[],2,FALSE)</f>
        <v>NISSAN OF HUNTINGTON 3495/5326</v>
      </c>
      <c r="L2533" t="str">
        <f>VLOOKUP(C2533,Products[],2,FALSE)</f>
        <v>Guaranteed Auto Protection (275_N)</v>
      </c>
    </row>
    <row r="2534" spans="1:12" x14ac:dyDescent="0.3">
      <c r="A2534">
        <v>7175455</v>
      </c>
      <c r="B2534">
        <v>55868</v>
      </c>
      <c r="C2534">
        <v>799</v>
      </c>
      <c r="D2534" t="s">
        <v>153</v>
      </c>
      <c r="E2534" t="s">
        <v>91</v>
      </c>
      <c r="F2534" s="1">
        <v>42489</v>
      </c>
      <c r="G2534">
        <v>2015</v>
      </c>
      <c r="H2534" t="s">
        <v>12</v>
      </c>
      <c r="I2534" t="s">
        <v>29</v>
      </c>
      <c r="J2534" s="2">
        <v>491.17</v>
      </c>
      <c r="K2534" t="str">
        <f>VLOOKUP(B2534,Dealers[],2,FALSE)</f>
        <v>BALISE NISSAN 3217/5064</v>
      </c>
      <c r="L2534" t="str">
        <f>VLOOKUP(C2534,Products[],2,FALSE)</f>
        <v xml:space="preserve">NESNA Certified Pre-Owned Limited Warranty </v>
      </c>
    </row>
    <row r="2535" spans="1:12" x14ac:dyDescent="0.3">
      <c r="A2535">
        <v>7101375</v>
      </c>
      <c r="B2535">
        <v>55220</v>
      </c>
      <c r="C2535">
        <v>569</v>
      </c>
      <c r="D2535" t="s">
        <v>1696</v>
      </c>
      <c r="E2535" t="s">
        <v>17</v>
      </c>
      <c r="F2535" s="1">
        <v>42450</v>
      </c>
      <c r="G2535">
        <v>2015</v>
      </c>
      <c r="H2535" t="s">
        <v>12</v>
      </c>
      <c r="I2535" t="s">
        <v>598</v>
      </c>
      <c r="J2535" s="2">
        <v>355.76</v>
      </c>
      <c r="K2535" t="str">
        <f>VLOOKUP(B2535,Dealers[],2,FALSE)</f>
        <v>LUTHER INF OF BLOOMINGTON 5094/70066</v>
      </c>
      <c r="L2535" t="str">
        <f>VLOOKUP(C2535,Products[],2,FALSE)</f>
        <v>Basic 6 mo./5000 mi. MY14 &amp; later</v>
      </c>
    </row>
    <row r="2536" spans="1:12" x14ac:dyDescent="0.3">
      <c r="A2536">
        <v>8751788</v>
      </c>
      <c r="B2536">
        <v>55955</v>
      </c>
      <c r="C2536">
        <v>672</v>
      </c>
      <c r="D2536" t="s">
        <v>335</v>
      </c>
      <c r="E2536" t="s">
        <v>71</v>
      </c>
      <c r="F2536" s="1">
        <v>42847</v>
      </c>
      <c r="G2536">
        <v>2014</v>
      </c>
      <c r="H2536" t="s">
        <v>185</v>
      </c>
      <c r="I2536" t="s">
        <v>1697</v>
      </c>
      <c r="J2536" s="2">
        <v>1840.35</v>
      </c>
      <c r="K2536" t="str">
        <f>VLOOKUP(B2536,Dealers[],2,FALSE)</f>
        <v>AUTONATION NISSAN 104 2675/3525</v>
      </c>
      <c r="L2536" t="str">
        <f>VLOOKUP(C2536,Products[],2,FALSE)</f>
        <v>Tire &amp; Wheel Protection Plan - Class 1 (298_R)</v>
      </c>
    </row>
    <row r="2537" spans="1:12" x14ac:dyDescent="0.3">
      <c r="A2537">
        <v>8546617</v>
      </c>
      <c r="B2537">
        <v>55651</v>
      </c>
      <c r="C2537">
        <v>657</v>
      </c>
      <c r="D2537" t="s">
        <v>555</v>
      </c>
      <c r="E2537" t="s">
        <v>20</v>
      </c>
      <c r="F2537" s="1">
        <v>42787</v>
      </c>
      <c r="G2537">
        <v>2016</v>
      </c>
      <c r="H2537" t="s">
        <v>12</v>
      </c>
      <c r="I2537" t="s">
        <v>160</v>
      </c>
      <c r="J2537" s="2">
        <v>2462</v>
      </c>
      <c r="K2537" t="str">
        <f>VLOOKUP(B2537,Dealers[],2,FALSE)</f>
        <v>PERRY INFINITI 5353/71491</v>
      </c>
      <c r="L2537" t="str">
        <f>VLOOKUP(C2537,Products[],2,FALSE)</f>
        <v xml:space="preserve"> CPO Wrap (Opt)</v>
      </c>
    </row>
    <row r="2538" spans="1:12" x14ac:dyDescent="0.3">
      <c r="A2538">
        <v>8808553</v>
      </c>
      <c r="B2538">
        <v>54453</v>
      </c>
      <c r="C2538">
        <v>799</v>
      </c>
      <c r="D2538" t="s">
        <v>1698</v>
      </c>
      <c r="E2538" t="s">
        <v>44</v>
      </c>
      <c r="F2538" s="1">
        <v>42865</v>
      </c>
      <c r="G2538">
        <v>2014</v>
      </c>
      <c r="H2538" t="s">
        <v>12</v>
      </c>
      <c r="I2538" t="s">
        <v>135</v>
      </c>
      <c r="J2538" s="2">
        <v>0</v>
      </c>
      <c r="K2538" t="str">
        <f>VLOOKUP(B2538,Dealers[],2,FALSE)</f>
        <v>COWLES NISSAN 1193/1744</v>
      </c>
      <c r="L2538" t="str">
        <f>VLOOKUP(C2538,Products[],2,FALSE)</f>
        <v xml:space="preserve">NESNA Certified Pre-Owned Limited Warranty </v>
      </c>
    </row>
    <row r="2539" spans="1:12" x14ac:dyDescent="0.3">
      <c r="A2539">
        <v>7027938</v>
      </c>
      <c r="B2539">
        <v>51436</v>
      </c>
      <c r="C2539">
        <v>657</v>
      </c>
      <c r="D2539" t="s">
        <v>1699</v>
      </c>
      <c r="E2539" t="s">
        <v>233</v>
      </c>
      <c r="F2539" s="1">
        <v>42445</v>
      </c>
      <c r="G2539">
        <v>2015</v>
      </c>
      <c r="H2539" t="s">
        <v>12</v>
      </c>
      <c r="I2539" t="s">
        <v>73</v>
      </c>
      <c r="J2539" s="2">
        <v>2570.33</v>
      </c>
      <c r="K2539" t="str">
        <f>VLOOKUP(B2539,Dealers[],2,FALSE)</f>
        <v>JIM BASS FORD, LINCOLN, MAZDA</v>
      </c>
      <c r="L2539" t="str">
        <f>VLOOKUP(C2539,Products[],2,FALSE)</f>
        <v xml:space="preserve"> CPO Wrap (Opt)</v>
      </c>
    </row>
    <row r="2540" spans="1:12" x14ac:dyDescent="0.3">
      <c r="A2540">
        <v>9031971</v>
      </c>
      <c r="B2540">
        <v>57928</v>
      </c>
      <c r="C2540">
        <v>548</v>
      </c>
      <c r="D2540" t="s">
        <v>1700</v>
      </c>
      <c r="E2540" t="s">
        <v>36</v>
      </c>
      <c r="F2540" s="1">
        <v>42936</v>
      </c>
      <c r="G2540">
        <v>2017</v>
      </c>
      <c r="H2540" t="s">
        <v>45</v>
      </c>
      <c r="I2540" t="s">
        <v>46</v>
      </c>
      <c r="J2540" s="2">
        <v>2091.4699999999998</v>
      </c>
      <c r="K2540" t="str">
        <f>VLOOKUP(B2540,Dealers[],2,FALSE)</f>
        <v>BILL RAY NISSAN 1079/19051</v>
      </c>
      <c r="L2540" t="str">
        <f>VLOOKUP(C2540,Products[],2,FALSE)</f>
        <v>Infiniti Basic+Plus 6 mo./5000 mi. MY14 &amp; later</v>
      </c>
    </row>
    <row r="2541" spans="1:12" x14ac:dyDescent="0.3">
      <c r="A2541">
        <v>8697673</v>
      </c>
      <c r="B2541">
        <v>54367</v>
      </c>
      <c r="C2541">
        <v>799</v>
      </c>
      <c r="D2541" t="s">
        <v>1006</v>
      </c>
      <c r="E2541" t="s">
        <v>11</v>
      </c>
      <c r="F2541" s="1">
        <v>42826</v>
      </c>
      <c r="G2541">
        <v>2015</v>
      </c>
      <c r="H2541" t="s">
        <v>12</v>
      </c>
      <c r="I2541" t="s">
        <v>685</v>
      </c>
      <c r="J2541" s="2">
        <v>0</v>
      </c>
      <c r="K2541" t="str">
        <f>VLOOKUP(B2541,Dealers[],2,FALSE)</f>
        <v>SIMS BUICK-GMC-NISSAN 2806/3667</v>
      </c>
      <c r="L2541" t="str">
        <f>VLOOKUP(C2541,Products[],2,FALSE)</f>
        <v xml:space="preserve">NESNA Certified Pre-Owned Limited Warranty </v>
      </c>
    </row>
    <row r="2542" spans="1:12" x14ac:dyDescent="0.3">
      <c r="A2542">
        <v>7751361</v>
      </c>
      <c r="B2542">
        <v>54658</v>
      </c>
      <c r="C2542">
        <v>474</v>
      </c>
      <c r="D2542" t="s">
        <v>1701</v>
      </c>
      <c r="E2542" t="s">
        <v>233</v>
      </c>
      <c r="F2542" s="1">
        <v>42637</v>
      </c>
      <c r="G2542">
        <v>2011</v>
      </c>
      <c r="H2542" t="s">
        <v>45</v>
      </c>
      <c r="I2542" t="s">
        <v>1039</v>
      </c>
      <c r="J2542" s="2">
        <v>3593.29</v>
      </c>
      <c r="K2542" t="str">
        <f>VLOOKUP(B2542,Dealers[],2,FALSE)</f>
        <v>GULF COAST NISSAN 2414/3264</v>
      </c>
      <c r="L2542" t="str">
        <f>VLOOKUP(C2542,Products[],2,FALSE)</f>
        <v>Infiniti Elite Extended Protection Plan</v>
      </c>
    </row>
    <row r="2543" spans="1:12" x14ac:dyDescent="0.3">
      <c r="A2543">
        <v>8441994</v>
      </c>
      <c r="B2543">
        <v>53136</v>
      </c>
      <c r="C2543">
        <v>795</v>
      </c>
      <c r="D2543" t="s">
        <v>201</v>
      </c>
      <c r="E2543" t="s">
        <v>36</v>
      </c>
      <c r="F2543" s="1">
        <v>42749</v>
      </c>
      <c r="G2543">
        <v>2016</v>
      </c>
      <c r="H2543" t="s">
        <v>12</v>
      </c>
      <c r="I2543" t="s">
        <v>58</v>
      </c>
      <c r="J2543" s="2">
        <v>1101.75</v>
      </c>
      <c r="K2543" t="str">
        <f>VLOOKUP(B2543,Dealers[],2,FALSE)</f>
        <v>TACOMA NISSAN 3503/5337</v>
      </c>
      <c r="L2543" t="str">
        <f>VLOOKUP(C2543,Products[],2,FALSE)</f>
        <v>Guaranteed Auto Protection (275_N)</v>
      </c>
    </row>
    <row r="2544" spans="1:12" x14ac:dyDescent="0.3">
      <c r="A2544">
        <v>6853546</v>
      </c>
      <c r="B2544">
        <v>52812</v>
      </c>
      <c r="C2544">
        <v>666</v>
      </c>
      <c r="D2544" t="s">
        <v>221</v>
      </c>
      <c r="E2544" t="s">
        <v>11</v>
      </c>
      <c r="F2544" s="1">
        <v>42374</v>
      </c>
      <c r="G2544">
        <v>2015</v>
      </c>
      <c r="H2544" t="s">
        <v>45</v>
      </c>
      <c r="I2544" t="s">
        <v>147</v>
      </c>
      <c r="J2544" s="2">
        <v>1840.35</v>
      </c>
      <c r="K2544" t="str">
        <f>VLOOKUP(B2544,Dealers[],2,FALSE)</f>
        <v>JIM FALK MOTORS OF MAUI 9013/98010</v>
      </c>
      <c r="L2544" t="str">
        <f>VLOOKUP(C2544,Products[],2,FALSE)</f>
        <v>Ultimate Platinum Protection Plan - Class 3 (292_U42)</v>
      </c>
    </row>
    <row r="2545" spans="1:12" x14ac:dyDescent="0.3">
      <c r="A2545">
        <v>8312088</v>
      </c>
      <c r="B2545">
        <v>52764</v>
      </c>
      <c r="C2545">
        <v>467</v>
      </c>
      <c r="D2545" t="s">
        <v>57</v>
      </c>
      <c r="E2545" t="s">
        <v>44</v>
      </c>
      <c r="F2545" s="1">
        <v>42704</v>
      </c>
      <c r="G2545">
        <v>2016</v>
      </c>
      <c r="H2545" t="s">
        <v>12</v>
      </c>
      <c r="I2545" t="s">
        <v>39</v>
      </c>
      <c r="J2545" s="2">
        <v>3077.5</v>
      </c>
      <c r="K2545" t="str">
        <f>VLOOKUP(B2545,Dealers[],2,FALSE)</f>
        <v>LITHIA NISSAN OF EUGENE 166/3014</v>
      </c>
      <c r="L2545" t="str">
        <f>VLOOKUP(C2545,Products[],2,FALSE)</f>
        <v xml:space="preserve"> Gold Pref (New) Opt</v>
      </c>
    </row>
    <row r="2546" spans="1:12" x14ac:dyDescent="0.3">
      <c r="A2546">
        <v>7281847</v>
      </c>
      <c r="B2546">
        <v>51701</v>
      </c>
      <c r="C2546">
        <v>467</v>
      </c>
      <c r="D2546" t="s">
        <v>262</v>
      </c>
      <c r="E2546" t="s">
        <v>71</v>
      </c>
      <c r="F2546" s="1">
        <v>42535</v>
      </c>
      <c r="G2546">
        <v>2016</v>
      </c>
      <c r="H2546" t="s">
        <v>12</v>
      </c>
      <c r="I2546" t="s">
        <v>29</v>
      </c>
      <c r="J2546" s="2">
        <v>2277.35</v>
      </c>
      <c r="K2546" t="str">
        <f>VLOOKUP(B2546,Dealers[],2,FALSE)</f>
        <v>NISSAN OF LONG BEACH TBD/5627</v>
      </c>
      <c r="L2546" t="str">
        <f>VLOOKUP(C2546,Products[],2,FALSE)</f>
        <v xml:space="preserve"> Gold Pref (New) Opt</v>
      </c>
    </row>
    <row r="2547" spans="1:12" x14ac:dyDescent="0.3">
      <c r="A2547">
        <v>7872992</v>
      </c>
      <c r="B2547">
        <v>51531</v>
      </c>
      <c r="C2547">
        <v>461</v>
      </c>
      <c r="D2547" t="s">
        <v>256</v>
      </c>
      <c r="E2547" t="s">
        <v>51</v>
      </c>
      <c r="F2547" s="1">
        <v>42679</v>
      </c>
      <c r="G2547">
        <v>2016</v>
      </c>
      <c r="H2547" t="s">
        <v>12</v>
      </c>
      <c r="I2547" t="s">
        <v>21</v>
      </c>
      <c r="J2547" s="2">
        <v>2462</v>
      </c>
      <c r="K2547" t="str">
        <f>VLOOKUP(B2547,Dealers[],2,FALSE)</f>
        <v>INTERSTATE NISSAN 3827/5647</v>
      </c>
      <c r="L2547" t="str">
        <f>VLOOKUP(C2547,Products[],2,FALSE)</f>
        <v xml:space="preserve"> Gold Pref (New)</v>
      </c>
    </row>
    <row r="2548" spans="1:12" x14ac:dyDescent="0.3">
      <c r="A2548">
        <v>8996315</v>
      </c>
      <c r="B2548">
        <v>53438</v>
      </c>
      <c r="C2548">
        <v>580</v>
      </c>
      <c r="D2548" t="s">
        <v>1702</v>
      </c>
      <c r="E2548" t="s">
        <v>23</v>
      </c>
      <c r="F2548" s="1">
        <v>42923</v>
      </c>
      <c r="G2548">
        <v>2017</v>
      </c>
      <c r="H2548" t="s">
        <v>12</v>
      </c>
      <c r="I2548" t="s">
        <v>162</v>
      </c>
      <c r="J2548" s="2">
        <v>2418.92</v>
      </c>
      <c r="K2548" t="str">
        <f>VLOOKUP(B2548,Dealers[],2,FALSE)</f>
        <v>NISSAN OF MCKINNEY 3086/3939</v>
      </c>
      <c r="L2548" t="str">
        <f>VLOOKUP(C2548,Products[],2,FALSE)</f>
        <v xml:space="preserve"> Gold Pref (New)-FL Opt</v>
      </c>
    </row>
    <row r="2549" spans="1:12" x14ac:dyDescent="0.3">
      <c r="A2549">
        <v>7297044</v>
      </c>
      <c r="B2549">
        <v>53558</v>
      </c>
      <c r="C2549">
        <v>799</v>
      </c>
      <c r="D2549" t="s">
        <v>1703</v>
      </c>
      <c r="E2549" t="s">
        <v>1175</v>
      </c>
      <c r="F2549" s="1">
        <v>42538</v>
      </c>
      <c r="G2549">
        <v>2015</v>
      </c>
      <c r="H2549" t="s">
        <v>12</v>
      </c>
      <c r="I2549" t="s">
        <v>73</v>
      </c>
      <c r="J2549" s="2">
        <v>491.17</v>
      </c>
      <c r="K2549" t="str">
        <f>VLOOKUP(B2549,Dealers[],2,FALSE)</f>
        <v>SOMERSWORTH NISSAN 2837/3693</v>
      </c>
      <c r="L2549" t="str">
        <f>VLOOKUP(C2549,Products[],2,FALSE)</f>
        <v xml:space="preserve">NESNA Certified Pre-Owned Limited Warranty </v>
      </c>
    </row>
    <row r="2550" spans="1:12" x14ac:dyDescent="0.3">
      <c r="A2550">
        <v>6873486</v>
      </c>
      <c r="B2550">
        <v>52846</v>
      </c>
      <c r="C2550">
        <v>467</v>
      </c>
      <c r="D2550" t="s">
        <v>1704</v>
      </c>
      <c r="E2550" t="s">
        <v>143</v>
      </c>
      <c r="F2550" s="1">
        <v>42385</v>
      </c>
      <c r="G2550">
        <v>2016</v>
      </c>
      <c r="H2550" t="s">
        <v>12</v>
      </c>
      <c r="I2550" t="s">
        <v>39</v>
      </c>
      <c r="J2550" s="2">
        <v>2608.4899999999998</v>
      </c>
      <c r="K2550" t="str">
        <f>VLOOKUP(B2550,Dealers[],2,FALSE)</f>
        <v>CENTRAL VALLEY NISSAN INC 1832/2731</v>
      </c>
      <c r="L2550" t="str">
        <f>VLOOKUP(C2550,Products[],2,FALSE)</f>
        <v xml:space="preserve"> Gold Pref (New) Opt</v>
      </c>
    </row>
    <row r="2551" spans="1:12" x14ac:dyDescent="0.3">
      <c r="A2551">
        <v>7084234</v>
      </c>
      <c r="B2551">
        <v>52901</v>
      </c>
      <c r="C2551">
        <v>481</v>
      </c>
      <c r="D2551" t="s">
        <v>736</v>
      </c>
      <c r="E2551" t="s">
        <v>36</v>
      </c>
      <c r="F2551" s="1">
        <v>42459</v>
      </c>
      <c r="G2551">
        <v>2014</v>
      </c>
      <c r="H2551" t="s">
        <v>12</v>
      </c>
      <c r="I2551" t="s">
        <v>21</v>
      </c>
      <c r="J2551" s="2">
        <v>0</v>
      </c>
      <c r="K2551" t="str">
        <f>VLOOKUP(B2551,Dealers[],2,FALSE)</f>
        <v>BERMAN'S INFINITI CHICAGO 5339/73063</v>
      </c>
      <c r="L2551" t="str">
        <f>VLOOKUP(C2551,Products[],2,FALSE)</f>
        <v>NISSAN Certified Pre-Owned Limited Warranty</v>
      </c>
    </row>
    <row r="2552" spans="1:12" x14ac:dyDescent="0.3">
      <c r="A2552">
        <v>8502916</v>
      </c>
      <c r="B2552">
        <v>54513</v>
      </c>
      <c r="C2552">
        <v>569</v>
      </c>
      <c r="D2552" t="s">
        <v>492</v>
      </c>
      <c r="E2552" t="s">
        <v>105</v>
      </c>
      <c r="F2552" s="1">
        <v>42772</v>
      </c>
      <c r="G2552">
        <v>2016</v>
      </c>
      <c r="H2552" t="s">
        <v>12</v>
      </c>
      <c r="I2552" t="s">
        <v>292</v>
      </c>
      <c r="J2552" s="2">
        <v>220.35</v>
      </c>
      <c r="K2552" t="str">
        <f>VLOOKUP(B2552,Dealers[],2,FALSE)</f>
        <v>PETE MANKINS, INC. 627/826B</v>
      </c>
      <c r="L2552" t="str">
        <f>VLOOKUP(C2552,Products[],2,FALSE)</f>
        <v>Basic 6 mo./5000 mi. MY14 &amp; later</v>
      </c>
    </row>
    <row r="2553" spans="1:12" x14ac:dyDescent="0.3">
      <c r="A2553">
        <v>8510481</v>
      </c>
      <c r="B2553">
        <v>51993</v>
      </c>
      <c r="C2553">
        <v>568</v>
      </c>
      <c r="D2553" t="s">
        <v>1705</v>
      </c>
      <c r="E2553" t="s">
        <v>36</v>
      </c>
      <c r="F2553" s="1">
        <v>42774</v>
      </c>
      <c r="G2553">
        <v>2017</v>
      </c>
      <c r="H2553" t="s">
        <v>12</v>
      </c>
      <c r="I2553" t="s">
        <v>13</v>
      </c>
      <c r="J2553" s="2">
        <v>380.38</v>
      </c>
      <c r="K2553" t="str">
        <f>VLOOKUP(B2553,Dealers[],2,FALSE)</f>
        <v>SISK NISSAN 3775/5582</v>
      </c>
      <c r="L2553" t="str">
        <f>VLOOKUP(C2553,Products[],2,FALSE)</f>
        <v>Basic+Plus 6 mo./5000 mi. MY14 &amp; later</v>
      </c>
    </row>
    <row r="2554" spans="1:12" x14ac:dyDescent="0.3">
      <c r="A2554">
        <v>7334521</v>
      </c>
      <c r="B2554">
        <v>53871</v>
      </c>
      <c r="C2554">
        <v>467</v>
      </c>
      <c r="D2554" t="s">
        <v>57</v>
      </c>
      <c r="E2554" t="s">
        <v>44</v>
      </c>
      <c r="F2554" s="1">
        <v>42553</v>
      </c>
      <c r="G2554">
        <v>2016</v>
      </c>
      <c r="H2554" t="s">
        <v>12</v>
      </c>
      <c r="I2554" t="s">
        <v>39</v>
      </c>
      <c r="J2554" s="2">
        <v>2708.2</v>
      </c>
      <c r="K2554" t="str">
        <f>VLOOKUP(B2554,Dealers[],2,FALSE)</f>
        <v>LUTHER NISSAN 2533/3388</v>
      </c>
      <c r="L2554" t="str">
        <f>VLOOKUP(C2554,Products[],2,FALSE)</f>
        <v xml:space="preserve"> Gold Pref (New) Opt</v>
      </c>
    </row>
    <row r="2555" spans="1:12" x14ac:dyDescent="0.3">
      <c r="A2555">
        <v>9117537</v>
      </c>
      <c r="B2555">
        <v>54945</v>
      </c>
      <c r="C2555">
        <v>799</v>
      </c>
      <c r="D2555" t="s">
        <v>275</v>
      </c>
      <c r="E2555" t="s">
        <v>86</v>
      </c>
      <c r="F2555" s="1">
        <v>42965</v>
      </c>
      <c r="G2555">
        <v>2017</v>
      </c>
      <c r="H2555" t="s">
        <v>12</v>
      </c>
      <c r="I2555" t="s">
        <v>13</v>
      </c>
      <c r="J2555" s="2">
        <v>0</v>
      </c>
      <c r="K2555" t="str">
        <f>VLOOKUP(B2555,Dealers[],2,FALSE)</f>
        <v>MOTOR WERKS INFINITI, INC 5065/71119</v>
      </c>
      <c r="L2555" t="str">
        <f>VLOOKUP(C2555,Products[],2,FALSE)</f>
        <v xml:space="preserve">NESNA Certified Pre-Owned Limited Warranty </v>
      </c>
    </row>
    <row r="2556" spans="1:12" x14ac:dyDescent="0.3">
      <c r="A2556">
        <v>6995199</v>
      </c>
      <c r="B2556">
        <v>51863</v>
      </c>
      <c r="C2556">
        <v>569</v>
      </c>
      <c r="D2556" t="s">
        <v>1706</v>
      </c>
      <c r="E2556" t="s">
        <v>1175</v>
      </c>
      <c r="F2556" s="1">
        <v>42430</v>
      </c>
      <c r="G2556">
        <v>2015</v>
      </c>
      <c r="H2556" t="s">
        <v>12</v>
      </c>
      <c r="I2556" t="s">
        <v>29</v>
      </c>
      <c r="J2556" s="2">
        <v>109.56</v>
      </c>
      <c r="K2556" t="str">
        <f>VLOOKUP(B2556,Dealers[],2,FALSE)</f>
        <v>BENTON NISSAN OF BESSEMER 3802/5605</v>
      </c>
      <c r="L2556" t="str">
        <f>VLOOKUP(C2556,Products[],2,FALSE)</f>
        <v>Basic 6 mo./5000 mi. MY14 &amp; later</v>
      </c>
    </row>
    <row r="2557" spans="1:12" x14ac:dyDescent="0.3">
      <c r="A2557">
        <v>7024271</v>
      </c>
      <c r="B2557">
        <v>54338</v>
      </c>
      <c r="C2557">
        <v>481</v>
      </c>
      <c r="D2557" t="s">
        <v>1707</v>
      </c>
      <c r="E2557" t="s">
        <v>23</v>
      </c>
      <c r="F2557" s="1">
        <v>42434</v>
      </c>
      <c r="G2557">
        <v>2015</v>
      </c>
      <c r="H2557" t="s">
        <v>12</v>
      </c>
      <c r="I2557" t="s">
        <v>29</v>
      </c>
      <c r="J2557" s="2">
        <v>0</v>
      </c>
      <c r="K2557" t="str">
        <f>VLOOKUP(B2557,Dealers[],2,FALSE)</f>
        <v>CARRIAGE NISSAN 2014/2854</v>
      </c>
      <c r="L2557" t="str">
        <f>VLOOKUP(C2557,Products[],2,FALSE)</f>
        <v>NISSAN Certified Pre-Owned Limited Warranty</v>
      </c>
    </row>
    <row r="2558" spans="1:12" x14ac:dyDescent="0.3">
      <c r="A2558">
        <v>6858480</v>
      </c>
      <c r="B2558">
        <v>54367</v>
      </c>
      <c r="C2558">
        <v>467</v>
      </c>
      <c r="D2558" t="s">
        <v>1196</v>
      </c>
      <c r="E2558" t="s">
        <v>11</v>
      </c>
      <c r="F2558" s="1">
        <v>42378</v>
      </c>
      <c r="G2558">
        <v>2015</v>
      </c>
      <c r="H2558" t="s">
        <v>12</v>
      </c>
      <c r="I2558" t="s">
        <v>21</v>
      </c>
      <c r="J2558" s="2">
        <v>2441.0700000000002</v>
      </c>
      <c r="K2558" t="str">
        <f>VLOOKUP(B2558,Dealers[],2,FALSE)</f>
        <v>SIMS BUICK-GMC-NISSAN 2806/3667</v>
      </c>
      <c r="L2558" t="str">
        <f>VLOOKUP(C2558,Products[],2,FALSE)</f>
        <v xml:space="preserve"> Gold Pref (New) Opt</v>
      </c>
    </row>
    <row r="2559" spans="1:12" x14ac:dyDescent="0.3">
      <c r="A2559">
        <v>7623573</v>
      </c>
      <c r="B2559">
        <v>52797</v>
      </c>
      <c r="C2559">
        <v>799</v>
      </c>
      <c r="D2559" t="s">
        <v>1708</v>
      </c>
      <c r="E2559" t="s">
        <v>36</v>
      </c>
      <c r="F2559" s="1">
        <v>42595</v>
      </c>
      <c r="G2559">
        <v>2013</v>
      </c>
      <c r="H2559" t="s">
        <v>12</v>
      </c>
      <c r="I2559" t="s">
        <v>21</v>
      </c>
      <c r="J2559" s="2">
        <v>0</v>
      </c>
      <c r="K2559" t="str">
        <f>VLOOKUP(B2559,Dealers[],2,FALSE)</f>
        <v>PETRO NISSAN 2069/2909</v>
      </c>
      <c r="L2559" t="str">
        <f>VLOOKUP(C2559,Products[],2,FALSE)</f>
        <v xml:space="preserve">NESNA Certified Pre-Owned Limited Warranty </v>
      </c>
    </row>
    <row r="2560" spans="1:12" x14ac:dyDescent="0.3">
      <c r="A2560">
        <v>7829999</v>
      </c>
      <c r="B2560">
        <v>52954</v>
      </c>
      <c r="C2560">
        <v>545</v>
      </c>
      <c r="D2560" t="s">
        <v>1693</v>
      </c>
      <c r="E2560" t="s">
        <v>66</v>
      </c>
      <c r="F2560" s="1">
        <v>42658</v>
      </c>
      <c r="G2560">
        <v>2016</v>
      </c>
      <c r="H2560" t="s">
        <v>45</v>
      </c>
      <c r="I2560" t="s">
        <v>106</v>
      </c>
      <c r="J2560" s="2">
        <v>2607.2600000000002</v>
      </c>
      <c r="K2560" t="str">
        <f>VLOOKUP(B2560,Dealers[],2,FALSE)</f>
        <v>INFINITI OF MOBILE, INC. 5136/71239</v>
      </c>
      <c r="L2560" t="str">
        <f>VLOOKUP(C2560,Products[],2,FALSE)</f>
        <v>Infiniti Scheduled 6 mo./5000 mi. MY14 &amp; later</v>
      </c>
    </row>
    <row r="2561" spans="1:12" x14ac:dyDescent="0.3">
      <c r="A2561">
        <v>8935960</v>
      </c>
      <c r="B2561">
        <v>53871</v>
      </c>
      <c r="C2561">
        <v>467</v>
      </c>
      <c r="D2561" t="s">
        <v>1709</v>
      </c>
      <c r="E2561" t="s">
        <v>44</v>
      </c>
      <c r="F2561" s="1">
        <v>42906</v>
      </c>
      <c r="G2561">
        <v>2017</v>
      </c>
      <c r="H2561" t="s">
        <v>12</v>
      </c>
      <c r="I2561" t="s">
        <v>80</v>
      </c>
      <c r="J2561" s="2">
        <v>3200.6</v>
      </c>
      <c r="K2561" t="str">
        <f>VLOOKUP(B2561,Dealers[],2,FALSE)</f>
        <v>LUTHER NISSAN 2533/3388</v>
      </c>
      <c r="L2561" t="str">
        <f>VLOOKUP(C2561,Products[],2,FALSE)</f>
        <v xml:space="preserve"> Gold Pref (New) Opt</v>
      </c>
    </row>
    <row r="2562" spans="1:12" x14ac:dyDescent="0.3">
      <c r="A2562">
        <v>8316280</v>
      </c>
      <c r="B2562">
        <v>52831</v>
      </c>
      <c r="C2562">
        <v>816</v>
      </c>
      <c r="D2562" t="s">
        <v>1710</v>
      </c>
      <c r="E2562" t="s">
        <v>44</v>
      </c>
      <c r="F2562" s="1">
        <v>42706</v>
      </c>
      <c r="G2562">
        <v>2014</v>
      </c>
      <c r="H2562" t="s">
        <v>45</v>
      </c>
      <c r="I2562" t="s">
        <v>465</v>
      </c>
      <c r="J2562" s="2">
        <v>2585.1</v>
      </c>
      <c r="K2562" t="str">
        <f>VLOOKUP(B2562,Dealers[],2,FALSE)</f>
        <v>NISSAN OF LAKE CHARLES 3014/3868</v>
      </c>
      <c r="L2562" t="str">
        <f>VLOOKUP(C2562,Products[],2,FALSE)</f>
        <v>Infiniti Elite CPO Wrap (Unlimited Miles)</v>
      </c>
    </row>
    <row r="2563" spans="1:12" x14ac:dyDescent="0.3">
      <c r="A2563">
        <v>7039950</v>
      </c>
      <c r="B2563">
        <v>54177</v>
      </c>
      <c r="C2563">
        <v>467</v>
      </c>
      <c r="D2563" t="s">
        <v>1171</v>
      </c>
      <c r="E2563" t="s">
        <v>36</v>
      </c>
      <c r="F2563" s="1">
        <v>42449</v>
      </c>
      <c r="G2563">
        <v>2015</v>
      </c>
      <c r="H2563" t="s">
        <v>12</v>
      </c>
      <c r="I2563" t="s">
        <v>121</v>
      </c>
      <c r="J2563" s="2">
        <v>3194.45</v>
      </c>
      <c r="K2563" t="str">
        <f>VLOOKUP(B2563,Dealers[],2,FALSE)</f>
        <v>PINE BELT AUTOMOTIVE, INC 1300/2393</v>
      </c>
      <c r="L2563" t="str">
        <f>VLOOKUP(C2563,Products[],2,FALSE)</f>
        <v xml:space="preserve"> Gold Pref (New) Opt</v>
      </c>
    </row>
    <row r="2564" spans="1:12" x14ac:dyDescent="0.3">
      <c r="A2564">
        <v>6936688</v>
      </c>
      <c r="B2564">
        <v>54517</v>
      </c>
      <c r="C2564">
        <v>569</v>
      </c>
      <c r="D2564" t="s">
        <v>1711</v>
      </c>
      <c r="E2564" t="s">
        <v>66</v>
      </c>
      <c r="F2564" s="1">
        <v>42404</v>
      </c>
      <c r="G2564">
        <v>2016</v>
      </c>
      <c r="H2564" t="s">
        <v>12</v>
      </c>
      <c r="I2564" t="s">
        <v>39</v>
      </c>
      <c r="J2564" s="2">
        <v>355.76</v>
      </c>
      <c r="K2564" t="str">
        <f>VLOOKUP(B2564,Dealers[],2,FALSE)</f>
        <v>NAPA NISSAN, INC. 194/247</v>
      </c>
      <c r="L2564" t="str">
        <f>VLOOKUP(C2564,Products[],2,FALSE)</f>
        <v>Basic 6 mo./5000 mi. MY14 &amp; later</v>
      </c>
    </row>
    <row r="2565" spans="1:12" x14ac:dyDescent="0.3">
      <c r="A2565">
        <v>7725762</v>
      </c>
      <c r="B2565">
        <v>55610</v>
      </c>
      <c r="C2565">
        <v>799</v>
      </c>
      <c r="D2565" t="s">
        <v>1712</v>
      </c>
      <c r="E2565" t="s">
        <v>17</v>
      </c>
      <c r="F2565" s="1">
        <v>42628</v>
      </c>
      <c r="G2565">
        <v>2013</v>
      </c>
      <c r="H2565" t="s">
        <v>12</v>
      </c>
      <c r="I2565" t="s">
        <v>102</v>
      </c>
      <c r="J2565" s="2">
        <v>0</v>
      </c>
      <c r="K2565" t="str">
        <f>VLOOKUP(B2565,Dealers[],2,FALSE)</f>
        <v>INFINITI OF CHATTANOOGA 5386/74233</v>
      </c>
      <c r="L2565" t="str">
        <f>VLOOKUP(C2565,Products[],2,FALSE)</f>
        <v xml:space="preserve">NESNA Certified Pre-Owned Limited Warranty </v>
      </c>
    </row>
    <row r="2566" spans="1:12" x14ac:dyDescent="0.3">
      <c r="A2566">
        <v>8587970</v>
      </c>
      <c r="B2566">
        <v>54512</v>
      </c>
      <c r="C2566">
        <v>668</v>
      </c>
      <c r="D2566" t="s">
        <v>1713</v>
      </c>
      <c r="E2566" t="s">
        <v>11</v>
      </c>
      <c r="F2566" s="1">
        <v>42798</v>
      </c>
      <c r="G2566">
        <v>2017</v>
      </c>
      <c r="H2566" t="s">
        <v>12</v>
      </c>
      <c r="I2566" t="s">
        <v>598</v>
      </c>
      <c r="J2566" s="2">
        <v>369.3</v>
      </c>
      <c r="K2566" t="str">
        <f>VLOOKUP(B2566,Dealers[],2,FALSE)</f>
        <v>BRIDGEWATER NISSAN 1369/08053</v>
      </c>
      <c r="L2566" t="str">
        <f>VLOOKUP(C2566,Products[],2,FALSE)</f>
        <v>Key Replacement Plan - $400 Benefit (New Vehicle - 299_A)</v>
      </c>
    </row>
    <row r="2567" spans="1:12" x14ac:dyDescent="0.3">
      <c r="A2567">
        <v>8544896</v>
      </c>
      <c r="B2567">
        <v>53312</v>
      </c>
      <c r="C2567">
        <v>461</v>
      </c>
      <c r="D2567" t="s">
        <v>1029</v>
      </c>
      <c r="E2567" t="s">
        <v>62</v>
      </c>
      <c r="F2567" s="1">
        <v>42787</v>
      </c>
      <c r="G2567">
        <v>2017</v>
      </c>
      <c r="H2567" t="s">
        <v>12</v>
      </c>
      <c r="I2567" t="s">
        <v>31</v>
      </c>
      <c r="J2567" s="2">
        <v>2769.75</v>
      </c>
      <c r="K2567" t="str">
        <f>VLOOKUP(B2567,Dealers[],2,FALSE)</f>
        <v>RUSTOM NISSAN OF PORTLAND 3338/5183</v>
      </c>
      <c r="L2567" t="str">
        <f>VLOOKUP(C2567,Products[],2,FALSE)</f>
        <v xml:space="preserve"> Gold Pref (New)</v>
      </c>
    </row>
    <row r="2568" spans="1:12" x14ac:dyDescent="0.3">
      <c r="A2568">
        <v>7083568</v>
      </c>
      <c r="B2568">
        <v>53961</v>
      </c>
      <c r="C2568">
        <v>481</v>
      </c>
      <c r="D2568" t="s">
        <v>621</v>
      </c>
      <c r="E2568" t="s">
        <v>97</v>
      </c>
      <c r="F2568" s="1">
        <v>42459</v>
      </c>
      <c r="G2568">
        <v>2013</v>
      </c>
      <c r="H2568" t="s">
        <v>12</v>
      </c>
      <c r="I2568" t="s">
        <v>39</v>
      </c>
      <c r="J2568" s="2">
        <v>0</v>
      </c>
      <c r="K2568" t="str">
        <f>VLOOKUP(B2568,Dealers[],2,FALSE)</f>
        <v>MOSSY NISSAN 2269/3090</v>
      </c>
      <c r="L2568" t="str">
        <f>VLOOKUP(C2568,Products[],2,FALSE)</f>
        <v>NISSAN Certified Pre-Owned Limited Warranty</v>
      </c>
    </row>
    <row r="2569" spans="1:12" x14ac:dyDescent="0.3">
      <c r="A2569">
        <v>6934474</v>
      </c>
      <c r="B2569">
        <v>52185</v>
      </c>
      <c r="C2569">
        <v>481</v>
      </c>
      <c r="D2569" t="s">
        <v>1714</v>
      </c>
      <c r="E2569" t="s">
        <v>20</v>
      </c>
      <c r="F2569" s="1">
        <v>42411</v>
      </c>
      <c r="G2569">
        <v>2014</v>
      </c>
      <c r="H2569" t="s">
        <v>12</v>
      </c>
      <c r="I2569" t="s">
        <v>29</v>
      </c>
      <c r="J2569" s="2">
        <v>0</v>
      </c>
      <c r="K2569" t="str">
        <f>VLOOKUP(B2569,Dealers[],2,FALSE)</f>
        <v>VALENCIA NISSAN 3706/5527</v>
      </c>
      <c r="L2569" t="str">
        <f>VLOOKUP(C2569,Products[],2,FALSE)</f>
        <v>NISSAN Certified Pre-Owned Limited Warranty</v>
      </c>
    </row>
    <row r="2570" spans="1:12" x14ac:dyDescent="0.3">
      <c r="A2570">
        <v>8434832</v>
      </c>
      <c r="B2570">
        <v>52032</v>
      </c>
      <c r="C2570">
        <v>569</v>
      </c>
      <c r="D2570" t="s">
        <v>374</v>
      </c>
      <c r="E2570" t="s">
        <v>36</v>
      </c>
      <c r="F2570" s="1">
        <v>42743</v>
      </c>
      <c r="G2570">
        <v>2014</v>
      </c>
      <c r="H2570" t="s">
        <v>12</v>
      </c>
      <c r="I2570" t="s">
        <v>13</v>
      </c>
      <c r="J2570" s="2">
        <v>355.76</v>
      </c>
      <c r="K2570" t="str">
        <f>VLOOKUP(B2570,Dealers[],2,FALSE)</f>
        <v>GARDEN CITY NISSAN 3710/5563</v>
      </c>
      <c r="L2570" t="str">
        <f>VLOOKUP(C2570,Products[],2,FALSE)</f>
        <v>Basic 6 mo./5000 mi. MY14 &amp; later</v>
      </c>
    </row>
    <row r="2571" spans="1:12" x14ac:dyDescent="0.3">
      <c r="A2571">
        <v>8319726</v>
      </c>
      <c r="B2571">
        <v>54529</v>
      </c>
      <c r="C2571">
        <v>820</v>
      </c>
      <c r="D2571" t="s">
        <v>1715</v>
      </c>
      <c r="E2571" t="s">
        <v>36</v>
      </c>
      <c r="F2571" s="1">
        <v>42707</v>
      </c>
      <c r="G2571">
        <v>2016</v>
      </c>
      <c r="H2571" t="s">
        <v>12</v>
      </c>
      <c r="I2571" t="s">
        <v>39</v>
      </c>
      <c r="J2571" s="2">
        <v>968.8</v>
      </c>
      <c r="K2571" t="str">
        <f>VLOOKUP(B2571,Dealers[],2,FALSE)</f>
        <v>NISSAN OF SAN BERNARDINO 2615/3472</v>
      </c>
      <c r="L2571" t="str">
        <f>VLOOKUP(C2571,Products[],2,FALSE)</f>
        <v>Lease Wear &amp; Tear 0-40K (284_A)</v>
      </c>
    </row>
    <row r="2572" spans="1:12" x14ac:dyDescent="0.3">
      <c r="A2572">
        <v>9130987</v>
      </c>
      <c r="B2572">
        <v>51840</v>
      </c>
      <c r="C2572">
        <v>799</v>
      </c>
      <c r="D2572" t="s">
        <v>1539</v>
      </c>
      <c r="E2572" t="s">
        <v>23</v>
      </c>
      <c r="F2572" s="1">
        <v>42967</v>
      </c>
      <c r="G2572">
        <v>2016</v>
      </c>
      <c r="H2572" t="s">
        <v>12</v>
      </c>
      <c r="I2572" t="s">
        <v>80</v>
      </c>
      <c r="J2572" s="2">
        <v>0</v>
      </c>
      <c r="K2572" t="str">
        <f>VLOOKUP(B2572,Dealers[],2,FALSE)</f>
        <v>NISSAN OF LAS CRUCES 3806/5608</v>
      </c>
      <c r="L2572" t="str">
        <f>VLOOKUP(C2572,Products[],2,FALSE)</f>
        <v xml:space="preserve">NESNA Certified Pre-Owned Limited Warranty </v>
      </c>
    </row>
    <row r="2573" spans="1:12" x14ac:dyDescent="0.3">
      <c r="A2573">
        <v>8628012</v>
      </c>
      <c r="B2573">
        <v>51684</v>
      </c>
      <c r="C2573">
        <v>795</v>
      </c>
      <c r="D2573" t="s">
        <v>76</v>
      </c>
      <c r="E2573" t="s">
        <v>11</v>
      </c>
      <c r="F2573" s="1">
        <v>42811</v>
      </c>
      <c r="G2573">
        <v>2015</v>
      </c>
      <c r="H2573" t="s">
        <v>41</v>
      </c>
      <c r="I2573" t="s">
        <v>988</v>
      </c>
      <c r="J2573" s="2">
        <v>720.14</v>
      </c>
      <c r="K2573" t="str">
        <f>VLOOKUP(B2573,Dealers[],2,FALSE)</f>
        <v>INFINITI OF CORAL GABLES 5430/70564</v>
      </c>
      <c r="L2573" t="str">
        <f>VLOOKUP(C2573,Products[],2,FALSE)</f>
        <v>Guaranteed Auto Protection (275_N)</v>
      </c>
    </row>
    <row r="2574" spans="1:12" x14ac:dyDescent="0.3">
      <c r="A2574">
        <v>7653742</v>
      </c>
      <c r="B2574">
        <v>52935</v>
      </c>
      <c r="C2574">
        <v>461</v>
      </c>
      <c r="D2574" t="s">
        <v>1716</v>
      </c>
      <c r="E2574" t="s">
        <v>44</v>
      </c>
      <c r="F2574" s="1">
        <v>42606</v>
      </c>
      <c r="G2574">
        <v>2016</v>
      </c>
      <c r="H2574" t="s">
        <v>12</v>
      </c>
      <c r="I2574" t="s">
        <v>102</v>
      </c>
      <c r="J2574" s="2">
        <v>4308.5</v>
      </c>
      <c r="K2574" t="str">
        <f>VLOOKUP(B2574,Dealers[],2,FALSE)</f>
        <v>POHANKA NISSAN OF SALISBURY 2764/3621</v>
      </c>
      <c r="L2574" t="str">
        <f>VLOOKUP(C2574,Products[],2,FALSE)</f>
        <v xml:space="preserve"> Gold Pref (New)</v>
      </c>
    </row>
    <row r="2575" spans="1:12" x14ac:dyDescent="0.3">
      <c r="A2575">
        <v>8476340</v>
      </c>
      <c r="B2575">
        <v>52010</v>
      </c>
      <c r="C2575">
        <v>454</v>
      </c>
      <c r="D2575" t="s">
        <v>1280</v>
      </c>
      <c r="E2575" t="s">
        <v>11</v>
      </c>
      <c r="F2575" s="1">
        <v>42762</v>
      </c>
      <c r="G2575">
        <v>2016</v>
      </c>
      <c r="H2575" t="s">
        <v>99</v>
      </c>
      <c r="I2575" t="s">
        <v>1717</v>
      </c>
      <c r="J2575" s="2">
        <v>4062.3</v>
      </c>
      <c r="K2575" t="str">
        <f>VLOOKUP(B2575,Dealers[],2,FALSE)</f>
        <v>INFINITI OF SILVER SPRINGS 5433/70565</v>
      </c>
      <c r="L2575" t="str">
        <f>VLOOKUP(C2575,Products[],2,FALSE)</f>
        <v xml:space="preserve"> - Supreme</v>
      </c>
    </row>
    <row r="2576" spans="1:12" x14ac:dyDescent="0.3">
      <c r="A2576">
        <v>6956064</v>
      </c>
      <c r="B2576">
        <v>55809</v>
      </c>
      <c r="C2576">
        <v>481</v>
      </c>
      <c r="D2576" t="s">
        <v>1718</v>
      </c>
      <c r="E2576" t="s">
        <v>97</v>
      </c>
      <c r="F2576" s="1">
        <v>42420</v>
      </c>
      <c r="G2576">
        <v>2015</v>
      </c>
      <c r="H2576" t="s">
        <v>12</v>
      </c>
      <c r="I2576" t="s">
        <v>21</v>
      </c>
      <c r="J2576" s="2">
        <v>0</v>
      </c>
      <c r="K2576" t="str">
        <f>VLOOKUP(B2576,Dealers[],2,FALSE)</f>
        <v>CHARLIE CLARK NISSAN BROWNSVILLE 3494/5350</v>
      </c>
      <c r="L2576" t="str">
        <f>VLOOKUP(C2576,Products[],2,FALSE)</f>
        <v>NISSAN Certified Pre-Owned Limited Warranty</v>
      </c>
    </row>
    <row r="2577" spans="1:12" x14ac:dyDescent="0.3">
      <c r="A2577">
        <v>8816198</v>
      </c>
      <c r="B2577">
        <v>53000</v>
      </c>
      <c r="C2577">
        <v>662</v>
      </c>
      <c r="D2577" t="s">
        <v>1719</v>
      </c>
      <c r="E2577" t="s">
        <v>105</v>
      </c>
      <c r="F2577" s="1">
        <v>42868</v>
      </c>
      <c r="G2577">
        <v>2017</v>
      </c>
      <c r="H2577" t="s">
        <v>12</v>
      </c>
      <c r="I2577" t="s">
        <v>13</v>
      </c>
      <c r="J2577" s="2">
        <v>333.6</v>
      </c>
      <c r="K2577" t="str">
        <f>VLOOKUP(B2577,Dealers[],2,FALSE)</f>
        <v>ED HICKS INFINITI 5364/70551</v>
      </c>
      <c r="L2577" t="str">
        <f>VLOOKUP(C2577,Products[],2,FALSE)</f>
        <v>Ultimate Platinum Protection Plan - Class 1 (292_U4)</v>
      </c>
    </row>
    <row r="2578" spans="1:12" x14ac:dyDescent="0.3">
      <c r="A2578">
        <v>7535597</v>
      </c>
      <c r="B2578">
        <v>54367</v>
      </c>
      <c r="C2578">
        <v>467</v>
      </c>
      <c r="D2578" t="s">
        <v>1196</v>
      </c>
      <c r="E2578" t="s">
        <v>11</v>
      </c>
      <c r="F2578" s="1">
        <v>42564</v>
      </c>
      <c r="G2578">
        <v>2016</v>
      </c>
      <c r="H2578" t="s">
        <v>12</v>
      </c>
      <c r="I2578" t="s">
        <v>138</v>
      </c>
      <c r="J2578" s="2">
        <v>2443.54</v>
      </c>
      <c r="K2578" t="str">
        <f>VLOOKUP(B2578,Dealers[],2,FALSE)</f>
        <v>SIMS BUICK-GMC-NISSAN 2806/3667</v>
      </c>
      <c r="L2578" t="str">
        <f>VLOOKUP(C2578,Products[],2,FALSE)</f>
        <v xml:space="preserve"> Gold Pref (New) Opt</v>
      </c>
    </row>
    <row r="2579" spans="1:12" x14ac:dyDescent="0.3">
      <c r="A2579">
        <v>8308178</v>
      </c>
      <c r="B2579">
        <v>52157</v>
      </c>
      <c r="C2579">
        <v>569</v>
      </c>
      <c r="D2579" t="s">
        <v>1720</v>
      </c>
      <c r="E2579" t="s">
        <v>51</v>
      </c>
      <c r="F2579" s="1">
        <v>42697</v>
      </c>
      <c r="G2579">
        <v>2015</v>
      </c>
      <c r="H2579" t="s">
        <v>12</v>
      </c>
      <c r="I2579" t="s">
        <v>21</v>
      </c>
      <c r="J2579" s="2">
        <v>1.23</v>
      </c>
      <c r="K2579" t="str">
        <f>VLOOKUP(B2579,Dealers[],2,FALSE)</f>
        <v>NISSAN OF ORANGEBURG 3718/5528</v>
      </c>
      <c r="L2579" t="str">
        <f>VLOOKUP(C2579,Products[],2,FALSE)</f>
        <v>Basic 6 mo./5000 mi. MY14 &amp; later</v>
      </c>
    </row>
    <row r="2580" spans="1:12" x14ac:dyDescent="0.3">
      <c r="A2580">
        <v>7098196</v>
      </c>
      <c r="B2580">
        <v>54433</v>
      </c>
      <c r="C2580">
        <v>574</v>
      </c>
      <c r="D2580" t="s">
        <v>807</v>
      </c>
      <c r="E2580" t="s">
        <v>11</v>
      </c>
      <c r="F2580" s="1">
        <v>42462</v>
      </c>
      <c r="G2580">
        <v>2013</v>
      </c>
      <c r="H2580" t="s">
        <v>351</v>
      </c>
      <c r="I2580" t="s">
        <v>468</v>
      </c>
      <c r="J2580" s="2">
        <v>1138.68</v>
      </c>
      <c r="K2580" t="str">
        <f>VLOOKUP(B2580,Dealers[],2,FALSE)</f>
        <v>SUTHERLIN NISSAN ORLANDO 3472/5303</v>
      </c>
      <c r="L2580" t="str">
        <f>VLOOKUP(C2580,Products[],2,FALSE)</f>
        <v xml:space="preserve"> Maint $75-4/5,000</v>
      </c>
    </row>
    <row r="2581" spans="1:12" x14ac:dyDescent="0.3">
      <c r="A2581">
        <v>8802394</v>
      </c>
      <c r="B2581">
        <v>52265</v>
      </c>
      <c r="C2581">
        <v>796</v>
      </c>
      <c r="D2581" t="s">
        <v>1721</v>
      </c>
      <c r="E2581" t="s">
        <v>20</v>
      </c>
      <c r="F2581" s="1">
        <v>42863</v>
      </c>
      <c r="G2581">
        <v>2011</v>
      </c>
      <c r="H2581" t="s">
        <v>438</v>
      </c>
      <c r="I2581" t="s">
        <v>439</v>
      </c>
      <c r="J2581" s="2">
        <v>855.55</v>
      </c>
      <c r="K2581" t="str">
        <f>VLOOKUP(B2581,Dealers[],2,FALSE)</f>
        <v>DEVON NISSAN, LLC 3657/5479</v>
      </c>
      <c r="L2581" t="str">
        <f>VLOOKUP(C2581,Products[],2,FALSE)</f>
        <v>Guaranteed Auto Protection Plus (275_NP)</v>
      </c>
    </row>
    <row r="2582" spans="1:12" x14ac:dyDescent="0.3">
      <c r="A2582">
        <v>8654067</v>
      </c>
      <c r="B2582">
        <v>52182</v>
      </c>
      <c r="C2582">
        <v>461</v>
      </c>
      <c r="D2582" t="s">
        <v>1722</v>
      </c>
      <c r="E2582" t="s">
        <v>119</v>
      </c>
      <c r="F2582" s="1">
        <v>42818</v>
      </c>
      <c r="G2582">
        <v>2017</v>
      </c>
      <c r="H2582" t="s">
        <v>12</v>
      </c>
      <c r="I2582" t="s">
        <v>58</v>
      </c>
      <c r="J2582" s="2">
        <v>3194.45</v>
      </c>
      <c r="K2582" t="str">
        <f>VLOOKUP(B2582,Dealers[],2,FALSE)</f>
        <v>BOMMARITO NISSAN WEST 3705/5520</v>
      </c>
      <c r="L2582" t="str">
        <f>VLOOKUP(C2582,Products[],2,FALSE)</f>
        <v xml:space="preserve"> Gold Pref (New)</v>
      </c>
    </row>
    <row r="2583" spans="1:12" x14ac:dyDescent="0.3">
      <c r="A2583">
        <v>9095535</v>
      </c>
      <c r="B2583">
        <v>54433</v>
      </c>
      <c r="C2583">
        <v>799</v>
      </c>
      <c r="D2583" t="s">
        <v>445</v>
      </c>
      <c r="E2583" t="s">
        <v>11</v>
      </c>
      <c r="F2583" s="1">
        <v>42957</v>
      </c>
      <c r="G2583">
        <v>2016</v>
      </c>
      <c r="H2583" t="s">
        <v>12</v>
      </c>
      <c r="I2583" t="s">
        <v>63</v>
      </c>
      <c r="J2583" s="2">
        <v>0</v>
      </c>
      <c r="K2583" t="str">
        <f>VLOOKUP(B2583,Dealers[],2,FALSE)</f>
        <v>SUTHERLIN NISSAN ORLANDO 3472/5303</v>
      </c>
      <c r="L2583" t="str">
        <f>VLOOKUP(C2583,Products[],2,FALSE)</f>
        <v xml:space="preserve">NESNA Certified Pre-Owned Limited Warranty </v>
      </c>
    </row>
    <row r="2584" spans="1:12" x14ac:dyDescent="0.3">
      <c r="A2584">
        <v>7789982</v>
      </c>
      <c r="B2584">
        <v>55113</v>
      </c>
      <c r="C2584">
        <v>461</v>
      </c>
      <c r="D2584" t="s">
        <v>1723</v>
      </c>
      <c r="E2584" t="s">
        <v>193</v>
      </c>
      <c r="F2584" s="1">
        <v>42641</v>
      </c>
      <c r="G2584">
        <v>2016</v>
      </c>
      <c r="H2584" t="s">
        <v>12</v>
      </c>
      <c r="I2584" t="s">
        <v>138</v>
      </c>
      <c r="J2584" s="2">
        <v>3051.65</v>
      </c>
      <c r="K2584" t="str">
        <f>VLOOKUP(B2584,Dealers[],2,FALSE)</f>
        <v>INFINITI OF WEST CHESTER 5281/70508</v>
      </c>
      <c r="L2584" t="str">
        <f>VLOOKUP(C2584,Products[],2,FALSE)</f>
        <v xml:space="preserve"> Gold Pref (New)</v>
      </c>
    </row>
    <row r="2585" spans="1:12" x14ac:dyDescent="0.3">
      <c r="A2585">
        <v>7803402</v>
      </c>
      <c r="B2585">
        <v>55912</v>
      </c>
      <c r="C2585">
        <v>467</v>
      </c>
      <c r="D2585" t="s">
        <v>338</v>
      </c>
      <c r="E2585" t="s">
        <v>339</v>
      </c>
      <c r="F2585" s="1">
        <v>42651</v>
      </c>
      <c r="G2585">
        <v>2016</v>
      </c>
      <c r="H2585" t="s">
        <v>12</v>
      </c>
      <c r="I2585" t="s">
        <v>21</v>
      </c>
      <c r="J2585" s="2">
        <v>782.92</v>
      </c>
      <c r="K2585" t="str">
        <f>VLOOKUP(B2585,Dealers[],2,FALSE)</f>
        <v>MIDWAY NISSAN 2879/3734</v>
      </c>
      <c r="L2585" t="str">
        <f>VLOOKUP(C2585,Products[],2,FALSE)</f>
        <v xml:space="preserve"> Gold Pref (New) Opt</v>
      </c>
    </row>
    <row r="2586" spans="1:12" x14ac:dyDescent="0.3">
      <c r="A2586">
        <v>9019441</v>
      </c>
      <c r="B2586">
        <v>52993</v>
      </c>
      <c r="C2586">
        <v>454</v>
      </c>
      <c r="D2586" t="s">
        <v>336</v>
      </c>
      <c r="E2586" t="s">
        <v>36</v>
      </c>
      <c r="F2586" s="1">
        <v>42932</v>
      </c>
      <c r="G2586">
        <v>2015</v>
      </c>
      <c r="H2586" t="s">
        <v>364</v>
      </c>
      <c r="I2586" t="s">
        <v>1378</v>
      </c>
      <c r="J2586" s="2">
        <v>2646.65</v>
      </c>
      <c r="K2586" t="str">
        <f>VLOOKUP(B2586,Dealers[],2,FALSE)</f>
        <v>LITHIA NISSAN 2650/3505</v>
      </c>
      <c r="L2586" t="str">
        <f>VLOOKUP(C2586,Products[],2,FALSE)</f>
        <v xml:space="preserve"> - Supreme</v>
      </c>
    </row>
    <row r="2587" spans="1:12" x14ac:dyDescent="0.3">
      <c r="A2587">
        <v>9103098</v>
      </c>
      <c r="B2587">
        <v>51936</v>
      </c>
      <c r="C2587">
        <v>657</v>
      </c>
      <c r="D2587" t="s">
        <v>1710</v>
      </c>
      <c r="E2587" t="s">
        <v>44</v>
      </c>
      <c r="F2587" s="1">
        <v>42959</v>
      </c>
      <c r="G2587">
        <v>2016</v>
      </c>
      <c r="H2587" t="s">
        <v>12</v>
      </c>
      <c r="I2587" t="s">
        <v>80</v>
      </c>
      <c r="J2587" s="2">
        <v>4293.7299999999996</v>
      </c>
      <c r="K2587" t="str">
        <f>VLOOKUP(B2587,Dealers[],2,FALSE)</f>
        <v>CAMPBELL NISSAN OF EVERETT 3795/5595</v>
      </c>
      <c r="L2587" t="str">
        <f>VLOOKUP(C2587,Products[],2,FALSE)</f>
        <v xml:space="preserve"> CPO Wrap (Opt)</v>
      </c>
    </row>
    <row r="2588" spans="1:12" x14ac:dyDescent="0.3">
      <c r="A2588">
        <v>9054077</v>
      </c>
      <c r="B2588">
        <v>55646</v>
      </c>
      <c r="C2588">
        <v>662</v>
      </c>
      <c r="D2588" t="s">
        <v>53</v>
      </c>
      <c r="E2588" t="s">
        <v>54</v>
      </c>
      <c r="F2588" s="1">
        <v>42943</v>
      </c>
      <c r="G2588">
        <v>2017</v>
      </c>
      <c r="H2588" t="s">
        <v>12</v>
      </c>
      <c r="I2588" t="s">
        <v>58</v>
      </c>
      <c r="J2588" s="2">
        <v>601.96</v>
      </c>
      <c r="K2588" t="str">
        <f>VLOOKUP(B2588,Dealers[],2,FALSE)</f>
        <v>MIKE WARD INFINITI 5304/71505</v>
      </c>
      <c r="L2588" t="str">
        <f>VLOOKUP(C2588,Products[],2,FALSE)</f>
        <v>Ultimate Platinum Protection Plan - Class 1 (292_U4)</v>
      </c>
    </row>
    <row r="2589" spans="1:12" x14ac:dyDescent="0.3">
      <c r="A2589">
        <v>8853191</v>
      </c>
      <c r="B2589">
        <v>52608</v>
      </c>
      <c r="C2589">
        <v>467</v>
      </c>
      <c r="D2589" t="s">
        <v>746</v>
      </c>
      <c r="E2589" t="s">
        <v>51</v>
      </c>
      <c r="F2589" s="1">
        <v>42049</v>
      </c>
      <c r="G2589">
        <v>2014</v>
      </c>
      <c r="H2589" t="s">
        <v>12</v>
      </c>
      <c r="I2589" t="s">
        <v>135</v>
      </c>
      <c r="J2589" s="2">
        <v>3009.8</v>
      </c>
      <c r="K2589" t="str">
        <f>VLOOKUP(B2589,Dealers[],2,FALSE)</f>
        <v>APPLE NISSAN, INC. 3259/5115</v>
      </c>
      <c r="L2589" t="str">
        <f>VLOOKUP(C2589,Products[],2,FALSE)</f>
        <v xml:space="preserve"> Gold Pref (New) Opt</v>
      </c>
    </row>
    <row r="2590" spans="1:12" x14ac:dyDescent="0.3">
      <c r="A2590">
        <v>7533835</v>
      </c>
      <c r="B2590">
        <v>55839</v>
      </c>
      <c r="C2590">
        <v>579</v>
      </c>
      <c r="D2590" t="s">
        <v>397</v>
      </c>
      <c r="E2590" t="s">
        <v>23</v>
      </c>
      <c r="F2590" s="1">
        <v>42563</v>
      </c>
      <c r="G2590">
        <v>2016</v>
      </c>
      <c r="H2590" t="s">
        <v>12</v>
      </c>
      <c r="I2590" t="s">
        <v>37</v>
      </c>
      <c r="J2590" s="2">
        <v>855.55</v>
      </c>
      <c r="K2590" t="str">
        <f>VLOOKUP(B2590,Dealers[],2,FALSE)</f>
        <v>TEDDY NISSAN, LLC 3369/5219</v>
      </c>
      <c r="L2590" t="str">
        <f>VLOOKUP(C2590,Products[],2,FALSE)</f>
        <v xml:space="preserve"> Gold Pref (New)-FL</v>
      </c>
    </row>
    <row r="2591" spans="1:12" x14ac:dyDescent="0.3">
      <c r="A2591">
        <v>8963026</v>
      </c>
      <c r="B2591">
        <v>53438</v>
      </c>
      <c r="C2591">
        <v>580</v>
      </c>
      <c r="D2591" t="s">
        <v>1313</v>
      </c>
      <c r="E2591" t="s">
        <v>23</v>
      </c>
      <c r="F2591" s="1">
        <v>42914</v>
      </c>
      <c r="G2591">
        <v>2017</v>
      </c>
      <c r="H2591" t="s">
        <v>12</v>
      </c>
      <c r="I2591" t="s">
        <v>52</v>
      </c>
      <c r="J2591" s="2">
        <v>2381.9899999999998</v>
      </c>
      <c r="K2591" t="str">
        <f>VLOOKUP(B2591,Dealers[],2,FALSE)</f>
        <v>NISSAN OF MCKINNEY 3086/3939</v>
      </c>
      <c r="L2591" t="str">
        <f>VLOOKUP(C2591,Products[],2,FALSE)</f>
        <v xml:space="preserve"> Gold Pref (New)-FL Opt</v>
      </c>
    </row>
    <row r="2592" spans="1:12" x14ac:dyDescent="0.3">
      <c r="A2592">
        <v>9036492</v>
      </c>
      <c r="B2592">
        <v>53123</v>
      </c>
      <c r="C2592">
        <v>795</v>
      </c>
      <c r="D2592" t="s">
        <v>270</v>
      </c>
      <c r="E2592" t="s">
        <v>36</v>
      </c>
      <c r="F2592" s="1">
        <v>42937</v>
      </c>
      <c r="G2592">
        <v>2017</v>
      </c>
      <c r="H2592" t="s">
        <v>12</v>
      </c>
      <c r="I2592" t="s">
        <v>13</v>
      </c>
      <c r="J2592" s="2">
        <v>1846.5</v>
      </c>
      <c r="K2592" t="str">
        <f>VLOOKUP(B2592,Dealers[],2,FALSE)</f>
        <v>EDWARDS NISSAN 967/614</v>
      </c>
      <c r="L2592" t="str">
        <f>VLOOKUP(C2592,Products[],2,FALSE)</f>
        <v>Guaranteed Auto Protection (275_N)</v>
      </c>
    </row>
    <row r="2593" spans="1:12" x14ac:dyDescent="0.3">
      <c r="A2593">
        <v>7867898</v>
      </c>
      <c r="B2593">
        <v>53961</v>
      </c>
      <c r="C2593">
        <v>795</v>
      </c>
      <c r="D2593" t="s">
        <v>1724</v>
      </c>
      <c r="E2593" t="s">
        <v>97</v>
      </c>
      <c r="F2593" s="1">
        <v>42677</v>
      </c>
      <c r="G2593">
        <v>2016</v>
      </c>
      <c r="H2593" t="s">
        <v>12</v>
      </c>
      <c r="I2593" t="s">
        <v>29</v>
      </c>
      <c r="J2593" s="2">
        <v>1101.75</v>
      </c>
      <c r="K2593" t="str">
        <f>VLOOKUP(B2593,Dealers[],2,FALSE)</f>
        <v>MOSSY NISSAN 2269/3090</v>
      </c>
      <c r="L2593" t="str">
        <f>VLOOKUP(C2593,Products[],2,FALSE)</f>
        <v>Guaranteed Auto Protection (275_N)</v>
      </c>
    </row>
    <row r="2594" spans="1:12" x14ac:dyDescent="0.3">
      <c r="A2594">
        <v>7643313</v>
      </c>
      <c r="B2594">
        <v>53258</v>
      </c>
      <c r="C2594">
        <v>799</v>
      </c>
      <c r="D2594" t="s">
        <v>786</v>
      </c>
      <c r="E2594" t="s">
        <v>168</v>
      </c>
      <c r="F2594" s="1">
        <v>42602</v>
      </c>
      <c r="G2594">
        <v>2012</v>
      </c>
      <c r="H2594" t="s">
        <v>12</v>
      </c>
      <c r="I2594" t="s">
        <v>39</v>
      </c>
      <c r="J2594" s="2">
        <v>0</v>
      </c>
      <c r="K2594" t="str">
        <f>VLOOKUP(B2594,Dealers[],2,FALSE)</f>
        <v>MCGAVOCK NISSAN OF AMARILLO 3356/5201</v>
      </c>
      <c r="L2594" t="str">
        <f>VLOOKUP(C2594,Products[],2,FALSE)</f>
        <v xml:space="preserve">NESNA Certified Pre-Owned Limited Warranty </v>
      </c>
    </row>
    <row r="2595" spans="1:12" x14ac:dyDescent="0.3">
      <c r="A2595">
        <v>7750626</v>
      </c>
      <c r="B2595">
        <v>55716</v>
      </c>
      <c r="C2595">
        <v>536</v>
      </c>
      <c r="D2595" t="s">
        <v>1725</v>
      </c>
      <c r="E2595" t="s">
        <v>339</v>
      </c>
      <c r="F2595" s="1">
        <v>42636</v>
      </c>
      <c r="G2595">
        <v>2013</v>
      </c>
      <c r="H2595" t="s">
        <v>12</v>
      </c>
      <c r="I2595" t="s">
        <v>34</v>
      </c>
      <c r="J2595" s="2">
        <v>3693</v>
      </c>
      <c r="K2595" t="str">
        <f>VLOOKUP(B2595,Dealers[],2,FALSE)</f>
        <v>PEPE INFINITI, INC. 5099/70221</v>
      </c>
      <c r="L2595" t="str">
        <f>VLOOKUP(C2595,Products[],2,FALSE)</f>
        <v xml:space="preserve"> CPO Wrap</v>
      </c>
    </row>
    <row r="2596" spans="1:12" x14ac:dyDescent="0.3">
      <c r="A2596">
        <v>7058170</v>
      </c>
      <c r="B2596">
        <v>52210</v>
      </c>
      <c r="C2596">
        <v>461</v>
      </c>
      <c r="D2596" t="s">
        <v>1726</v>
      </c>
      <c r="E2596" t="s">
        <v>105</v>
      </c>
      <c r="F2596" s="1">
        <v>42454</v>
      </c>
      <c r="G2596">
        <v>2015</v>
      </c>
      <c r="H2596" t="s">
        <v>12</v>
      </c>
      <c r="I2596" t="s">
        <v>29</v>
      </c>
      <c r="J2596" s="2">
        <v>0</v>
      </c>
      <c r="K2596" t="str">
        <f>VLOOKUP(B2596,Dealers[],2,FALSE)</f>
        <v>WEST HERR NISSAN WILLIAMSVILLE 3691/5508</v>
      </c>
      <c r="L2596" t="str">
        <f>VLOOKUP(C2596,Products[],2,FALSE)</f>
        <v xml:space="preserve"> Gold Pref (New)</v>
      </c>
    </row>
    <row r="2597" spans="1:12" x14ac:dyDescent="0.3">
      <c r="A2597">
        <v>7839483</v>
      </c>
      <c r="B2597">
        <v>52249</v>
      </c>
      <c r="C2597">
        <v>467</v>
      </c>
      <c r="D2597" t="s">
        <v>1599</v>
      </c>
      <c r="E2597" t="s">
        <v>11</v>
      </c>
      <c r="F2597" s="1">
        <v>42667</v>
      </c>
      <c r="G2597">
        <v>2016</v>
      </c>
      <c r="H2597" t="s">
        <v>12</v>
      </c>
      <c r="I2597" t="s">
        <v>121</v>
      </c>
      <c r="J2597" s="2">
        <v>2462</v>
      </c>
      <c r="K2597" t="str">
        <f>VLOOKUP(B2597,Dealers[],2,FALSE)</f>
        <v>WESTSIDE NISSAN 3668/5487</v>
      </c>
      <c r="L2597" t="str">
        <f>VLOOKUP(C2597,Products[],2,FALSE)</f>
        <v xml:space="preserve"> Gold Pref (New) Opt</v>
      </c>
    </row>
    <row r="2598" spans="1:12" x14ac:dyDescent="0.3">
      <c r="A2598">
        <v>7093242</v>
      </c>
      <c r="B2598">
        <v>52281</v>
      </c>
      <c r="C2598">
        <v>461</v>
      </c>
      <c r="D2598" t="s">
        <v>1727</v>
      </c>
      <c r="E2598" t="s">
        <v>25</v>
      </c>
      <c r="F2598" s="1">
        <v>42460</v>
      </c>
      <c r="G2598">
        <v>2015</v>
      </c>
      <c r="H2598" t="s">
        <v>12</v>
      </c>
      <c r="I2598" t="s">
        <v>21</v>
      </c>
      <c r="J2598" s="2">
        <v>0</v>
      </c>
      <c r="K2598" t="str">
        <f>VLOOKUP(B2598,Dealers[],2,FALSE)</f>
        <v>IMPERIO NISSAN OF IRVINE 3644/5467</v>
      </c>
      <c r="L2598" t="str">
        <f>VLOOKUP(C2598,Products[],2,FALSE)</f>
        <v xml:space="preserve"> Gold Pref (New)</v>
      </c>
    </row>
    <row r="2599" spans="1:12" x14ac:dyDescent="0.3">
      <c r="A2599">
        <v>7681142</v>
      </c>
      <c r="B2599">
        <v>52773</v>
      </c>
      <c r="C2599">
        <v>467</v>
      </c>
      <c r="D2599" t="s">
        <v>283</v>
      </c>
      <c r="E2599" t="s">
        <v>17</v>
      </c>
      <c r="F2599" s="1">
        <v>42606</v>
      </c>
      <c r="G2599">
        <v>2016</v>
      </c>
      <c r="H2599" t="s">
        <v>12</v>
      </c>
      <c r="I2599" t="s">
        <v>21</v>
      </c>
      <c r="J2599" s="2">
        <v>3845.64</v>
      </c>
      <c r="K2599" t="str">
        <f>VLOOKUP(B2599,Dealers[],2,FALSE)</f>
        <v>PITTSBURGH EAST NISSAN 3075/3961</v>
      </c>
      <c r="L2599" t="str">
        <f>VLOOKUP(C2599,Products[],2,FALSE)</f>
        <v xml:space="preserve"> Gold Pref (New) Opt</v>
      </c>
    </row>
    <row r="2600" spans="1:12" x14ac:dyDescent="0.3">
      <c r="A2600">
        <v>7319678</v>
      </c>
      <c r="B2600">
        <v>55641</v>
      </c>
      <c r="C2600">
        <v>569</v>
      </c>
      <c r="D2600" t="s">
        <v>691</v>
      </c>
      <c r="E2600" t="s">
        <v>17</v>
      </c>
      <c r="F2600" s="1">
        <v>42550</v>
      </c>
      <c r="G2600">
        <v>2016</v>
      </c>
      <c r="H2600" t="s">
        <v>12</v>
      </c>
      <c r="I2600" t="s">
        <v>39</v>
      </c>
      <c r="J2600" s="2">
        <v>0</v>
      </c>
      <c r="K2600" t="str">
        <f>VLOOKUP(B2600,Dealers[],2,FALSE)</f>
        <v>INTL INFINITI NORTH SHORE 5391/71525</v>
      </c>
      <c r="L2600" t="str">
        <f>VLOOKUP(C2600,Products[],2,FALSE)</f>
        <v>Basic 6 mo./5000 mi. MY14 &amp; later</v>
      </c>
    </row>
    <row r="2601" spans="1:12" x14ac:dyDescent="0.3">
      <c r="A2601">
        <v>8635248</v>
      </c>
      <c r="B2601">
        <v>53139</v>
      </c>
      <c r="C2601">
        <v>799</v>
      </c>
      <c r="D2601" t="s">
        <v>201</v>
      </c>
      <c r="E2601" t="s">
        <v>20</v>
      </c>
      <c r="F2601" s="1">
        <v>42813</v>
      </c>
      <c r="G2601">
        <v>2015</v>
      </c>
      <c r="H2601" t="s">
        <v>12</v>
      </c>
      <c r="I2601" t="s">
        <v>58</v>
      </c>
      <c r="J2601" s="2">
        <v>0</v>
      </c>
      <c r="K2601" t="str">
        <f>VLOOKUP(B2601,Dealers[],2,FALSE)</f>
        <v>AUTOFAIR NISSAN 3515/5333</v>
      </c>
      <c r="L2601" t="str">
        <f>VLOOKUP(C2601,Products[],2,FALSE)</f>
        <v xml:space="preserve">NESNA Certified Pre-Owned Limited Warranty </v>
      </c>
    </row>
    <row r="2602" spans="1:12" x14ac:dyDescent="0.3">
      <c r="A2602">
        <v>8308271</v>
      </c>
      <c r="B2602">
        <v>52772</v>
      </c>
      <c r="C2602">
        <v>805</v>
      </c>
      <c r="D2602" t="s">
        <v>1728</v>
      </c>
      <c r="E2602" t="s">
        <v>36</v>
      </c>
      <c r="F2602" s="1">
        <v>42685</v>
      </c>
      <c r="G2602">
        <v>2016</v>
      </c>
      <c r="H2602" t="s">
        <v>12</v>
      </c>
      <c r="I2602" t="s">
        <v>693</v>
      </c>
      <c r="J2602" s="2">
        <v>1538.75</v>
      </c>
      <c r="K2602" t="str">
        <f>VLOOKUP(B2602,Dealers[],2,FALSE)</f>
        <v>DEACON JONES NISSAN, LLC 3112/3963</v>
      </c>
      <c r="L2602" t="str">
        <f>VLOOKUP(C2602,Products[],2,FALSE)</f>
        <v>Ultimate Platinum Protection with Chrome - Class 1 (292_CU4)</v>
      </c>
    </row>
    <row r="2603" spans="1:12" x14ac:dyDescent="0.3">
      <c r="A2603">
        <v>6899423</v>
      </c>
      <c r="B2603">
        <v>54197</v>
      </c>
      <c r="C2603">
        <v>569</v>
      </c>
      <c r="D2603" t="s">
        <v>1729</v>
      </c>
      <c r="E2603" t="s">
        <v>105</v>
      </c>
      <c r="F2603" s="1">
        <v>42389</v>
      </c>
      <c r="G2603">
        <v>2015</v>
      </c>
      <c r="H2603" t="s">
        <v>12</v>
      </c>
      <c r="I2603" t="s">
        <v>102</v>
      </c>
      <c r="J2603" s="2">
        <v>109.56</v>
      </c>
      <c r="K2603" t="str">
        <f>VLOOKUP(B2603,Dealers[],2,FALSE)</f>
        <v>MARTIN NISSAN 863/2144</v>
      </c>
      <c r="L2603" t="str">
        <f>VLOOKUP(C2603,Products[],2,FALSE)</f>
        <v>Basic 6 mo./5000 mi. MY14 &amp; later</v>
      </c>
    </row>
    <row r="2604" spans="1:12" x14ac:dyDescent="0.3">
      <c r="A2604">
        <v>9004564</v>
      </c>
      <c r="B2604">
        <v>54484</v>
      </c>
      <c r="C2604">
        <v>799</v>
      </c>
      <c r="D2604" t="s">
        <v>1730</v>
      </c>
      <c r="E2604" t="s">
        <v>62</v>
      </c>
      <c r="F2604" s="1">
        <v>42927</v>
      </c>
      <c r="G2604">
        <v>2015</v>
      </c>
      <c r="H2604" t="s">
        <v>12</v>
      </c>
      <c r="I2604" t="s">
        <v>799</v>
      </c>
      <c r="J2604" s="2">
        <v>0</v>
      </c>
      <c r="K2604" t="str">
        <f>VLOOKUP(B2604,Dealers[],2,FALSE)</f>
        <v>WORLD CAR NISSAN 2707/3565</v>
      </c>
      <c r="L2604" t="str">
        <f>VLOOKUP(C2604,Products[],2,FALSE)</f>
        <v xml:space="preserve">NESNA Certified Pre-Owned Limited Warranty </v>
      </c>
    </row>
    <row r="2605" spans="1:12" x14ac:dyDescent="0.3">
      <c r="A2605">
        <v>8744680</v>
      </c>
      <c r="B2605">
        <v>55823</v>
      </c>
      <c r="C2605">
        <v>461</v>
      </c>
      <c r="D2605" t="s">
        <v>201</v>
      </c>
      <c r="E2605" t="s">
        <v>20</v>
      </c>
      <c r="F2605" s="1">
        <v>42838</v>
      </c>
      <c r="G2605">
        <v>2016</v>
      </c>
      <c r="H2605" t="s">
        <v>12</v>
      </c>
      <c r="I2605" t="s">
        <v>13</v>
      </c>
      <c r="J2605" s="2">
        <v>1458.74</v>
      </c>
      <c r="K2605" t="str">
        <f>VLOOKUP(B2605,Dealers[],2,FALSE)</f>
        <v>HOOMAN NISSAN LONG BEACH 3445/5285</v>
      </c>
      <c r="L2605" t="str">
        <f>VLOOKUP(C2605,Products[],2,FALSE)</f>
        <v xml:space="preserve"> Gold Pref (New)</v>
      </c>
    </row>
    <row r="2606" spans="1:12" x14ac:dyDescent="0.3">
      <c r="A2606">
        <v>8708691</v>
      </c>
      <c r="B2606">
        <v>53856</v>
      </c>
      <c r="C2606">
        <v>799</v>
      </c>
      <c r="D2606" t="s">
        <v>1731</v>
      </c>
      <c r="E2606" t="s">
        <v>44</v>
      </c>
      <c r="F2606" s="1">
        <v>42829</v>
      </c>
      <c r="G2606">
        <v>2014</v>
      </c>
      <c r="H2606" t="s">
        <v>12</v>
      </c>
      <c r="I2606" t="s">
        <v>80</v>
      </c>
      <c r="J2606" s="2">
        <v>0</v>
      </c>
      <c r="K2606" t="str">
        <f>VLOOKUP(B2606,Dealers[],2,FALSE)</f>
        <v>HANLEES HILLTOP NISSAN 2537/3392</v>
      </c>
      <c r="L2606" t="str">
        <f>VLOOKUP(C2606,Products[],2,FALSE)</f>
        <v xml:space="preserve">NESNA Certified Pre-Owned Limited Warranty </v>
      </c>
    </row>
    <row r="2607" spans="1:12" x14ac:dyDescent="0.3">
      <c r="A2607">
        <v>7274310</v>
      </c>
      <c r="B2607">
        <v>52480</v>
      </c>
      <c r="C2607">
        <v>799</v>
      </c>
      <c r="D2607" t="s">
        <v>1732</v>
      </c>
      <c r="E2607" t="s">
        <v>223</v>
      </c>
      <c r="F2607" s="1">
        <v>42532</v>
      </c>
      <c r="G2607">
        <v>2014</v>
      </c>
      <c r="H2607" t="s">
        <v>12</v>
      </c>
      <c r="I2607" t="s">
        <v>21</v>
      </c>
      <c r="J2607" s="2">
        <v>491.17</v>
      </c>
      <c r="K2607" t="str">
        <f>VLOOKUP(B2607,Dealers[],2,FALSE)</f>
        <v>TROY NISSAN, INC. 1462/2618</v>
      </c>
      <c r="L2607" t="str">
        <f>VLOOKUP(C2607,Products[],2,FALSE)</f>
        <v xml:space="preserve">NESNA Certified Pre-Owned Limited Warranty </v>
      </c>
    </row>
    <row r="2608" spans="1:12" x14ac:dyDescent="0.3">
      <c r="A2608">
        <v>8772785</v>
      </c>
      <c r="B2608">
        <v>54791</v>
      </c>
      <c r="C2608">
        <v>821</v>
      </c>
      <c r="D2608" t="s">
        <v>30</v>
      </c>
      <c r="E2608" t="s">
        <v>25</v>
      </c>
      <c r="F2608" s="1">
        <v>42853</v>
      </c>
      <c r="G2608">
        <v>2017</v>
      </c>
      <c r="H2608" t="s">
        <v>45</v>
      </c>
      <c r="I2608" t="s">
        <v>210</v>
      </c>
      <c r="J2608" s="2">
        <v>865.39</v>
      </c>
      <c r="K2608" t="str">
        <f>VLOOKUP(B2608,Dealers[],2,FALSE)</f>
        <v>LARRY H. MILLER NIS MESA 3240/5077</v>
      </c>
      <c r="L2608" t="str">
        <f>VLOOKUP(C2608,Products[],2,FALSE)</f>
        <v>Lease Wear &amp; Tear 40,001-75K (284_B)</v>
      </c>
    </row>
    <row r="2609" spans="1:12" x14ac:dyDescent="0.3">
      <c r="A2609">
        <v>6859137</v>
      </c>
      <c r="B2609">
        <v>52273</v>
      </c>
      <c r="C2609">
        <v>481</v>
      </c>
      <c r="D2609" t="s">
        <v>733</v>
      </c>
      <c r="E2609" t="s">
        <v>137</v>
      </c>
      <c r="F2609" s="1">
        <v>42378</v>
      </c>
      <c r="G2609">
        <v>2015</v>
      </c>
      <c r="H2609" t="s">
        <v>12</v>
      </c>
      <c r="I2609" t="s">
        <v>121</v>
      </c>
      <c r="J2609" s="2">
        <v>0</v>
      </c>
      <c r="K2609" t="str">
        <f>VLOOKUP(B2609,Dealers[],2,FALSE)</f>
        <v>WHITE PLAINS NISSAN 3629/5474</v>
      </c>
      <c r="L2609" t="str">
        <f>VLOOKUP(C2609,Products[],2,FALSE)</f>
        <v>NISSAN Certified Pre-Owned Limited Warranty</v>
      </c>
    </row>
    <row r="2610" spans="1:12" x14ac:dyDescent="0.3">
      <c r="A2610">
        <v>9014614</v>
      </c>
      <c r="B2610">
        <v>54528</v>
      </c>
      <c r="C2610">
        <v>799</v>
      </c>
      <c r="D2610" t="s">
        <v>333</v>
      </c>
      <c r="E2610" t="s">
        <v>137</v>
      </c>
      <c r="F2610" s="1">
        <v>42930</v>
      </c>
      <c r="G2610">
        <v>2014</v>
      </c>
      <c r="H2610" t="s">
        <v>12</v>
      </c>
      <c r="I2610" t="s">
        <v>197</v>
      </c>
      <c r="J2610" s="2">
        <v>0</v>
      </c>
      <c r="K2610" t="str">
        <f>VLOOKUP(B2610,Dealers[],2,FALSE)</f>
        <v>GERMAIN NISSAN 2616/3473</v>
      </c>
      <c r="L2610" t="str">
        <f>VLOOKUP(C2610,Products[],2,FALSE)</f>
        <v xml:space="preserve">NESNA Certified Pre-Owned Limited Warranty </v>
      </c>
    </row>
    <row r="2611" spans="1:12" x14ac:dyDescent="0.3">
      <c r="A2611">
        <v>7857275</v>
      </c>
      <c r="B2611">
        <v>55900</v>
      </c>
      <c r="C2611">
        <v>462</v>
      </c>
      <c r="D2611" t="s">
        <v>1397</v>
      </c>
      <c r="E2611" t="s">
        <v>36</v>
      </c>
      <c r="F2611" s="1">
        <v>42673</v>
      </c>
      <c r="G2611">
        <v>2013</v>
      </c>
      <c r="H2611" t="s">
        <v>12</v>
      </c>
      <c r="I2611" t="s">
        <v>21</v>
      </c>
      <c r="J2611" s="2">
        <v>2954.4</v>
      </c>
      <c r="K2611" t="str">
        <f>VLOOKUP(B2611,Dealers[],2,FALSE)</f>
        <v>DUBLIN NISSAN 3041/3896</v>
      </c>
      <c r="L2611" t="str">
        <f>VLOOKUP(C2611,Products[],2,FALSE)</f>
        <v xml:space="preserve"> Gold Pref (Used)</v>
      </c>
    </row>
    <row r="2612" spans="1:12" x14ac:dyDescent="0.3">
      <c r="A2612">
        <v>6852830</v>
      </c>
      <c r="B2612">
        <v>52232</v>
      </c>
      <c r="C2612">
        <v>467</v>
      </c>
      <c r="D2612" t="s">
        <v>540</v>
      </c>
      <c r="E2612" t="s">
        <v>36</v>
      </c>
      <c r="F2612" s="1">
        <v>42375</v>
      </c>
      <c r="G2612">
        <v>2015</v>
      </c>
      <c r="H2612" t="s">
        <v>12</v>
      </c>
      <c r="I2612" t="s">
        <v>29</v>
      </c>
      <c r="J2612" s="2">
        <v>3446.8</v>
      </c>
      <c r="K2612" t="str">
        <f>VLOOKUP(B2612,Dealers[],2,FALSE)</f>
        <v>NISSAN OF YORKTOWN HTS 3673/5496</v>
      </c>
      <c r="L2612" t="str">
        <f>VLOOKUP(C2612,Products[],2,FALSE)</f>
        <v xml:space="preserve"> Gold Pref (New) Opt</v>
      </c>
    </row>
    <row r="2613" spans="1:12" x14ac:dyDescent="0.3">
      <c r="A2613">
        <v>8357270</v>
      </c>
      <c r="B2613">
        <v>55833</v>
      </c>
      <c r="C2613">
        <v>569</v>
      </c>
      <c r="D2613" t="s">
        <v>1733</v>
      </c>
      <c r="E2613" t="s">
        <v>11</v>
      </c>
      <c r="F2613" s="1">
        <v>42724</v>
      </c>
      <c r="G2613">
        <v>2016</v>
      </c>
      <c r="H2613" t="s">
        <v>12</v>
      </c>
      <c r="I2613" t="s">
        <v>21</v>
      </c>
      <c r="J2613" s="2">
        <v>1142.3699999999999</v>
      </c>
      <c r="K2613" t="str">
        <f>VLOOKUP(B2613,Dealers[],2,FALSE)</f>
        <v>171 NISSAN 3433/5277</v>
      </c>
      <c r="L2613" t="str">
        <f>VLOOKUP(C2613,Products[],2,FALSE)</f>
        <v>Basic 6 mo./5000 mi. MY14 &amp; later</v>
      </c>
    </row>
    <row r="2614" spans="1:12" x14ac:dyDescent="0.3">
      <c r="A2614">
        <v>8583946</v>
      </c>
      <c r="B2614">
        <v>54571</v>
      </c>
      <c r="C2614">
        <v>795</v>
      </c>
      <c r="D2614" t="s">
        <v>1734</v>
      </c>
      <c r="E2614" t="s">
        <v>36</v>
      </c>
      <c r="F2614" s="1">
        <v>42782</v>
      </c>
      <c r="G2614">
        <v>2014</v>
      </c>
      <c r="H2614" t="s">
        <v>45</v>
      </c>
      <c r="I2614" t="s">
        <v>106</v>
      </c>
      <c r="J2614" s="2">
        <v>547.79999999999995</v>
      </c>
      <c r="K2614" t="str">
        <f>VLOOKUP(B2614,Dealers[],2,FALSE)</f>
        <v>LANDERS MCLARTY NISSAN 3395/5238</v>
      </c>
      <c r="L2614" t="str">
        <f>VLOOKUP(C2614,Products[],2,FALSE)</f>
        <v>Guaranteed Auto Protection (275_N)</v>
      </c>
    </row>
    <row r="2615" spans="1:12" x14ac:dyDescent="0.3">
      <c r="A2615">
        <v>7616878</v>
      </c>
      <c r="B2615">
        <v>53441</v>
      </c>
      <c r="C2615">
        <v>569</v>
      </c>
      <c r="D2615" t="s">
        <v>1735</v>
      </c>
      <c r="E2615" t="s">
        <v>105</v>
      </c>
      <c r="F2615" s="1">
        <v>42573</v>
      </c>
      <c r="G2615">
        <v>2015</v>
      </c>
      <c r="H2615" t="s">
        <v>12</v>
      </c>
      <c r="I2615" t="s">
        <v>138</v>
      </c>
      <c r="J2615" s="2">
        <v>220.35</v>
      </c>
      <c r="K2615" t="str">
        <f>VLOOKUP(B2615,Dealers[],2,FALSE)</f>
        <v>AVONDALE NISSAN 3073/3928</v>
      </c>
      <c r="L2615" t="str">
        <f>VLOOKUP(C2615,Products[],2,FALSE)</f>
        <v>Basic 6 mo./5000 mi. MY14 &amp; later</v>
      </c>
    </row>
    <row r="2616" spans="1:12" x14ac:dyDescent="0.3">
      <c r="A2616">
        <v>8756979</v>
      </c>
      <c r="B2616">
        <v>52243</v>
      </c>
      <c r="C2616">
        <v>568</v>
      </c>
      <c r="D2616" t="s">
        <v>1736</v>
      </c>
      <c r="E2616" t="s">
        <v>36</v>
      </c>
      <c r="F2616" s="1">
        <v>42848</v>
      </c>
      <c r="G2616">
        <v>2017</v>
      </c>
      <c r="H2616" t="s">
        <v>12</v>
      </c>
      <c r="I2616" t="s">
        <v>347</v>
      </c>
      <c r="J2616" s="2">
        <v>1046.3499999999999</v>
      </c>
      <c r="K2616" t="str">
        <f>VLOOKUP(B2616,Dealers[],2,FALSE)</f>
        <v>MIDDLETOWN NISSAN 3672/5492</v>
      </c>
      <c r="L2616" t="str">
        <f>VLOOKUP(C2616,Products[],2,FALSE)</f>
        <v>Basic+Plus 6 mo./5000 mi. MY14 &amp; later</v>
      </c>
    </row>
    <row r="2617" spans="1:12" x14ac:dyDescent="0.3">
      <c r="A2617">
        <v>6975136</v>
      </c>
      <c r="B2617">
        <v>52998</v>
      </c>
      <c r="C2617">
        <v>481</v>
      </c>
      <c r="D2617" t="s">
        <v>485</v>
      </c>
      <c r="E2617" t="s">
        <v>36</v>
      </c>
      <c r="F2617" s="1">
        <v>42426</v>
      </c>
      <c r="G2617">
        <v>2014</v>
      </c>
      <c r="H2617" t="s">
        <v>12</v>
      </c>
      <c r="I2617" t="s">
        <v>129</v>
      </c>
      <c r="J2617" s="2">
        <v>0</v>
      </c>
      <c r="K2617" t="str">
        <f>VLOOKUP(B2617,Dealers[],2,FALSE)</f>
        <v>SANFORD INFINITI 5371/70554</v>
      </c>
      <c r="L2617" t="str">
        <f>VLOOKUP(C2617,Products[],2,FALSE)</f>
        <v>NISSAN Certified Pre-Owned Limited Warranty</v>
      </c>
    </row>
    <row r="2618" spans="1:12" x14ac:dyDescent="0.3">
      <c r="A2618">
        <v>6955971</v>
      </c>
      <c r="B2618">
        <v>55008</v>
      </c>
      <c r="C2618">
        <v>461</v>
      </c>
      <c r="D2618" t="s">
        <v>1737</v>
      </c>
      <c r="E2618" t="s">
        <v>193</v>
      </c>
      <c r="F2618" s="1">
        <v>42419</v>
      </c>
      <c r="G2618">
        <v>2016</v>
      </c>
      <c r="H2618" t="s">
        <v>12</v>
      </c>
      <c r="I2618" t="s">
        <v>39</v>
      </c>
      <c r="J2618" s="2">
        <v>535.49</v>
      </c>
      <c r="K2618" t="str">
        <f>VLOOKUP(B2618,Dealers[],2,FALSE)</f>
        <v>NISSAN OF MELBOURNE 3055/3909</v>
      </c>
      <c r="L2618" t="str">
        <f>VLOOKUP(C2618,Products[],2,FALSE)</f>
        <v xml:space="preserve"> Gold Pref (New)</v>
      </c>
    </row>
    <row r="2619" spans="1:12" x14ac:dyDescent="0.3">
      <c r="A2619">
        <v>8703967</v>
      </c>
      <c r="B2619">
        <v>51991</v>
      </c>
      <c r="C2619">
        <v>569</v>
      </c>
      <c r="D2619" t="s">
        <v>1738</v>
      </c>
      <c r="E2619" t="s">
        <v>11</v>
      </c>
      <c r="F2619" s="1">
        <v>42829</v>
      </c>
      <c r="G2619">
        <v>2017</v>
      </c>
      <c r="H2619" t="s">
        <v>12</v>
      </c>
      <c r="I2619" t="s">
        <v>31</v>
      </c>
      <c r="J2619" s="2">
        <v>811.23</v>
      </c>
      <c r="K2619" t="str">
        <f>VLOOKUP(B2619,Dealers[],2,FALSE)</f>
        <v>INFINITI OF SUITLAND TBD/70563</v>
      </c>
      <c r="L2619" t="str">
        <f>VLOOKUP(C2619,Products[],2,FALSE)</f>
        <v>Basic 6 mo./5000 mi. MY14 &amp; later</v>
      </c>
    </row>
    <row r="2620" spans="1:12" x14ac:dyDescent="0.3">
      <c r="A2620">
        <v>7184530</v>
      </c>
      <c r="B2620">
        <v>55705</v>
      </c>
      <c r="C2620">
        <v>569</v>
      </c>
      <c r="D2620" t="s">
        <v>112</v>
      </c>
      <c r="E2620" t="s">
        <v>11</v>
      </c>
      <c r="F2620" s="1">
        <v>42497</v>
      </c>
      <c r="G2620">
        <v>2016</v>
      </c>
      <c r="H2620" t="s">
        <v>12</v>
      </c>
      <c r="I2620" t="s">
        <v>21</v>
      </c>
      <c r="J2620" s="2">
        <v>774.3</v>
      </c>
      <c r="K2620" t="str">
        <f>VLOOKUP(B2620,Dealers[],2,FALSE)</f>
        <v>JACKIE COOPER INFINITI 5227/70487</v>
      </c>
      <c r="L2620" t="str">
        <f>VLOOKUP(C2620,Products[],2,FALSE)</f>
        <v>Basic 6 mo./5000 mi. MY14 &amp; later</v>
      </c>
    </row>
    <row r="2621" spans="1:12" x14ac:dyDescent="0.3">
      <c r="A2621">
        <v>7594944</v>
      </c>
      <c r="B2621">
        <v>55693</v>
      </c>
      <c r="C2621">
        <v>795</v>
      </c>
      <c r="D2621" t="s">
        <v>931</v>
      </c>
      <c r="E2621" t="s">
        <v>36</v>
      </c>
      <c r="F2621" s="1">
        <v>42572</v>
      </c>
      <c r="G2621">
        <v>2016</v>
      </c>
      <c r="H2621" t="s">
        <v>12</v>
      </c>
      <c r="I2621" t="s">
        <v>21</v>
      </c>
      <c r="J2621" s="2">
        <v>1101.75</v>
      </c>
      <c r="K2621" t="str">
        <f>VLOOKUP(B2621,Dealers[],2,FALSE)</f>
        <v>MODERN INFINITI, LLC 5242/71041</v>
      </c>
      <c r="L2621" t="str">
        <f>VLOOKUP(C2621,Products[],2,FALSE)</f>
        <v>Guaranteed Auto Protection (275_N)</v>
      </c>
    </row>
    <row r="2622" spans="1:12" x14ac:dyDescent="0.3">
      <c r="A2622">
        <v>8094568</v>
      </c>
      <c r="B2622">
        <v>54143</v>
      </c>
      <c r="C2622">
        <v>799</v>
      </c>
      <c r="D2622" t="s">
        <v>1345</v>
      </c>
      <c r="E2622" t="s">
        <v>44</v>
      </c>
      <c r="F2622" s="1">
        <v>42693</v>
      </c>
      <c r="G2622">
        <v>2014</v>
      </c>
      <c r="H2622" t="s">
        <v>12</v>
      </c>
      <c r="I2622" t="s">
        <v>29</v>
      </c>
      <c r="J2622" s="2">
        <v>0</v>
      </c>
      <c r="K2622" t="str">
        <f>VLOOKUP(B2622,Dealers[],2,FALSE)</f>
        <v>SMITHTOWN NISSAN, INC. 1274/2691</v>
      </c>
      <c r="L2622" t="str">
        <f>VLOOKUP(C2622,Products[],2,FALSE)</f>
        <v xml:space="preserve">NESNA Certified Pre-Owned Limited Warranty </v>
      </c>
    </row>
    <row r="2623" spans="1:12" x14ac:dyDescent="0.3">
      <c r="A2623">
        <v>9024921</v>
      </c>
      <c r="B2623">
        <v>52811</v>
      </c>
      <c r="C2623">
        <v>818</v>
      </c>
      <c r="D2623" t="s">
        <v>236</v>
      </c>
      <c r="E2623" t="s">
        <v>84</v>
      </c>
      <c r="F2623" s="1">
        <v>42934</v>
      </c>
      <c r="G2623">
        <v>2016</v>
      </c>
      <c r="H2623" t="s">
        <v>45</v>
      </c>
      <c r="I2623" t="s">
        <v>147</v>
      </c>
      <c r="J2623" s="2">
        <v>0</v>
      </c>
      <c r="K2623" t="str">
        <f>VLOOKUP(B2623,Dealers[],2,FALSE)</f>
        <v>GUNN NISSAN, LTD. 266/986</v>
      </c>
      <c r="L2623" t="str">
        <f>VLOOKUP(C2623,Products[],2,FALSE)</f>
        <v>Infiniti VSC/Certified Pre-Owned Limited Warranty</v>
      </c>
    </row>
    <row r="2624" spans="1:12" x14ac:dyDescent="0.3">
      <c r="A2624">
        <v>7246717</v>
      </c>
      <c r="B2624">
        <v>54551</v>
      </c>
      <c r="C2624">
        <v>569</v>
      </c>
      <c r="D2624" t="s">
        <v>1739</v>
      </c>
      <c r="E2624" t="s">
        <v>97</v>
      </c>
      <c r="F2624" s="1">
        <v>42518</v>
      </c>
      <c r="G2624">
        <v>2016</v>
      </c>
      <c r="H2624" t="s">
        <v>12</v>
      </c>
      <c r="I2624" t="s">
        <v>138</v>
      </c>
      <c r="J2624" s="2">
        <v>220.35</v>
      </c>
      <c r="K2624" t="str">
        <f>VLOOKUP(B2624,Dealers[],2,FALSE)</f>
        <v>CANNON NISSAN JACKSON LLC 3401/5247</v>
      </c>
      <c r="L2624" t="str">
        <f>VLOOKUP(C2624,Products[],2,FALSE)</f>
        <v>Basic 6 mo./5000 mi. MY14 &amp; later</v>
      </c>
    </row>
    <row r="2625" spans="1:12" x14ac:dyDescent="0.3">
      <c r="A2625">
        <v>9007586</v>
      </c>
      <c r="B2625">
        <v>52244</v>
      </c>
      <c r="C2625">
        <v>467</v>
      </c>
      <c r="D2625" t="s">
        <v>1478</v>
      </c>
      <c r="E2625" t="s">
        <v>137</v>
      </c>
      <c r="F2625" s="1">
        <v>42916</v>
      </c>
      <c r="G2625">
        <v>2017</v>
      </c>
      <c r="H2625" t="s">
        <v>12</v>
      </c>
      <c r="I2625" t="s">
        <v>13</v>
      </c>
      <c r="J2625" s="2">
        <v>1.23</v>
      </c>
      <c r="K2625" t="str">
        <f>VLOOKUP(B2625,Dealers[],2,FALSE)</f>
        <v>NISSAN OF SACRAMENTO 3670/5490</v>
      </c>
      <c r="L2625" t="str">
        <f>VLOOKUP(C2625,Products[],2,FALSE)</f>
        <v xml:space="preserve"> Gold Pref (New) Opt</v>
      </c>
    </row>
    <row r="2626" spans="1:12" x14ac:dyDescent="0.3">
      <c r="A2626">
        <v>7176428</v>
      </c>
      <c r="B2626">
        <v>53044</v>
      </c>
      <c r="C2626">
        <v>799</v>
      </c>
      <c r="D2626" t="s">
        <v>939</v>
      </c>
      <c r="E2626" t="s">
        <v>97</v>
      </c>
      <c r="F2626" s="1">
        <v>42493</v>
      </c>
      <c r="G2626">
        <v>2012</v>
      </c>
      <c r="H2626" t="s">
        <v>12</v>
      </c>
      <c r="I2626" t="s">
        <v>37</v>
      </c>
      <c r="J2626" s="2">
        <v>491.17</v>
      </c>
      <c r="K2626" t="str">
        <f>VLOOKUP(B2626,Dealers[],2,FALSE)</f>
        <v>JIM LUPIENT INFINITI 5176/70311</v>
      </c>
      <c r="L2626" t="str">
        <f>VLOOKUP(C2626,Products[],2,FALSE)</f>
        <v xml:space="preserve">NESNA Certified Pre-Owned Limited Warranty </v>
      </c>
    </row>
    <row r="2627" spans="1:12" x14ac:dyDescent="0.3">
      <c r="A2627">
        <v>9096886</v>
      </c>
      <c r="B2627">
        <v>52764</v>
      </c>
      <c r="C2627">
        <v>799</v>
      </c>
      <c r="D2627" t="s">
        <v>1740</v>
      </c>
      <c r="E2627" t="s">
        <v>44</v>
      </c>
      <c r="F2627" s="1">
        <v>42957</v>
      </c>
      <c r="G2627">
        <v>2015</v>
      </c>
      <c r="H2627" t="s">
        <v>12</v>
      </c>
      <c r="I2627" t="s">
        <v>13</v>
      </c>
      <c r="J2627" s="2">
        <v>0</v>
      </c>
      <c r="K2627" t="str">
        <f>VLOOKUP(B2627,Dealers[],2,FALSE)</f>
        <v>LITHIA NISSAN OF EUGENE 166/3014</v>
      </c>
      <c r="L2627" t="str">
        <f>VLOOKUP(C2627,Products[],2,FALSE)</f>
        <v xml:space="preserve">NESNA Certified Pre-Owned Limited Warranty </v>
      </c>
    </row>
    <row r="2628" spans="1:12" x14ac:dyDescent="0.3">
      <c r="A2628">
        <v>7643833</v>
      </c>
      <c r="B2628">
        <v>52221</v>
      </c>
      <c r="C2628">
        <v>796</v>
      </c>
      <c r="D2628" t="s">
        <v>1741</v>
      </c>
      <c r="E2628" t="s">
        <v>207</v>
      </c>
      <c r="F2628" s="1">
        <v>42602</v>
      </c>
      <c r="G2628">
        <v>2011</v>
      </c>
      <c r="H2628" t="s">
        <v>12</v>
      </c>
      <c r="I2628" t="s">
        <v>251</v>
      </c>
      <c r="J2628" s="2">
        <v>1846.5</v>
      </c>
      <c r="K2628" t="str">
        <f>VLOOKUP(B2628,Dealers[],2,FALSE)</f>
        <v>HADDAD NISSAN 3669/5500</v>
      </c>
      <c r="L2628" t="str">
        <f>VLOOKUP(C2628,Products[],2,FALSE)</f>
        <v>Guaranteed Auto Protection Plus (275_NP)</v>
      </c>
    </row>
    <row r="2629" spans="1:12" x14ac:dyDescent="0.3">
      <c r="A2629">
        <v>7557154</v>
      </c>
      <c r="B2629">
        <v>54512</v>
      </c>
      <c r="C2629">
        <v>467</v>
      </c>
      <c r="D2629" t="s">
        <v>1742</v>
      </c>
      <c r="E2629" t="s">
        <v>11</v>
      </c>
      <c r="F2629" s="1">
        <v>42572</v>
      </c>
      <c r="G2629">
        <v>2016</v>
      </c>
      <c r="H2629" t="s">
        <v>12</v>
      </c>
      <c r="I2629" t="s">
        <v>29</v>
      </c>
      <c r="J2629" s="2">
        <v>2702.05</v>
      </c>
      <c r="K2629" t="str">
        <f>VLOOKUP(B2629,Dealers[],2,FALSE)</f>
        <v>BRIDGEWATER NISSAN 1369/08053</v>
      </c>
      <c r="L2629" t="str">
        <f>VLOOKUP(C2629,Products[],2,FALSE)</f>
        <v xml:space="preserve"> Gold Pref (New) Opt</v>
      </c>
    </row>
    <row r="2630" spans="1:12" x14ac:dyDescent="0.3">
      <c r="A2630">
        <v>6950572</v>
      </c>
      <c r="B2630">
        <v>55802</v>
      </c>
      <c r="C2630">
        <v>536</v>
      </c>
      <c r="D2630" t="s">
        <v>934</v>
      </c>
      <c r="E2630" t="s">
        <v>36</v>
      </c>
      <c r="F2630" s="1">
        <v>42414</v>
      </c>
      <c r="G2630">
        <v>2012</v>
      </c>
      <c r="H2630" t="s">
        <v>12</v>
      </c>
      <c r="I2630" t="s">
        <v>622</v>
      </c>
      <c r="J2630" s="2">
        <v>4462.38</v>
      </c>
      <c r="K2630" t="str">
        <f>VLOOKUP(B2630,Dealers[],2,FALSE)</f>
        <v>COYLE NISSAN, LLC 3526/5358</v>
      </c>
      <c r="L2630" t="str">
        <f>VLOOKUP(C2630,Products[],2,FALSE)</f>
        <v xml:space="preserve"> CPO Wrap</v>
      </c>
    </row>
    <row r="2631" spans="1:12" x14ac:dyDescent="0.3">
      <c r="A2631">
        <v>8776027</v>
      </c>
      <c r="B2631">
        <v>53517</v>
      </c>
      <c r="C2631">
        <v>799</v>
      </c>
      <c r="D2631" t="s">
        <v>67</v>
      </c>
      <c r="E2631" t="s">
        <v>23</v>
      </c>
      <c r="F2631" s="1">
        <v>42854</v>
      </c>
      <c r="G2631">
        <v>2016</v>
      </c>
      <c r="H2631" t="s">
        <v>12</v>
      </c>
      <c r="I2631" t="s">
        <v>80</v>
      </c>
      <c r="J2631" s="2">
        <v>0</v>
      </c>
      <c r="K2631" t="str">
        <f>VLOOKUP(B2631,Dealers[],2,FALSE)</f>
        <v>CROWLEY NISSAN 2929/3784</v>
      </c>
      <c r="L2631" t="str">
        <f>VLOOKUP(C2631,Products[],2,FALSE)</f>
        <v xml:space="preserve">NESNA Certified Pre-Owned Limited Warranty </v>
      </c>
    </row>
    <row r="2632" spans="1:12" x14ac:dyDescent="0.3">
      <c r="A2632">
        <v>7525817</v>
      </c>
      <c r="B2632">
        <v>54672</v>
      </c>
      <c r="C2632">
        <v>544</v>
      </c>
      <c r="D2632" t="s">
        <v>1743</v>
      </c>
      <c r="E2632" t="s">
        <v>44</v>
      </c>
      <c r="F2632" s="1">
        <v>42560</v>
      </c>
      <c r="G2632">
        <v>2016</v>
      </c>
      <c r="H2632" t="s">
        <v>45</v>
      </c>
      <c r="I2632" t="s">
        <v>147</v>
      </c>
      <c r="J2632" s="2">
        <v>2086.5500000000002</v>
      </c>
      <c r="K2632" t="str">
        <f>VLOOKUP(B2632,Dealers[],2,FALSE)</f>
        <v>NISSAN OF VISALIA 2406/3259</v>
      </c>
      <c r="L2632" t="str">
        <f>VLOOKUP(C2632,Products[],2,FALSE)</f>
        <v>Infiniti Premium 6 mo./5000 mi. MY14 &amp; later</v>
      </c>
    </row>
    <row r="2633" spans="1:12" x14ac:dyDescent="0.3">
      <c r="A2633">
        <v>7136807</v>
      </c>
      <c r="B2633">
        <v>52796</v>
      </c>
      <c r="C2633">
        <v>565</v>
      </c>
      <c r="D2633" t="s">
        <v>1006</v>
      </c>
      <c r="E2633" t="s">
        <v>11</v>
      </c>
      <c r="F2633" s="1">
        <v>42479</v>
      </c>
      <c r="G2633">
        <v>2015</v>
      </c>
      <c r="H2633" t="s">
        <v>12</v>
      </c>
      <c r="I2633" t="s">
        <v>29</v>
      </c>
      <c r="J2633" s="2">
        <v>300.36</v>
      </c>
      <c r="K2633" t="str">
        <f>VLOOKUP(B2633,Dealers[],2,FALSE)</f>
        <v>AUTONATION NISSAN KATY 3087/3943</v>
      </c>
      <c r="L2633" t="str">
        <f>VLOOKUP(C2633,Products[],2,FALSE)</f>
        <v>Scheduled 6 mo./5000 mi. MY14 &amp; later</v>
      </c>
    </row>
    <row r="2634" spans="1:12" x14ac:dyDescent="0.3">
      <c r="A2634">
        <v>8336014</v>
      </c>
      <c r="B2634">
        <v>51588</v>
      </c>
      <c r="C2634">
        <v>686</v>
      </c>
      <c r="D2634" t="s">
        <v>1086</v>
      </c>
      <c r="E2634" t="s">
        <v>23</v>
      </c>
      <c r="F2634" s="1">
        <v>42715</v>
      </c>
      <c r="G2634">
        <v>2017</v>
      </c>
      <c r="H2634" t="s">
        <v>12</v>
      </c>
      <c r="I2634" t="s">
        <v>39</v>
      </c>
      <c r="J2634" s="2">
        <v>398.84</v>
      </c>
      <c r="K2634" t="str">
        <f>VLOOKUP(B2634,Dealers[],2,FALSE)</f>
        <v>INFINITI OF LUBBOCK 5439/70570</v>
      </c>
      <c r="L2634" t="str">
        <f>VLOOKUP(C2634,Products[],2,FALSE)</f>
        <v xml:space="preserve">Tire &amp; Wheel Protection Plan - Class 1 (273_R1) </v>
      </c>
    </row>
    <row r="2635" spans="1:12" x14ac:dyDescent="0.3">
      <c r="A2635">
        <v>7607798</v>
      </c>
      <c r="B2635">
        <v>52182</v>
      </c>
      <c r="C2635">
        <v>569</v>
      </c>
      <c r="D2635" t="s">
        <v>118</v>
      </c>
      <c r="E2635" t="s">
        <v>119</v>
      </c>
      <c r="F2635" s="1">
        <v>42590</v>
      </c>
      <c r="G2635">
        <v>2016</v>
      </c>
      <c r="H2635" t="s">
        <v>12</v>
      </c>
      <c r="I2635" t="s">
        <v>37</v>
      </c>
      <c r="J2635" s="2">
        <v>718.9</v>
      </c>
      <c r="K2635" t="str">
        <f>VLOOKUP(B2635,Dealers[],2,FALSE)</f>
        <v>BOMMARITO NISSAN WEST 3705/5520</v>
      </c>
      <c r="L2635" t="str">
        <f>VLOOKUP(C2635,Products[],2,FALSE)</f>
        <v>Basic 6 mo./5000 mi. MY14 &amp; later</v>
      </c>
    </row>
    <row r="2636" spans="1:12" x14ac:dyDescent="0.3">
      <c r="A2636">
        <v>6944024</v>
      </c>
      <c r="B2636">
        <v>52773</v>
      </c>
      <c r="C2636">
        <v>467</v>
      </c>
      <c r="D2636" t="s">
        <v>283</v>
      </c>
      <c r="E2636" t="s">
        <v>17</v>
      </c>
      <c r="F2636" s="1">
        <v>42413</v>
      </c>
      <c r="G2636">
        <v>2015</v>
      </c>
      <c r="H2636" t="s">
        <v>12</v>
      </c>
      <c r="I2636" t="s">
        <v>138</v>
      </c>
      <c r="J2636" s="2">
        <v>5705.69</v>
      </c>
      <c r="K2636" t="str">
        <f>VLOOKUP(B2636,Dealers[],2,FALSE)</f>
        <v>PITTSBURGH EAST NISSAN 3075/3961</v>
      </c>
      <c r="L2636" t="str">
        <f>VLOOKUP(C2636,Products[],2,FALSE)</f>
        <v xml:space="preserve"> Gold Pref (New) Opt</v>
      </c>
    </row>
    <row r="2637" spans="1:12" x14ac:dyDescent="0.3">
      <c r="A2637">
        <v>7010242</v>
      </c>
      <c r="B2637">
        <v>55560</v>
      </c>
      <c r="C2637">
        <v>569</v>
      </c>
      <c r="D2637" t="s">
        <v>279</v>
      </c>
      <c r="E2637" t="s">
        <v>233</v>
      </c>
      <c r="F2637" s="1">
        <v>42432</v>
      </c>
      <c r="G2637">
        <v>2016</v>
      </c>
      <c r="H2637" t="s">
        <v>12</v>
      </c>
      <c r="I2637" t="s">
        <v>39</v>
      </c>
      <c r="J2637" s="2">
        <v>109.56</v>
      </c>
      <c r="K2637" t="str">
        <f>VLOOKUP(B2637,Dealers[],2,FALSE)</f>
        <v>BAYTOWN NISSAN 3559/5399</v>
      </c>
      <c r="L2637" t="str">
        <f>VLOOKUP(C2637,Products[],2,FALSE)</f>
        <v>Basic 6 mo./5000 mi. MY14 &amp; later</v>
      </c>
    </row>
    <row r="2638" spans="1:12" x14ac:dyDescent="0.3">
      <c r="A2638">
        <v>9066703</v>
      </c>
      <c r="B2638">
        <v>52025</v>
      </c>
      <c r="C2638">
        <v>657</v>
      </c>
      <c r="D2638" t="s">
        <v>1744</v>
      </c>
      <c r="E2638" t="s">
        <v>168</v>
      </c>
      <c r="F2638" s="1">
        <v>42945</v>
      </c>
      <c r="G2638">
        <v>2015</v>
      </c>
      <c r="H2638" t="s">
        <v>12</v>
      </c>
      <c r="I2638" t="s">
        <v>916</v>
      </c>
      <c r="J2638" s="2">
        <v>2462</v>
      </c>
      <c r="K2638" t="str">
        <f>VLOOKUP(B2638,Dealers[],2,FALSE)</f>
        <v>KIRKLAND NISSAN 3722/5571</v>
      </c>
      <c r="L2638" t="str">
        <f>VLOOKUP(C2638,Products[],2,FALSE)</f>
        <v xml:space="preserve"> CPO Wrap (Opt)</v>
      </c>
    </row>
    <row r="2639" spans="1:12" x14ac:dyDescent="0.3">
      <c r="A2639">
        <v>7632778</v>
      </c>
      <c r="B2639">
        <v>55760</v>
      </c>
      <c r="C2639">
        <v>568</v>
      </c>
      <c r="D2639" t="s">
        <v>50</v>
      </c>
      <c r="E2639" t="s">
        <v>66</v>
      </c>
      <c r="F2639" s="1">
        <v>42597</v>
      </c>
      <c r="G2639">
        <v>2016</v>
      </c>
      <c r="H2639" t="s">
        <v>12</v>
      </c>
      <c r="I2639" t="s">
        <v>138</v>
      </c>
      <c r="J2639" s="2">
        <v>1229.77</v>
      </c>
      <c r="K2639" t="str">
        <f>VLOOKUP(B2639,Dealers[],2,FALSE)</f>
        <v>COMPETITION INFINITI 5008/70016</v>
      </c>
      <c r="L2639" t="str">
        <f>VLOOKUP(C2639,Products[],2,FALSE)</f>
        <v>Basic+Plus 6 mo./5000 mi. MY14 &amp; later</v>
      </c>
    </row>
    <row r="2640" spans="1:12" x14ac:dyDescent="0.3">
      <c r="A2640">
        <v>9001802</v>
      </c>
      <c r="B2640">
        <v>51573</v>
      </c>
      <c r="C2640">
        <v>569</v>
      </c>
      <c r="D2640" t="s">
        <v>359</v>
      </c>
      <c r="E2640" t="s">
        <v>207</v>
      </c>
      <c r="F2640" s="1">
        <v>42818</v>
      </c>
      <c r="G2640">
        <v>2017</v>
      </c>
      <c r="H2640" t="s">
        <v>12</v>
      </c>
      <c r="I2640" t="s">
        <v>135</v>
      </c>
      <c r="J2640" s="2">
        <v>0</v>
      </c>
      <c r="K2640" t="str">
        <f>VLOOKUP(B2640,Dealers[],2,FALSE)</f>
        <v>ISSELHARDT NISSAN OF JACKSON 3837/5643</v>
      </c>
      <c r="L2640" t="str">
        <f>VLOOKUP(C2640,Products[],2,FALSE)</f>
        <v>Basic 6 mo./5000 mi. MY14 &amp; later</v>
      </c>
    </row>
    <row r="2641" spans="1:12" x14ac:dyDescent="0.3">
      <c r="A2641">
        <v>7847439</v>
      </c>
      <c r="B2641">
        <v>52666</v>
      </c>
      <c r="C2641">
        <v>818</v>
      </c>
      <c r="D2641" t="s">
        <v>1300</v>
      </c>
      <c r="E2641" t="s">
        <v>23</v>
      </c>
      <c r="F2641" s="1">
        <v>42670</v>
      </c>
      <c r="G2641">
        <v>2013</v>
      </c>
      <c r="H2641" t="s">
        <v>45</v>
      </c>
      <c r="I2641" t="s">
        <v>506</v>
      </c>
      <c r="J2641" s="2">
        <v>0</v>
      </c>
      <c r="K2641" t="str">
        <f>VLOOKUP(B2641,Dealers[],2,FALSE)</f>
        <v>TOWN NORTH NISSAN 513/2304</v>
      </c>
      <c r="L2641" t="str">
        <f>VLOOKUP(C2641,Products[],2,FALSE)</f>
        <v>Infiniti VSC/Certified Pre-Owned Limited Warranty</v>
      </c>
    </row>
    <row r="2642" spans="1:12" x14ac:dyDescent="0.3">
      <c r="A2642">
        <v>9080017</v>
      </c>
      <c r="B2642">
        <v>53191</v>
      </c>
      <c r="C2642">
        <v>799</v>
      </c>
      <c r="D2642" t="s">
        <v>1186</v>
      </c>
      <c r="E2642" t="s">
        <v>36</v>
      </c>
      <c r="F2642" s="1">
        <v>42951</v>
      </c>
      <c r="G2642">
        <v>2015</v>
      </c>
      <c r="H2642" t="s">
        <v>12</v>
      </c>
      <c r="I2642" t="s">
        <v>962</v>
      </c>
      <c r="J2642" s="2">
        <v>0</v>
      </c>
      <c r="K2642" t="str">
        <f>VLOOKUP(B2642,Dealers[],2,FALSE)</f>
        <v>NISSAN SUNNYVALE 3420/5263</v>
      </c>
      <c r="L2642" t="str">
        <f>VLOOKUP(C2642,Products[],2,FALSE)</f>
        <v xml:space="preserve">NESNA Certified Pre-Owned Limited Warranty </v>
      </c>
    </row>
    <row r="2643" spans="1:12" x14ac:dyDescent="0.3">
      <c r="A2643">
        <v>8693447</v>
      </c>
      <c r="B2643">
        <v>52123</v>
      </c>
      <c r="C2643">
        <v>454</v>
      </c>
      <c r="D2643" t="s">
        <v>823</v>
      </c>
      <c r="E2643" t="s">
        <v>86</v>
      </c>
      <c r="F2643" s="1">
        <v>42824</v>
      </c>
      <c r="G2643">
        <v>2016</v>
      </c>
      <c r="H2643" t="s">
        <v>364</v>
      </c>
      <c r="I2643" t="s">
        <v>1745</v>
      </c>
      <c r="J2643" s="2">
        <v>1360.26</v>
      </c>
      <c r="K2643" t="str">
        <f>VLOOKUP(B2643,Dealers[],2,FALSE)</f>
        <v>JIM GLOVER NISSAN 3742/5549</v>
      </c>
      <c r="L2643" t="str">
        <f>VLOOKUP(C2643,Products[],2,FALSE)</f>
        <v xml:space="preserve"> - Supreme</v>
      </c>
    </row>
    <row r="2644" spans="1:12" x14ac:dyDescent="0.3">
      <c r="A2644">
        <v>7594797</v>
      </c>
      <c r="B2644">
        <v>55930</v>
      </c>
      <c r="C2644">
        <v>472</v>
      </c>
      <c r="D2644" t="s">
        <v>573</v>
      </c>
      <c r="E2644" t="s">
        <v>17</v>
      </c>
      <c r="F2644" s="1">
        <v>42576</v>
      </c>
      <c r="G2644">
        <v>2013</v>
      </c>
      <c r="H2644" t="s">
        <v>12</v>
      </c>
      <c r="I2644" t="s">
        <v>21</v>
      </c>
      <c r="J2644" s="2">
        <v>3200.6</v>
      </c>
      <c r="K2644" t="str">
        <f>VLOOKUP(B2644,Dealers[],2,FALSE)</f>
        <v>SANTA BARBARA NISSAN, LLC 2771/3630</v>
      </c>
      <c r="L2644" t="str">
        <f>VLOOKUP(C2644,Products[],2,FALSE)</f>
        <v xml:space="preserve"> Powertrain Pref (Used) Opt</v>
      </c>
    </row>
    <row r="2645" spans="1:12" x14ac:dyDescent="0.3">
      <c r="A2645">
        <v>7801931</v>
      </c>
      <c r="B2645">
        <v>52662</v>
      </c>
      <c r="C2645">
        <v>818</v>
      </c>
      <c r="D2645" t="s">
        <v>241</v>
      </c>
      <c r="E2645" t="s">
        <v>23</v>
      </c>
      <c r="F2645" s="1">
        <v>42651</v>
      </c>
      <c r="G2645">
        <v>2013</v>
      </c>
      <c r="H2645" t="s">
        <v>45</v>
      </c>
      <c r="I2645" t="s">
        <v>477</v>
      </c>
      <c r="J2645" s="2">
        <v>0</v>
      </c>
      <c r="K2645" t="str">
        <f>VLOOKUP(B2645,Dealers[],2,FALSE)</f>
        <v>KENDRICK NISSAN 934/2319</v>
      </c>
      <c r="L2645" t="str">
        <f>VLOOKUP(C2645,Products[],2,FALSE)</f>
        <v>Infiniti VSC/Certified Pre-Owned Limited Warranty</v>
      </c>
    </row>
    <row r="2646" spans="1:12" x14ac:dyDescent="0.3">
      <c r="A2646">
        <v>6845098</v>
      </c>
      <c r="B2646">
        <v>53030</v>
      </c>
      <c r="C2646">
        <v>569</v>
      </c>
      <c r="D2646" t="s">
        <v>1250</v>
      </c>
      <c r="E2646" t="s">
        <v>168</v>
      </c>
      <c r="F2646" s="1">
        <v>42372</v>
      </c>
      <c r="G2646">
        <v>2015</v>
      </c>
      <c r="H2646" t="s">
        <v>12</v>
      </c>
      <c r="I2646" t="s">
        <v>129</v>
      </c>
      <c r="J2646" s="2">
        <v>171.11</v>
      </c>
      <c r="K2646" t="str">
        <f>VLOOKUP(B2646,Dealers[],2,FALSE)</f>
        <v>BENNETT INF OF ALLENTOWN 5106/70414</v>
      </c>
      <c r="L2646" t="str">
        <f>VLOOKUP(C2646,Products[],2,FALSE)</f>
        <v>Basic 6 mo./5000 mi. MY14 &amp; later</v>
      </c>
    </row>
    <row r="2647" spans="1:12" x14ac:dyDescent="0.3">
      <c r="A2647">
        <v>6952561</v>
      </c>
      <c r="B2647">
        <v>52164</v>
      </c>
      <c r="C2647">
        <v>568</v>
      </c>
      <c r="D2647" t="s">
        <v>1746</v>
      </c>
      <c r="E2647" t="s">
        <v>71</v>
      </c>
      <c r="F2647" s="1">
        <v>42414</v>
      </c>
      <c r="G2647">
        <v>2014</v>
      </c>
      <c r="H2647" t="s">
        <v>12</v>
      </c>
      <c r="I2647" t="s">
        <v>34</v>
      </c>
      <c r="J2647" s="2">
        <v>614.27</v>
      </c>
      <c r="K2647" t="str">
        <f>VLOOKUP(B2647,Dealers[],2,FALSE)</f>
        <v>MCDONOUGH NISSAN 3585/5524</v>
      </c>
      <c r="L2647" t="str">
        <f>VLOOKUP(C2647,Products[],2,FALSE)</f>
        <v>Basic+Plus 6 mo./5000 mi. MY14 &amp; later</v>
      </c>
    </row>
    <row r="2648" spans="1:12" x14ac:dyDescent="0.3">
      <c r="A2648">
        <v>7518671</v>
      </c>
      <c r="B2648">
        <v>52615</v>
      </c>
      <c r="C2648">
        <v>536</v>
      </c>
      <c r="D2648" t="s">
        <v>187</v>
      </c>
      <c r="E2648" t="s">
        <v>17</v>
      </c>
      <c r="F2648" s="1">
        <v>42557</v>
      </c>
      <c r="G2648">
        <v>2016</v>
      </c>
      <c r="H2648" t="s">
        <v>12</v>
      </c>
      <c r="I2648" t="s">
        <v>39</v>
      </c>
      <c r="J2648" s="2">
        <v>2640.5</v>
      </c>
      <c r="K2648" t="str">
        <f>VLOOKUP(B2648,Dealers[],2,FALSE)</f>
        <v>LOUGHEAD NISSAN 1273/09078</v>
      </c>
      <c r="L2648" t="str">
        <f>VLOOKUP(C2648,Products[],2,FALSE)</f>
        <v xml:space="preserve"> CPO Wrap</v>
      </c>
    </row>
    <row r="2649" spans="1:12" x14ac:dyDescent="0.3">
      <c r="A2649">
        <v>7753790</v>
      </c>
      <c r="B2649">
        <v>53744</v>
      </c>
      <c r="C2649">
        <v>657</v>
      </c>
      <c r="D2649" t="s">
        <v>1747</v>
      </c>
      <c r="E2649" t="s">
        <v>168</v>
      </c>
      <c r="F2649" s="1">
        <v>42637</v>
      </c>
      <c r="G2649">
        <v>2016</v>
      </c>
      <c r="H2649" t="s">
        <v>12</v>
      </c>
      <c r="I2649" t="s">
        <v>37</v>
      </c>
      <c r="J2649" s="2">
        <v>2462</v>
      </c>
      <c r="K2649" t="str">
        <f>VLOOKUP(B2649,Dealers[],2,FALSE)</f>
        <v>TIM DAHLE NISSAN SOUTHTOWNE 2630/3481</v>
      </c>
      <c r="L2649" t="str">
        <f>VLOOKUP(C2649,Products[],2,FALSE)</f>
        <v xml:space="preserve"> CPO Wrap (Opt)</v>
      </c>
    </row>
    <row r="2650" spans="1:12" x14ac:dyDescent="0.3">
      <c r="A2650">
        <v>8360223</v>
      </c>
      <c r="B2650">
        <v>55355</v>
      </c>
      <c r="C2650">
        <v>820</v>
      </c>
      <c r="D2650" t="s">
        <v>1748</v>
      </c>
      <c r="E2650" t="s">
        <v>17</v>
      </c>
      <c r="F2650" s="1">
        <v>42725</v>
      </c>
      <c r="G2650">
        <v>2016</v>
      </c>
      <c r="H2650" t="s">
        <v>12</v>
      </c>
      <c r="I2650" t="s">
        <v>80</v>
      </c>
      <c r="J2650" s="2">
        <v>432.08</v>
      </c>
      <c r="K2650" t="str">
        <f>VLOOKUP(B2650,Dealers[],2,FALSE)</f>
        <v>NISSAN OF DUARTE 3545/5380</v>
      </c>
      <c r="L2650" t="str">
        <f>VLOOKUP(C2650,Products[],2,FALSE)</f>
        <v>Lease Wear &amp; Tear 0-40K (284_A)</v>
      </c>
    </row>
    <row r="2651" spans="1:12" x14ac:dyDescent="0.3">
      <c r="A2651">
        <v>7289559</v>
      </c>
      <c r="B2651">
        <v>54399</v>
      </c>
      <c r="C2651">
        <v>467</v>
      </c>
      <c r="D2651" t="s">
        <v>1730</v>
      </c>
      <c r="E2651" t="s">
        <v>62</v>
      </c>
      <c r="F2651" s="1">
        <v>42538</v>
      </c>
      <c r="G2651">
        <v>2015</v>
      </c>
      <c r="H2651" t="s">
        <v>12</v>
      </c>
      <c r="I2651" t="s">
        <v>29</v>
      </c>
      <c r="J2651" s="2">
        <v>3683.15</v>
      </c>
      <c r="K2651" t="str">
        <f>VLOOKUP(B2651,Dealers[],2,FALSE)</f>
        <v>MADISONVILLE FORD-NISSAN 3484/5314</v>
      </c>
      <c r="L2651" t="str">
        <f>VLOOKUP(C2651,Products[],2,FALSE)</f>
        <v xml:space="preserve"> Gold Pref (New) Opt</v>
      </c>
    </row>
    <row r="2652" spans="1:12" x14ac:dyDescent="0.3">
      <c r="A2652">
        <v>8316923</v>
      </c>
      <c r="B2652">
        <v>52812</v>
      </c>
      <c r="C2652">
        <v>666</v>
      </c>
      <c r="D2652" t="s">
        <v>221</v>
      </c>
      <c r="E2652" t="s">
        <v>11</v>
      </c>
      <c r="F2652" s="1">
        <v>42707</v>
      </c>
      <c r="G2652">
        <v>2017</v>
      </c>
      <c r="H2652" t="s">
        <v>45</v>
      </c>
      <c r="I2652" t="s">
        <v>1435</v>
      </c>
      <c r="J2652" s="2">
        <v>1594.15</v>
      </c>
      <c r="K2652" t="str">
        <f>VLOOKUP(B2652,Dealers[],2,FALSE)</f>
        <v>JIM FALK MOTORS OF MAUI 9013/98010</v>
      </c>
      <c r="L2652" t="str">
        <f>VLOOKUP(C2652,Products[],2,FALSE)</f>
        <v>Ultimate Platinum Protection Plan - Class 3 (292_U42)</v>
      </c>
    </row>
    <row r="2653" spans="1:12" x14ac:dyDescent="0.3">
      <c r="A2653">
        <v>8309014</v>
      </c>
      <c r="B2653">
        <v>54966</v>
      </c>
      <c r="C2653">
        <v>653</v>
      </c>
      <c r="D2653" t="s">
        <v>1749</v>
      </c>
      <c r="E2653" t="s">
        <v>193</v>
      </c>
      <c r="F2653" s="1">
        <v>42704</v>
      </c>
      <c r="G2653">
        <v>2017</v>
      </c>
      <c r="H2653" t="s">
        <v>12</v>
      </c>
      <c r="I2653" t="s">
        <v>37</v>
      </c>
      <c r="J2653" s="2">
        <v>923.25</v>
      </c>
      <c r="K2653" t="str">
        <f>VLOOKUP(B2653,Dealers[],2,FALSE)</f>
        <v>AUTONATION INFINITI SOUTH BAY 5165/71105</v>
      </c>
      <c r="L2653" t="str">
        <f>VLOOKUP(C2653,Products[],2,FALSE)</f>
        <v>Ultimate Platinum Protection Plan - Class 1 (220_U4)</v>
      </c>
    </row>
    <row r="2654" spans="1:12" x14ac:dyDescent="0.3">
      <c r="A2654">
        <v>7240343</v>
      </c>
      <c r="B2654">
        <v>52438</v>
      </c>
      <c r="C2654">
        <v>474</v>
      </c>
      <c r="D2654" t="s">
        <v>1174</v>
      </c>
      <c r="E2654" t="s">
        <v>49</v>
      </c>
      <c r="F2654" s="1">
        <v>42519</v>
      </c>
      <c r="G2654">
        <v>2015</v>
      </c>
      <c r="H2654" t="s">
        <v>45</v>
      </c>
      <c r="I2654" t="s">
        <v>147</v>
      </c>
      <c r="J2654" s="2">
        <v>3051.65</v>
      </c>
      <c r="K2654" t="str">
        <f>VLOOKUP(B2654,Dealers[],2,FALSE)</f>
        <v>KINGSTON NISSAN 3150/5006</v>
      </c>
      <c r="L2654" t="str">
        <f>VLOOKUP(C2654,Products[],2,FALSE)</f>
        <v>Infiniti Elite Extended Protection Plan</v>
      </c>
    </row>
    <row r="2655" spans="1:12" x14ac:dyDescent="0.3">
      <c r="A2655">
        <v>9064870</v>
      </c>
      <c r="B2655">
        <v>52329</v>
      </c>
      <c r="C2655">
        <v>549</v>
      </c>
      <c r="D2655" t="s">
        <v>1299</v>
      </c>
      <c r="E2655" t="s">
        <v>17</v>
      </c>
      <c r="F2655" s="1">
        <v>42944</v>
      </c>
      <c r="G2655">
        <v>2017</v>
      </c>
      <c r="H2655" t="s">
        <v>45</v>
      </c>
      <c r="I2655" t="s">
        <v>147</v>
      </c>
      <c r="J2655" s="2">
        <v>171.11</v>
      </c>
      <c r="K2655" t="str">
        <f>VLOOKUP(B2655,Dealers[],2,FALSE)</f>
        <v>DUBLIN NISSAN 3628/5457</v>
      </c>
      <c r="L2655" t="str">
        <f>VLOOKUP(C2655,Products[],2,FALSE)</f>
        <v>Infiniti Basic 6 mo./5000 mi. MY14 &amp; later</v>
      </c>
    </row>
    <row r="2656" spans="1:12" x14ac:dyDescent="0.3">
      <c r="A2656">
        <v>8751143</v>
      </c>
      <c r="B2656">
        <v>54533</v>
      </c>
      <c r="C2656">
        <v>799</v>
      </c>
      <c r="D2656" t="s">
        <v>1750</v>
      </c>
      <c r="E2656" t="s">
        <v>71</v>
      </c>
      <c r="F2656" s="1">
        <v>42846</v>
      </c>
      <c r="G2656">
        <v>2016</v>
      </c>
      <c r="H2656" t="s">
        <v>12</v>
      </c>
      <c r="I2656" t="s">
        <v>622</v>
      </c>
      <c r="J2656" s="2">
        <v>0</v>
      </c>
      <c r="K2656" t="str">
        <f>VLOOKUP(B2656,Dealers[],2,FALSE)</f>
        <v>TROPHY NISSAN 2593/3453</v>
      </c>
      <c r="L2656" t="str">
        <f>VLOOKUP(C2656,Products[],2,FALSE)</f>
        <v xml:space="preserve">NESNA Certified Pre-Owned Limited Warranty </v>
      </c>
    </row>
    <row r="2657" spans="1:12" x14ac:dyDescent="0.3">
      <c r="A2657">
        <v>7248644</v>
      </c>
      <c r="B2657">
        <v>53443</v>
      </c>
      <c r="C2657">
        <v>569</v>
      </c>
      <c r="D2657" t="s">
        <v>1751</v>
      </c>
      <c r="E2657" t="s">
        <v>207</v>
      </c>
      <c r="F2657" s="1">
        <v>42521</v>
      </c>
      <c r="G2657">
        <v>2016</v>
      </c>
      <c r="H2657" t="s">
        <v>12</v>
      </c>
      <c r="I2657" t="s">
        <v>39</v>
      </c>
      <c r="J2657" s="2">
        <v>1.23</v>
      </c>
      <c r="K2657" t="str">
        <f>VLOOKUP(B2657,Dealers[],2,FALSE)</f>
        <v>CROWN NISSAN GREENVILLE 3069/3923</v>
      </c>
      <c r="L2657" t="str">
        <f>VLOOKUP(C2657,Products[],2,FALSE)</f>
        <v>Basic 6 mo./5000 mi. MY14 &amp; later</v>
      </c>
    </row>
    <row r="2658" spans="1:12" x14ac:dyDescent="0.3">
      <c r="A2658">
        <v>8461837</v>
      </c>
      <c r="B2658">
        <v>52209</v>
      </c>
      <c r="C2658">
        <v>467</v>
      </c>
      <c r="D2658" t="s">
        <v>934</v>
      </c>
      <c r="E2658" t="s">
        <v>36</v>
      </c>
      <c r="F2658" s="1">
        <v>42757</v>
      </c>
      <c r="G2658">
        <v>2017</v>
      </c>
      <c r="H2658" t="s">
        <v>12</v>
      </c>
      <c r="I2658" t="s">
        <v>52</v>
      </c>
      <c r="J2658" s="2">
        <v>1101.75</v>
      </c>
      <c r="K2658" t="str">
        <f>VLOOKUP(B2658,Dealers[],2,FALSE)</f>
        <v>INFINITI OF VALENCIA 5410/71504</v>
      </c>
      <c r="L2658" t="str">
        <f>VLOOKUP(C2658,Products[],2,FALSE)</f>
        <v xml:space="preserve"> Gold Pref (New) Opt</v>
      </c>
    </row>
    <row r="2659" spans="1:12" x14ac:dyDescent="0.3">
      <c r="A2659">
        <v>8505627</v>
      </c>
      <c r="B2659">
        <v>54219</v>
      </c>
      <c r="C2659">
        <v>799</v>
      </c>
      <c r="D2659" t="s">
        <v>127</v>
      </c>
      <c r="E2659" t="s">
        <v>33</v>
      </c>
      <c r="F2659" s="1">
        <v>42772</v>
      </c>
      <c r="G2659">
        <v>2014</v>
      </c>
      <c r="H2659" t="s">
        <v>12</v>
      </c>
      <c r="I2659" t="s">
        <v>197</v>
      </c>
      <c r="J2659" s="2">
        <v>0</v>
      </c>
      <c r="K2659" t="str">
        <f>VLOOKUP(B2659,Dealers[],2,FALSE)</f>
        <v>SERRA NISSAN 602/2000</v>
      </c>
      <c r="L2659" t="str">
        <f>VLOOKUP(C2659,Products[],2,FALSE)</f>
        <v xml:space="preserve">NESNA Certified Pre-Owned Limited Warranty </v>
      </c>
    </row>
    <row r="2660" spans="1:12" x14ac:dyDescent="0.3">
      <c r="A2660">
        <v>7762217</v>
      </c>
      <c r="B2660">
        <v>52717</v>
      </c>
      <c r="C2660">
        <v>461</v>
      </c>
      <c r="D2660" t="s">
        <v>872</v>
      </c>
      <c r="E2660" t="s">
        <v>25</v>
      </c>
      <c r="F2660" s="1">
        <v>42639</v>
      </c>
      <c r="G2660">
        <v>2016</v>
      </c>
      <c r="H2660" t="s">
        <v>12</v>
      </c>
      <c r="I2660" t="s">
        <v>638</v>
      </c>
      <c r="J2660" s="2">
        <v>3076.27</v>
      </c>
      <c r="K2660" t="str">
        <f>VLOOKUP(B2660,Dealers[],2,FALSE)</f>
        <v>WILLIAMS NISSAN SAYRE,INC 3188/5035</v>
      </c>
      <c r="L2660" t="str">
        <f>VLOOKUP(C2660,Products[],2,FALSE)</f>
        <v xml:space="preserve"> Gold Pref (New)</v>
      </c>
    </row>
    <row r="2661" spans="1:12" x14ac:dyDescent="0.3">
      <c r="A2661">
        <v>8721146</v>
      </c>
      <c r="B2661">
        <v>52621</v>
      </c>
      <c r="C2661">
        <v>569</v>
      </c>
      <c r="D2661" t="s">
        <v>1752</v>
      </c>
      <c r="E2661" t="s">
        <v>23</v>
      </c>
      <c r="F2661" s="1">
        <v>42836</v>
      </c>
      <c r="G2661">
        <v>2017</v>
      </c>
      <c r="H2661" t="s">
        <v>12</v>
      </c>
      <c r="I2661" t="s">
        <v>52</v>
      </c>
      <c r="J2661" s="2">
        <v>860.47</v>
      </c>
      <c r="K2661" t="str">
        <f>VLOOKUP(B2661,Dealers[],2,FALSE)</f>
        <v>BARON NISSAN, INC. 1218/2404</v>
      </c>
      <c r="L2661" t="str">
        <f>VLOOKUP(C2661,Products[],2,FALSE)</f>
        <v>Basic 6 mo./5000 mi. MY14 &amp; later</v>
      </c>
    </row>
    <row r="2662" spans="1:12" x14ac:dyDescent="0.3">
      <c r="A2662">
        <v>8365579</v>
      </c>
      <c r="B2662">
        <v>52067</v>
      </c>
      <c r="C2662">
        <v>799</v>
      </c>
      <c r="D2662" t="s">
        <v>1753</v>
      </c>
      <c r="E2662" t="s">
        <v>233</v>
      </c>
      <c r="F2662" s="1">
        <v>42727</v>
      </c>
      <c r="G2662">
        <v>2014</v>
      </c>
      <c r="H2662" t="s">
        <v>12</v>
      </c>
      <c r="I2662" t="s">
        <v>13</v>
      </c>
      <c r="J2662" s="2">
        <v>0</v>
      </c>
      <c r="K2662" t="str">
        <f>VLOOKUP(B2662,Dealers[],2,FALSE)</f>
        <v>SHEEHY INFINITI OF TYSONS CORNER 5426/73035</v>
      </c>
      <c r="L2662" t="str">
        <f>VLOOKUP(C2662,Products[],2,FALSE)</f>
        <v xml:space="preserve">NESNA Certified Pre-Owned Limited Warranty </v>
      </c>
    </row>
    <row r="2663" spans="1:12" x14ac:dyDescent="0.3">
      <c r="A2663">
        <v>8809769</v>
      </c>
      <c r="B2663">
        <v>54245</v>
      </c>
      <c r="C2663">
        <v>657</v>
      </c>
      <c r="D2663" t="s">
        <v>93</v>
      </c>
      <c r="E2663" t="s">
        <v>11</v>
      </c>
      <c r="F2663" s="1">
        <v>42865</v>
      </c>
      <c r="G2663">
        <v>2016</v>
      </c>
      <c r="H2663" t="s">
        <v>12</v>
      </c>
      <c r="I2663" t="s">
        <v>31</v>
      </c>
      <c r="J2663" s="2">
        <v>2545.71</v>
      </c>
      <c r="K2663" t="str">
        <f>VLOOKUP(B2663,Dealers[],2,FALSE)</f>
        <v>ECONOMY NISSAN, INC. 523/1998</v>
      </c>
      <c r="L2663" t="str">
        <f>VLOOKUP(C2663,Products[],2,FALSE)</f>
        <v xml:space="preserve"> CPO Wrap (Opt)</v>
      </c>
    </row>
    <row r="2664" spans="1:12" x14ac:dyDescent="0.3">
      <c r="A2664">
        <v>8677386</v>
      </c>
      <c r="B2664">
        <v>55930</v>
      </c>
      <c r="C2664">
        <v>454</v>
      </c>
      <c r="D2664" t="s">
        <v>319</v>
      </c>
      <c r="E2664" t="s">
        <v>17</v>
      </c>
      <c r="F2664" s="1">
        <v>42823</v>
      </c>
      <c r="G2664">
        <v>2015</v>
      </c>
      <c r="H2664" t="s">
        <v>246</v>
      </c>
      <c r="I2664" t="s">
        <v>928</v>
      </c>
      <c r="J2664" s="2">
        <v>3939.2</v>
      </c>
      <c r="K2664" t="str">
        <f>VLOOKUP(B2664,Dealers[],2,FALSE)</f>
        <v>SANTA BARBARA NISSAN, LLC 2771/3630</v>
      </c>
      <c r="L2664" t="str">
        <f>VLOOKUP(C2664,Products[],2,FALSE)</f>
        <v xml:space="preserve"> - Supreme</v>
      </c>
    </row>
    <row r="2665" spans="1:12" x14ac:dyDescent="0.3">
      <c r="A2665">
        <v>8910465</v>
      </c>
      <c r="B2665">
        <v>54375</v>
      </c>
      <c r="C2665">
        <v>796</v>
      </c>
      <c r="D2665" t="s">
        <v>1754</v>
      </c>
      <c r="E2665" t="s">
        <v>97</v>
      </c>
      <c r="F2665" s="1">
        <v>42897</v>
      </c>
      <c r="G2665">
        <v>2017</v>
      </c>
      <c r="H2665" t="s">
        <v>12</v>
      </c>
      <c r="I2665" t="s">
        <v>39</v>
      </c>
      <c r="J2665" s="2">
        <v>978.65</v>
      </c>
      <c r="K2665" t="str">
        <f>VLOOKUP(B2665,Dealers[],2,FALSE)</f>
        <v>UFTRING NISSAN, INC. 2796/3661</v>
      </c>
      <c r="L2665" t="str">
        <f>VLOOKUP(C2665,Products[],2,FALSE)</f>
        <v>Guaranteed Auto Protection Plus (275_NP)</v>
      </c>
    </row>
    <row r="2666" spans="1:12" x14ac:dyDescent="0.3">
      <c r="A2666">
        <v>6856809</v>
      </c>
      <c r="B2666">
        <v>53744</v>
      </c>
      <c r="C2666">
        <v>624</v>
      </c>
      <c r="D2666" t="s">
        <v>1755</v>
      </c>
      <c r="E2666" t="s">
        <v>168</v>
      </c>
      <c r="F2666" s="1">
        <v>42373</v>
      </c>
      <c r="G2666">
        <v>2016</v>
      </c>
      <c r="H2666" t="s">
        <v>12</v>
      </c>
      <c r="I2666" t="s">
        <v>39</v>
      </c>
      <c r="J2666" s="2">
        <v>246.2</v>
      </c>
      <c r="K2666" t="str">
        <f>VLOOKUP(B2666,Dealers[],2,FALSE)</f>
        <v>TIM DAHLE NISSAN SOUTHTOWNE 2630/3481</v>
      </c>
      <c r="L2666" t="str">
        <f>VLOOKUP(C2666,Products[],2,FALSE)</f>
        <v>Theft Protection Plan - $3,000 Benefit (296_D)</v>
      </c>
    </row>
    <row r="2667" spans="1:12" x14ac:dyDescent="0.3">
      <c r="A2667">
        <v>8731423</v>
      </c>
      <c r="B2667">
        <v>53871</v>
      </c>
      <c r="C2667">
        <v>467</v>
      </c>
      <c r="D2667" t="s">
        <v>57</v>
      </c>
      <c r="E2667" t="s">
        <v>44</v>
      </c>
      <c r="F2667" s="1">
        <v>42839</v>
      </c>
      <c r="G2667">
        <v>2017</v>
      </c>
      <c r="H2667" t="s">
        <v>12</v>
      </c>
      <c r="I2667" t="s">
        <v>18</v>
      </c>
      <c r="J2667" s="2">
        <v>2462</v>
      </c>
      <c r="K2667" t="str">
        <f>VLOOKUP(B2667,Dealers[],2,FALSE)</f>
        <v>LUTHER NISSAN 2533/3388</v>
      </c>
      <c r="L2667" t="str">
        <f>VLOOKUP(C2667,Products[],2,FALSE)</f>
        <v xml:space="preserve"> Gold Pref (New) Opt</v>
      </c>
    </row>
    <row r="2668" spans="1:12" x14ac:dyDescent="0.3">
      <c r="A2668">
        <v>8737794</v>
      </c>
      <c r="B2668">
        <v>54571</v>
      </c>
      <c r="C2668">
        <v>795</v>
      </c>
      <c r="D2668" t="s">
        <v>642</v>
      </c>
      <c r="E2668" t="s">
        <v>36</v>
      </c>
      <c r="F2668" s="1">
        <v>42834</v>
      </c>
      <c r="G2668">
        <v>2017</v>
      </c>
      <c r="H2668" t="s">
        <v>12</v>
      </c>
      <c r="I2668" t="s">
        <v>58</v>
      </c>
      <c r="J2668" s="2">
        <v>1107.9000000000001</v>
      </c>
      <c r="K2668" t="str">
        <f>VLOOKUP(B2668,Dealers[],2,FALSE)</f>
        <v>LANDERS MCLARTY NISSAN 3395/5238</v>
      </c>
      <c r="L2668" t="str">
        <f>VLOOKUP(C2668,Products[],2,FALSE)</f>
        <v>Guaranteed Auto Protection (275_N)</v>
      </c>
    </row>
    <row r="2669" spans="1:12" x14ac:dyDescent="0.3">
      <c r="A2669">
        <v>7821427</v>
      </c>
      <c r="B2669">
        <v>54441</v>
      </c>
      <c r="C2669">
        <v>947</v>
      </c>
      <c r="D2669" t="s">
        <v>697</v>
      </c>
      <c r="E2669" t="s">
        <v>207</v>
      </c>
      <c r="F2669" s="1">
        <v>42660</v>
      </c>
      <c r="G2669">
        <v>2015</v>
      </c>
      <c r="H2669" t="s">
        <v>12</v>
      </c>
      <c r="I2669" t="s">
        <v>1756</v>
      </c>
      <c r="J2669" s="2">
        <v>1.23</v>
      </c>
      <c r="K2669" t="str">
        <f>VLOOKUP(B2669,Dealers[],2,FALSE)</f>
        <v>SALEM NISSAN, INC. 3451/5301</v>
      </c>
      <c r="L2669" t="str">
        <f>VLOOKUP(C2669,Products[],2,FALSE)</f>
        <v xml:space="preserve"> Gold Pref (New) - NV200 Taxi</v>
      </c>
    </row>
    <row r="2670" spans="1:12" x14ac:dyDescent="0.3">
      <c r="A2670">
        <v>7866041</v>
      </c>
      <c r="B2670">
        <v>55746</v>
      </c>
      <c r="C2670">
        <v>467</v>
      </c>
      <c r="D2670" t="s">
        <v>283</v>
      </c>
      <c r="E2670" t="s">
        <v>17</v>
      </c>
      <c r="F2670" s="1">
        <v>42676</v>
      </c>
      <c r="G2670">
        <v>2016</v>
      </c>
      <c r="H2670" t="s">
        <v>12</v>
      </c>
      <c r="I2670" t="s">
        <v>29</v>
      </c>
      <c r="J2670" s="2">
        <v>1091.9000000000001</v>
      </c>
      <c r="K2670" t="str">
        <f>VLOOKUP(B2670,Dealers[],2,FALSE)</f>
        <v>FIELDS INFINITI 5112/70207</v>
      </c>
      <c r="L2670" t="str">
        <f>VLOOKUP(C2670,Products[],2,FALSE)</f>
        <v xml:space="preserve"> Gold Pref (New) Opt</v>
      </c>
    </row>
    <row r="2671" spans="1:12" x14ac:dyDescent="0.3">
      <c r="A2671">
        <v>8608669</v>
      </c>
      <c r="B2671">
        <v>53744</v>
      </c>
      <c r="C2671">
        <v>624</v>
      </c>
      <c r="D2671" t="s">
        <v>1757</v>
      </c>
      <c r="E2671" t="s">
        <v>168</v>
      </c>
      <c r="F2671" s="1">
        <v>42805</v>
      </c>
      <c r="G2671">
        <v>2017</v>
      </c>
      <c r="H2671" t="s">
        <v>12</v>
      </c>
      <c r="I2671" t="s">
        <v>52</v>
      </c>
      <c r="J2671" s="2">
        <v>462.97</v>
      </c>
      <c r="K2671" t="str">
        <f>VLOOKUP(B2671,Dealers[],2,FALSE)</f>
        <v>TIM DAHLE NISSAN SOUTHTOWNE 2630/3481</v>
      </c>
      <c r="L2671" t="str">
        <f>VLOOKUP(C2671,Products[],2,FALSE)</f>
        <v>Theft Protection Plan - $3,000 Benefit (296_D)</v>
      </c>
    </row>
    <row r="2672" spans="1:12" x14ac:dyDescent="0.3">
      <c r="A2672">
        <v>7531874</v>
      </c>
      <c r="B2672">
        <v>55947</v>
      </c>
      <c r="C2672">
        <v>658</v>
      </c>
      <c r="D2672" t="s">
        <v>1069</v>
      </c>
      <c r="E2672" t="s">
        <v>207</v>
      </c>
      <c r="F2672" s="1">
        <v>42562</v>
      </c>
      <c r="G2672">
        <v>2013</v>
      </c>
      <c r="H2672" t="s">
        <v>12</v>
      </c>
      <c r="I2672" t="s">
        <v>21</v>
      </c>
      <c r="J2672" s="2">
        <v>2529.71</v>
      </c>
      <c r="K2672" t="str">
        <f>VLOOKUP(B2672,Dealers[],2,FALSE)</f>
        <v>COUGHLIN NISSAN 2689/3543</v>
      </c>
      <c r="L2672" t="str">
        <f>VLOOKUP(C2672,Products[],2,FALSE)</f>
        <v xml:space="preserve"> CPO Wrap (Opt) FL</v>
      </c>
    </row>
    <row r="2673" spans="1:12" x14ac:dyDescent="0.3">
      <c r="A2673">
        <v>8521905</v>
      </c>
      <c r="B2673">
        <v>53134</v>
      </c>
      <c r="C2673">
        <v>799</v>
      </c>
      <c r="D2673" t="s">
        <v>1758</v>
      </c>
      <c r="E2673" t="s">
        <v>168</v>
      </c>
      <c r="F2673" s="1">
        <v>42779</v>
      </c>
      <c r="G2673">
        <v>2014</v>
      </c>
      <c r="H2673" t="s">
        <v>12</v>
      </c>
      <c r="I2673" t="s">
        <v>80</v>
      </c>
      <c r="J2673" s="2">
        <v>0</v>
      </c>
      <c r="K2673" t="str">
        <f>VLOOKUP(B2673,Dealers[],2,FALSE)</f>
        <v>JENKINS NISSAN OF BRUNSWICK 3554/5388</v>
      </c>
      <c r="L2673" t="str">
        <f>VLOOKUP(C2673,Products[],2,FALSE)</f>
        <v xml:space="preserve">NESNA Certified Pre-Owned Limited Warranty </v>
      </c>
    </row>
    <row r="2674" spans="1:12" x14ac:dyDescent="0.3">
      <c r="A2674">
        <v>7531490</v>
      </c>
      <c r="B2674">
        <v>53340</v>
      </c>
      <c r="C2674">
        <v>454</v>
      </c>
      <c r="D2674" t="s">
        <v>1759</v>
      </c>
      <c r="E2674" t="s">
        <v>223</v>
      </c>
      <c r="F2674" s="1">
        <v>42562</v>
      </c>
      <c r="G2674">
        <v>2014</v>
      </c>
      <c r="H2674" t="s">
        <v>45</v>
      </c>
      <c r="I2674" t="s">
        <v>465</v>
      </c>
      <c r="J2674" s="2">
        <v>3939.2</v>
      </c>
      <c r="K2674" t="str">
        <f>VLOOKUP(B2674,Dealers[],2,FALSE)</f>
        <v>NALLEY NISSAN 3261/5107</v>
      </c>
      <c r="L2674" t="str">
        <f>VLOOKUP(C2674,Products[],2,FALSE)</f>
        <v xml:space="preserve"> - Supreme</v>
      </c>
    </row>
    <row r="2675" spans="1:12" x14ac:dyDescent="0.3">
      <c r="A2675">
        <v>7119641</v>
      </c>
      <c r="B2675">
        <v>53609</v>
      </c>
      <c r="C2675">
        <v>662</v>
      </c>
      <c r="D2675" t="s">
        <v>814</v>
      </c>
      <c r="E2675" t="s">
        <v>11</v>
      </c>
      <c r="F2675" s="1">
        <v>42454</v>
      </c>
      <c r="G2675">
        <v>2015</v>
      </c>
      <c r="H2675" t="s">
        <v>12</v>
      </c>
      <c r="I2675" t="s">
        <v>29</v>
      </c>
      <c r="J2675" s="2">
        <v>849.39</v>
      </c>
      <c r="K2675" t="str">
        <f>VLOOKUP(B2675,Dealers[],2,FALSE)</f>
        <v>TRI-CITIES NISSAN, INC. 2721/3580</v>
      </c>
      <c r="L2675" t="str">
        <f>VLOOKUP(C2675,Products[],2,FALSE)</f>
        <v>Ultimate Platinum Protection Plan - Class 1 (292_U4)</v>
      </c>
    </row>
    <row r="2676" spans="1:12" x14ac:dyDescent="0.3">
      <c r="A2676">
        <v>6969801</v>
      </c>
      <c r="B2676">
        <v>52430</v>
      </c>
      <c r="C2676">
        <v>666</v>
      </c>
      <c r="D2676" t="s">
        <v>112</v>
      </c>
      <c r="E2676" t="s">
        <v>11</v>
      </c>
      <c r="F2676" s="1">
        <v>42347</v>
      </c>
      <c r="G2676">
        <v>2012</v>
      </c>
      <c r="H2676" t="s">
        <v>45</v>
      </c>
      <c r="I2676" t="s">
        <v>249</v>
      </c>
      <c r="J2676" s="2">
        <v>750.91</v>
      </c>
      <c r="K2676" t="str">
        <f>VLOOKUP(B2676,Dealers[],2,FALSE)</f>
        <v>BOB JOHNSON NISSAN 3584/5412</v>
      </c>
      <c r="L2676" t="str">
        <f>VLOOKUP(C2676,Products[],2,FALSE)</f>
        <v>Ultimate Platinum Protection Plan - Class 3 (292_U42)</v>
      </c>
    </row>
    <row r="2677" spans="1:12" x14ac:dyDescent="0.3">
      <c r="A2677">
        <v>8388757</v>
      </c>
      <c r="B2677">
        <v>51989</v>
      </c>
      <c r="C2677">
        <v>799</v>
      </c>
      <c r="D2677" t="s">
        <v>261</v>
      </c>
      <c r="E2677" t="s">
        <v>62</v>
      </c>
      <c r="F2677" s="1">
        <v>42734</v>
      </c>
      <c r="G2677">
        <v>2013</v>
      </c>
      <c r="H2677" t="s">
        <v>12</v>
      </c>
      <c r="I2677" t="s">
        <v>13</v>
      </c>
      <c r="J2677" s="2">
        <v>0</v>
      </c>
      <c r="K2677" t="str">
        <f>VLOOKUP(B2677,Dealers[],2,FALSE)</f>
        <v>NISSAN OF SOUTH BAY TBD/5584</v>
      </c>
      <c r="L2677" t="str">
        <f>VLOOKUP(C2677,Products[],2,FALSE)</f>
        <v xml:space="preserve">NESNA Certified Pre-Owned Limited Warranty </v>
      </c>
    </row>
    <row r="2678" spans="1:12" x14ac:dyDescent="0.3">
      <c r="A2678">
        <v>8401215</v>
      </c>
      <c r="B2678">
        <v>55258</v>
      </c>
      <c r="C2678">
        <v>797</v>
      </c>
      <c r="D2678" t="s">
        <v>14</v>
      </c>
      <c r="E2678" t="s">
        <v>11</v>
      </c>
      <c r="F2678" s="1">
        <v>42735</v>
      </c>
      <c r="G2678">
        <v>2017</v>
      </c>
      <c r="H2678" t="s">
        <v>12</v>
      </c>
      <c r="I2678" t="s">
        <v>121</v>
      </c>
      <c r="J2678" s="2">
        <v>1231</v>
      </c>
      <c r="K2678" t="str">
        <f>VLOOKUP(B2678,Dealers[],2,FALSE)</f>
        <v>WARREN HENRY INFINITI 5010/70052</v>
      </c>
      <c r="L2678" t="str">
        <f>VLOOKUP(C2678,Products[],2,FALSE)</f>
        <v>Commercial Guaranteed Auto Protection (275_NC)</v>
      </c>
    </row>
    <row r="2679" spans="1:12" x14ac:dyDescent="0.3">
      <c r="A2679">
        <v>7319465</v>
      </c>
      <c r="B2679">
        <v>54441</v>
      </c>
      <c r="C2679">
        <v>565</v>
      </c>
      <c r="D2679" t="s">
        <v>1760</v>
      </c>
      <c r="E2679" t="s">
        <v>17</v>
      </c>
      <c r="F2679" s="1">
        <v>42385</v>
      </c>
      <c r="G2679">
        <v>2016</v>
      </c>
      <c r="H2679" t="s">
        <v>12</v>
      </c>
      <c r="I2679" t="s">
        <v>37</v>
      </c>
      <c r="J2679" s="2">
        <v>0</v>
      </c>
      <c r="K2679" t="str">
        <f>VLOOKUP(B2679,Dealers[],2,FALSE)</f>
        <v>SALEM NISSAN, INC. 3451/5301</v>
      </c>
      <c r="L2679" t="str">
        <f>VLOOKUP(C2679,Products[],2,FALSE)</f>
        <v>Scheduled 6 mo./5000 mi. MY14 &amp; later</v>
      </c>
    </row>
    <row r="2680" spans="1:12" x14ac:dyDescent="0.3">
      <c r="A2680">
        <v>7706415</v>
      </c>
      <c r="B2680">
        <v>52079</v>
      </c>
      <c r="C2680">
        <v>569</v>
      </c>
      <c r="D2680" t="s">
        <v>491</v>
      </c>
      <c r="E2680" t="s">
        <v>71</v>
      </c>
      <c r="F2680" s="1">
        <v>42612</v>
      </c>
      <c r="G2680">
        <v>2016</v>
      </c>
      <c r="H2680" t="s">
        <v>12</v>
      </c>
      <c r="I2680" t="s">
        <v>21</v>
      </c>
      <c r="J2680" s="2">
        <v>1107.9000000000001</v>
      </c>
      <c r="K2680" t="str">
        <f>VLOOKUP(B2680,Dealers[],2,FALSE)</f>
        <v>JEFF WYLER NISSAN OF LOUISVILLE 3750/5551</v>
      </c>
      <c r="L2680" t="str">
        <f>VLOOKUP(C2680,Products[],2,FALSE)</f>
        <v>Basic 6 mo./5000 mi. MY14 &amp; later</v>
      </c>
    </row>
    <row r="2681" spans="1:12" x14ac:dyDescent="0.3">
      <c r="A2681">
        <v>7703888</v>
      </c>
      <c r="B2681">
        <v>54618</v>
      </c>
      <c r="C2681">
        <v>544</v>
      </c>
      <c r="D2681" t="s">
        <v>1761</v>
      </c>
      <c r="E2681" t="s">
        <v>49</v>
      </c>
      <c r="F2681" s="1">
        <v>42620</v>
      </c>
      <c r="G2681">
        <v>2016</v>
      </c>
      <c r="H2681" t="s">
        <v>45</v>
      </c>
      <c r="I2681" t="s">
        <v>147</v>
      </c>
      <c r="J2681" s="2">
        <v>3322.47</v>
      </c>
      <c r="K2681" t="str">
        <f>VLOOKUP(B2681,Dealers[],2,FALSE)</f>
        <v>SUNTRUP NISSAN VOLKSWAGEN 895/2273</v>
      </c>
      <c r="L2681" t="str">
        <f>VLOOKUP(C2681,Products[],2,FALSE)</f>
        <v>Infiniti Premium 6 mo./5000 mi. MY14 &amp; later</v>
      </c>
    </row>
    <row r="2682" spans="1:12" x14ac:dyDescent="0.3">
      <c r="A2682">
        <v>9015286</v>
      </c>
      <c r="B2682">
        <v>55926</v>
      </c>
      <c r="C2682">
        <v>799</v>
      </c>
      <c r="D2682" t="s">
        <v>1762</v>
      </c>
      <c r="E2682" t="s">
        <v>23</v>
      </c>
      <c r="F2682" s="1">
        <v>42931</v>
      </c>
      <c r="G2682">
        <v>2014</v>
      </c>
      <c r="H2682" t="s">
        <v>12</v>
      </c>
      <c r="I2682" t="s">
        <v>295</v>
      </c>
      <c r="J2682" s="2">
        <v>0</v>
      </c>
      <c r="K2682" t="str">
        <f>VLOOKUP(B2682,Dealers[],2,FALSE)</f>
        <v>POMOCO NISSAN OF HAMPTON 2783/3638</v>
      </c>
      <c r="L2682" t="str">
        <f>VLOOKUP(C2682,Products[],2,FALSE)</f>
        <v xml:space="preserve">NESNA Certified Pre-Owned Limited Warranty </v>
      </c>
    </row>
    <row r="2683" spans="1:12" x14ac:dyDescent="0.3">
      <c r="A2683">
        <v>8336885</v>
      </c>
      <c r="B2683">
        <v>53872</v>
      </c>
      <c r="C2683">
        <v>910</v>
      </c>
      <c r="D2683" t="s">
        <v>1763</v>
      </c>
      <c r="E2683" t="s">
        <v>23</v>
      </c>
      <c r="F2683" s="1">
        <v>42716</v>
      </c>
      <c r="G2683">
        <v>2016</v>
      </c>
      <c r="H2683" t="s">
        <v>12</v>
      </c>
      <c r="I2683" t="s">
        <v>39</v>
      </c>
      <c r="J2683" s="2">
        <v>461.63</v>
      </c>
      <c r="K2683" t="str">
        <f>VLOOKUP(B2683,Dealers[],2,FALSE)</f>
        <v>CERRITOS NISSAN 2530/3387</v>
      </c>
      <c r="L2683" t="str">
        <f>VLOOKUP(C2683,Products[],2,FALSE)</f>
        <v>Key Replacement Plan - $400 Benefit (New Vehicle - 279_A)-FL</v>
      </c>
    </row>
    <row r="2684" spans="1:12" x14ac:dyDescent="0.3">
      <c r="A2684">
        <v>8724891</v>
      </c>
      <c r="B2684">
        <v>51671</v>
      </c>
      <c r="C2684">
        <v>568</v>
      </c>
      <c r="D2684" t="s">
        <v>189</v>
      </c>
      <c r="E2684" t="s">
        <v>11</v>
      </c>
      <c r="F2684" s="1">
        <v>42836</v>
      </c>
      <c r="G2684">
        <v>2017</v>
      </c>
      <c r="H2684" t="s">
        <v>12</v>
      </c>
      <c r="I2684" t="s">
        <v>39</v>
      </c>
      <c r="J2684" s="2">
        <v>928.17</v>
      </c>
      <c r="K2684" t="str">
        <f>VLOOKUP(B2684,Dealers[],2,FALSE)</f>
        <v>BOCH NISSAN 3830/5633</v>
      </c>
      <c r="L2684" t="str">
        <f>VLOOKUP(C2684,Products[],2,FALSE)</f>
        <v>Basic+Plus 6 mo./5000 mi. MY14 &amp; later</v>
      </c>
    </row>
    <row r="2685" spans="1:12" x14ac:dyDescent="0.3">
      <c r="A2685">
        <v>7698829</v>
      </c>
      <c r="B2685">
        <v>55913</v>
      </c>
      <c r="C2685">
        <v>469</v>
      </c>
      <c r="D2685" t="s">
        <v>1764</v>
      </c>
      <c r="E2685" t="s">
        <v>28</v>
      </c>
      <c r="F2685" s="1">
        <v>42616</v>
      </c>
      <c r="G2685">
        <v>2016</v>
      </c>
      <c r="H2685" t="s">
        <v>12</v>
      </c>
      <c r="I2685" t="s">
        <v>21</v>
      </c>
      <c r="J2685" s="2">
        <v>2310.59</v>
      </c>
      <c r="K2685" t="str">
        <f>VLOOKUP(B2685,Dealers[],2,FALSE)</f>
        <v>LEGACY NISSAN OF LONDON 2876/3733</v>
      </c>
      <c r="L2685" t="str">
        <f>VLOOKUP(C2685,Products[],2,FALSE)</f>
        <v xml:space="preserve"> Silver Pref (New) Opt</v>
      </c>
    </row>
    <row r="2686" spans="1:12" x14ac:dyDescent="0.3">
      <c r="A2686">
        <v>8341978</v>
      </c>
      <c r="B2686">
        <v>54616</v>
      </c>
      <c r="C2686">
        <v>549</v>
      </c>
      <c r="D2686" t="s">
        <v>1765</v>
      </c>
      <c r="E2686" t="s">
        <v>49</v>
      </c>
      <c r="F2686" s="1">
        <v>42716</v>
      </c>
      <c r="G2686">
        <v>2017</v>
      </c>
      <c r="H2686" t="s">
        <v>45</v>
      </c>
      <c r="I2686" t="s">
        <v>1435</v>
      </c>
      <c r="J2686" s="2">
        <v>0</v>
      </c>
      <c r="K2686" t="str">
        <f>VLOOKUP(B2686,Dealers[],2,FALSE)</f>
        <v>COUNTRY CLUB NISSAN 3376/5229</v>
      </c>
      <c r="L2686" t="str">
        <f>VLOOKUP(C2686,Products[],2,FALSE)</f>
        <v>Infiniti Basic 6 mo./5000 mi. MY14 &amp; later</v>
      </c>
    </row>
    <row r="2687" spans="1:12" x14ac:dyDescent="0.3">
      <c r="A2687">
        <v>7295041</v>
      </c>
      <c r="B2687">
        <v>54387</v>
      </c>
      <c r="C2687">
        <v>552</v>
      </c>
      <c r="D2687" t="s">
        <v>1766</v>
      </c>
      <c r="E2687" t="s">
        <v>36</v>
      </c>
      <c r="F2687" s="1">
        <v>42541</v>
      </c>
      <c r="G2687">
        <v>2016</v>
      </c>
      <c r="H2687" t="s">
        <v>12</v>
      </c>
      <c r="I2687" t="s">
        <v>638</v>
      </c>
      <c r="J2687" s="2">
        <v>615.5</v>
      </c>
      <c r="K2687" t="str">
        <f>VLOOKUP(B2687,Dealers[],2,FALSE)</f>
        <v>TEAM NISSAN, INC. 1904/2790</v>
      </c>
      <c r="L2687" t="str">
        <f>VLOOKUP(C2687,Products[],2,FALSE)</f>
        <v>LEAF Schedule 2</v>
      </c>
    </row>
    <row r="2688" spans="1:12" x14ac:dyDescent="0.3">
      <c r="A2688">
        <v>6971491</v>
      </c>
      <c r="B2688">
        <v>52251</v>
      </c>
      <c r="C2688">
        <v>467</v>
      </c>
      <c r="D2688" t="s">
        <v>35</v>
      </c>
      <c r="E2688" t="s">
        <v>36</v>
      </c>
      <c r="F2688" s="1">
        <v>42425</v>
      </c>
      <c r="G2688">
        <v>2016</v>
      </c>
      <c r="H2688" t="s">
        <v>12</v>
      </c>
      <c r="I2688" t="s">
        <v>39</v>
      </c>
      <c r="J2688" s="2">
        <v>5170.2</v>
      </c>
      <c r="K2688" t="str">
        <f>VLOOKUP(B2688,Dealers[],2,FALSE)</f>
        <v>HYMAN BROTHERS NISSAN 3664/5485</v>
      </c>
      <c r="L2688" t="str">
        <f>VLOOKUP(C2688,Products[],2,FALSE)</f>
        <v xml:space="preserve"> Gold Pref (New) Opt</v>
      </c>
    </row>
    <row r="2689" spans="1:12" x14ac:dyDescent="0.3">
      <c r="A2689">
        <v>7013787</v>
      </c>
      <c r="B2689">
        <v>51562</v>
      </c>
      <c r="C2689">
        <v>481</v>
      </c>
      <c r="D2689" t="s">
        <v>1767</v>
      </c>
      <c r="E2689" t="s">
        <v>207</v>
      </c>
      <c r="F2689" s="1">
        <v>42440</v>
      </c>
      <c r="G2689">
        <v>2014</v>
      </c>
      <c r="H2689" t="s">
        <v>12</v>
      </c>
      <c r="I2689" t="s">
        <v>121</v>
      </c>
      <c r="J2689" s="2">
        <v>0</v>
      </c>
      <c r="K2689" t="str">
        <f>VLOOKUP(B2689,Dealers[],2,FALSE)</f>
        <v>CHARLIE CLARK NISSAN EL PASO 3684/5645</v>
      </c>
      <c r="L2689" t="str">
        <f>VLOOKUP(C2689,Products[],2,FALSE)</f>
        <v>NISSAN Certified Pre-Owned Limited Warranty</v>
      </c>
    </row>
    <row r="2690" spans="1:12" x14ac:dyDescent="0.3">
      <c r="A2690">
        <v>7824000</v>
      </c>
      <c r="B2690">
        <v>51951</v>
      </c>
      <c r="C2690">
        <v>795</v>
      </c>
      <c r="D2690" t="s">
        <v>283</v>
      </c>
      <c r="E2690" t="s">
        <v>17</v>
      </c>
      <c r="F2690" s="1">
        <v>42660</v>
      </c>
      <c r="G2690">
        <v>2016</v>
      </c>
      <c r="H2690" t="s">
        <v>12</v>
      </c>
      <c r="I2690" t="s">
        <v>138</v>
      </c>
      <c r="J2690" s="2">
        <v>867.86</v>
      </c>
      <c r="K2690" t="str">
        <f>VLOOKUP(B2690,Dealers[],2,FALSE)</f>
        <v>STATELINE NISSAN 3791/5593</v>
      </c>
      <c r="L2690" t="str">
        <f>VLOOKUP(C2690,Products[],2,FALSE)</f>
        <v>Guaranteed Auto Protection (275_N)</v>
      </c>
    </row>
    <row r="2691" spans="1:12" x14ac:dyDescent="0.3">
      <c r="A2691">
        <v>7213109</v>
      </c>
      <c r="B2691">
        <v>53607</v>
      </c>
      <c r="C2691">
        <v>569</v>
      </c>
      <c r="D2691" t="s">
        <v>112</v>
      </c>
      <c r="E2691" t="s">
        <v>11</v>
      </c>
      <c r="F2691" s="1">
        <v>42509</v>
      </c>
      <c r="G2691">
        <v>2016</v>
      </c>
      <c r="H2691" t="s">
        <v>12</v>
      </c>
      <c r="I2691" t="s">
        <v>138</v>
      </c>
      <c r="J2691" s="2">
        <v>732.45</v>
      </c>
      <c r="K2691" t="str">
        <f>VLOOKUP(B2691,Dealers[],2,FALSE)</f>
        <v>WESTERN AVENUE NISSAN 2727/3585</v>
      </c>
      <c r="L2691" t="str">
        <f>VLOOKUP(C2691,Products[],2,FALSE)</f>
        <v>Basic 6 mo./5000 mi. MY14 &amp; later</v>
      </c>
    </row>
    <row r="2692" spans="1:12" x14ac:dyDescent="0.3">
      <c r="A2692">
        <v>7587271</v>
      </c>
      <c r="B2692">
        <v>55919</v>
      </c>
      <c r="C2692">
        <v>569</v>
      </c>
      <c r="D2692" t="s">
        <v>1542</v>
      </c>
      <c r="E2692" t="s">
        <v>23</v>
      </c>
      <c r="F2692" s="1">
        <v>42582</v>
      </c>
      <c r="G2692">
        <v>2016</v>
      </c>
      <c r="H2692" t="s">
        <v>12</v>
      </c>
      <c r="I2692" t="s">
        <v>39</v>
      </c>
      <c r="J2692" s="2">
        <v>757.07</v>
      </c>
      <c r="K2692" t="str">
        <f>VLOOKUP(B2692,Dealers[],2,FALSE)</f>
        <v>AUTONATION NISSAN MEMPHIS 2867/3721</v>
      </c>
      <c r="L2692" t="str">
        <f>VLOOKUP(C2692,Products[],2,FALSE)</f>
        <v>Basic 6 mo./5000 mi. MY14 &amp; later</v>
      </c>
    </row>
    <row r="2693" spans="1:12" x14ac:dyDescent="0.3">
      <c r="A2693">
        <v>7521955</v>
      </c>
      <c r="B2693">
        <v>53032</v>
      </c>
      <c r="C2693">
        <v>467</v>
      </c>
      <c r="D2693" t="s">
        <v>1768</v>
      </c>
      <c r="E2693" t="s">
        <v>233</v>
      </c>
      <c r="F2693" s="1">
        <v>42558</v>
      </c>
      <c r="G2693">
        <v>2016</v>
      </c>
      <c r="H2693" t="s">
        <v>12</v>
      </c>
      <c r="I2693" t="s">
        <v>39</v>
      </c>
      <c r="J2693" s="2">
        <v>614.27</v>
      </c>
      <c r="K2693" t="str">
        <f>VLOOKUP(B2693,Dealers[],2,FALSE)</f>
        <v>AUSTIN INFINITI, INC. 5120/70403</v>
      </c>
      <c r="L2693" t="str">
        <f>VLOOKUP(C2693,Products[],2,FALSE)</f>
        <v xml:space="preserve"> Gold Pref (New) Opt</v>
      </c>
    </row>
    <row r="2694" spans="1:12" x14ac:dyDescent="0.3">
      <c r="A2694">
        <v>7016296</v>
      </c>
      <c r="B2694">
        <v>52010</v>
      </c>
      <c r="C2694">
        <v>461</v>
      </c>
      <c r="D2694" t="s">
        <v>1280</v>
      </c>
      <c r="E2694" t="s">
        <v>11</v>
      </c>
      <c r="F2694" s="1">
        <v>42441</v>
      </c>
      <c r="G2694">
        <v>2016</v>
      </c>
      <c r="H2694" t="s">
        <v>12</v>
      </c>
      <c r="I2694" t="s">
        <v>121</v>
      </c>
      <c r="J2694" s="2">
        <v>2702.05</v>
      </c>
      <c r="K2694" t="str">
        <f>VLOOKUP(B2694,Dealers[],2,FALSE)</f>
        <v>INFINITI OF SILVER SPRINGS 5433/70565</v>
      </c>
      <c r="L2694" t="str">
        <f>VLOOKUP(C2694,Products[],2,FALSE)</f>
        <v xml:space="preserve"> Gold Pref (New)</v>
      </c>
    </row>
    <row r="2695" spans="1:12" x14ac:dyDescent="0.3">
      <c r="A2695">
        <v>7313708</v>
      </c>
      <c r="B2695">
        <v>53030</v>
      </c>
      <c r="C2695">
        <v>569</v>
      </c>
      <c r="D2695" t="s">
        <v>1250</v>
      </c>
      <c r="E2695" t="s">
        <v>168</v>
      </c>
      <c r="F2695" s="1">
        <v>42548</v>
      </c>
      <c r="G2695">
        <v>2015</v>
      </c>
      <c r="H2695" t="s">
        <v>12</v>
      </c>
      <c r="I2695" t="s">
        <v>29</v>
      </c>
      <c r="J2695" s="2">
        <v>171.11</v>
      </c>
      <c r="K2695" t="str">
        <f>VLOOKUP(B2695,Dealers[],2,FALSE)</f>
        <v>BENNETT INF OF ALLENTOWN 5106/70414</v>
      </c>
      <c r="L2695" t="str">
        <f>VLOOKUP(C2695,Products[],2,FALSE)</f>
        <v>Basic 6 mo./5000 mi. MY14 &amp; later</v>
      </c>
    </row>
    <row r="2696" spans="1:12" x14ac:dyDescent="0.3">
      <c r="A2696">
        <v>8895694</v>
      </c>
      <c r="B2696">
        <v>53648</v>
      </c>
      <c r="C2696">
        <v>799</v>
      </c>
      <c r="D2696" t="s">
        <v>1769</v>
      </c>
      <c r="E2696" t="s">
        <v>140</v>
      </c>
      <c r="F2696" s="1">
        <v>42891</v>
      </c>
      <c r="G2696">
        <v>2015</v>
      </c>
      <c r="H2696" t="s">
        <v>12</v>
      </c>
      <c r="I2696" t="s">
        <v>58</v>
      </c>
      <c r="J2696" s="2">
        <v>0</v>
      </c>
      <c r="K2696" t="str">
        <f>VLOOKUP(B2696,Dealers[],2,FALSE)</f>
        <v>SOUTHEAST CA CONTRACTS</v>
      </c>
      <c r="L2696" t="str">
        <f>VLOOKUP(C2696,Products[],2,FALSE)</f>
        <v xml:space="preserve">NESNA Certified Pre-Owned Limited Warranty </v>
      </c>
    </row>
    <row r="2697" spans="1:12" x14ac:dyDescent="0.3">
      <c r="A2697">
        <v>7110518</v>
      </c>
      <c r="B2697">
        <v>54789</v>
      </c>
      <c r="C2697">
        <v>549</v>
      </c>
      <c r="D2697" t="s">
        <v>67</v>
      </c>
      <c r="E2697" t="s">
        <v>23</v>
      </c>
      <c r="F2697" s="1">
        <v>42447</v>
      </c>
      <c r="G2697">
        <v>2015</v>
      </c>
      <c r="H2697" t="s">
        <v>45</v>
      </c>
      <c r="I2697" t="s">
        <v>465</v>
      </c>
      <c r="J2697" s="2">
        <v>171.11</v>
      </c>
      <c r="K2697" t="str">
        <f>VLOOKUP(B2697,Dealers[],2,FALSE)</f>
        <v>NISSAN VILLAGE OF NORTH  ATTLEBORO 3235/5080</v>
      </c>
      <c r="L2697" t="str">
        <f>VLOOKUP(C2697,Products[],2,FALSE)</f>
        <v>Infiniti Basic 6 mo./5000 mi. MY14 &amp; later</v>
      </c>
    </row>
    <row r="2698" spans="1:12" x14ac:dyDescent="0.3">
      <c r="A2698">
        <v>8361550</v>
      </c>
      <c r="B2698">
        <v>54749</v>
      </c>
      <c r="C2698">
        <v>569</v>
      </c>
      <c r="D2698" t="s">
        <v>172</v>
      </c>
      <c r="E2698" t="s">
        <v>51</v>
      </c>
      <c r="F2698" s="1">
        <v>42650</v>
      </c>
      <c r="G2698">
        <v>2015</v>
      </c>
      <c r="H2698" t="s">
        <v>12</v>
      </c>
      <c r="I2698" t="s">
        <v>39</v>
      </c>
      <c r="J2698" s="2">
        <v>0</v>
      </c>
      <c r="K2698" t="str">
        <f>VLOOKUP(B2698,Dealers[],2,FALSE)</f>
        <v>JIM M'LADY NISSAN 2261/3079</v>
      </c>
      <c r="L2698" t="str">
        <f>VLOOKUP(C2698,Products[],2,FALSE)</f>
        <v>Basic 6 mo./5000 mi. MY14 &amp; later</v>
      </c>
    </row>
    <row r="2699" spans="1:12" x14ac:dyDescent="0.3">
      <c r="A2699">
        <v>8593756</v>
      </c>
      <c r="B2699">
        <v>53961</v>
      </c>
      <c r="C2699">
        <v>536</v>
      </c>
      <c r="D2699" t="s">
        <v>253</v>
      </c>
      <c r="E2699" t="s">
        <v>97</v>
      </c>
      <c r="F2699" s="1">
        <v>42800</v>
      </c>
      <c r="G2699">
        <v>2013</v>
      </c>
      <c r="H2699" t="s">
        <v>12</v>
      </c>
      <c r="I2699" t="s">
        <v>197</v>
      </c>
      <c r="J2699" s="2">
        <v>2462</v>
      </c>
      <c r="K2699" t="str">
        <f>VLOOKUP(B2699,Dealers[],2,FALSE)</f>
        <v>MOSSY NISSAN 2269/3090</v>
      </c>
      <c r="L2699" t="str">
        <f>VLOOKUP(C2699,Products[],2,FALSE)</f>
        <v xml:space="preserve"> CPO Wrap</v>
      </c>
    </row>
    <row r="2700" spans="1:12" x14ac:dyDescent="0.3">
      <c r="A2700">
        <v>7334894</v>
      </c>
      <c r="B2700">
        <v>54433</v>
      </c>
      <c r="C2700">
        <v>567</v>
      </c>
      <c r="D2700" t="s">
        <v>476</v>
      </c>
      <c r="E2700" t="s">
        <v>11</v>
      </c>
      <c r="F2700" s="1">
        <v>42553</v>
      </c>
      <c r="G2700">
        <v>2013</v>
      </c>
      <c r="H2700" t="s">
        <v>12</v>
      </c>
      <c r="I2700" t="s">
        <v>162</v>
      </c>
      <c r="J2700" s="2">
        <v>110.79</v>
      </c>
      <c r="K2700" t="str">
        <f>VLOOKUP(B2700,Dealers[],2,FALSE)</f>
        <v>SUTHERLIN NISSAN ORLANDO 3472/5303</v>
      </c>
      <c r="L2700" t="str">
        <f>VLOOKUP(C2700,Products[],2,FALSE)</f>
        <v>Basic 6 mo./7500 mi. MY13 &amp; prior</v>
      </c>
    </row>
    <row r="2701" spans="1:12" x14ac:dyDescent="0.3">
      <c r="A2701">
        <v>8987267</v>
      </c>
      <c r="B2701">
        <v>53388</v>
      </c>
      <c r="C2701">
        <v>799</v>
      </c>
      <c r="D2701" t="s">
        <v>1770</v>
      </c>
      <c r="E2701" t="s">
        <v>17</v>
      </c>
      <c r="F2701" s="1">
        <v>42921</v>
      </c>
      <c r="G2701">
        <v>2013</v>
      </c>
      <c r="H2701" t="s">
        <v>12</v>
      </c>
      <c r="I2701" t="s">
        <v>31</v>
      </c>
      <c r="J2701" s="2">
        <v>0</v>
      </c>
      <c r="K2701" t="str">
        <f>VLOOKUP(B2701,Dealers[],2,FALSE)</f>
        <v>BUENA PARK NISSAN 3246/5093</v>
      </c>
      <c r="L2701" t="str">
        <f>VLOOKUP(C2701,Products[],2,FALSE)</f>
        <v xml:space="preserve">NESNA Certified Pre-Owned Limited Warranty </v>
      </c>
    </row>
    <row r="2702" spans="1:12" x14ac:dyDescent="0.3">
      <c r="A2702">
        <v>7095716</v>
      </c>
      <c r="B2702">
        <v>53302</v>
      </c>
      <c r="C2702">
        <v>561</v>
      </c>
      <c r="D2702" t="s">
        <v>419</v>
      </c>
      <c r="E2702" t="s">
        <v>36</v>
      </c>
      <c r="F2702" s="1">
        <v>42461</v>
      </c>
      <c r="G2702">
        <v>2016</v>
      </c>
      <c r="H2702" t="s">
        <v>12</v>
      </c>
      <c r="I2702" t="s">
        <v>956</v>
      </c>
      <c r="J2702" s="2">
        <v>2831.3</v>
      </c>
      <c r="K2702" t="str">
        <f>VLOOKUP(B2702,Dealers[],2,FALSE)</f>
        <v>TATES NISSAN BUICK GMC 3342/5190</v>
      </c>
      <c r="L2702" t="str">
        <f>VLOOKUP(C2702,Products[],2,FALSE)</f>
        <v>NCV Basic+Plus 6 mo./5000 mi. MY14 &amp; later</v>
      </c>
    </row>
    <row r="2703" spans="1:12" x14ac:dyDescent="0.3">
      <c r="A2703">
        <v>9010864</v>
      </c>
      <c r="B2703">
        <v>55605</v>
      </c>
      <c r="C2703">
        <v>795</v>
      </c>
      <c r="D2703" t="s">
        <v>182</v>
      </c>
      <c r="E2703" t="s">
        <v>11</v>
      </c>
      <c r="F2703" s="1">
        <v>42929</v>
      </c>
      <c r="G2703">
        <v>2010</v>
      </c>
      <c r="H2703" t="s">
        <v>12</v>
      </c>
      <c r="I2703" t="s">
        <v>13</v>
      </c>
      <c r="J2703" s="2">
        <v>414.39</v>
      </c>
      <c r="K2703" t="str">
        <f>VLOOKUP(B2703,Dealers[],2,FALSE)</f>
        <v>AUTONATION NISSAN DALLAS 224/872A</v>
      </c>
      <c r="L2703" t="str">
        <f>VLOOKUP(C2703,Products[],2,FALSE)</f>
        <v>Guaranteed Auto Protection (275_N)</v>
      </c>
    </row>
    <row r="2704" spans="1:12" x14ac:dyDescent="0.3">
      <c r="A2704">
        <v>8802972</v>
      </c>
      <c r="B2704">
        <v>55451</v>
      </c>
      <c r="C2704">
        <v>569</v>
      </c>
      <c r="D2704" t="s">
        <v>1771</v>
      </c>
      <c r="E2704" t="s">
        <v>11</v>
      </c>
      <c r="F2704" s="1">
        <v>42861</v>
      </c>
      <c r="G2704">
        <v>2017</v>
      </c>
      <c r="H2704" t="s">
        <v>12</v>
      </c>
      <c r="I2704" t="s">
        <v>80</v>
      </c>
      <c r="J2704" s="2">
        <v>787.84</v>
      </c>
      <c r="K2704" t="str">
        <f>VLOOKUP(B2704,Dealers[],2,FALSE)</f>
        <v>ED HICKS NISSAN, LTD. 264/977</v>
      </c>
      <c r="L2704" t="str">
        <f>VLOOKUP(C2704,Products[],2,FALSE)</f>
        <v>Basic 6 mo./5000 mi. MY14 &amp; later</v>
      </c>
    </row>
    <row r="2705" spans="1:12" x14ac:dyDescent="0.3">
      <c r="A2705">
        <v>6881695</v>
      </c>
      <c r="B2705">
        <v>51701</v>
      </c>
      <c r="C2705">
        <v>481</v>
      </c>
      <c r="D2705" t="s">
        <v>262</v>
      </c>
      <c r="E2705" t="s">
        <v>71</v>
      </c>
      <c r="F2705" s="1">
        <v>42388</v>
      </c>
      <c r="G2705">
        <v>2015</v>
      </c>
      <c r="H2705" t="s">
        <v>12</v>
      </c>
      <c r="I2705" t="s">
        <v>129</v>
      </c>
      <c r="J2705" s="2">
        <v>0</v>
      </c>
      <c r="K2705" t="str">
        <f>VLOOKUP(B2705,Dealers[],2,FALSE)</f>
        <v>NISSAN OF LONG BEACH TBD/5627</v>
      </c>
      <c r="L2705" t="str">
        <f>VLOOKUP(C2705,Products[],2,FALSE)</f>
        <v>NISSAN Certified Pre-Owned Limited Warranty</v>
      </c>
    </row>
    <row r="2706" spans="1:12" x14ac:dyDescent="0.3">
      <c r="A2706">
        <v>8668192</v>
      </c>
      <c r="B2706">
        <v>54340</v>
      </c>
      <c r="C2706">
        <v>662</v>
      </c>
      <c r="D2706" t="s">
        <v>1422</v>
      </c>
      <c r="E2706" t="s">
        <v>56</v>
      </c>
      <c r="F2706" s="1">
        <v>42822</v>
      </c>
      <c r="G2706">
        <v>2017</v>
      </c>
      <c r="H2706" t="s">
        <v>12</v>
      </c>
      <c r="I2706" t="s">
        <v>347</v>
      </c>
      <c r="J2706" s="2">
        <v>1610.15</v>
      </c>
      <c r="K2706" t="str">
        <f>VLOOKUP(B2706,Dealers[],2,FALSE)</f>
        <v>JIM KERAS NISSAN INC 414/1971</v>
      </c>
      <c r="L2706" t="str">
        <f>VLOOKUP(C2706,Products[],2,FALSE)</f>
        <v>Ultimate Platinum Protection Plan - Class 1 (292_U4)</v>
      </c>
    </row>
    <row r="2707" spans="1:12" x14ac:dyDescent="0.3">
      <c r="A2707">
        <v>7281595</v>
      </c>
      <c r="B2707">
        <v>53872</v>
      </c>
      <c r="C2707">
        <v>795</v>
      </c>
      <c r="D2707" t="s">
        <v>1386</v>
      </c>
      <c r="E2707" t="s">
        <v>23</v>
      </c>
      <c r="F2707" s="1">
        <v>42535</v>
      </c>
      <c r="G2707">
        <v>2016</v>
      </c>
      <c r="H2707" t="s">
        <v>12</v>
      </c>
      <c r="I2707" t="s">
        <v>21</v>
      </c>
      <c r="J2707" s="2">
        <v>1089.44</v>
      </c>
      <c r="K2707" t="str">
        <f>VLOOKUP(B2707,Dealers[],2,FALSE)</f>
        <v>CERRITOS NISSAN 2530/3387</v>
      </c>
      <c r="L2707" t="str">
        <f>VLOOKUP(C2707,Products[],2,FALSE)</f>
        <v>Guaranteed Auto Protection (275_N)</v>
      </c>
    </row>
    <row r="2708" spans="1:12" x14ac:dyDescent="0.3">
      <c r="A2708">
        <v>9051220</v>
      </c>
      <c r="B2708">
        <v>55675</v>
      </c>
      <c r="C2708">
        <v>461</v>
      </c>
      <c r="D2708" t="s">
        <v>697</v>
      </c>
      <c r="E2708" t="s">
        <v>207</v>
      </c>
      <c r="F2708" s="1">
        <v>42943</v>
      </c>
      <c r="G2708">
        <v>2017</v>
      </c>
      <c r="H2708" t="s">
        <v>12</v>
      </c>
      <c r="I2708" t="s">
        <v>21</v>
      </c>
      <c r="J2708" s="2">
        <v>1024.19</v>
      </c>
      <c r="K2708" t="str">
        <f>VLOOKUP(B2708,Dealers[],2,FALSE)</f>
        <v>INFINITI OF PALM BEACHES 5254/71050</v>
      </c>
      <c r="L2708" t="str">
        <f>VLOOKUP(C2708,Products[],2,FALSE)</f>
        <v xml:space="preserve"> Gold Pref (New)</v>
      </c>
    </row>
    <row r="2709" spans="1:12" x14ac:dyDescent="0.3">
      <c r="A2709">
        <v>7077977</v>
      </c>
      <c r="B2709">
        <v>53065</v>
      </c>
      <c r="C2709">
        <v>461</v>
      </c>
      <c r="D2709" t="s">
        <v>205</v>
      </c>
      <c r="E2709" t="s">
        <v>97</v>
      </c>
      <c r="F2709" s="1">
        <v>42458</v>
      </c>
      <c r="G2709">
        <v>2015</v>
      </c>
      <c r="H2709" t="s">
        <v>12</v>
      </c>
      <c r="I2709" t="s">
        <v>21</v>
      </c>
      <c r="J2709" s="2">
        <v>0</v>
      </c>
      <c r="K2709" t="str">
        <f>VLOOKUP(B2709,Dealers[],2,FALSE)</f>
        <v>SUBURBAN INFINITI, INC. 5132/70310</v>
      </c>
      <c r="L2709" t="str">
        <f>VLOOKUP(C2709,Products[],2,FALSE)</f>
        <v xml:space="preserve"> Gold Pref (New)</v>
      </c>
    </row>
    <row r="2710" spans="1:12" x14ac:dyDescent="0.3">
      <c r="A2710">
        <v>8904501</v>
      </c>
      <c r="B2710">
        <v>52723</v>
      </c>
      <c r="C2710">
        <v>569</v>
      </c>
      <c r="D2710" t="s">
        <v>1772</v>
      </c>
      <c r="E2710" t="s">
        <v>11</v>
      </c>
      <c r="F2710" s="1">
        <v>42895</v>
      </c>
      <c r="G2710">
        <v>2017</v>
      </c>
      <c r="H2710" t="s">
        <v>12</v>
      </c>
      <c r="I2710" t="s">
        <v>29</v>
      </c>
      <c r="J2710" s="2">
        <v>355.76</v>
      </c>
      <c r="K2710" t="str">
        <f>VLOOKUP(B2710,Dealers[],2,FALSE)</f>
        <v>CHAPMAN NISSAN LLC 3160/5028</v>
      </c>
      <c r="L2710" t="str">
        <f>VLOOKUP(C2710,Products[],2,FALSE)</f>
        <v>Basic 6 mo./5000 mi. MY14 &amp; later</v>
      </c>
    </row>
    <row r="2711" spans="1:12" x14ac:dyDescent="0.3">
      <c r="A2711">
        <v>7873720</v>
      </c>
      <c r="B2711">
        <v>55804</v>
      </c>
      <c r="C2711">
        <v>568</v>
      </c>
      <c r="D2711" t="s">
        <v>1773</v>
      </c>
      <c r="E2711" t="s">
        <v>36</v>
      </c>
      <c r="F2711" s="1">
        <v>42679</v>
      </c>
      <c r="G2711">
        <v>2015</v>
      </c>
      <c r="H2711" t="s">
        <v>12</v>
      </c>
      <c r="I2711" t="s">
        <v>73</v>
      </c>
      <c r="J2711" s="2">
        <v>811.23</v>
      </c>
      <c r="K2711" t="str">
        <f>VLOOKUP(B2711,Dealers[],2,FALSE)</f>
        <v>EMPIRE LAKEWOOD NISSAN 3525/5356</v>
      </c>
      <c r="L2711" t="str">
        <f>VLOOKUP(C2711,Products[],2,FALSE)</f>
        <v>Basic+Plus 6 mo./5000 mi. MY14 &amp; later</v>
      </c>
    </row>
    <row r="2712" spans="1:12" x14ac:dyDescent="0.3">
      <c r="A2712">
        <v>7042773</v>
      </c>
      <c r="B2712">
        <v>53019</v>
      </c>
      <c r="C2712">
        <v>569</v>
      </c>
      <c r="D2712" t="s">
        <v>1052</v>
      </c>
      <c r="E2712" t="s">
        <v>455</v>
      </c>
      <c r="F2712" s="1">
        <v>42450</v>
      </c>
      <c r="G2712">
        <v>2016</v>
      </c>
      <c r="H2712" t="s">
        <v>12</v>
      </c>
      <c r="I2712" t="s">
        <v>39</v>
      </c>
      <c r="J2712" s="2">
        <v>441.93</v>
      </c>
      <c r="K2712" t="str">
        <f>VLOOKUP(B2712,Dealers[],2,FALSE)</f>
        <v>INFINITI OF BAKERSFIELD 5345/70541</v>
      </c>
      <c r="L2712" t="str">
        <f>VLOOKUP(C2712,Products[],2,FALSE)</f>
        <v>Basic 6 mo./5000 mi. MY14 &amp; later</v>
      </c>
    </row>
    <row r="2713" spans="1:12" x14ac:dyDescent="0.3">
      <c r="A2713">
        <v>8668624</v>
      </c>
      <c r="B2713">
        <v>51933</v>
      </c>
      <c r="C2713">
        <v>799</v>
      </c>
      <c r="D2713" t="s">
        <v>479</v>
      </c>
      <c r="E2713" t="s">
        <v>11</v>
      </c>
      <c r="F2713" s="1">
        <v>42819</v>
      </c>
      <c r="G2713">
        <v>2015</v>
      </c>
      <c r="H2713" t="s">
        <v>12</v>
      </c>
      <c r="I2713" t="s">
        <v>287</v>
      </c>
      <c r="J2713" s="2">
        <v>0</v>
      </c>
      <c r="K2713" t="str">
        <f>VLOOKUP(B2713,Dealers[],2,FALSE)</f>
        <v>CLAY COOLEY NISSAN IRVING 3794/5597</v>
      </c>
      <c r="L2713" t="str">
        <f>VLOOKUP(C2713,Products[],2,FALSE)</f>
        <v xml:space="preserve">NESNA Certified Pre-Owned Limited Warranty </v>
      </c>
    </row>
    <row r="2714" spans="1:12" x14ac:dyDescent="0.3">
      <c r="A2714">
        <v>7227091</v>
      </c>
      <c r="B2714">
        <v>53134</v>
      </c>
      <c r="C2714">
        <v>799</v>
      </c>
      <c r="D2714" t="s">
        <v>1774</v>
      </c>
      <c r="E2714" t="s">
        <v>168</v>
      </c>
      <c r="F2714" s="1">
        <v>42514</v>
      </c>
      <c r="G2714">
        <v>2013</v>
      </c>
      <c r="H2714" t="s">
        <v>12</v>
      </c>
      <c r="I2714" t="s">
        <v>29</v>
      </c>
      <c r="J2714" s="2">
        <v>491.17</v>
      </c>
      <c r="K2714" t="str">
        <f>VLOOKUP(B2714,Dealers[],2,FALSE)</f>
        <v>JENKINS NISSAN OF BRUNSWICK 3554/5388</v>
      </c>
      <c r="L2714" t="str">
        <f>VLOOKUP(C2714,Products[],2,FALSE)</f>
        <v xml:space="preserve">NESNA Certified Pre-Owned Limited Warranty </v>
      </c>
    </row>
    <row r="2715" spans="1:12" x14ac:dyDescent="0.3">
      <c r="A2715">
        <v>7862954</v>
      </c>
      <c r="B2715">
        <v>54422</v>
      </c>
      <c r="C2715">
        <v>467</v>
      </c>
      <c r="D2715" t="s">
        <v>1775</v>
      </c>
      <c r="E2715" t="s">
        <v>71</v>
      </c>
      <c r="F2715" s="1">
        <v>42674</v>
      </c>
      <c r="G2715">
        <v>2017</v>
      </c>
      <c r="H2715" t="s">
        <v>12</v>
      </c>
      <c r="I2715" t="s">
        <v>37</v>
      </c>
      <c r="J2715" s="2">
        <v>3648.68</v>
      </c>
      <c r="K2715" t="str">
        <f>VLOOKUP(B2715,Dealers[],2,FALSE)</f>
        <v>LAUREL NISSAN 3475/5306</v>
      </c>
      <c r="L2715" t="str">
        <f>VLOOKUP(C2715,Products[],2,FALSE)</f>
        <v xml:space="preserve"> Gold Pref (New) Opt</v>
      </c>
    </row>
    <row r="2716" spans="1:12" x14ac:dyDescent="0.3">
      <c r="A2716">
        <v>7274698</v>
      </c>
      <c r="B2716">
        <v>52137</v>
      </c>
      <c r="C2716">
        <v>657</v>
      </c>
      <c r="D2716" t="s">
        <v>1384</v>
      </c>
      <c r="E2716" t="s">
        <v>11</v>
      </c>
      <c r="F2716" s="1">
        <v>42532</v>
      </c>
      <c r="G2716">
        <v>2013</v>
      </c>
      <c r="H2716" t="s">
        <v>12</v>
      </c>
      <c r="I2716" t="s">
        <v>220</v>
      </c>
      <c r="J2716" s="2">
        <v>2560.48</v>
      </c>
      <c r="K2716" t="str">
        <f>VLOOKUP(B2716,Dealers[],2,FALSE)</f>
        <v>VALLEJO NISSAN, INC. 195/5536</v>
      </c>
      <c r="L2716" t="str">
        <f>VLOOKUP(C2716,Products[],2,FALSE)</f>
        <v xml:space="preserve"> CPO Wrap (Opt)</v>
      </c>
    </row>
    <row r="2717" spans="1:12" x14ac:dyDescent="0.3">
      <c r="A2717">
        <v>8704117</v>
      </c>
      <c r="B2717">
        <v>52773</v>
      </c>
      <c r="C2717">
        <v>927</v>
      </c>
      <c r="D2717" t="s">
        <v>1776</v>
      </c>
      <c r="E2717" t="s">
        <v>17</v>
      </c>
      <c r="F2717" s="1">
        <v>42821</v>
      </c>
      <c r="G2717">
        <v>2017</v>
      </c>
      <c r="H2717" t="s">
        <v>12</v>
      </c>
      <c r="I2717" t="s">
        <v>287</v>
      </c>
      <c r="J2717" s="2">
        <v>316.37</v>
      </c>
      <c r="K2717" t="str">
        <f>VLOOKUP(B2717,Dealers[],2,FALSE)</f>
        <v>PITTSBURGH EAST NISSAN 3075/3961</v>
      </c>
      <c r="L2717" t="str">
        <f>VLOOKUP(C2717,Products[],2,FALSE)</f>
        <v>Guaranteed Auto Protection (275_NYC)</v>
      </c>
    </row>
    <row r="2718" spans="1:12" x14ac:dyDescent="0.3">
      <c r="A2718">
        <v>7042543</v>
      </c>
      <c r="B2718">
        <v>52438</v>
      </c>
      <c r="C2718">
        <v>549</v>
      </c>
      <c r="D2718" t="s">
        <v>1777</v>
      </c>
      <c r="E2718" t="s">
        <v>49</v>
      </c>
      <c r="F2718" s="1">
        <v>42450</v>
      </c>
      <c r="G2718">
        <v>2016</v>
      </c>
      <c r="H2718" t="s">
        <v>45</v>
      </c>
      <c r="I2718" t="s">
        <v>147</v>
      </c>
      <c r="J2718" s="2">
        <v>0</v>
      </c>
      <c r="K2718" t="str">
        <f>VLOOKUP(B2718,Dealers[],2,FALSE)</f>
        <v>KINGSTON NISSAN 3150/5006</v>
      </c>
      <c r="L2718" t="str">
        <f>VLOOKUP(C2718,Products[],2,FALSE)</f>
        <v>Infiniti Basic 6 mo./5000 mi. MY14 &amp; later</v>
      </c>
    </row>
    <row r="2719" spans="1:12" x14ac:dyDescent="0.3">
      <c r="A2719">
        <v>9075967</v>
      </c>
      <c r="B2719">
        <v>55075</v>
      </c>
      <c r="C2719">
        <v>672</v>
      </c>
      <c r="D2719" t="s">
        <v>1199</v>
      </c>
      <c r="E2719" t="s">
        <v>20</v>
      </c>
      <c r="F2719" s="1">
        <v>42949</v>
      </c>
      <c r="G2719">
        <v>2012</v>
      </c>
      <c r="H2719" t="s">
        <v>12</v>
      </c>
      <c r="I2719" t="s">
        <v>15</v>
      </c>
      <c r="J2719" s="2">
        <v>603.19000000000005</v>
      </c>
      <c r="K2719" t="str">
        <f>VLOOKUP(B2719,Dealers[],2,FALSE)</f>
        <v>INFINITI HOFFMAN ESTATES 5311/70521</v>
      </c>
      <c r="L2719" t="str">
        <f>VLOOKUP(C2719,Products[],2,FALSE)</f>
        <v>Tire &amp; Wheel Protection Plan - Class 1 (298_R)</v>
      </c>
    </row>
    <row r="2720" spans="1:12" x14ac:dyDescent="0.3">
      <c r="A2720">
        <v>8755149</v>
      </c>
      <c r="B2720">
        <v>54425</v>
      </c>
      <c r="C2720">
        <v>580</v>
      </c>
      <c r="D2720" t="s">
        <v>1778</v>
      </c>
      <c r="E2720" t="s">
        <v>23</v>
      </c>
      <c r="F2720" s="1">
        <v>42846</v>
      </c>
      <c r="G2720">
        <v>2017</v>
      </c>
      <c r="H2720" t="s">
        <v>12</v>
      </c>
      <c r="I2720" t="s">
        <v>135</v>
      </c>
      <c r="J2720" s="2">
        <v>855.55</v>
      </c>
      <c r="K2720" t="str">
        <f>VLOOKUP(B2720,Dealers[],2,FALSE)</f>
        <v>RACEWAY NISSAN 3465/5305</v>
      </c>
      <c r="L2720" t="str">
        <f>VLOOKUP(C2720,Products[],2,FALSE)</f>
        <v xml:space="preserve"> Gold Pref (New)-FL Opt</v>
      </c>
    </row>
    <row r="2721" spans="1:12" x14ac:dyDescent="0.3">
      <c r="A2721">
        <v>8807053</v>
      </c>
      <c r="B2721">
        <v>54143</v>
      </c>
      <c r="C2721">
        <v>657</v>
      </c>
      <c r="D2721" t="s">
        <v>1779</v>
      </c>
      <c r="E2721" t="s">
        <v>44</v>
      </c>
      <c r="F2721" s="1">
        <v>42864</v>
      </c>
      <c r="G2721">
        <v>2015</v>
      </c>
      <c r="H2721" t="s">
        <v>12</v>
      </c>
      <c r="I2721" t="s">
        <v>710</v>
      </c>
      <c r="J2721" s="2">
        <v>3354.48</v>
      </c>
      <c r="K2721" t="str">
        <f>VLOOKUP(B2721,Dealers[],2,FALSE)</f>
        <v>SMITHTOWN NISSAN, INC. 1274/2691</v>
      </c>
      <c r="L2721" t="str">
        <f>VLOOKUP(C2721,Products[],2,FALSE)</f>
        <v xml:space="preserve"> CPO Wrap (Opt)</v>
      </c>
    </row>
    <row r="2722" spans="1:12" x14ac:dyDescent="0.3">
      <c r="A2722">
        <v>8784828</v>
      </c>
      <c r="B2722">
        <v>52276</v>
      </c>
      <c r="C2722">
        <v>469</v>
      </c>
      <c r="D2722" t="s">
        <v>1780</v>
      </c>
      <c r="E2722" t="s">
        <v>33</v>
      </c>
      <c r="F2722" s="1">
        <v>42856</v>
      </c>
      <c r="G2722">
        <v>2016</v>
      </c>
      <c r="H2722" t="s">
        <v>12</v>
      </c>
      <c r="I2722" t="s">
        <v>13</v>
      </c>
      <c r="J2722" s="2">
        <v>1784.95</v>
      </c>
      <c r="K2722" t="str">
        <f>VLOOKUP(B2722,Dealers[],2,FALSE)</f>
        <v>PREMIER NIS STEVENS CREEK 3637/5471</v>
      </c>
      <c r="L2722" t="str">
        <f>VLOOKUP(C2722,Products[],2,FALSE)</f>
        <v xml:space="preserve"> Silver Pref (New) Opt</v>
      </c>
    </row>
    <row r="2723" spans="1:12" x14ac:dyDescent="0.3">
      <c r="A2723">
        <v>8607926</v>
      </c>
      <c r="B2723">
        <v>53522</v>
      </c>
      <c r="C2723">
        <v>579</v>
      </c>
      <c r="D2723" t="s">
        <v>67</v>
      </c>
      <c r="E2723" t="s">
        <v>23</v>
      </c>
      <c r="F2723" s="1">
        <v>42804</v>
      </c>
      <c r="G2723">
        <v>2017</v>
      </c>
      <c r="H2723" t="s">
        <v>12</v>
      </c>
      <c r="I2723" t="s">
        <v>31</v>
      </c>
      <c r="J2723" s="2">
        <v>2369.6799999999998</v>
      </c>
      <c r="K2723" t="str">
        <f>VLOOKUP(B2723,Dealers[],2,FALSE)</f>
        <v>STONE MOUNTAIN NISSAN 2818/3783</v>
      </c>
      <c r="L2723" t="str">
        <f>VLOOKUP(C2723,Products[],2,FALSE)</f>
        <v xml:space="preserve"> Gold Pref (New)-FL</v>
      </c>
    </row>
    <row r="2724" spans="1:12" x14ac:dyDescent="0.3">
      <c r="A2724">
        <v>8599987</v>
      </c>
      <c r="B2724">
        <v>54375</v>
      </c>
      <c r="C2724">
        <v>795</v>
      </c>
      <c r="D2724" t="s">
        <v>1781</v>
      </c>
      <c r="E2724" t="s">
        <v>97</v>
      </c>
      <c r="F2724" s="1">
        <v>42799</v>
      </c>
      <c r="G2724">
        <v>2014</v>
      </c>
      <c r="H2724" t="s">
        <v>12</v>
      </c>
      <c r="I2724" t="s">
        <v>29</v>
      </c>
      <c r="J2724" s="2">
        <v>934.33</v>
      </c>
      <c r="K2724" t="str">
        <f>VLOOKUP(B2724,Dealers[],2,FALSE)</f>
        <v>UFTRING NISSAN, INC. 2796/3661</v>
      </c>
      <c r="L2724" t="str">
        <f>VLOOKUP(C2724,Products[],2,FALSE)</f>
        <v>Guaranteed Auto Protection (275_N)</v>
      </c>
    </row>
    <row r="2725" spans="1:12" x14ac:dyDescent="0.3">
      <c r="A2725">
        <v>8801062</v>
      </c>
      <c r="B2725">
        <v>53454</v>
      </c>
      <c r="C2725">
        <v>454</v>
      </c>
      <c r="D2725" t="s">
        <v>1782</v>
      </c>
      <c r="E2725" t="s">
        <v>140</v>
      </c>
      <c r="F2725" s="1">
        <v>42862</v>
      </c>
      <c r="G2725">
        <v>2016</v>
      </c>
      <c r="H2725" t="s">
        <v>364</v>
      </c>
      <c r="I2725" t="s">
        <v>1783</v>
      </c>
      <c r="J2725" s="2">
        <v>4308.5</v>
      </c>
      <c r="K2725" t="str">
        <f>VLOOKUP(B2725,Dealers[],2,FALSE)</f>
        <v>TOWN CENTER NISSAN 2973/3829</v>
      </c>
      <c r="L2725" t="str">
        <f>VLOOKUP(C2725,Products[],2,FALSE)</f>
        <v xml:space="preserve"> - Supreme</v>
      </c>
    </row>
    <row r="2726" spans="1:12" x14ac:dyDescent="0.3">
      <c r="A2726">
        <v>7041505</v>
      </c>
      <c r="B2726">
        <v>55239</v>
      </c>
      <c r="C2726">
        <v>569</v>
      </c>
      <c r="D2726" t="s">
        <v>422</v>
      </c>
      <c r="E2726" t="s">
        <v>168</v>
      </c>
      <c r="F2726" s="1">
        <v>42448</v>
      </c>
      <c r="G2726">
        <v>2015</v>
      </c>
      <c r="H2726" t="s">
        <v>12</v>
      </c>
      <c r="I2726" t="s">
        <v>21</v>
      </c>
      <c r="J2726" s="2">
        <v>0</v>
      </c>
      <c r="K2726" t="str">
        <f>VLOOKUP(B2726,Dealers[],2,FALSE)</f>
        <v>DREYER&amp;REINBOLD INFINITI 5019/70059</v>
      </c>
      <c r="L2726" t="str">
        <f>VLOOKUP(C2726,Products[],2,FALSE)</f>
        <v>Basic 6 mo./5000 mi. MY14 &amp; later</v>
      </c>
    </row>
    <row r="2727" spans="1:12" x14ac:dyDescent="0.3">
      <c r="A2727">
        <v>7225367</v>
      </c>
      <c r="B2727">
        <v>53313</v>
      </c>
      <c r="C2727">
        <v>799</v>
      </c>
      <c r="D2727" t="s">
        <v>1784</v>
      </c>
      <c r="E2727" t="s">
        <v>62</v>
      </c>
      <c r="F2727" s="1">
        <v>42510</v>
      </c>
      <c r="G2727">
        <v>2014</v>
      </c>
      <c r="H2727" t="s">
        <v>12</v>
      </c>
      <c r="I2727" t="s">
        <v>129</v>
      </c>
      <c r="J2727" s="2">
        <v>491.17</v>
      </c>
      <c r="K2727" t="str">
        <f>VLOOKUP(B2727,Dealers[],2,FALSE)</f>
        <v>NISSAN OF FIFE 3336/5182</v>
      </c>
      <c r="L2727" t="str">
        <f>VLOOKUP(C2727,Products[],2,FALSE)</f>
        <v xml:space="preserve">NESNA Certified Pre-Owned Limited Warranty </v>
      </c>
    </row>
    <row r="2728" spans="1:12" x14ac:dyDescent="0.3">
      <c r="A2728">
        <v>7678477</v>
      </c>
      <c r="B2728">
        <v>53910</v>
      </c>
      <c r="C2728">
        <v>467</v>
      </c>
      <c r="D2728" t="s">
        <v>1785</v>
      </c>
      <c r="E2728" t="s">
        <v>119</v>
      </c>
      <c r="F2728" s="1">
        <v>42583</v>
      </c>
      <c r="G2728">
        <v>2016</v>
      </c>
      <c r="H2728" t="s">
        <v>12</v>
      </c>
      <c r="I2728" t="s">
        <v>21</v>
      </c>
      <c r="J2728" s="2">
        <v>2892.85</v>
      </c>
      <c r="K2728" t="str">
        <f>VLOOKUP(B2728,Dealers[],2,FALSE)</f>
        <v>ED MARTIN NISSAN 2359/3202</v>
      </c>
      <c r="L2728" t="str">
        <f>VLOOKUP(C2728,Products[],2,FALSE)</f>
        <v xml:space="preserve"> Gold Pref (New) Opt</v>
      </c>
    </row>
    <row r="2729" spans="1:12" x14ac:dyDescent="0.3">
      <c r="A2729">
        <v>8751115</v>
      </c>
      <c r="B2729">
        <v>54703</v>
      </c>
      <c r="C2729">
        <v>467</v>
      </c>
      <c r="D2729" t="s">
        <v>533</v>
      </c>
      <c r="E2729" t="s">
        <v>44</v>
      </c>
      <c r="F2729" s="1">
        <v>42846</v>
      </c>
      <c r="G2729">
        <v>2017</v>
      </c>
      <c r="H2729" t="s">
        <v>12</v>
      </c>
      <c r="I2729" t="s">
        <v>135</v>
      </c>
      <c r="J2729" s="2">
        <v>4893.2299999999996</v>
      </c>
      <c r="K2729" t="str">
        <f>VLOOKUP(B2729,Dealers[],2,FALSE)</f>
        <v>CRISWELL NISSAN 3306/5158</v>
      </c>
      <c r="L2729" t="str">
        <f>VLOOKUP(C2729,Products[],2,FALSE)</f>
        <v xml:space="preserve"> Gold Pref (New) Opt</v>
      </c>
    </row>
    <row r="2730" spans="1:12" x14ac:dyDescent="0.3">
      <c r="A2730">
        <v>7153716</v>
      </c>
      <c r="B2730">
        <v>51436</v>
      </c>
      <c r="C2730">
        <v>795</v>
      </c>
      <c r="D2730" t="s">
        <v>1786</v>
      </c>
      <c r="E2730" t="s">
        <v>233</v>
      </c>
      <c r="F2730" s="1">
        <v>42486</v>
      </c>
      <c r="G2730">
        <v>2012</v>
      </c>
      <c r="H2730" t="s">
        <v>12</v>
      </c>
      <c r="I2730" t="s">
        <v>34</v>
      </c>
      <c r="J2730" s="2">
        <v>1040.2</v>
      </c>
      <c r="K2730" t="str">
        <f>VLOOKUP(B2730,Dealers[],2,FALSE)</f>
        <v>JIM BASS FORD, LINCOLN, MAZDA</v>
      </c>
      <c r="L2730" t="str">
        <f>VLOOKUP(C2730,Products[],2,FALSE)</f>
        <v>Guaranteed Auto Protection (275_N)</v>
      </c>
    </row>
    <row r="2731" spans="1:12" x14ac:dyDescent="0.3">
      <c r="A2731">
        <v>6877737</v>
      </c>
      <c r="B2731">
        <v>54297</v>
      </c>
      <c r="C2731">
        <v>481</v>
      </c>
      <c r="D2731" t="s">
        <v>1787</v>
      </c>
      <c r="E2731" t="s">
        <v>168</v>
      </c>
      <c r="F2731" s="1">
        <v>42387</v>
      </c>
      <c r="G2731">
        <v>2013</v>
      </c>
      <c r="H2731" t="s">
        <v>12</v>
      </c>
      <c r="I2731" t="s">
        <v>21</v>
      </c>
      <c r="J2731" s="2">
        <v>0</v>
      </c>
      <c r="K2731" t="str">
        <f>VLOOKUP(B2731,Dealers[],2,FALSE)</f>
        <v>GREGORIS MOTORS INC 1418/07105</v>
      </c>
      <c r="L2731" t="str">
        <f>VLOOKUP(C2731,Products[],2,FALSE)</f>
        <v>NISSAN Certified Pre-Owned Limited Warranty</v>
      </c>
    </row>
    <row r="2732" spans="1:12" x14ac:dyDescent="0.3">
      <c r="A2732">
        <v>7652471</v>
      </c>
      <c r="B2732">
        <v>54143</v>
      </c>
      <c r="C2732">
        <v>467</v>
      </c>
      <c r="D2732" t="s">
        <v>222</v>
      </c>
      <c r="E2732" t="s">
        <v>44</v>
      </c>
      <c r="F2732" s="1">
        <v>42605</v>
      </c>
      <c r="G2732">
        <v>2015</v>
      </c>
      <c r="H2732" t="s">
        <v>12</v>
      </c>
      <c r="I2732" t="s">
        <v>287</v>
      </c>
      <c r="J2732" s="2">
        <v>4000.75</v>
      </c>
      <c r="K2732" t="str">
        <f>VLOOKUP(B2732,Dealers[],2,FALSE)</f>
        <v>SMITHTOWN NISSAN, INC. 1274/2691</v>
      </c>
      <c r="L2732" t="str">
        <f>VLOOKUP(C2732,Products[],2,FALSE)</f>
        <v xml:space="preserve"> Gold Pref (New) Opt</v>
      </c>
    </row>
    <row r="2733" spans="1:12" x14ac:dyDescent="0.3">
      <c r="A2733">
        <v>7022208</v>
      </c>
      <c r="B2733">
        <v>55907</v>
      </c>
      <c r="C2733">
        <v>486</v>
      </c>
      <c r="D2733" t="s">
        <v>1478</v>
      </c>
      <c r="E2733" t="s">
        <v>137</v>
      </c>
      <c r="F2733" s="1">
        <v>42443</v>
      </c>
      <c r="G2733">
        <v>2016</v>
      </c>
      <c r="H2733" t="s">
        <v>12</v>
      </c>
      <c r="I2733" t="s">
        <v>162</v>
      </c>
      <c r="J2733" s="2">
        <v>609.35</v>
      </c>
      <c r="K2733" t="str">
        <f>VLOOKUP(B2733,Dealers[],2,FALSE)</f>
        <v>PREMIER NISSAN OF METAIRIE 3034/3888</v>
      </c>
      <c r="L2733" t="str">
        <f>VLOOKUP(C2733,Products[],2,FALSE)</f>
        <v>Basic 3 mo./3750 mi. MY13 &amp; prior</v>
      </c>
    </row>
    <row r="2734" spans="1:12" x14ac:dyDescent="0.3">
      <c r="A2734">
        <v>7711400</v>
      </c>
      <c r="B2734">
        <v>52480</v>
      </c>
      <c r="C2734">
        <v>799</v>
      </c>
      <c r="D2734" t="s">
        <v>1732</v>
      </c>
      <c r="E2734" t="s">
        <v>223</v>
      </c>
      <c r="F2734" s="1">
        <v>42622</v>
      </c>
      <c r="G2734">
        <v>2015</v>
      </c>
      <c r="H2734" t="s">
        <v>12</v>
      </c>
      <c r="I2734" t="s">
        <v>129</v>
      </c>
      <c r="J2734" s="2">
        <v>0</v>
      </c>
      <c r="K2734" t="str">
        <f>VLOOKUP(B2734,Dealers[],2,FALSE)</f>
        <v>TROY NISSAN, INC. 1462/2618</v>
      </c>
      <c r="L2734" t="str">
        <f>VLOOKUP(C2734,Products[],2,FALSE)</f>
        <v xml:space="preserve">NESNA Certified Pre-Owned Limited Warranty </v>
      </c>
    </row>
    <row r="2735" spans="1:12" x14ac:dyDescent="0.3">
      <c r="A2735">
        <v>9012360</v>
      </c>
      <c r="B2735">
        <v>52228</v>
      </c>
      <c r="C2735">
        <v>799</v>
      </c>
      <c r="D2735" t="s">
        <v>1788</v>
      </c>
      <c r="E2735" t="s">
        <v>17</v>
      </c>
      <c r="F2735" s="1">
        <v>42929</v>
      </c>
      <c r="G2735">
        <v>2015</v>
      </c>
      <c r="H2735" t="s">
        <v>12</v>
      </c>
      <c r="I2735" t="s">
        <v>39</v>
      </c>
      <c r="J2735" s="2">
        <v>0</v>
      </c>
      <c r="K2735" t="str">
        <f>VLOOKUP(B2735,Dealers[],2,FALSE)</f>
        <v>REED NISSAN CLERMONT 3676/5497</v>
      </c>
      <c r="L2735" t="str">
        <f>VLOOKUP(C2735,Products[],2,FALSE)</f>
        <v xml:space="preserve">NESNA Certified Pre-Owned Limited Warranty </v>
      </c>
    </row>
    <row r="2736" spans="1:12" x14ac:dyDescent="0.3">
      <c r="A2736">
        <v>7792916</v>
      </c>
      <c r="B2736">
        <v>56946</v>
      </c>
      <c r="C2736">
        <v>795</v>
      </c>
      <c r="D2736" t="s">
        <v>221</v>
      </c>
      <c r="E2736" t="s">
        <v>11</v>
      </c>
      <c r="F2736" s="1">
        <v>42644</v>
      </c>
      <c r="G2736">
        <v>2016</v>
      </c>
      <c r="H2736" t="s">
        <v>12</v>
      </c>
      <c r="I2736" t="s">
        <v>21</v>
      </c>
      <c r="J2736" s="2">
        <v>774.3</v>
      </c>
      <c r="K2736" t="str">
        <f>VLOOKUP(B2736,Dealers[],2,FALSE)</f>
        <v>JEFF SCHMITT NISSAN, INC. 2012/2740</v>
      </c>
      <c r="L2736" t="str">
        <f>VLOOKUP(C2736,Products[],2,FALSE)</f>
        <v>Guaranteed Auto Protection (275_N)</v>
      </c>
    </row>
    <row r="2737" spans="1:12" x14ac:dyDescent="0.3">
      <c r="A2737">
        <v>7229302</v>
      </c>
      <c r="B2737">
        <v>52228</v>
      </c>
      <c r="C2737">
        <v>799</v>
      </c>
      <c r="D2737" t="s">
        <v>283</v>
      </c>
      <c r="E2737" t="s">
        <v>17</v>
      </c>
      <c r="F2737" s="1">
        <v>42515</v>
      </c>
      <c r="G2737">
        <v>2013</v>
      </c>
      <c r="H2737" t="s">
        <v>12</v>
      </c>
      <c r="I2737" t="s">
        <v>39</v>
      </c>
      <c r="J2737" s="2">
        <v>491.17</v>
      </c>
      <c r="K2737" t="str">
        <f>VLOOKUP(B2737,Dealers[],2,FALSE)</f>
        <v>REED NISSAN CLERMONT 3676/5497</v>
      </c>
      <c r="L2737" t="str">
        <f>VLOOKUP(C2737,Products[],2,FALSE)</f>
        <v xml:space="preserve">NESNA Certified Pre-Owned Limited Warranty </v>
      </c>
    </row>
    <row r="2738" spans="1:12" x14ac:dyDescent="0.3">
      <c r="A2738">
        <v>6988707</v>
      </c>
      <c r="B2738">
        <v>52188</v>
      </c>
      <c r="C2738">
        <v>467</v>
      </c>
      <c r="D2738" t="s">
        <v>518</v>
      </c>
      <c r="E2738" t="s">
        <v>207</v>
      </c>
      <c r="F2738" s="1">
        <v>42427</v>
      </c>
      <c r="G2738">
        <v>2016</v>
      </c>
      <c r="H2738" t="s">
        <v>12</v>
      </c>
      <c r="I2738" t="s">
        <v>39</v>
      </c>
      <c r="J2738" s="2">
        <v>1831.73</v>
      </c>
      <c r="K2738" t="str">
        <f>VLOOKUP(B2738,Dealers[],2,FALSE)</f>
        <v>COMMUNITY NISSAN OF BLOOMINGTON 3699/5517</v>
      </c>
      <c r="L2738" t="str">
        <f>VLOOKUP(C2738,Products[],2,FALSE)</f>
        <v xml:space="preserve"> Gold Pref (New) Opt</v>
      </c>
    </row>
    <row r="2739" spans="1:12" x14ac:dyDescent="0.3">
      <c r="A2739">
        <v>7758811</v>
      </c>
      <c r="B2739">
        <v>55980</v>
      </c>
      <c r="C2739">
        <v>461</v>
      </c>
      <c r="D2739" t="s">
        <v>1789</v>
      </c>
      <c r="E2739" t="s">
        <v>105</v>
      </c>
      <c r="F2739" s="1">
        <v>42639</v>
      </c>
      <c r="G2739">
        <v>2016</v>
      </c>
      <c r="H2739" t="s">
        <v>12</v>
      </c>
      <c r="I2739" t="s">
        <v>39</v>
      </c>
      <c r="J2739" s="2">
        <v>1.23</v>
      </c>
      <c r="K2739" t="str">
        <f>VLOOKUP(B2739,Dealers[],2,FALSE)</f>
        <v>GRAND STRAND NISSAN, INC. 2398/3248</v>
      </c>
      <c r="L2739" t="str">
        <f>VLOOKUP(C2739,Products[],2,FALSE)</f>
        <v xml:space="preserve"> Gold Pref (New)</v>
      </c>
    </row>
    <row r="2740" spans="1:12" x14ac:dyDescent="0.3">
      <c r="A2740">
        <v>8923041</v>
      </c>
      <c r="B2740">
        <v>52537</v>
      </c>
      <c r="C2740">
        <v>657</v>
      </c>
      <c r="D2740" t="s">
        <v>112</v>
      </c>
      <c r="E2740" t="s">
        <v>11</v>
      </c>
      <c r="F2740" s="1">
        <v>42902</v>
      </c>
      <c r="G2740">
        <v>2014</v>
      </c>
      <c r="H2740" t="s">
        <v>12</v>
      </c>
      <c r="I2740" t="s">
        <v>39</v>
      </c>
      <c r="J2740" s="2">
        <v>3693</v>
      </c>
      <c r="K2740" t="str">
        <f>VLOOKUP(B2740,Dealers[],2,FALSE)</f>
        <v>FITZGERALD NISSAN 2559/3416</v>
      </c>
      <c r="L2740" t="str">
        <f>VLOOKUP(C2740,Products[],2,FALSE)</f>
        <v xml:space="preserve"> CPO Wrap (Opt)</v>
      </c>
    </row>
    <row r="2741" spans="1:12" x14ac:dyDescent="0.3">
      <c r="A2741">
        <v>8379865</v>
      </c>
      <c r="B2741">
        <v>52667</v>
      </c>
      <c r="C2741">
        <v>817</v>
      </c>
      <c r="D2741" t="s">
        <v>67</v>
      </c>
      <c r="E2741" t="s">
        <v>23</v>
      </c>
      <c r="F2741" s="1">
        <v>42732</v>
      </c>
      <c r="G2741">
        <v>2016</v>
      </c>
      <c r="H2741" t="s">
        <v>45</v>
      </c>
      <c r="I2741" t="s">
        <v>46</v>
      </c>
      <c r="J2741" s="2">
        <v>2645.42</v>
      </c>
      <c r="K2741" t="str">
        <f>VLOOKUP(B2741,Dealers[],2,FALSE)</f>
        <v>TYNAN'S FT COLLINS NISSAN 400/2216</v>
      </c>
      <c r="L2741" t="str">
        <f>VLOOKUP(C2741,Products[],2,FALSE)</f>
        <v>Infiniti Elite CPO Wrap-FL (Unlimited Miles)</v>
      </c>
    </row>
    <row r="2742" spans="1:12" x14ac:dyDescent="0.3">
      <c r="A2742">
        <v>8647126</v>
      </c>
      <c r="B2742">
        <v>53065</v>
      </c>
      <c r="C2742">
        <v>461</v>
      </c>
      <c r="D2742" t="s">
        <v>1790</v>
      </c>
      <c r="E2742" t="s">
        <v>97</v>
      </c>
      <c r="F2742" s="1">
        <v>42817</v>
      </c>
      <c r="G2742">
        <v>2016</v>
      </c>
      <c r="H2742" t="s">
        <v>12</v>
      </c>
      <c r="I2742" t="s">
        <v>21</v>
      </c>
      <c r="J2742" s="2">
        <v>1.23</v>
      </c>
      <c r="K2742" t="str">
        <f>VLOOKUP(B2742,Dealers[],2,FALSE)</f>
        <v>SUBURBAN INFINITI, INC. 5132/70310</v>
      </c>
      <c r="L2742" t="str">
        <f>VLOOKUP(C2742,Products[],2,FALSE)</f>
        <v xml:space="preserve"> Gold Pref (New)</v>
      </c>
    </row>
    <row r="2743" spans="1:12" x14ac:dyDescent="0.3">
      <c r="A2743">
        <v>7741457</v>
      </c>
      <c r="B2743">
        <v>51952</v>
      </c>
      <c r="C2743">
        <v>467</v>
      </c>
      <c r="D2743" t="s">
        <v>1682</v>
      </c>
      <c r="E2743" t="s">
        <v>36</v>
      </c>
      <c r="F2743" s="1">
        <v>42634</v>
      </c>
      <c r="G2743">
        <v>2016</v>
      </c>
      <c r="H2743" t="s">
        <v>12</v>
      </c>
      <c r="I2743" t="s">
        <v>29</v>
      </c>
      <c r="J2743" s="2">
        <v>2708.2</v>
      </c>
      <c r="K2743" t="str">
        <f>VLOOKUP(B2743,Dealers[],2,FALSE)</f>
        <v>BENTON NISSAN OF COLUMBIA 3793/5594</v>
      </c>
      <c r="L2743" t="str">
        <f>VLOOKUP(C2743,Products[],2,FALSE)</f>
        <v xml:space="preserve"> Gold Pref (New) Opt</v>
      </c>
    </row>
    <row r="2744" spans="1:12" x14ac:dyDescent="0.3">
      <c r="A2744">
        <v>8540101</v>
      </c>
      <c r="B2744">
        <v>55238</v>
      </c>
      <c r="C2744">
        <v>799</v>
      </c>
      <c r="D2744" t="s">
        <v>1648</v>
      </c>
      <c r="E2744" t="s">
        <v>17</v>
      </c>
      <c r="F2744" s="1">
        <v>42786</v>
      </c>
      <c r="G2744">
        <v>2016</v>
      </c>
      <c r="H2744" t="s">
        <v>12</v>
      </c>
      <c r="I2744" t="s">
        <v>58</v>
      </c>
      <c r="J2744" s="2">
        <v>0</v>
      </c>
      <c r="K2744" t="str">
        <f>VLOOKUP(B2744,Dealers[],2,FALSE)</f>
        <v>INFINITI OF NAPERVILLE 5083/70062</v>
      </c>
      <c r="L2744" t="str">
        <f>VLOOKUP(C2744,Products[],2,FALSE)</f>
        <v xml:space="preserve">NESNA Certified Pre-Owned Limited Warranty </v>
      </c>
    </row>
    <row r="2745" spans="1:12" x14ac:dyDescent="0.3">
      <c r="A2745">
        <v>7167539</v>
      </c>
      <c r="B2745">
        <v>52901</v>
      </c>
      <c r="C2745">
        <v>476</v>
      </c>
      <c r="D2745" t="s">
        <v>686</v>
      </c>
      <c r="E2745" t="s">
        <v>36</v>
      </c>
      <c r="F2745" s="1">
        <v>42486</v>
      </c>
      <c r="G2745">
        <v>2015</v>
      </c>
      <c r="H2745" t="s">
        <v>323</v>
      </c>
      <c r="I2745" t="s">
        <v>1791</v>
      </c>
      <c r="J2745" s="2">
        <v>2092.6999999999998</v>
      </c>
      <c r="K2745" t="str">
        <f>VLOOKUP(B2745,Dealers[],2,FALSE)</f>
        <v>BERMAN'S INFINITI CHICAGO 5339/73063</v>
      </c>
      <c r="L2745" t="str">
        <f>VLOOKUP(C2745,Products[],2,FALSE)</f>
        <v xml:space="preserve"> - Powertrain</v>
      </c>
    </row>
    <row r="2746" spans="1:12" x14ac:dyDescent="0.3">
      <c r="A2746">
        <v>7251260</v>
      </c>
      <c r="B2746">
        <v>55693</v>
      </c>
      <c r="C2746">
        <v>795</v>
      </c>
      <c r="D2746" t="s">
        <v>1011</v>
      </c>
      <c r="E2746" t="s">
        <v>36</v>
      </c>
      <c r="F2746" s="1">
        <v>42514</v>
      </c>
      <c r="G2746">
        <v>2016</v>
      </c>
      <c r="H2746" t="s">
        <v>12</v>
      </c>
      <c r="I2746" t="s">
        <v>138</v>
      </c>
      <c r="J2746" s="2">
        <v>978.65</v>
      </c>
      <c r="K2746" t="str">
        <f>VLOOKUP(B2746,Dealers[],2,FALSE)</f>
        <v>MODERN INFINITI, LLC 5242/71041</v>
      </c>
      <c r="L2746" t="str">
        <f>VLOOKUP(C2746,Products[],2,FALSE)</f>
        <v>Guaranteed Auto Protection (275_N)</v>
      </c>
    </row>
    <row r="2747" spans="1:12" x14ac:dyDescent="0.3">
      <c r="A2747">
        <v>9015934</v>
      </c>
      <c r="B2747">
        <v>54494</v>
      </c>
      <c r="C2747">
        <v>461</v>
      </c>
      <c r="D2747" t="s">
        <v>1792</v>
      </c>
      <c r="E2747" t="s">
        <v>11</v>
      </c>
      <c r="F2747" s="1">
        <v>42931</v>
      </c>
      <c r="G2747">
        <v>2017</v>
      </c>
      <c r="H2747" t="s">
        <v>12</v>
      </c>
      <c r="I2747" t="s">
        <v>685</v>
      </c>
      <c r="J2747" s="2">
        <v>4291.2700000000004</v>
      </c>
      <c r="K2747" t="str">
        <f>VLOOKUP(B2747,Dealers[],2,FALSE)</f>
        <v>HAMILTON NISSAN, INC. 1134/11025</v>
      </c>
      <c r="L2747" t="str">
        <f>VLOOKUP(C2747,Products[],2,FALSE)</f>
        <v xml:space="preserve"> Gold Pref (New)</v>
      </c>
    </row>
    <row r="2748" spans="1:12" x14ac:dyDescent="0.3">
      <c r="A2748">
        <v>7704603</v>
      </c>
      <c r="B2748">
        <v>52360</v>
      </c>
      <c r="C2748">
        <v>474</v>
      </c>
      <c r="D2748" t="s">
        <v>1793</v>
      </c>
      <c r="E2748" t="s">
        <v>233</v>
      </c>
      <c r="F2748" s="1">
        <v>42619</v>
      </c>
      <c r="G2748">
        <v>2013</v>
      </c>
      <c r="H2748" t="s">
        <v>45</v>
      </c>
      <c r="I2748" t="s">
        <v>477</v>
      </c>
      <c r="J2748" s="2">
        <v>3150.13</v>
      </c>
      <c r="K2748" t="str">
        <f>VLOOKUP(B2748,Dealers[],2,FALSE)</f>
        <v>GLENN NISSAN 3603/5430</v>
      </c>
      <c r="L2748" t="str">
        <f>VLOOKUP(C2748,Products[],2,FALSE)</f>
        <v>Infiniti Elite Extended Protection Plan</v>
      </c>
    </row>
    <row r="2749" spans="1:12" x14ac:dyDescent="0.3">
      <c r="A2749">
        <v>9062786</v>
      </c>
      <c r="B2749">
        <v>52537</v>
      </c>
      <c r="C2749">
        <v>795</v>
      </c>
      <c r="D2749" t="s">
        <v>112</v>
      </c>
      <c r="E2749" t="s">
        <v>11</v>
      </c>
      <c r="F2749" s="1">
        <v>42945</v>
      </c>
      <c r="G2749">
        <v>2017</v>
      </c>
      <c r="H2749" t="s">
        <v>12</v>
      </c>
      <c r="I2749" t="s">
        <v>80</v>
      </c>
      <c r="J2749" s="2">
        <v>1231</v>
      </c>
      <c r="K2749" t="str">
        <f>VLOOKUP(B2749,Dealers[],2,FALSE)</f>
        <v>FITZGERALD NISSAN 2559/3416</v>
      </c>
      <c r="L2749" t="str">
        <f>VLOOKUP(C2749,Products[],2,FALSE)</f>
        <v>Guaranteed Auto Protection (275_N)</v>
      </c>
    </row>
    <row r="2750" spans="1:12" x14ac:dyDescent="0.3">
      <c r="A2750">
        <v>8874922</v>
      </c>
      <c r="B2750">
        <v>54772</v>
      </c>
      <c r="C2750">
        <v>818</v>
      </c>
      <c r="D2750" t="s">
        <v>1355</v>
      </c>
      <c r="E2750" t="s">
        <v>207</v>
      </c>
      <c r="F2750" s="1">
        <v>42885</v>
      </c>
      <c r="G2750">
        <v>2016</v>
      </c>
      <c r="H2750" t="s">
        <v>45</v>
      </c>
      <c r="I2750" t="s">
        <v>210</v>
      </c>
      <c r="J2750" s="2">
        <v>0</v>
      </c>
      <c r="K2750" t="str">
        <f>VLOOKUP(B2750,Dealers[],2,FALSE)</f>
        <v>GORDIE BOUCHER NISSAN 2241/3070</v>
      </c>
      <c r="L2750" t="str">
        <f>VLOOKUP(C2750,Products[],2,FALSE)</f>
        <v>Infiniti VSC/Certified Pre-Owned Limited Warranty</v>
      </c>
    </row>
    <row r="2751" spans="1:12" x14ac:dyDescent="0.3">
      <c r="A2751">
        <v>7679509</v>
      </c>
      <c r="B2751">
        <v>53004</v>
      </c>
      <c r="C2751">
        <v>467</v>
      </c>
      <c r="D2751" t="s">
        <v>1794</v>
      </c>
      <c r="E2751" t="s">
        <v>105</v>
      </c>
      <c r="F2751" s="1">
        <v>42607</v>
      </c>
      <c r="G2751">
        <v>2016</v>
      </c>
      <c r="H2751" t="s">
        <v>12</v>
      </c>
      <c r="I2751" t="s">
        <v>39</v>
      </c>
      <c r="J2751" s="2">
        <v>2079.16</v>
      </c>
      <c r="K2751" t="str">
        <f>VLOOKUP(B2751,Dealers[],2,FALSE)</f>
        <v>ORANGE COAST INFINITI 5355/70548</v>
      </c>
      <c r="L2751" t="str">
        <f>VLOOKUP(C2751,Products[],2,FALSE)</f>
        <v xml:space="preserve"> Gold Pref (New) Opt</v>
      </c>
    </row>
    <row r="2752" spans="1:12" x14ac:dyDescent="0.3">
      <c r="A2752">
        <v>7782752</v>
      </c>
      <c r="B2752">
        <v>52030</v>
      </c>
      <c r="C2752">
        <v>799</v>
      </c>
      <c r="D2752" t="s">
        <v>1795</v>
      </c>
      <c r="E2752" t="s">
        <v>207</v>
      </c>
      <c r="F2752" s="1">
        <v>42643</v>
      </c>
      <c r="G2752">
        <v>2014</v>
      </c>
      <c r="H2752" t="s">
        <v>12</v>
      </c>
      <c r="I2752" t="s">
        <v>39</v>
      </c>
      <c r="J2752" s="2">
        <v>0</v>
      </c>
      <c r="K2752" t="str">
        <f>VLOOKUP(B2752,Dealers[],2,FALSE)</f>
        <v>NORTH PLAINFIELD NISSAN 3711/5564</v>
      </c>
      <c r="L2752" t="str">
        <f>VLOOKUP(C2752,Products[],2,FALSE)</f>
        <v xml:space="preserve">NESNA Certified Pre-Owned Limited Warranty </v>
      </c>
    </row>
    <row r="2753" spans="1:12" x14ac:dyDescent="0.3">
      <c r="A2753">
        <v>8894562</v>
      </c>
      <c r="B2753">
        <v>53109</v>
      </c>
      <c r="C2753">
        <v>799</v>
      </c>
      <c r="D2753" t="s">
        <v>1796</v>
      </c>
      <c r="E2753" t="s">
        <v>11</v>
      </c>
      <c r="F2753" s="1">
        <v>42887</v>
      </c>
      <c r="G2753">
        <v>2016</v>
      </c>
      <c r="H2753" t="s">
        <v>12</v>
      </c>
      <c r="I2753" t="s">
        <v>292</v>
      </c>
      <c r="J2753" s="2">
        <v>0</v>
      </c>
      <c r="K2753" t="str">
        <f>VLOOKUP(B2753,Dealers[],2,FALSE)</f>
        <v>WEST HOUSTON INFINITI LTD 5020/70079</v>
      </c>
      <c r="L2753" t="str">
        <f>VLOOKUP(C2753,Products[],2,FALSE)</f>
        <v xml:space="preserve">NESNA Certified Pre-Owned Limited Warranty </v>
      </c>
    </row>
    <row r="2754" spans="1:12" x14ac:dyDescent="0.3">
      <c r="A2754">
        <v>7298728</v>
      </c>
      <c r="B2754">
        <v>54574</v>
      </c>
      <c r="C2754">
        <v>461</v>
      </c>
      <c r="D2754" t="s">
        <v>1317</v>
      </c>
      <c r="E2754" t="s">
        <v>66</v>
      </c>
      <c r="F2754" s="1">
        <v>42542</v>
      </c>
      <c r="G2754">
        <v>2015</v>
      </c>
      <c r="H2754" t="s">
        <v>12</v>
      </c>
      <c r="I2754" t="s">
        <v>430</v>
      </c>
      <c r="J2754" s="2">
        <v>2923.63</v>
      </c>
      <c r="K2754" t="str">
        <f>VLOOKUP(B2754,Dealers[],2,FALSE)</f>
        <v>HARRELSON NISSAN OF SOUTH CAROLINA 3382/5234</v>
      </c>
      <c r="L2754" t="str">
        <f>VLOOKUP(C2754,Products[],2,FALSE)</f>
        <v xml:space="preserve"> Gold Pref (New)</v>
      </c>
    </row>
    <row r="2755" spans="1:12" x14ac:dyDescent="0.3">
      <c r="A2755">
        <v>6885223</v>
      </c>
      <c r="B2755">
        <v>53172</v>
      </c>
      <c r="C2755">
        <v>481</v>
      </c>
      <c r="D2755" t="s">
        <v>546</v>
      </c>
      <c r="E2755" t="s">
        <v>11</v>
      </c>
      <c r="F2755" s="1">
        <v>42094</v>
      </c>
      <c r="G2755">
        <v>2013</v>
      </c>
      <c r="H2755" t="s">
        <v>12</v>
      </c>
      <c r="I2755" t="s">
        <v>29</v>
      </c>
      <c r="J2755" s="2">
        <v>0</v>
      </c>
      <c r="K2755" t="str">
        <f>VLOOKUP(B2755,Dealers[],2,FALSE)</f>
        <v>ANDERSON NISSAN 3423/5267</v>
      </c>
      <c r="L2755" t="str">
        <f>VLOOKUP(C2755,Products[],2,FALSE)</f>
        <v>NISSAN Certified Pre-Owned Limited Warranty</v>
      </c>
    </row>
    <row r="2756" spans="1:12" x14ac:dyDescent="0.3">
      <c r="A2756">
        <v>9100097</v>
      </c>
      <c r="B2756">
        <v>55279</v>
      </c>
      <c r="C2756">
        <v>623</v>
      </c>
      <c r="D2756" t="s">
        <v>1320</v>
      </c>
      <c r="E2756" t="s">
        <v>86</v>
      </c>
      <c r="F2756" s="1">
        <v>42959</v>
      </c>
      <c r="G2756">
        <v>2017</v>
      </c>
      <c r="H2756" t="s">
        <v>12</v>
      </c>
      <c r="I2756" t="s">
        <v>13</v>
      </c>
      <c r="J2756" s="2">
        <v>244.97</v>
      </c>
      <c r="K2756" t="str">
        <f>VLOOKUP(B2756,Dealers[],2,FALSE)</f>
        <v>BILLION NISSAN 1066/597</v>
      </c>
      <c r="L2756" t="str">
        <f>VLOOKUP(C2756,Products[],2,FALSE)</f>
        <v>Key Replacement Plan - $400 Benefit (New Vehicle - 249_A)</v>
      </c>
    </row>
    <row r="2757" spans="1:12" x14ac:dyDescent="0.3">
      <c r="A2757">
        <v>8524824</v>
      </c>
      <c r="B2757">
        <v>52320</v>
      </c>
      <c r="C2757">
        <v>818</v>
      </c>
      <c r="D2757" t="s">
        <v>283</v>
      </c>
      <c r="E2757" t="s">
        <v>17</v>
      </c>
      <c r="F2757" s="1">
        <v>42780</v>
      </c>
      <c r="G2757">
        <v>2013</v>
      </c>
      <c r="H2757" t="s">
        <v>45</v>
      </c>
      <c r="I2757" t="s">
        <v>749</v>
      </c>
      <c r="J2757" s="2">
        <v>0</v>
      </c>
      <c r="K2757" t="str">
        <f>VLOOKUP(B2757,Dealers[],2,FALSE)</f>
        <v>NISSAN OF BOERNE 3563/5453</v>
      </c>
      <c r="L2757" t="str">
        <f>VLOOKUP(C2757,Products[],2,FALSE)</f>
        <v>Infiniti VSC/Certified Pre-Owned Limited Warranty</v>
      </c>
    </row>
    <row r="2758" spans="1:12" x14ac:dyDescent="0.3">
      <c r="A2758">
        <v>8743350</v>
      </c>
      <c r="B2758">
        <v>53818</v>
      </c>
      <c r="C2758">
        <v>795</v>
      </c>
      <c r="D2758" t="s">
        <v>177</v>
      </c>
      <c r="E2758" t="s">
        <v>36</v>
      </c>
      <c r="F2758" s="1">
        <v>42833</v>
      </c>
      <c r="G2758">
        <v>2017</v>
      </c>
      <c r="H2758" t="s">
        <v>12</v>
      </c>
      <c r="I2758" t="s">
        <v>31</v>
      </c>
      <c r="J2758" s="2">
        <v>1101.75</v>
      </c>
      <c r="K2758" t="str">
        <f>VLOOKUP(B2758,Dealers[],2,FALSE)</f>
        <v>CORLEY NISSAN, LLC 2560/3401</v>
      </c>
      <c r="L2758" t="str">
        <f>VLOOKUP(C2758,Products[],2,FALSE)</f>
        <v>Guaranteed Auto Protection (275_N)</v>
      </c>
    </row>
    <row r="2759" spans="1:12" x14ac:dyDescent="0.3">
      <c r="A2759">
        <v>8769947</v>
      </c>
      <c r="B2759">
        <v>54338</v>
      </c>
      <c r="C2759">
        <v>658</v>
      </c>
      <c r="D2759" t="s">
        <v>1386</v>
      </c>
      <c r="E2759" t="s">
        <v>23</v>
      </c>
      <c r="F2759" s="1">
        <v>42852</v>
      </c>
      <c r="G2759">
        <v>2016</v>
      </c>
      <c r="H2759" t="s">
        <v>12</v>
      </c>
      <c r="I2759" t="s">
        <v>80</v>
      </c>
      <c r="J2759" s="2">
        <v>2529.71</v>
      </c>
      <c r="K2759" t="str">
        <f>VLOOKUP(B2759,Dealers[],2,FALSE)</f>
        <v>CARRIAGE NISSAN 2014/2854</v>
      </c>
      <c r="L2759" t="str">
        <f>VLOOKUP(C2759,Products[],2,FALSE)</f>
        <v xml:space="preserve"> CPO Wrap (Opt) FL</v>
      </c>
    </row>
    <row r="2760" spans="1:12" x14ac:dyDescent="0.3">
      <c r="A2760">
        <v>7030403</v>
      </c>
      <c r="B2760">
        <v>51588</v>
      </c>
      <c r="C2760">
        <v>686</v>
      </c>
      <c r="D2760" t="s">
        <v>60</v>
      </c>
      <c r="E2760" t="s">
        <v>23</v>
      </c>
      <c r="F2760" s="1">
        <v>42446</v>
      </c>
      <c r="G2760">
        <v>2016</v>
      </c>
      <c r="H2760" t="s">
        <v>12</v>
      </c>
      <c r="I2760" t="s">
        <v>34</v>
      </c>
      <c r="J2760" s="2">
        <v>398.84</v>
      </c>
      <c r="K2760" t="str">
        <f>VLOOKUP(B2760,Dealers[],2,FALSE)</f>
        <v>INFINITI OF LUBBOCK 5439/70570</v>
      </c>
      <c r="L2760" t="str">
        <f>VLOOKUP(C2760,Products[],2,FALSE)</f>
        <v xml:space="preserve">Tire &amp; Wheel Protection Plan - Class 1 (273_R1) </v>
      </c>
    </row>
    <row r="2761" spans="1:12" x14ac:dyDescent="0.3">
      <c r="A2761">
        <v>7018974</v>
      </c>
      <c r="B2761">
        <v>53818</v>
      </c>
      <c r="C2761">
        <v>569</v>
      </c>
      <c r="D2761" t="s">
        <v>177</v>
      </c>
      <c r="E2761" t="s">
        <v>36</v>
      </c>
      <c r="F2761" s="1">
        <v>42441</v>
      </c>
      <c r="G2761">
        <v>2016</v>
      </c>
      <c r="H2761" t="s">
        <v>12</v>
      </c>
      <c r="I2761" t="s">
        <v>29</v>
      </c>
      <c r="J2761" s="2">
        <v>1415.65</v>
      </c>
      <c r="K2761" t="str">
        <f>VLOOKUP(B2761,Dealers[],2,FALSE)</f>
        <v>CORLEY NISSAN, LLC 2560/3401</v>
      </c>
      <c r="L2761" t="str">
        <f>VLOOKUP(C2761,Products[],2,FALSE)</f>
        <v>Basic 6 mo./5000 mi. MY14 &amp; later</v>
      </c>
    </row>
    <row r="2762" spans="1:12" x14ac:dyDescent="0.3">
      <c r="A2762">
        <v>8365932</v>
      </c>
      <c r="B2762">
        <v>54011</v>
      </c>
      <c r="C2762">
        <v>569</v>
      </c>
      <c r="D2762" t="s">
        <v>250</v>
      </c>
      <c r="E2762" t="s">
        <v>23</v>
      </c>
      <c r="F2762" s="1">
        <v>42667</v>
      </c>
      <c r="G2762">
        <v>2016</v>
      </c>
      <c r="H2762" t="s">
        <v>12</v>
      </c>
      <c r="I2762" t="s">
        <v>13</v>
      </c>
      <c r="J2762" s="2">
        <v>0</v>
      </c>
      <c r="K2762" t="str">
        <f>VLOOKUP(B2762,Dealers[],2,FALSE)</f>
        <v>NISSAN OF SOUTH HOLLAND 2184/2993</v>
      </c>
      <c r="L2762" t="str">
        <f>VLOOKUP(C2762,Products[],2,FALSE)</f>
        <v>Basic 6 mo./5000 mi. MY14 &amp; later</v>
      </c>
    </row>
    <row r="2763" spans="1:12" x14ac:dyDescent="0.3">
      <c r="A2763">
        <v>7750818</v>
      </c>
      <c r="B2763">
        <v>52723</v>
      </c>
      <c r="C2763">
        <v>568</v>
      </c>
      <c r="D2763" t="s">
        <v>1349</v>
      </c>
      <c r="E2763" t="s">
        <v>11</v>
      </c>
      <c r="F2763" s="1">
        <v>42636</v>
      </c>
      <c r="G2763">
        <v>2016</v>
      </c>
      <c r="H2763" t="s">
        <v>12</v>
      </c>
      <c r="I2763" t="s">
        <v>39</v>
      </c>
      <c r="J2763" s="2">
        <v>1231</v>
      </c>
      <c r="K2763" t="str">
        <f>VLOOKUP(B2763,Dealers[],2,FALSE)</f>
        <v>CHAPMAN NISSAN LLC 3160/5028</v>
      </c>
      <c r="L2763" t="str">
        <f>VLOOKUP(C2763,Products[],2,FALSE)</f>
        <v>Basic+Plus 6 mo./5000 mi. MY14 &amp; later</v>
      </c>
    </row>
    <row r="2764" spans="1:12" x14ac:dyDescent="0.3">
      <c r="A2764">
        <v>8554032</v>
      </c>
      <c r="B2764">
        <v>55802</v>
      </c>
      <c r="C2764">
        <v>461</v>
      </c>
      <c r="D2764" t="s">
        <v>934</v>
      </c>
      <c r="E2764" t="s">
        <v>36</v>
      </c>
      <c r="F2764" s="1">
        <v>42789</v>
      </c>
      <c r="G2764">
        <v>2016</v>
      </c>
      <c r="H2764" t="s">
        <v>12</v>
      </c>
      <c r="I2764" t="s">
        <v>173</v>
      </c>
      <c r="J2764" s="2">
        <v>2462</v>
      </c>
      <c r="K2764" t="str">
        <f>VLOOKUP(B2764,Dealers[],2,FALSE)</f>
        <v>COYLE NISSAN, LLC 3526/5358</v>
      </c>
      <c r="L2764" t="str">
        <f>VLOOKUP(C2764,Products[],2,FALSE)</f>
        <v xml:space="preserve"> Gold Pref (New)</v>
      </c>
    </row>
    <row r="2765" spans="1:12" x14ac:dyDescent="0.3">
      <c r="A2765">
        <v>7867830</v>
      </c>
      <c r="B2765">
        <v>52621</v>
      </c>
      <c r="C2765">
        <v>795</v>
      </c>
      <c r="D2765" t="s">
        <v>1797</v>
      </c>
      <c r="E2765" t="s">
        <v>23</v>
      </c>
      <c r="F2765" s="1">
        <v>42661</v>
      </c>
      <c r="G2765">
        <v>2016</v>
      </c>
      <c r="H2765" t="s">
        <v>12</v>
      </c>
      <c r="I2765" t="s">
        <v>138</v>
      </c>
      <c r="J2765" s="2">
        <v>492.4</v>
      </c>
      <c r="K2765" t="str">
        <f>VLOOKUP(B2765,Dealers[],2,FALSE)</f>
        <v>BARON NISSAN, INC. 1218/2404</v>
      </c>
      <c r="L2765" t="str">
        <f>VLOOKUP(C2765,Products[],2,FALSE)</f>
        <v>Guaranteed Auto Protection (275_N)</v>
      </c>
    </row>
    <row r="2766" spans="1:12" x14ac:dyDescent="0.3">
      <c r="A2766">
        <v>8691708</v>
      </c>
      <c r="B2766">
        <v>52674</v>
      </c>
      <c r="C2766">
        <v>666</v>
      </c>
      <c r="D2766" t="s">
        <v>1798</v>
      </c>
      <c r="E2766" t="s">
        <v>332</v>
      </c>
      <c r="F2766" s="1">
        <v>42825</v>
      </c>
      <c r="G2766">
        <v>2017</v>
      </c>
      <c r="H2766" t="s">
        <v>45</v>
      </c>
      <c r="I2766" t="s">
        <v>940</v>
      </c>
      <c r="J2766" s="2">
        <v>1015.58</v>
      </c>
      <c r="K2766" t="str">
        <f>VLOOKUP(B2766,Dealers[],2,FALSE)</f>
        <v>RIVERHEAD AUTO MALL, LTD. 2472/3214</v>
      </c>
      <c r="L2766" t="str">
        <f>VLOOKUP(C2766,Products[],2,FALSE)</f>
        <v>Ultimate Platinum Protection Plan - Class 3 (292_U42)</v>
      </c>
    </row>
    <row r="2767" spans="1:12" x14ac:dyDescent="0.3">
      <c r="A2767">
        <v>7307566</v>
      </c>
      <c r="B2767">
        <v>54942</v>
      </c>
      <c r="C2767">
        <v>799</v>
      </c>
      <c r="D2767" t="s">
        <v>1799</v>
      </c>
      <c r="E2767" t="s">
        <v>97</v>
      </c>
      <c r="F2767" s="1">
        <v>42545</v>
      </c>
      <c r="G2767">
        <v>2012</v>
      </c>
      <c r="H2767" t="s">
        <v>12</v>
      </c>
      <c r="I2767" t="s">
        <v>39</v>
      </c>
      <c r="J2767" s="2">
        <v>491.17</v>
      </c>
      <c r="K2767" t="str">
        <f>VLOOKUP(B2767,Dealers[],2,FALSE)</f>
        <v>FLEMINGTON INFINITI 5247/71213</v>
      </c>
      <c r="L2767" t="str">
        <f>VLOOKUP(C2767,Products[],2,FALSE)</f>
        <v xml:space="preserve">NESNA Certified Pre-Owned Limited Warranty </v>
      </c>
    </row>
    <row r="2768" spans="1:12" x14ac:dyDescent="0.3">
      <c r="A2768">
        <v>8441011</v>
      </c>
      <c r="B2768">
        <v>52624</v>
      </c>
      <c r="C2768">
        <v>568</v>
      </c>
      <c r="D2768" t="s">
        <v>605</v>
      </c>
      <c r="E2768" t="s">
        <v>36</v>
      </c>
      <c r="F2768" s="1">
        <v>42644</v>
      </c>
      <c r="G2768">
        <v>2016</v>
      </c>
      <c r="H2768" t="s">
        <v>12</v>
      </c>
      <c r="I2768" t="s">
        <v>39</v>
      </c>
      <c r="J2768" s="2">
        <v>1354.1</v>
      </c>
      <c r="K2768" t="str">
        <f>VLOOKUP(B2768,Dealers[],2,FALSE)</f>
        <v>HOSELTON NISSAN, INC. 1444/07156</v>
      </c>
      <c r="L2768" t="str">
        <f>VLOOKUP(C2768,Products[],2,FALSE)</f>
        <v>Basic+Plus 6 mo./5000 mi. MY14 &amp; later</v>
      </c>
    </row>
    <row r="2769" spans="1:12" x14ac:dyDescent="0.3">
      <c r="A2769">
        <v>8327054</v>
      </c>
      <c r="B2769">
        <v>55894</v>
      </c>
      <c r="C2769">
        <v>467</v>
      </c>
      <c r="D2769" t="s">
        <v>462</v>
      </c>
      <c r="E2769" t="s">
        <v>36</v>
      </c>
      <c r="F2769" s="1">
        <v>42710</v>
      </c>
      <c r="G2769">
        <v>2017</v>
      </c>
      <c r="H2769" t="s">
        <v>12</v>
      </c>
      <c r="I2769" t="s">
        <v>121</v>
      </c>
      <c r="J2769" s="2">
        <v>2779.6</v>
      </c>
      <c r="K2769" t="str">
        <f>VLOOKUP(B2769,Dealers[],2,FALSE)</f>
        <v>MCGAVOCK NISSAN ABILENE 3114/3969</v>
      </c>
      <c r="L2769" t="str">
        <f>VLOOKUP(C2769,Products[],2,FALSE)</f>
        <v xml:space="preserve"> Gold Pref (New) Opt</v>
      </c>
    </row>
    <row r="2770" spans="1:12" x14ac:dyDescent="0.3">
      <c r="A2770">
        <v>8619524</v>
      </c>
      <c r="B2770">
        <v>52137</v>
      </c>
      <c r="C2770">
        <v>662</v>
      </c>
      <c r="D2770" t="s">
        <v>1800</v>
      </c>
      <c r="E2770" t="s">
        <v>11</v>
      </c>
      <c r="F2770" s="1">
        <v>42808</v>
      </c>
      <c r="G2770">
        <v>2015</v>
      </c>
      <c r="H2770" t="s">
        <v>364</v>
      </c>
      <c r="I2770" t="s">
        <v>1378</v>
      </c>
      <c r="J2770" s="2">
        <v>1157.1400000000001</v>
      </c>
      <c r="K2770" t="str">
        <f>VLOOKUP(B2770,Dealers[],2,FALSE)</f>
        <v>VALLEJO NISSAN, INC. 195/5536</v>
      </c>
      <c r="L2770" t="str">
        <f>VLOOKUP(C2770,Products[],2,FALSE)</f>
        <v>Ultimate Platinum Protection Plan - Class 1 (292_U4)</v>
      </c>
    </row>
    <row r="2771" spans="1:12" x14ac:dyDescent="0.3">
      <c r="A2771">
        <v>8903493</v>
      </c>
      <c r="B2771">
        <v>55984</v>
      </c>
      <c r="C2771">
        <v>567</v>
      </c>
      <c r="D2771" t="s">
        <v>1801</v>
      </c>
      <c r="E2771" t="s">
        <v>140</v>
      </c>
      <c r="F2771" s="1">
        <v>42894</v>
      </c>
      <c r="G2771">
        <v>2013</v>
      </c>
      <c r="H2771" t="s">
        <v>12</v>
      </c>
      <c r="I2771" t="s">
        <v>31</v>
      </c>
      <c r="J2771" s="2">
        <v>1101.75</v>
      </c>
      <c r="K2771" t="str">
        <f>VLOOKUP(B2771,Dealers[],2,FALSE)</f>
        <v>WOODFIELD NISSAN, INC. 2379/3229</v>
      </c>
      <c r="L2771" t="str">
        <f>VLOOKUP(C2771,Products[],2,FALSE)</f>
        <v>Basic 6 mo./7500 mi. MY13 &amp; prior</v>
      </c>
    </row>
    <row r="2772" spans="1:12" x14ac:dyDescent="0.3">
      <c r="A2772">
        <v>8531084</v>
      </c>
      <c r="B2772">
        <v>52536</v>
      </c>
      <c r="C2772">
        <v>657</v>
      </c>
      <c r="D2772" t="s">
        <v>1802</v>
      </c>
      <c r="E2772" t="s">
        <v>36</v>
      </c>
      <c r="F2772" s="1">
        <v>42782</v>
      </c>
      <c r="G2772">
        <v>2016</v>
      </c>
      <c r="H2772" t="s">
        <v>12</v>
      </c>
      <c r="I2772" t="s">
        <v>799</v>
      </c>
      <c r="J2772" s="2">
        <v>6148.85</v>
      </c>
      <c r="K2772" t="str">
        <f>VLOOKUP(B2772,Dealers[],2,FALSE)</f>
        <v>SUPERIOR NISSAN OF CONWAY 2565/3420</v>
      </c>
      <c r="L2772" t="str">
        <f>VLOOKUP(C2772,Products[],2,FALSE)</f>
        <v xml:space="preserve"> CPO Wrap (Opt)</v>
      </c>
    </row>
    <row r="2773" spans="1:12" x14ac:dyDescent="0.3">
      <c r="A2773">
        <v>7207670</v>
      </c>
      <c r="B2773">
        <v>52411</v>
      </c>
      <c r="C2773">
        <v>549</v>
      </c>
      <c r="D2773" t="s">
        <v>250</v>
      </c>
      <c r="E2773" t="s">
        <v>23</v>
      </c>
      <c r="F2773" s="1">
        <v>42507</v>
      </c>
      <c r="G2773">
        <v>2015</v>
      </c>
      <c r="H2773" t="s">
        <v>45</v>
      </c>
      <c r="I2773" t="s">
        <v>465</v>
      </c>
      <c r="J2773" s="2">
        <v>454.24</v>
      </c>
      <c r="K2773" t="str">
        <f>VLOOKUP(B2773,Dealers[],2,FALSE)</f>
        <v>Nissan SSO Test dealer</v>
      </c>
      <c r="L2773" t="str">
        <f>VLOOKUP(C2773,Products[],2,FALSE)</f>
        <v>Infiniti Basic 6 mo./5000 mi. MY14 &amp; later</v>
      </c>
    </row>
    <row r="2774" spans="1:12" x14ac:dyDescent="0.3">
      <c r="A2774">
        <v>7527278</v>
      </c>
      <c r="B2774">
        <v>52947</v>
      </c>
      <c r="C2774">
        <v>818</v>
      </c>
      <c r="D2774" t="s">
        <v>1803</v>
      </c>
      <c r="E2774" t="s">
        <v>49</v>
      </c>
      <c r="F2774" s="1">
        <v>42560</v>
      </c>
      <c r="G2774">
        <v>2013</v>
      </c>
      <c r="H2774" t="s">
        <v>45</v>
      </c>
      <c r="I2774" t="s">
        <v>218</v>
      </c>
      <c r="J2774" s="2">
        <v>0</v>
      </c>
      <c r="K2774" t="str">
        <f>VLOOKUP(B2774,Dealers[],2,FALSE)</f>
        <v>BREWBAKER INFINITI 5222/71266</v>
      </c>
      <c r="L2774" t="str">
        <f>VLOOKUP(C2774,Products[],2,FALSE)</f>
        <v>Infiniti VSC/Certified Pre-Owned Limited Warranty</v>
      </c>
    </row>
    <row r="2775" spans="1:12" x14ac:dyDescent="0.3">
      <c r="A2775">
        <v>6852757</v>
      </c>
      <c r="B2775">
        <v>52935</v>
      </c>
      <c r="C2775">
        <v>662</v>
      </c>
      <c r="D2775" t="s">
        <v>1804</v>
      </c>
      <c r="E2775" t="s">
        <v>44</v>
      </c>
      <c r="F2775" s="1">
        <v>42375</v>
      </c>
      <c r="G2775">
        <v>2015</v>
      </c>
      <c r="H2775" t="s">
        <v>12</v>
      </c>
      <c r="I2775" t="s">
        <v>29</v>
      </c>
      <c r="J2775" s="2">
        <v>491.17</v>
      </c>
      <c r="K2775" t="str">
        <f>VLOOKUP(B2775,Dealers[],2,FALSE)</f>
        <v>POHANKA NISSAN OF SALISBURY 2764/3621</v>
      </c>
      <c r="L2775" t="str">
        <f>VLOOKUP(C2775,Products[],2,FALSE)</f>
        <v>Ultimate Platinum Protection Plan - Class 1 (292_U4)</v>
      </c>
    </row>
    <row r="2776" spans="1:12" x14ac:dyDescent="0.3">
      <c r="A2776">
        <v>7557649</v>
      </c>
      <c r="B2776">
        <v>54647</v>
      </c>
      <c r="C2776">
        <v>816</v>
      </c>
      <c r="D2776" t="s">
        <v>704</v>
      </c>
      <c r="E2776" t="s">
        <v>193</v>
      </c>
      <c r="F2776" s="1">
        <v>42572</v>
      </c>
      <c r="G2776">
        <v>2014</v>
      </c>
      <c r="H2776" t="s">
        <v>45</v>
      </c>
      <c r="I2776" t="s">
        <v>147</v>
      </c>
      <c r="J2776" s="2">
        <v>2892.85</v>
      </c>
      <c r="K2776" t="str">
        <f>VLOOKUP(B2776,Dealers[],2,FALSE)</f>
        <v>BEDFORD NISSAN INC 564/22031</v>
      </c>
      <c r="L2776" t="str">
        <f>VLOOKUP(C2776,Products[],2,FALSE)</f>
        <v>Infiniti Elite CPO Wrap (Unlimited Miles)</v>
      </c>
    </row>
    <row r="2777" spans="1:12" x14ac:dyDescent="0.3">
      <c r="A2777">
        <v>8602433</v>
      </c>
      <c r="B2777">
        <v>55258</v>
      </c>
      <c r="C2777">
        <v>536</v>
      </c>
      <c r="D2777" t="s">
        <v>1805</v>
      </c>
      <c r="E2777" t="s">
        <v>11</v>
      </c>
      <c r="F2777" s="1">
        <v>42803</v>
      </c>
      <c r="G2777">
        <v>2016</v>
      </c>
      <c r="H2777" t="s">
        <v>12</v>
      </c>
      <c r="I2777" t="s">
        <v>80</v>
      </c>
      <c r="J2777" s="2">
        <v>3748.4</v>
      </c>
      <c r="K2777" t="str">
        <f>VLOOKUP(B2777,Dealers[],2,FALSE)</f>
        <v>WARREN HENRY INFINITI 5010/70052</v>
      </c>
      <c r="L2777" t="str">
        <f>VLOOKUP(C2777,Products[],2,FALSE)</f>
        <v xml:space="preserve"> CPO Wrap</v>
      </c>
    </row>
    <row r="2778" spans="1:12" x14ac:dyDescent="0.3">
      <c r="A2778">
        <v>7154619</v>
      </c>
      <c r="B2778">
        <v>55951</v>
      </c>
      <c r="C2778">
        <v>799</v>
      </c>
      <c r="D2778" t="s">
        <v>704</v>
      </c>
      <c r="E2778" t="s">
        <v>193</v>
      </c>
      <c r="F2778" s="1">
        <v>42486</v>
      </c>
      <c r="G2778">
        <v>2012</v>
      </c>
      <c r="H2778" t="s">
        <v>12</v>
      </c>
      <c r="I2778" t="s">
        <v>1806</v>
      </c>
      <c r="J2778" s="2">
        <v>491.17</v>
      </c>
      <c r="K2778" t="str">
        <f>VLOOKUP(B2778,Dealers[],2,FALSE)</f>
        <v>GETTEL NISSAN OF SARASOTA 2677/3536</v>
      </c>
      <c r="L2778" t="str">
        <f>VLOOKUP(C2778,Products[],2,FALSE)</f>
        <v xml:space="preserve">NESNA Certified Pre-Owned Limited Warranty </v>
      </c>
    </row>
    <row r="2779" spans="1:12" x14ac:dyDescent="0.3">
      <c r="A2779">
        <v>8386652</v>
      </c>
      <c r="B2779">
        <v>54425</v>
      </c>
      <c r="C2779">
        <v>484</v>
      </c>
      <c r="D2779" t="s">
        <v>67</v>
      </c>
      <c r="E2779" t="s">
        <v>23</v>
      </c>
      <c r="F2779" s="1">
        <v>42734</v>
      </c>
      <c r="G2779">
        <v>2017</v>
      </c>
      <c r="H2779" t="s">
        <v>12</v>
      </c>
      <c r="I2779" t="s">
        <v>135</v>
      </c>
      <c r="J2779" s="2">
        <v>1611.38</v>
      </c>
      <c r="K2779" t="str">
        <f>VLOOKUP(B2779,Dealers[],2,FALSE)</f>
        <v>RACEWAY NISSAN 3465/5305</v>
      </c>
      <c r="L2779" t="str">
        <f>VLOOKUP(C2779,Products[],2,FALSE)</f>
        <v>Scheduled 3 mo./3750 mi. MY13 &amp; prior</v>
      </c>
    </row>
    <row r="2780" spans="1:12" x14ac:dyDescent="0.3">
      <c r="A2780">
        <v>7743866</v>
      </c>
      <c r="B2780">
        <v>55656</v>
      </c>
      <c r="C2780">
        <v>461</v>
      </c>
      <c r="D2780" t="s">
        <v>194</v>
      </c>
      <c r="E2780" t="s">
        <v>195</v>
      </c>
      <c r="F2780" s="1">
        <v>42631</v>
      </c>
      <c r="G2780">
        <v>2015</v>
      </c>
      <c r="H2780" t="s">
        <v>12</v>
      </c>
      <c r="I2780" t="s">
        <v>21</v>
      </c>
      <c r="J2780" s="2">
        <v>2681.12</v>
      </c>
      <c r="K2780" t="str">
        <f>VLOOKUP(B2780,Dealers[],2,FALSE)</f>
        <v>LIA INFINITI 5195/71407</v>
      </c>
      <c r="L2780" t="str">
        <f>VLOOKUP(C2780,Products[],2,FALSE)</f>
        <v xml:space="preserve"> Gold Pref (New)</v>
      </c>
    </row>
    <row r="2781" spans="1:12" x14ac:dyDescent="0.3">
      <c r="A2781">
        <v>8828126</v>
      </c>
      <c r="B2781">
        <v>54093</v>
      </c>
      <c r="C2781">
        <v>569</v>
      </c>
      <c r="D2781" t="s">
        <v>253</v>
      </c>
      <c r="E2781" t="s">
        <v>97</v>
      </c>
      <c r="F2781" s="1">
        <v>42872</v>
      </c>
      <c r="G2781">
        <v>2017</v>
      </c>
      <c r="H2781" t="s">
        <v>12</v>
      </c>
      <c r="I2781" t="s">
        <v>52</v>
      </c>
      <c r="J2781" s="2">
        <v>0</v>
      </c>
      <c r="K2781" t="str">
        <f>VLOOKUP(B2781,Dealers[],2,FALSE)</f>
        <v>MY NISSAN 1938/2803</v>
      </c>
      <c r="L2781" t="str">
        <f>VLOOKUP(C2781,Products[],2,FALSE)</f>
        <v>Basic 6 mo./5000 mi. MY14 &amp; later</v>
      </c>
    </row>
    <row r="2782" spans="1:12" x14ac:dyDescent="0.3">
      <c r="A2782">
        <v>8988734</v>
      </c>
      <c r="B2782">
        <v>52537</v>
      </c>
      <c r="C2782">
        <v>662</v>
      </c>
      <c r="D2782" t="s">
        <v>1654</v>
      </c>
      <c r="E2782" t="s">
        <v>11</v>
      </c>
      <c r="F2782" s="1">
        <v>42921</v>
      </c>
      <c r="G2782">
        <v>2017</v>
      </c>
      <c r="H2782" t="s">
        <v>12</v>
      </c>
      <c r="I2782" t="s">
        <v>80</v>
      </c>
      <c r="J2782" s="2">
        <v>1231</v>
      </c>
      <c r="K2782" t="str">
        <f>VLOOKUP(B2782,Dealers[],2,FALSE)</f>
        <v>FITZGERALD NISSAN 2559/3416</v>
      </c>
      <c r="L2782" t="str">
        <f>VLOOKUP(C2782,Products[],2,FALSE)</f>
        <v>Ultimate Platinum Protection Plan - Class 1 (292_U4)</v>
      </c>
    </row>
    <row r="2783" spans="1:12" x14ac:dyDescent="0.3">
      <c r="A2783">
        <v>7620439</v>
      </c>
      <c r="B2783">
        <v>55913</v>
      </c>
      <c r="C2783">
        <v>657</v>
      </c>
      <c r="D2783" t="s">
        <v>1807</v>
      </c>
      <c r="E2783" t="s">
        <v>28</v>
      </c>
      <c r="F2783" s="1">
        <v>42594</v>
      </c>
      <c r="G2783">
        <v>2014</v>
      </c>
      <c r="H2783" t="s">
        <v>12</v>
      </c>
      <c r="I2783" t="s">
        <v>29</v>
      </c>
      <c r="J2783" s="2">
        <v>2622.03</v>
      </c>
      <c r="K2783" t="str">
        <f>VLOOKUP(B2783,Dealers[],2,FALSE)</f>
        <v>LEGACY NISSAN OF LONDON 2876/3733</v>
      </c>
      <c r="L2783" t="str">
        <f>VLOOKUP(C2783,Products[],2,FALSE)</f>
        <v xml:space="preserve"> CPO Wrap (Opt)</v>
      </c>
    </row>
    <row r="2784" spans="1:12" x14ac:dyDescent="0.3">
      <c r="A2784">
        <v>7679367</v>
      </c>
      <c r="B2784">
        <v>52400</v>
      </c>
      <c r="C2784">
        <v>818</v>
      </c>
      <c r="D2784" t="s">
        <v>128</v>
      </c>
      <c r="E2784" t="s">
        <v>168</v>
      </c>
      <c r="F2784" s="1">
        <v>42612</v>
      </c>
      <c r="G2784">
        <v>2013</v>
      </c>
      <c r="H2784" t="s">
        <v>45</v>
      </c>
      <c r="I2784" t="s">
        <v>218</v>
      </c>
      <c r="J2784" s="2">
        <v>0</v>
      </c>
      <c r="K2784" t="str">
        <f>VLOOKUP(B2784,Dealers[],2,FALSE)</f>
        <v>NISSAN OF LAGRANGE 3582/5418</v>
      </c>
      <c r="L2784" t="str">
        <f>VLOOKUP(C2784,Products[],2,FALSE)</f>
        <v>Infiniti VSC/Certified Pre-Owned Limited Warranty</v>
      </c>
    </row>
    <row r="2785" spans="1:12" x14ac:dyDescent="0.3">
      <c r="A2785">
        <v>8687108</v>
      </c>
      <c r="B2785">
        <v>55448</v>
      </c>
      <c r="C2785">
        <v>461</v>
      </c>
      <c r="D2785" t="s">
        <v>1808</v>
      </c>
      <c r="E2785" t="s">
        <v>207</v>
      </c>
      <c r="F2785" s="1">
        <v>42825</v>
      </c>
      <c r="G2785">
        <v>2016</v>
      </c>
      <c r="H2785" t="s">
        <v>12</v>
      </c>
      <c r="I2785" t="s">
        <v>21</v>
      </c>
      <c r="J2785" s="2">
        <v>0</v>
      </c>
      <c r="K2785" t="str">
        <f>VLOOKUP(B2785,Dealers[],2,FALSE)</f>
        <v>BERGLUND INFINITI ROANOKE 5396/71549</v>
      </c>
      <c r="L2785" t="str">
        <f>VLOOKUP(C2785,Products[],2,FALSE)</f>
        <v xml:space="preserve"> Gold Pref (New)</v>
      </c>
    </row>
    <row r="2786" spans="1:12" x14ac:dyDescent="0.3">
      <c r="A2786">
        <v>7678615</v>
      </c>
      <c r="B2786">
        <v>51979</v>
      </c>
      <c r="C2786">
        <v>461</v>
      </c>
      <c r="D2786" t="s">
        <v>777</v>
      </c>
      <c r="E2786" t="s">
        <v>11</v>
      </c>
      <c r="F2786" s="1">
        <v>42612</v>
      </c>
      <c r="G2786">
        <v>2016</v>
      </c>
      <c r="H2786" t="s">
        <v>12</v>
      </c>
      <c r="I2786" t="s">
        <v>29</v>
      </c>
      <c r="J2786" s="2">
        <v>3385.25</v>
      </c>
      <c r="K2786" t="str">
        <f>VLOOKUP(B2786,Dealers[],2,FALSE)</f>
        <v xml:space="preserve">INFINITI OF SOUTH BAY 5434/72105 </v>
      </c>
      <c r="L2786" t="str">
        <f>VLOOKUP(C2786,Products[],2,FALSE)</f>
        <v xml:space="preserve"> Gold Pref (New)</v>
      </c>
    </row>
    <row r="2787" spans="1:12" x14ac:dyDescent="0.3">
      <c r="A2787">
        <v>7171586</v>
      </c>
      <c r="B2787">
        <v>53607</v>
      </c>
      <c r="C2787">
        <v>799</v>
      </c>
      <c r="D2787" t="s">
        <v>1809</v>
      </c>
      <c r="E2787" t="s">
        <v>86</v>
      </c>
      <c r="F2787" s="1">
        <v>42489</v>
      </c>
      <c r="G2787">
        <v>2014</v>
      </c>
      <c r="H2787" t="s">
        <v>12</v>
      </c>
      <c r="I2787" t="s">
        <v>39</v>
      </c>
      <c r="J2787" s="2">
        <v>491.17</v>
      </c>
      <c r="K2787" t="str">
        <f>VLOOKUP(B2787,Dealers[],2,FALSE)</f>
        <v>WESTERN AVENUE NISSAN 2727/3585</v>
      </c>
      <c r="L2787" t="str">
        <f>VLOOKUP(C2787,Products[],2,FALSE)</f>
        <v xml:space="preserve">NESNA Certified Pre-Owned Limited Warranty </v>
      </c>
    </row>
    <row r="2788" spans="1:12" x14ac:dyDescent="0.3">
      <c r="A2788">
        <v>8484399</v>
      </c>
      <c r="B2788">
        <v>53606</v>
      </c>
      <c r="C2788">
        <v>658</v>
      </c>
      <c r="D2788" t="s">
        <v>1810</v>
      </c>
      <c r="E2788" t="s">
        <v>23</v>
      </c>
      <c r="F2788" s="1">
        <v>42765</v>
      </c>
      <c r="G2788">
        <v>2016</v>
      </c>
      <c r="H2788" t="s">
        <v>12</v>
      </c>
      <c r="I2788" t="s">
        <v>129</v>
      </c>
      <c r="J2788" s="2">
        <v>2529.71</v>
      </c>
      <c r="K2788" t="str">
        <f>VLOOKUP(B2788,Dealers[],2,FALSE)</f>
        <v>ADA NISSAN, INC. 2729/3588</v>
      </c>
      <c r="L2788" t="str">
        <f>VLOOKUP(C2788,Products[],2,FALSE)</f>
        <v xml:space="preserve"> CPO Wrap (Opt) FL</v>
      </c>
    </row>
    <row r="2789" spans="1:12" x14ac:dyDescent="0.3">
      <c r="A2789">
        <v>6888282</v>
      </c>
      <c r="B2789">
        <v>54338</v>
      </c>
      <c r="C2789">
        <v>564</v>
      </c>
      <c r="D2789" t="s">
        <v>1300</v>
      </c>
      <c r="E2789" t="s">
        <v>23</v>
      </c>
      <c r="F2789" s="1">
        <v>42392</v>
      </c>
      <c r="G2789">
        <v>2015</v>
      </c>
      <c r="H2789" t="s">
        <v>12</v>
      </c>
      <c r="I2789" t="s">
        <v>39</v>
      </c>
      <c r="J2789" s="2">
        <v>3569.9</v>
      </c>
      <c r="K2789" t="str">
        <f>VLOOKUP(B2789,Dealers[],2,FALSE)</f>
        <v>CARRIAGE NISSAN 2014/2854</v>
      </c>
      <c r="L2789" t="str">
        <f>VLOOKUP(C2789,Products[],2,FALSE)</f>
        <v>Premium 6 mo./5000 mi. MY14 &amp; later</v>
      </c>
    </row>
    <row r="2790" spans="1:12" x14ac:dyDescent="0.3">
      <c r="A2790">
        <v>8538276</v>
      </c>
      <c r="B2790">
        <v>54717</v>
      </c>
      <c r="C2790">
        <v>799</v>
      </c>
      <c r="D2790" t="s">
        <v>1811</v>
      </c>
      <c r="E2790" t="s">
        <v>25</v>
      </c>
      <c r="F2790" s="1">
        <v>42784</v>
      </c>
      <c r="G2790">
        <v>2014</v>
      </c>
      <c r="H2790" t="s">
        <v>12</v>
      </c>
      <c r="I2790" t="s">
        <v>80</v>
      </c>
      <c r="J2790" s="2">
        <v>0</v>
      </c>
      <c r="K2790" t="str">
        <f>VLOOKUP(B2790,Dealers[],2,FALSE)</f>
        <v>FORT WAYNE NISSAN 2346/3174</v>
      </c>
      <c r="L2790" t="str">
        <f>VLOOKUP(C2790,Products[],2,FALSE)</f>
        <v xml:space="preserve">NESNA Certified Pre-Owned Limited Warranty </v>
      </c>
    </row>
    <row r="2791" spans="1:12" x14ac:dyDescent="0.3">
      <c r="A2791">
        <v>7064769</v>
      </c>
      <c r="B2791">
        <v>52619</v>
      </c>
      <c r="C2791">
        <v>683</v>
      </c>
      <c r="D2791" t="s">
        <v>1812</v>
      </c>
      <c r="E2791" t="s">
        <v>66</v>
      </c>
      <c r="F2791" s="1">
        <v>42455</v>
      </c>
      <c r="G2791">
        <v>2016</v>
      </c>
      <c r="H2791" t="s">
        <v>12</v>
      </c>
      <c r="I2791" t="s">
        <v>21</v>
      </c>
      <c r="J2791" s="2">
        <v>369.3</v>
      </c>
      <c r="K2791" t="str">
        <f>VLOOKUP(B2791,Dealers[],2,FALSE)</f>
        <v>COURTESY MOTOR SALES INC 1238/09064</v>
      </c>
      <c r="L2791" t="str">
        <f>VLOOKUP(C2791,Products[],2,FALSE)</f>
        <v>Tire &amp; Wheel w/Curb &amp; Cosmetic - Class 1 (208_R41)</v>
      </c>
    </row>
    <row r="2792" spans="1:12" x14ac:dyDescent="0.3">
      <c r="A2792">
        <v>8403125</v>
      </c>
      <c r="B2792">
        <v>51588</v>
      </c>
      <c r="C2792">
        <v>566</v>
      </c>
      <c r="D2792" t="s">
        <v>60</v>
      </c>
      <c r="E2792" t="s">
        <v>23</v>
      </c>
      <c r="F2792" s="1">
        <v>42735</v>
      </c>
      <c r="G2792">
        <v>2017</v>
      </c>
      <c r="H2792" t="s">
        <v>12</v>
      </c>
      <c r="I2792" t="s">
        <v>52</v>
      </c>
      <c r="J2792" s="2">
        <v>1107.9000000000001</v>
      </c>
      <c r="K2792" t="str">
        <f>VLOOKUP(B2792,Dealers[],2,FALSE)</f>
        <v>INFINITI OF LUBBOCK 5439/70570</v>
      </c>
      <c r="L2792" t="str">
        <f>VLOOKUP(C2792,Products[],2,FALSE)</f>
        <v>Basic+Plus 6 mo./7500 mi. MY13 &amp; prior</v>
      </c>
    </row>
    <row r="2793" spans="1:12" x14ac:dyDescent="0.3">
      <c r="A2793">
        <v>8569282</v>
      </c>
      <c r="B2793">
        <v>55184</v>
      </c>
      <c r="C2793">
        <v>569</v>
      </c>
      <c r="D2793" t="s">
        <v>1813</v>
      </c>
      <c r="E2793" t="s">
        <v>17</v>
      </c>
      <c r="F2793" s="1">
        <v>42784</v>
      </c>
      <c r="G2793">
        <v>2017</v>
      </c>
      <c r="H2793" t="s">
        <v>12</v>
      </c>
      <c r="I2793" t="s">
        <v>31</v>
      </c>
      <c r="J2793" s="2">
        <v>318.83</v>
      </c>
      <c r="K2793" t="str">
        <f>VLOOKUP(B2793,Dealers[],2,FALSE)</f>
        <v>RED NOLAND INFINITI 5161/70260</v>
      </c>
      <c r="L2793" t="str">
        <f>VLOOKUP(C2793,Products[],2,FALSE)</f>
        <v>Basic 6 mo./5000 mi. MY14 &amp; later</v>
      </c>
    </row>
    <row r="2794" spans="1:12" x14ac:dyDescent="0.3">
      <c r="A2794">
        <v>6976783</v>
      </c>
      <c r="B2794">
        <v>51436</v>
      </c>
      <c r="C2794">
        <v>467</v>
      </c>
      <c r="D2794" t="s">
        <v>1015</v>
      </c>
      <c r="E2794" t="s">
        <v>233</v>
      </c>
      <c r="F2794" s="1">
        <v>42427</v>
      </c>
      <c r="G2794">
        <v>2015</v>
      </c>
      <c r="H2794" t="s">
        <v>12</v>
      </c>
      <c r="I2794" t="s">
        <v>21</v>
      </c>
      <c r="J2794" s="2">
        <v>709.06</v>
      </c>
      <c r="K2794" t="str">
        <f>VLOOKUP(B2794,Dealers[],2,FALSE)</f>
        <v>JIM BASS FORD, LINCOLN, MAZDA</v>
      </c>
      <c r="L2794" t="str">
        <f>VLOOKUP(C2794,Products[],2,FALSE)</f>
        <v xml:space="preserve"> Gold Pref (New) Opt</v>
      </c>
    </row>
    <row r="2795" spans="1:12" x14ac:dyDescent="0.3">
      <c r="A2795">
        <v>9045640</v>
      </c>
      <c r="B2795">
        <v>54191</v>
      </c>
      <c r="C2795">
        <v>799</v>
      </c>
      <c r="D2795" t="s">
        <v>992</v>
      </c>
      <c r="E2795" t="s">
        <v>44</v>
      </c>
      <c r="F2795" s="1">
        <v>42940</v>
      </c>
      <c r="G2795">
        <v>2014</v>
      </c>
      <c r="H2795" t="s">
        <v>12</v>
      </c>
      <c r="I2795" t="s">
        <v>52</v>
      </c>
      <c r="J2795" s="2">
        <v>0</v>
      </c>
      <c r="K2795" t="str">
        <f>VLOOKUP(B2795,Dealers[],2,FALSE)</f>
        <v>COLONIAL NISSAN 1123/2280</v>
      </c>
      <c r="L2795" t="str">
        <f>VLOOKUP(C2795,Products[],2,FALSE)</f>
        <v xml:space="preserve">NESNA Certified Pre-Owned Limited Warranty </v>
      </c>
    </row>
    <row r="2796" spans="1:12" x14ac:dyDescent="0.3">
      <c r="A2796">
        <v>8701396</v>
      </c>
      <c r="B2796">
        <v>53445</v>
      </c>
      <c r="C2796">
        <v>569</v>
      </c>
      <c r="D2796" t="s">
        <v>1453</v>
      </c>
      <c r="E2796" t="s">
        <v>140</v>
      </c>
      <c r="F2796" s="1">
        <v>42613</v>
      </c>
      <c r="G2796">
        <v>2016</v>
      </c>
      <c r="H2796" t="s">
        <v>12</v>
      </c>
      <c r="I2796" t="s">
        <v>13</v>
      </c>
      <c r="J2796" s="2">
        <v>0</v>
      </c>
      <c r="K2796" t="str">
        <f>VLOOKUP(B2796,Dealers[],2,FALSE)</f>
        <v>MODERN NISSAN OF LAKE NORMAN 2960/3919</v>
      </c>
      <c r="L2796" t="str">
        <f>VLOOKUP(C2796,Products[],2,FALSE)</f>
        <v>Basic 6 mo./5000 mi. MY14 &amp; later</v>
      </c>
    </row>
    <row r="2797" spans="1:12" x14ac:dyDescent="0.3">
      <c r="A2797">
        <v>8820092</v>
      </c>
      <c r="B2797">
        <v>55854</v>
      </c>
      <c r="C2797">
        <v>818</v>
      </c>
      <c r="D2797" t="s">
        <v>1814</v>
      </c>
      <c r="E2797" t="s">
        <v>36</v>
      </c>
      <c r="F2797" s="1">
        <v>42857</v>
      </c>
      <c r="G2797">
        <v>2015</v>
      </c>
      <c r="H2797" t="s">
        <v>45</v>
      </c>
      <c r="I2797" t="s">
        <v>1240</v>
      </c>
      <c r="J2797" s="2">
        <v>0</v>
      </c>
      <c r="K2797" t="str">
        <f>VLOOKUP(B2797,Dealers[],2,FALSE)</f>
        <v>DOWNEY NISSAN 3300/5154</v>
      </c>
      <c r="L2797" t="str">
        <f>VLOOKUP(C2797,Products[],2,FALSE)</f>
        <v>Infiniti VSC/Certified Pre-Owned Limited Warranty</v>
      </c>
    </row>
    <row r="2798" spans="1:12" x14ac:dyDescent="0.3">
      <c r="A2798">
        <v>8858188</v>
      </c>
      <c r="B2798">
        <v>52901</v>
      </c>
      <c r="C2798">
        <v>569</v>
      </c>
      <c r="D2798" t="s">
        <v>254</v>
      </c>
      <c r="E2798" t="s">
        <v>36</v>
      </c>
      <c r="F2798" s="1">
        <v>42881</v>
      </c>
      <c r="G2798">
        <v>2015</v>
      </c>
      <c r="H2798" t="s">
        <v>12</v>
      </c>
      <c r="I2798" t="s">
        <v>13</v>
      </c>
      <c r="J2798" s="2">
        <v>1231</v>
      </c>
      <c r="K2798" t="str">
        <f>VLOOKUP(B2798,Dealers[],2,FALSE)</f>
        <v>BERMAN'S INFINITI CHICAGO 5339/73063</v>
      </c>
      <c r="L2798" t="str">
        <f>VLOOKUP(C2798,Products[],2,FALSE)</f>
        <v>Basic 6 mo./5000 mi. MY14 &amp; later</v>
      </c>
    </row>
    <row r="2799" spans="1:12" x14ac:dyDescent="0.3">
      <c r="A2799">
        <v>7220623</v>
      </c>
      <c r="B2799">
        <v>52922</v>
      </c>
      <c r="C2799">
        <v>799</v>
      </c>
      <c r="D2799" t="s">
        <v>1815</v>
      </c>
      <c r="E2799" t="s">
        <v>49</v>
      </c>
      <c r="F2799" s="1">
        <v>42511</v>
      </c>
      <c r="G2799">
        <v>2013</v>
      </c>
      <c r="H2799" t="s">
        <v>12</v>
      </c>
      <c r="I2799" t="s">
        <v>39</v>
      </c>
      <c r="J2799" s="2">
        <v>491.17</v>
      </c>
      <c r="K2799" t="str">
        <f>VLOOKUP(B2799,Dealers[],2,FALSE)</f>
        <v>INFINITI OF OMAHA 5367/72313</v>
      </c>
      <c r="L2799" t="str">
        <f>VLOOKUP(C2799,Products[],2,FALSE)</f>
        <v xml:space="preserve">NESNA Certified Pre-Owned Limited Warranty </v>
      </c>
    </row>
    <row r="2800" spans="1:12" x14ac:dyDescent="0.3">
      <c r="A2800">
        <v>7108234</v>
      </c>
      <c r="B2800">
        <v>53031</v>
      </c>
      <c r="C2800">
        <v>461</v>
      </c>
      <c r="D2800" t="s">
        <v>1515</v>
      </c>
      <c r="E2800" t="s">
        <v>11</v>
      </c>
      <c r="F2800" s="1">
        <v>42455</v>
      </c>
      <c r="G2800">
        <v>2015</v>
      </c>
      <c r="H2800" t="s">
        <v>12</v>
      </c>
      <c r="I2800" t="s">
        <v>21</v>
      </c>
      <c r="J2800" s="2">
        <v>2462</v>
      </c>
      <c r="K2800" t="str">
        <f>VLOOKUP(B2800,Dealers[],2,FALSE)</f>
        <v>GEORGE HARTE INFINITI 5157/70406</v>
      </c>
      <c r="L2800" t="str">
        <f>VLOOKUP(C2800,Products[],2,FALSE)</f>
        <v xml:space="preserve"> Gold Pref (New)</v>
      </c>
    </row>
    <row r="2801" spans="1:12" x14ac:dyDescent="0.3">
      <c r="A2801">
        <v>7532421</v>
      </c>
      <c r="B2801">
        <v>51979</v>
      </c>
      <c r="C2801">
        <v>461</v>
      </c>
      <c r="D2801" t="s">
        <v>777</v>
      </c>
      <c r="E2801" t="s">
        <v>11</v>
      </c>
      <c r="F2801" s="1">
        <v>42563</v>
      </c>
      <c r="G2801">
        <v>2016</v>
      </c>
      <c r="H2801" t="s">
        <v>12</v>
      </c>
      <c r="I2801" t="s">
        <v>162</v>
      </c>
      <c r="J2801" s="2">
        <v>2154.25</v>
      </c>
      <c r="K2801" t="str">
        <f>VLOOKUP(B2801,Dealers[],2,FALSE)</f>
        <v xml:space="preserve">INFINITI OF SOUTH BAY 5434/72105 </v>
      </c>
      <c r="L2801" t="str">
        <f>VLOOKUP(C2801,Products[],2,FALSE)</f>
        <v xml:space="preserve"> Gold Pref (New)</v>
      </c>
    </row>
    <row r="2802" spans="1:12" x14ac:dyDescent="0.3">
      <c r="A2802">
        <v>6933125</v>
      </c>
      <c r="B2802">
        <v>52804</v>
      </c>
      <c r="C2802">
        <v>569</v>
      </c>
      <c r="D2802" t="s">
        <v>68</v>
      </c>
      <c r="E2802" t="s">
        <v>69</v>
      </c>
      <c r="F2802" s="1">
        <v>42410</v>
      </c>
      <c r="G2802">
        <v>2016</v>
      </c>
      <c r="H2802" t="s">
        <v>12</v>
      </c>
      <c r="I2802" t="s">
        <v>37</v>
      </c>
      <c r="J2802" s="2">
        <v>280.67</v>
      </c>
      <c r="K2802" t="str">
        <f>VLOOKUP(B2802,Dealers[],2,FALSE)</f>
        <v>GARLYN SHELTON NISSAN 218/990</v>
      </c>
      <c r="L2802" t="str">
        <f>VLOOKUP(C2802,Products[],2,FALSE)</f>
        <v>Basic 6 mo./5000 mi. MY14 &amp; later</v>
      </c>
    </row>
    <row r="2803" spans="1:12" x14ac:dyDescent="0.3">
      <c r="A2803">
        <v>8539910</v>
      </c>
      <c r="B2803">
        <v>55982</v>
      </c>
      <c r="C2803">
        <v>653</v>
      </c>
      <c r="D2803" t="s">
        <v>558</v>
      </c>
      <c r="E2803" t="s">
        <v>207</v>
      </c>
      <c r="F2803" s="1">
        <v>42783</v>
      </c>
      <c r="G2803">
        <v>2016</v>
      </c>
      <c r="H2803" t="s">
        <v>12</v>
      </c>
      <c r="I2803" t="s">
        <v>80</v>
      </c>
      <c r="J2803" s="2">
        <v>379.15</v>
      </c>
      <c r="K2803" t="str">
        <f>VLOOKUP(B2803,Dealers[],2,FALSE)</f>
        <v>TORRE NISSAN 2396/3247</v>
      </c>
      <c r="L2803" t="str">
        <f>VLOOKUP(C2803,Products[],2,FALSE)</f>
        <v>Ultimate Platinum Protection Plan - Class 1 (220_U4)</v>
      </c>
    </row>
    <row r="2804" spans="1:12" x14ac:dyDescent="0.3">
      <c r="A2804">
        <v>7143989</v>
      </c>
      <c r="B2804">
        <v>54425</v>
      </c>
      <c r="C2804">
        <v>795</v>
      </c>
      <c r="D2804" t="s">
        <v>258</v>
      </c>
      <c r="E2804" t="s">
        <v>23</v>
      </c>
      <c r="F2804" s="1">
        <v>42482</v>
      </c>
      <c r="G2804">
        <v>2016</v>
      </c>
      <c r="H2804" t="s">
        <v>12</v>
      </c>
      <c r="I2804" t="s">
        <v>29</v>
      </c>
      <c r="J2804" s="2">
        <v>1169.45</v>
      </c>
      <c r="K2804" t="str">
        <f>VLOOKUP(B2804,Dealers[],2,FALSE)</f>
        <v>RACEWAY NISSAN 3465/5305</v>
      </c>
      <c r="L2804" t="str">
        <f>VLOOKUP(C2804,Products[],2,FALSE)</f>
        <v>Guaranteed Auto Protection (275_N)</v>
      </c>
    </row>
    <row r="2805" spans="1:12" x14ac:dyDescent="0.3">
      <c r="A2805">
        <v>9111608</v>
      </c>
      <c r="B2805">
        <v>55722</v>
      </c>
      <c r="C2805">
        <v>461</v>
      </c>
      <c r="D2805" t="s">
        <v>1816</v>
      </c>
      <c r="E2805" t="s">
        <v>44</v>
      </c>
      <c r="F2805" s="1">
        <v>42963</v>
      </c>
      <c r="G2805">
        <v>2017</v>
      </c>
      <c r="H2805" t="s">
        <v>12</v>
      </c>
      <c r="I2805" t="s">
        <v>13</v>
      </c>
      <c r="J2805" s="2">
        <v>1846.5</v>
      </c>
      <c r="K2805" t="str">
        <f>VLOOKUP(B2805,Dealers[],2,FALSE)</f>
        <v>INFINITI OF NORWOOD 5173/70209</v>
      </c>
      <c r="L2805" t="str">
        <f>VLOOKUP(C2805,Products[],2,FALSE)</f>
        <v xml:space="preserve"> Gold Pref (New)</v>
      </c>
    </row>
    <row r="2806" spans="1:12" x14ac:dyDescent="0.3">
      <c r="A2806">
        <v>7251024</v>
      </c>
      <c r="B2806">
        <v>53135</v>
      </c>
      <c r="C2806">
        <v>461</v>
      </c>
      <c r="D2806" t="s">
        <v>79</v>
      </c>
      <c r="E2806" t="s">
        <v>66</v>
      </c>
      <c r="F2806" s="1">
        <v>42521</v>
      </c>
      <c r="G2806">
        <v>2016</v>
      </c>
      <c r="H2806" t="s">
        <v>12</v>
      </c>
      <c r="I2806" t="s">
        <v>39</v>
      </c>
      <c r="J2806" s="2">
        <v>2585.1</v>
      </c>
      <c r="K2806" t="str">
        <f>VLOOKUP(B2806,Dealers[],2,FALSE)</f>
        <v>TUSTIN NISSAN 3502/5338</v>
      </c>
      <c r="L2806" t="str">
        <f>VLOOKUP(C2806,Products[],2,FALSE)</f>
        <v xml:space="preserve"> Gold Pref (New)</v>
      </c>
    </row>
    <row r="2807" spans="1:12" x14ac:dyDescent="0.3">
      <c r="A2807">
        <v>7192520</v>
      </c>
      <c r="B2807">
        <v>55654</v>
      </c>
      <c r="C2807">
        <v>569</v>
      </c>
      <c r="D2807" t="s">
        <v>1562</v>
      </c>
      <c r="E2807" t="s">
        <v>207</v>
      </c>
      <c r="F2807" s="1">
        <v>42500</v>
      </c>
      <c r="G2807">
        <v>2016</v>
      </c>
      <c r="H2807" t="s">
        <v>12</v>
      </c>
      <c r="I2807" t="s">
        <v>138</v>
      </c>
      <c r="J2807" s="2">
        <v>848.16</v>
      </c>
      <c r="K2807" t="str">
        <f>VLOOKUP(B2807,Dealers[],2,FALSE)</f>
        <v>J.B.A. INFINITI OF ELLICOTT CTY 5276/71481</v>
      </c>
      <c r="L2807" t="str">
        <f>VLOOKUP(C2807,Products[],2,FALSE)</f>
        <v>Basic 6 mo./5000 mi. MY14 &amp; later</v>
      </c>
    </row>
    <row r="2808" spans="1:12" x14ac:dyDescent="0.3">
      <c r="A2808">
        <v>6905889</v>
      </c>
      <c r="B2808">
        <v>53131</v>
      </c>
      <c r="C2808">
        <v>569</v>
      </c>
      <c r="D2808" t="s">
        <v>1817</v>
      </c>
      <c r="E2808" t="s">
        <v>119</v>
      </c>
      <c r="F2808" s="1">
        <v>42399</v>
      </c>
      <c r="G2808">
        <v>2015</v>
      </c>
      <c r="H2808" t="s">
        <v>12</v>
      </c>
      <c r="I2808" t="s">
        <v>21</v>
      </c>
      <c r="J2808" s="2">
        <v>1192.8399999999999</v>
      </c>
      <c r="K2808" t="str">
        <f>VLOOKUP(B2808,Dealers[],2,FALSE)</f>
        <v>NISSAN OF VAN NUYS 3561/5393</v>
      </c>
      <c r="L2808" t="str">
        <f>VLOOKUP(C2808,Products[],2,FALSE)</f>
        <v>Basic 6 mo./5000 mi. MY14 &amp; later</v>
      </c>
    </row>
    <row r="2809" spans="1:12" x14ac:dyDescent="0.3">
      <c r="A2809">
        <v>7531749</v>
      </c>
      <c r="B2809">
        <v>55824</v>
      </c>
      <c r="C2809">
        <v>657</v>
      </c>
      <c r="D2809" t="s">
        <v>608</v>
      </c>
      <c r="E2809" t="s">
        <v>17</v>
      </c>
      <c r="F2809" s="1">
        <v>42518</v>
      </c>
      <c r="G2809">
        <v>2015</v>
      </c>
      <c r="H2809" t="s">
        <v>12</v>
      </c>
      <c r="I2809" t="s">
        <v>21</v>
      </c>
      <c r="J2809" s="2">
        <v>4794.75</v>
      </c>
      <c r="K2809" t="str">
        <f>VLOOKUP(B2809,Dealers[],2,FALSE)</f>
        <v>VADEN NISSAN OF STATESBORO 3449/5284</v>
      </c>
      <c r="L2809" t="str">
        <f>VLOOKUP(C2809,Products[],2,FALSE)</f>
        <v xml:space="preserve"> CPO Wrap (Opt)</v>
      </c>
    </row>
    <row r="2810" spans="1:12" x14ac:dyDescent="0.3">
      <c r="A2810">
        <v>9002928</v>
      </c>
      <c r="B2810">
        <v>51588</v>
      </c>
      <c r="C2810">
        <v>579</v>
      </c>
      <c r="D2810" t="s">
        <v>60</v>
      </c>
      <c r="E2810" t="s">
        <v>23</v>
      </c>
      <c r="F2810" s="1">
        <v>42926</v>
      </c>
      <c r="G2810">
        <v>2017</v>
      </c>
      <c r="H2810" t="s">
        <v>12</v>
      </c>
      <c r="I2810" t="s">
        <v>80</v>
      </c>
      <c r="J2810" s="2">
        <v>2381.9899999999998</v>
      </c>
      <c r="K2810" t="str">
        <f>VLOOKUP(B2810,Dealers[],2,FALSE)</f>
        <v>INFINITI OF LUBBOCK 5439/70570</v>
      </c>
      <c r="L2810" t="str">
        <f>VLOOKUP(C2810,Products[],2,FALSE)</f>
        <v xml:space="preserve"> Gold Pref (New)-FL</v>
      </c>
    </row>
    <row r="2811" spans="1:12" x14ac:dyDescent="0.3">
      <c r="A2811">
        <v>9019013</v>
      </c>
      <c r="B2811">
        <v>52621</v>
      </c>
      <c r="C2811">
        <v>580</v>
      </c>
      <c r="D2811" t="s">
        <v>952</v>
      </c>
      <c r="E2811" t="s">
        <v>23</v>
      </c>
      <c r="F2811" s="1">
        <v>42932</v>
      </c>
      <c r="G2811">
        <v>2017</v>
      </c>
      <c r="H2811" t="s">
        <v>12</v>
      </c>
      <c r="I2811" t="s">
        <v>13</v>
      </c>
      <c r="J2811" s="2">
        <v>781.69</v>
      </c>
      <c r="K2811" t="str">
        <f>VLOOKUP(B2811,Dealers[],2,FALSE)</f>
        <v>BARON NISSAN, INC. 1218/2404</v>
      </c>
      <c r="L2811" t="str">
        <f>VLOOKUP(C2811,Products[],2,FALSE)</f>
        <v xml:space="preserve"> Gold Pref (New)-FL Opt</v>
      </c>
    </row>
    <row r="2812" spans="1:12" x14ac:dyDescent="0.3">
      <c r="A2812">
        <v>8411901</v>
      </c>
      <c r="B2812">
        <v>55930</v>
      </c>
      <c r="C2812">
        <v>467</v>
      </c>
      <c r="D2812" t="s">
        <v>1818</v>
      </c>
      <c r="E2812" t="s">
        <v>17</v>
      </c>
      <c r="F2812" s="1">
        <v>42738</v>
      </c>
      <c r="G2812">
        <v>2016</v>
      </c>
      <c r="H2812" t="s">
        <v>12</v>
      </c>
      <c r="I2812" t="s">
        <v>39</v>
      </c>
      <c r="J2812" s="2">
        <v>400.08</v>
      </c>
      <c r="K2812" t="str">
        <f>VLOOKUP(B2812,Dealers[],2,FALSE)</f>
        <v>SANTA BARBARA NISSAN, LLC 2771/3630</v>
      </c>
      <c r="L2812" t="str">
        <f>VLOOKUP(C2812,Products[],2,FALSE)</f>
        <v xml:space="preserve"> Gold Pref (New) Opt</v>
      </c>
    </row>
    <row r="2813" spans="1:12" x14ac:dyDescent="0.3">
      <c r="A2813">
        <v>7154877</v>
      </c>
      <c r="B2813">
        <v>53872</v>
      </c>
      <c r="C2813">
        <v>580</v>
      </c>
      <c r="D2813" t="s">
        <v>1386</v>
      </c>
      <c r="E2813" t="s">
        <v>23</v>
      </c>
      <c r="F2813" s="1">
        <v>42486</v>
      </c>
      <c r="G2813">
        <v>2016</v>
      </c>
      <c r="H2813" t="s">
        <v>12</v>
      </c>
      <c r="I2813" t="s">
        <v>29</v>
      </c>
      <c r="J2813" s="2">
        <v>2369.6799999999998</v>
      </c>
      <c r="K2813" t="str">
        <f>VLOOKUP(B2813,Dealers[],2,FALSE)</f>
        <v>CERRITOS NISSAN 2530/3387</v>
      </c>
      <c r="L2813" t="str">
        <f>VLOOKUP(C2813,Products[],2,FALSE)</f>
        <v xml:space="preserve"> Gold Pref (New)-FL Opt</v>
      </c>
    </row>
    <row r="2814" spans="1:12" x14ac:dyDescent="0.3">
      <c r="A2814">
        <v>8774738</v>
      </c>
      <c r="B2814">
        <v>53172</v>
      </c>
      <c r="C2814">
        <v>799</v>
      </c>
      <c r="D2814" t="s">
        <v>1819</v>
      </c>
      <c r="E2814" t="s">
        <v>11</v>
      </c>
      <c r="F2814" s="1">
        <v>42853</v>
      </c>
      <c r="G2814">
        <v>2016</v>
      </c>
      <c r="H2814" t="s">
        <v>12</v>
      </c>
      <c r="I2814" t="s">
        <v>135</v>
      </c>
      <c r="J2814" s="2">
        <v>0</v>
      </c>
      <c r="K2814" t="str">
        <f>VLOOKUP(B2814,Dealers[],2,FALSE)</f>
        <v>ANDERSON NISSAN 3423/5267</v>
      </c>
      <c r="L2814" t="str">
        <f>VLOOKUP(C2814,Products[],2,FALSE)</f>
        <v xml:space="preserve">NESNA Certified Pre-Owned Limited Warranty </v>
      </c>
    </row>
    <row r="2815" spans="1:12" x14ac:dyDescent="0.3">
      <c r="A2815">
        <v>6996884</v>
      </c>
      <c r="B2815">
        <v>52012</v>
      </c>
      <c r="C2815">
        <v>470</v>
      </c>
      <c r="D2815" t="s">
        <v>112</v>
      </c>
      <c r="E2815" t="s">
        <v>11</v>
      </c>
      <c r="F2815" s="1">
        <v>42433</v>
      </c>
      <c r="G2815">
        <v>2013</v>
      </c>
      <c r="H2815" t="s">
        <v>12</v>
      </c>
      <c r="I2815" t="s">
        <v>21</v>
      </c>
      <c r="J2815" s="2">
        <v>2462</v>
      </c>
      <c r="K2815" t="str">
        <f>VLOOKUP(B2815,Dealers[],2,FALSE)</f>
        <v>INFINITI OF BOERNE 5432/70562</v>
      </c>
      <c r="L2815" t="str">
        <f>VLOOKUP(C2815,Products[],2,FALSE)</f>
        <v xml:space="preserve"> Silver Pref (Used) Opt</v>
      </c>
    </row>
    <row r="2816" spans="1:12" x14ac:dyDescent="0.3">
      <c r="A2816">
        <v>6905984</v>
      </c>
      <c r="B2816">
        <v>55861</v>
      </c>
      <c r="C2816">
        <v>795</v>
      </c>
      <c r="D2816" t="s">
        <v>1820</v>
      </c>
      <c r="E2816" t="s">
        <v>20</v>
      </c>
      <c r="F2816" s="1">
        <v>42399</v>
      </c>
      <c r="G2816">
        <v>2010</v>
      </c>
      <c r="H2816" t="s">
        <v>438</v>
      </c>
      <c r="I2816" t="s">
        <v>1821</v>
      </c>
      <c r="J2816" s="2">
        <v>737.37</v>
      </c>
      <c r="K2816" t="str">
        <f>VLOOKUP(B2816,Dealers[],2,FALSE)</f>
        <v>JOHN HOWARD NISSAN 3290/5139</v>
      </c>
      <c r="L2816" t="str">
        <f>VLOOKUP(C2816,Products[],2,FALSE)</f>
        <v>Guaranteed Auto Protection (275_N)</v>
      </c>
    </row>
    <row r="2817" spans="1:12" x14ac:dyDescent="0.3">
      <c r="A2817">
        <v>7879830</v>
      </c>
      <c r="B2817">
        <v>55541</v>
      </c>
      <c r="C2817">
        <v>536</v>
      </c>
      <c r="D2817" t="s">
        <v>283</v>
      </c>
      <c r="E2817" t="s">
        <v>17</v>
      </c>
      <c r="F2817" s="1">
        <v>42683</v>
      </c>
      <c r="G2817">
        <v>2014</v>
      </c>
      <c r="H2817" t="s">
        <v>12</v>
      </c>
      <c r="I2817" t="s">
        <v>21</v>
      </c>
      <c r="J2817" s="2">
        <v>3077.5</v>
      </c>
      <c r="K2817" t="str">
        <f>VLOOKUP(B2817,Dealers[],2,FALSE)</f>
        <v>NISSAN OF STOCKTON 3574/5403</v>
      </c>
      <c r="L2817" t="str">
        <f>VLOOKUP(C2817,Products[],2,FALSE)</f>
        <v xml:space="preserve"> CPO Wrap</v>
      </c>
    </row>
    <row r="2818" spans="1:12" x14ac:dyDescent="0.3">
      <c r="A2818">
        <v>7691659</v>
      </c>
      <c r="B2818">
        <v>55705</v>
      </c>
      <c r="C2818">
        <v>799</v>
      </c>
      <c r="D2818" t="s">
        <v>930</v>
      </c>
      <c r="E2818" t="s">
        <v>11</v>
      </c>
      <c r="F2818" s="1">
        <v>42614</v>
      </c>
      <c r="G2818">
        <v>2014</v>
      </c>
      <c r="H2818" t="s">
        <v>12</v>
      </c>
      <c r="I2818" t="s">
        <v>21</v>
      </c>
      <c r="J2818" s="2">
        <v>0</v>
      </c>
      <c r="K2818" t="str">
        <f>VLOOKUP(B2818,Dealers[],2,FALSE)</f>
        <v>JACKIE COOPER INFINITI 5227/70487</v>
      </c>
      <c r="L2818" t="str">
        <f>VLOOKUP(C2818,Products[],2,FALSE)</f>
        <v xml:space="preserve">NESNA Certified Pre-Owned Limited Warranty </v>
      </c>
    </row>
    <row r="2819" spans="1:12" x14ac:dyDescent="0.3">
      <c r="A2819">
        <v>7157000</v>
      </c>
      <c r="B2819">
        <v>54559</v>
      </c>
      <c r="C2819">
        <v>467</v>
      </c>
      <c r="D2819" t="s">
        <v>1822</v>
      </c>
      <c r="E2819" t="s">
        <v>119</v>
      </c>
      <c r="F2819" s="1">
        <v>42485</v>
      </c>
      <c r="G2819">
        <v>2015</v>
      </c>
      <c r="H2819" t="s">
        <v>12</v>
      </c>
      <c r="I2819" t="s">
        <v>34</v>
      </c>
      <c r="J2819" s="2">
        <v>1892.05</v>
      </c>
      <c r="K2819" t="str">
        <f>VLOOKUP(B2819,Dealers[],2,FALSE)</f>
        <v>BOB ROHRMAN NISSAN 3404/5244</v>
      </c>
      <c r="L2819" t="str">
        <f>VLOOKUP(C2819,Products[],2,FALSE)</f>
        <v xml:space="preserve"> Gold Pref (New) Opt</v>
      </c>
    </row>
    <row r="2820" spans="1:12" x14ac:dyDescent="0.3">
      <c r="A2820">
        <v>7763247</v>
      </c>
      <c r="B2820">
        <v>53393</v>
      </c>
      <c r="C2820">
        <v>569</v>
      </c>
      <c r="D2820" t="s">
        <v>1823</v>
      </c>
      <c r="E2820" t="s">
        <v>97</v>
      </c>
      <c r="F2820" s="1">
        <v>42639</v>
      </c>
      <c r="G2820">
        <v>2016</v>
      </c>
      <c r="H2820" t="s">
        <v>12</v>
      </c>
      <c r="I2820" t="s">
        <v>21</v>
      </c>
      <c r="J2820" s="2">
        <v>355.76</v>
      </c>
      <c r="K2820" t="str">
        <f>VLOOKUP(B2820,Dealers[],2,FALSE)</f>
        <v>SOUTH COLORADO SPRINGS NISSAN 3170/5018</v>
      </c>
      <c r="L2820" t="str">
        <f>VLOOKUP(C2820,Products[],2,FALSE)</f>
        <v>Basic 6 mo./5000 mi. MY14 &amp; later</v>
      </c>
    </row>
    <row r="2821" spans="1:12" x14ac:dyDescent="0.3">
      <c r="A2821">
        <v>7609705</v>
      </c>
      <c r="B2821">
        <v>54848</v>
      </c>
      <c r="C2821">
        <v>799</v>
      </c>
      <c r="D2821" t="s">
        <v>211</v>
      </c>
      <c r="E2821" t="s">
        <v>11</v>
      </c>
      <c r="F2821" s="1">
        <v>42590</v>
      </c>
      <c r="G2821">
        <v>2015</v>
      </c>
      <c r="H2821" t="s">
        <v>12</v>
      </c>
      <c r="I2821" t="s">
        <v>21</v>
      </c>
      <c r="J2821" s="2">
        <v>0</v>
      </c>
      <c r="K2821" t="str">
        <f>VLOOKUP(B2821,Dealers[],2,FALSE)</f>
        <v>DARCARS NISSAN OF COLLEGE PARK 3222/5068</v>
      </c>
      <c r="L2821" t="str">
        <f>VLOOKUP(C2821,Products[],2,FALSE)</f>
        <v xml:space="preserve">NESNA Certified Pre-Owned Limited Warranty </v>
      </c>
    </row>
    <row r="2822" spans="1:12" x14ac:dyDescent="0.3">
      <c r="A2822">
        <v>7693480</v>
      </c>
      <c r="B2822">
        <v>54296</v>
      </c>
      <c r="C2822">
        <v>461</v>
      </c>
      <c r="D2822" t="s">
        <v>1501</v>
      </c>
      <c r="E2822" t="s">
        <v>137</v>
      </c>
      <c r="F2822" s="1">
        <v>42616</v>
      </c>
      <c r="G2822">
        <v>2016</v>
      </c>
      <c r="H2822" t="s">
        <v>12</v>
      </c>
      <c r="I2822" t="s">
        <v>693</v>
      </c>
      <c r="J2822" s="2">
        <v>3588.37</v>
      </c>
      <c r="K2822" t="str">
        <f>VLOOKUP(B2822,Dealers[],2,FALSE)</f>
        <v>KINGS NISSAN INC 1222/07126</v>
      </c>
      <c r="L2822" t="str">
        <f>VLOOKUP(C2822,Products[],2,FALSE)</f>
        <v xml:space="preserve"> Gold Pref (New)</v>
      </c>
    </row>
    <row r="2823" spans="1:12" x14ac:dyDescent="0.3">
      <c r="A2823">
        <v>7663270</v>
      </c>
      <c r="B2823">
        <v>54401</v>
      </c>
      <c r="C2823">
        <v>670</v>
      </c>
      <c r="D2823" t="s">
        <v>112</v>
      </c>
      <c r="E2823" t="s">
        <v>11</v>
      </c>
      <c r="F2823" s="1">
        <v>42609</v>
      </c>
      <c r="G2823">
        <v>2016</v>
      </c>
      <c r="H2823" t="s">
        <v>12</v>
      </c>
      <c r="I2823" t="s">
        <v>39</v>
      </c>
      <c r="J2823" s="2">
        <v>585.96</v>
      </c>
      <c r="K2823" t="str">
        <f>VLOOKUP(B2823,Dealers[],2,FALSE)</f>
        <v>CAPITAL NISSAN WILMINGTON 3483/5313</v>
      </c>
      <c r="L2823" t="str">
        <f>VLOOKUP(C2823,Products[],2,FALSE)</f>
        <v>Key Replacement Plan - $800 Benefit (New Vehicle - 299_B)</v>
      </c>
    </row>
    <row r="2824" spans="1:12" x14ac:dyDescent="0.3">
      <c r="A2824">
        <v>8420679</v>
      </c>
      <c r="B2824">
        <v>52032</v>
      </c>
      <c r="C2824">
        <v>657</v>
      </c>
      <c r="D2824" t="s">
        <v>1824</v>
      </c>
      <c r="E2824" t="s">
        <v>36</v>
      </c>
      <c r="F2824" s="1">
        <v>42741</v>
      </c>
      <c r="G2824">
        <v>2015</v>
      </c>
      <c r="H2824" t="s">
        <v>12</v>
      </c>
      <c r="I2824" t="s">
        <v>473</v>
      </c>
      <c r="J2824" s="2">
        <v>1717.25</v>
      </c>
      <c r="K2824" t="str">
        <f>VLOOKUP(B2824,Dealers[],2,FALSE)</f>
        <v>GARDEN CITY NISSAN 3710/5563</v>
      </c>
      <c r="L2824" t="str">
        <f>VLOOKUP(C2824,Products[],2,FALSE)</f>
        <v xml:space="preserve"> CPO Wrap (Opt)</v>
      </c>
    </row>
    <row r="2825" spans="1:12" x14ac:dyDescent="0.3">
      <c r="A2825">
        <v>8535099</v>
      </c>
      <c r="B2825">
        <v>55919</v>
      </c>
      <c r="C2825">
        <v>686</v>
      </c>
      <c r="D2825" t="s">
        <v>377</v>
      </c>
      <c r="E2825" t="s">
        <v>23</v>
      </c>
      <c r="F2825" s="1">
        <v>42784</v>
      </c>
      <c r="G2825">
        <v>2017</v>
      </c>
      <c r="H2825" t="s">
        <v>12</v>
      </c>
      <c r="I2825" t="s">
        <v>63</v>
      </c>
      <c r="J2825" s="2">
        <v>389</v>
      </c>
      <c r="K2825" t="str">
        <f>VLOOKUP(B2825,Dealers[],2,FALSE)</f>
        <v>AUTONATION NISSAN MEMPHIS 2867/3721</v>
      </c>
      <c r="L2825" t="str">
        <f>VLOOKUP(C2825,Products[],2,FALSE)</f>
        <v xml:space="preserve">Tire &amp; Wheel Protection Plan - Class 1 (273_R1) </v>
      </c>
    </row>
    <row r="2826" spans="1:12" x14ac:dyDescent="0.3">
      <c r="A2826">
        <v>7221557</v>
      </c>
      <c r="B2826">
        <v>52901</v>
      </c>
      <c r="C2826">
        <v>799</v>
      </c>
      <c r="D2826" t="s">
        <v>230</v>
      </c>
      <c r="E2826" t="s">
        <v>36</v>
      </c>
      <c r="F2826" s="1">
        <v>42512</v>
      </c>
      <c r="G2826">
        <v>2014</v>
      </c>
      <c r="H2826" t="s">
        <v>12</v>
      </c>
      <c r="I2826" t="s">
        <v>29</v>
      </c>
      <c r="J2826" s="2">
        <v>491.17</v>
      </c>
      <c r="K2826" t="str">
        <f>VLOOKUP(B2826,Dealers[],2,FALSE)</f>
        <v>BERMAN'S INFINITI CHICAGO 5339/73063</v>
      </c>
      <c r="L2826" t="str">
        <f>VLOOKUP(C2826,Products[],2,FALSE)</f>
        <v xml:space="preserve">NESNA Certified Pre-Owned Limited Warranty </v>
      </c>
    </row>
    <row r="2827" spans="1:12" x14ac:dyDescent="0.3">
      <c r="A2827">
        <v>7704316</v>
      </c>
      <c r="B2827">
        <v>54375</v>
      </c>
      <c r="C2827">
        <v>467</v>
      </c>
      <c r="D2827" t="s">
        <v>1825</v>
      </c>
      <c r="E2827" t="s">
        <v>97</v>
      </c>
      <c r="F2827" s="1">
        <v>42618</v>
      </c>
      <c r="G2827">
        <v>2016</v>
      </c>
      <c r="H2827" t="s">
        <v>12</v>
      </c>
      <c r="I2827" t="s">
        <v>21</v>
      </c>
      <c r="J2827" s="2">
        <v>1.23</v>
      </c>
      <c r="K2827" t="str">
        <f>VLOOKUP(B2827,Dealers[],2,FALSE)</f>
        <v>UFTRING NISSAN, INC. 2796/3661</v>
      </c>
      <c r="L2827" t="str">
        <f>VLOOKUP(C2827,Products[],2,FALSE)</f>
        <v xml:space="preserve"> Gold Pref (New) Opt</v>
      </c>
    </row>
    <row r="2828" spans="1:12" x14ac:dyDescent="0.3">
      <c r="A2828">
        <v>8769960</v>
      </c>
      <c r="B2828">
        <v>51667</v>
      </c>
      <c r="C2828">
        <v>461</v>
      </c>
      <c r="D2828" t="s">
        <v>704</v>
      </c>
      <c r="E2828" t="s">
        <v>193</v>
      </c>
      <c r="F2828" s="1">
        <v>42852</v>
      </c>
      <c r="G2828">
        <v>2017</v>
      </c>
      <c r="H2828" t="s">
        <v>12</v>
      </c>
      <c r="I2828" t="s">
        <v>31</v>
      </c>
      <c r="J2828" s="2">
        <v>2006.53</v>
      </c>
      <c r="K2828" t="str">
        <f>VLOOKUP(B2828,Dealers[],2,FALSE)</f>
        <v>BOCH NISSAN SOUTH 3831/5634</v>
      </c>
      <c r="L2828" t="str">
        <f>VLOOKUP(C2828,Products[],2,FALSE)</f>
        <v xml:space="preserve"> Gold Pref (New)</v>
      </c>
    </row>
    <row r="2829" spans="1:12" x14ac:dyDescent="0.3">
      <c r="A2829">
        <v>8309329</v>
      </c>
      <c r="B2829">
        <v>55213</v>
      </c>
      <c r="C2829">
        <v>467</v>
      </c>
      <c r="D2829" t="s">
        <v>1826</v>
      </c>
      <c r="E2829" t="s">
        <v>17</v>
      </c>
      <c r="F2829" s="1">
        <v>42685</v>
      </c>
      <c r="G2829">
        <v>2016</v>
      </c>
      <c r="H2829" t="s">
        <v>12</v>
      </c>
      <c r="I2829" t="s">
        <v>29</v>
      </c>
      <c r="J2829" s="2">
        <v>2462</v>
      </c>
      <c r="K2829" t="str">
        <f>VLOOKUP(B2829,Dealers[],2,FALSE)</f>
        <v>BOB MOORE INFINITI, LLC. 5054/70075</v>
      </c>
      <c r="L2829" t="str">
        <f>VLOOKUP(C2829,Products[],2,FALSE)</f>
        <v xml:space="preserve"> Gold Pref (New) Opt</v>
      </c>
    </row>
    <row r="2830" spans="1:12" x14ac:dyDescent="0.3">
      <c r="A2830">
        <v>8363720</v>
      </c>
      <c r="B2830">
        <v>54983</v>
      </c>
      <c r="C2830">
        <v>799</v>
      </c>
      <c r="D2830" t="s">
        <v>1827</v>
      </c>
      <c r="E2830" t="s">
        <v>75</v>
      </c>
      <c r="F2830" s="1">
        <v>42726</v>
      </c>
      <c r="G2830">
        <v>2014</v>
      </c>
      <c r="H2830" t="s">
        <v>12</v>
      </c>
      <c r="I2830" t="s">
        <v>13</v>
      </c>
      <c r="J2830" s="2">
        <v>0</v>
      </c>
      <c r="K2830" t="str">
        <f>VLOOKUP(B2830,Dealers[],2,FALSE)</f>
        <v>TIM DAHLE INFINITI 5167/71085</v>
      </c>
      <c r="L2830" t="str">
        <f>VLOOKUP(C2830,Products[],2,FALSE)</f>
        <v xml:space="preserve">NESNA Certified Pre-Owned Limited Warranty </v>
      </c>
    </row>
    <row r="2831" spans="1:12" x14ac:dyDescent="0.3">
      <c r="A2831">
        <v>7072158</v>
      </c>
      <c r="B2831">
        <v>53442</v>
      </c>
      <c r="C2831">
        <v>467</v>
      </c>
      <c r="D2831" t="s">
        <v>1828</v>
      </c>
      <c r="E2831" t="s">
        <v>49</v>
      </c>
      <c r="F2831" s="1">
        <v>42457</v>
      </c>
      <c r="G2831">
        <v>2015</v>
      </c>
      <c r="H2831" t="s">
        <v>12</v>
      </c>
      <c r="I2831" t="s">
        <v>21</v>
      </c>
      <c r="J2831" s="2">
        <v>0</v>
      </c>
      <c r="K2831" t="str">
        <f>VLOOKUP(B2831,Dealers[],2,FALSE)</f>
        <v>TWIN CITY NISSAN 3070/3924</v>
      </c>
      <c r="L2831" t="str">
        <f>VLOOKUP(C2831,Products[],2,FALSE)</f>
        <v xml:space="preserve"> Gold Pref (New) Opt</v>
      </c>
    </row>
    <row r="2832" spans="1:12" x14ac:dyDescent="0.3">
      <c r="A2832">
        <v>7525963</v>
      </c>
      <c r="B2832">
        <v>54396</v>
      </c>
      <c r="C2832">
        <v>536</v>
      </c>
      <c r="D2832" t="s">
        <v>164</v>
      </c>
      <c r="E2832" t="s">
        <v>44</v>
      </c>
      <c r="F2832" s="1">
        <v>42560</v>
      </c>
      <c r="G2832">
        <v>2015</v>
      </c>
      <c r="H2832" t="s">
        <v>12</v>
      </c>
      <c r="I2832" t="s">
        <v>121</v>
      </c>
      <c r="J2832" s="2">
        <v>2769.75</v>
      </c>
      <c r="K2832" t="str">
        <f>VLOOKUP(B2832,Dealers[],2,FALSE)</f>
        <v>NISSAN OF BISMARCK 3473/5315</v>
      </c>
      <c r="L2832" t="str">
        <f>VLOOKUP(C2832,Products[],2,FALSE)</f>
        <v xml:space="preserve"> CPO Wrap</v>
      </c>
    </row>
    <row r="2833" spans="1:12" x14ac:dyDescent="0.3">
      <c r="A2833">
        <v>8739641</v>
      </c>
      <c r="B2833">
        <v>51841</v>
      </c>
      <c r="C2833">
        <v>569</v>
      </c>
      <c r="D2833" t="s">
        <v>1829</v>
      </c>
      <c r="E2833" t="s">
        <v>137</v>
      </c>
      <c r="F2833" s="1">
        <v>42836</v>
      </c>
      <c r="G2833">
        <v>2015</v>
      </c>
      <c r="H2833" t="s">
        <v>12</v>
      </c>
      <c r="I2833" t="s">
        <v>473</v>
      </c>
      <c r="J2833" s="2">
        <v>983.57</v>
      </c>
      <c r="K2833" t="str">
        <f>VLOOKUP(B2833,Dealers[],2,FALSE)</f>
        <v>BUICK GMC OF BEACHWOOD /A1009</v>
      </c>
      <c r="L2833" t="str">
        <f>VLOOKUP(C2833,Products[],2,FALSE)</f>
        <v>Basic 6 mo./5000 mi. MY14 &amp; later</v>
      </c>
    </row>
    <row r="2834" spans="1:12" x14ac:dyDescent="0.3">
      <c r="A2834">
        <v>8667098</v>
      </c>
      <c r="B2834">
        <v>53128</v>
      </c>
      <c r="C2834">
        <v>454</v>
      </c>
      <c r="D2834" t="s">
        <v>1187</v>
      </c>
      <c r="E2834" t="s">
        <v>49</v>
      </c>
      <c r="F2834" s="1">
        <v>42822</v>
      </c>
      <c r="G2834">
        <v>2014</v>
      </c>
      <c r="H2834" t="s">
        <v>323</v>
      </c>
      <c r="I2834" t="s">
        <v>1830</v>
      </c>
      <c r="J2834" s="2">
        <v>3342.17</v>
      </c>
      <c r="K2834" t="str">
        <f>VLOOKUP(B2834,Dealers[],2,FALSE)</f>
        <v>LIA NISSAN OF SARATOGA 3568/5395</v>
      </c>
      <c r="L2834" t="str">
        <f>VLOOKUP(C2834,Products[],2,FALSE)</f>
        <v xml:space="preserve"> - Supreme</v>
      </c>
    </row>
    <row r="2835" spans="1:12" x14ac:dyDescent="0.3">
      <c r="A2835">
        <v>7800468</v>
      </c>
      <c r="B2835">
        <v>51477</v>
      </c>
      <c r="C2835">
        <v>799</v>
      </c>
      <c r="D2835" t="s">
        <v>1071</v>
      </c>
      <c r="E2835" t="s">
        <v>105</v>
      </c>
      <c r="F2835" s="1">
        <v>42651</v>
      </c>
      <c r="G2835">
        <v>2016</v>
      </c>
      <c r="H2835" t="s">
        <v>12</v>
      </c>
      <c r="I2835" t="s">
        <v>21</v>
      </c>
      <c r="J2835" s="2">
        <v>0</v>
      </c>
      <c r="K2835" t="str">
        <f>VLOOKUP(B2835,Dealers[],2,FALSE)</f>
        <v>CEDAR PARK NISSAN 3847/5652</v>
      </c>
      <c r="L2835" t="str">
        <f>VLOOKUP(C2835,Products[],2,FALSE)</f>
        <v xml:space="preserve">NESNA Certified Pre-Owned Limited Warranty </v>
      </c>
    </row>
    <row r="2836" spans="1:12" x14ac:dyDescent="0.3">
      <c r="A2836">
        <v>8967622</v>
      </c>
      <c r="B2836">
        <v>51783</v>
      </c>
      <c r="C2836">
        <v>569</v>
      </c>
      <c r="D2836" t="s">
        <v>428</v>
      </c>
      <c r="E2836" t="s">
        <v>23</v>
      </c>
      <c r="F2836" s="1">
        <v>42915</v>
      </c>
      <c r="G2836">
        <v>2017</v>
      </c>
      <c r="H2836" t="s">
        <v>12</v>
      </c>
      <c r="I2836" t="s">
        <v>52</v>
      </c>
      <c r="J2836" s="2">
        <v>429.62</v>
      </c>
      <c r="K2836" t="str">
        <f>VLOOKUP(B2836,Dealers[],2,FALSE)</f>
        <v>MATT BOWERS NISSAN 3812/5616</v>
      </c>
      <c r="L2836" t="str">
        <f>VLOOKUP(C2836,Products[],2,FALSE)</f>
        <v>Basic 6 mo./5000 mi. MY14 &amp; later</v>
      </c>
    </row>
    <row r="2837" spans="1:12" x14ac:dyDescent="0.3">
      <c r="A2837">
        <v>7768118</v>
      </c>
      <c r="B2837">
        <v>52025</v>
      </c>
      <c r="C2837">
        <v>467</v>
      </c>
      <c r="D2837" t="s">
        <v>1531</v>
      </c>
      <c r="E2837" t="s">
        <v>168</v>
      </c>
      <c r="F2837" s="1">
        <v>42641</v>
      </c>
      <c r="G2837">
        <v>2015</v>
      </c>
      <c r="H2837" t="s">
        <v>12</v>
      </c>
      <c r="I2837" t="s">
        <v>29</v>
      </c>
      <c r="J2837" s="2">
        <v>0</v>
      </c>
      <c r="K2837" t="str">
        <f>VLOOKUP(B2837,Dealers[],2,FALSE)</f>
        <v>KIRKLAND NISSAN 3722/5571</v>
      </c>
      <c r="L2837" t="str">
        <f>VLOOKUP(C2837,Products[],2,FALSE)</f>
        <v xml:space="preserve"> Gold Pref (New) Opt</v>
      </c>
    </row>
    <row r="2838" spans="1:12" x14ac:dyDescent="0.3">
      <c r="A2838">
        <v>7539524</v>
      </c>
      <c r="B2838">
        <v>52906</v>
      </c>
      <c r="C2838">
        <v>653</v>
      </c>
      <c r="D2838" t="s">
        <v>164</v>
      </c>
      <c r="E2838" t="s">
        <v>25</v>
      </c>
      <c r="F2838" s="1">
        <v>42565</v>
      </c>
      <c r="G2838">
        <v>2015</v>
      </c>
      <c r="H2838" t="s">
        <v>185</v>
      </c>
      <c r="I2838" t="s">
        <v>1831</v>
      </c>
      <c r="J2838" s="2">
        <v>1649.54</v>
      </c>
      <c r="K2838" t="str">
        <f>VLOOKUP(B2838,Dealers[],2,FALSE)</f>
        <v>INFINITI OF ENGLEWOOD LLC 5320/73020</v>
      </c>
      <c r="L2838" t="str">
        <f>VLOOKUP(C2838,Products[],2,FALSE)</f>
        <v>Ultimate Platinum Protection Plan - Class 1 (220_U4)</v>
      </c>
    </row>
    <row r="2839" spans="1:12" x14ac:dyDescent="0.3">
      <c r="A2839">
        <v>7758784</v>
      </c>
      <c r="B2839">
        <v>55075</v>
      </c>
      <c r="C2839">
        <v>536</v>
      </c>
      <c r="D2839" t="s">
        <v>1832</v>
      </c>
      <c r="E2839" t="s">
        <v>20</v>
      </c>
      <c r="F2839" s="1">
        <v>42629</v>
      </c>
      <c r="G2839">
        <v>2013</v>
      </c>
      <c r="H2839" t="s">
        <v>12</v>
      </c>
      <c r="I2839" t="s">
        <v>39</v>
      </c>
      <c r="J2839" s="2">
        <v>3292.93</v>
      </c>
      <c r="K2839" t="str">
        <f>VLOOKUP(B2839,Dealers[],2,FALSE)</f>
        <v>INFINITI HOFFMAN ESTATES 5311/70521</v>
      </c>
      <c r="L2839" t="str">
        <f>VLOOKUP(C2839,Products[],2,FALSE)</f>
        <v xml:space="preserve"> CPO Wrap</v>
      </c>
    </row>
    <row r="2840" spans="1:12" x14ac:dyDescent="0.3">
      <c r="A2840">
        <v>8096139</v>
      </c>
      <c r="B2840">
        <v>54367</v>
      </c>
      <c r="C2840">
        <v>799</v>
      </c>
      <c r="D2840" t="s">
        <v>1196</v>
      </c>
      <c r="E2840" t="s">
        <v>11</v>
      </c>
      <c r="F2840" s="1">
        <v>42693</v>
      </c>
      <c r="G2840">
        <v>2015</v>
      </c>
      <c r="H2840" t="s">
        <v>12</v>
      </c>
      <c r="I2840" t="s">
        <v>121</v>
      </c>
      <c r="J2840" s="2">
        <v>0</v>
      </c>
      <c r="K2840" t="str">
        <f>VLOOKUP(B2840,Dealers[],2,FALSE)</f>
        <v>SIMS BUICK-GMC-NISSAN 2806/3667</v>
      </c>
      <c r="L2840" t="str">
        <f>VLOOKUP(C2840,Products[],2,FALSE)</f>
        <v xml:space="preserve">NESNA Certified Pre-Owned Limited Warranty </v>
      </c>
    </row>
    <row r="2841" spans="1:12" x14ac:dyDescent="0.3">
      <c r="A2841">
        <v>8845132</v>
      </c>
      <c r="B2841">
        <v>55597</v>
      </c>
      <c r="C2841">
        <v>569</v>
      </c>
      <c r="D2841" t="s">
        <v>1833</v>
      </c>
      <c r="E2841" t="s">
        <v>137</v>
      </c>
      <c r="F2841" s="1">
        <v>42877</v>
      </c>
      <c r="G2841">
        <v>2017</v>
      </c>
      <c r="H2841" t="s">
        <v>12</v>
      </c>
      <c r="I2841" t="s">
        <v>160</v>
      </c>
      <c r="J2841" s="2">
        <v>1101.75</v>
      </c>
      <c r="K2841" t="str">
        <f>VLOOKUP(B2841,Dealers[],2,FALSE)</f>
        <v>AUTONATION NISSAN IRVING 223/946</v>
      </c>
      <c r="L2841" t="str">
        <f>VLOOKUP(C2841,Products[],2,FALSE)</f>
        <v>Basic 6 mo./5000 mi. MY14 &amp; later</v>
      </c>
    </row>
    <row r="2842" spans="1:12" x14ac:dyDescent="0.3">
      <c r="A2842">
        <v>9092940</v>
      </c>
      <c r="B2842">
        <v>52012</v>
      </c>
      <c r="C2842">
        <v>795</v>
      </c>
      <c r="D2842" t="s">
        <v>523</v>
      </c>
      <c r="E2842" t="s">
        <v>11</v>
      </c>
      <c r="F2842" s="1">
        <v>42956</v>
      </c>
      <c r="G2842">
        <v>2017</v>
      </c>
      <c r="H2842" t="s">
        <v>12</v>
      </c>
      <c r="I2842" t="s">
        <v>160</v>
      </c>
      <c r="J2842" s="2">
        <v>1212.54</v>
      </c>
      <c r="K2842" t="str">
        <f>VLOOKUP(B2842,Dealers[],2,FALSE)</f>
        <v>INFINITI OF BOERNE 5432/70562</v>
      </c>
      <c r="L2842" t="str">
        <f>VLOOKUP(C2842,Products[],2,FALSE)</f>
        <v>Guaranteed Auto Protection (275_N)</v>
      </c>
    </row>
    <row r="2843" spans="1:12" x14ac:dyDescent="0.3">
      <c r="A2843">
        <v>6899485</v>
      </c>
      <c r="B2843">
        <v>52164</v>
      </c>
      <c r="C2843">
        <v>481</v>
      </c>
      <c r="D2843" t="s">
        <v>491</v>
      </c>
      <c r="E2843" t="s">
        <v>71</v>
      </c>
      <c r="F2843" s="1">
        <v>42397</v>
      </c>
      <c r="G2843">
        <v>2014</v>
      </c>
      <c r="H2843" t="s">
        <v>12</v>
      </c>
      <c r="I2843" t="s">
        <v>162</v>
      </c>
      <c r="J2843" s="2">
        <v>0</v>
      </c>
      <c r="K2843" t="str">
        <f>VLOOKUP(B2843,Dealers[],2,FALSE)</f>
        <v>MCDONOUGH NISSAN 3585/5524</v>
      </c>
      <c r="L2843" t="str">
        <f>VLOOKUP(C2843,Products[],2,FALSE)</f>
        <v>NISSAN Certified Pre-Owned Limited Warranty</v>
      </c>
    </row>
    <row r="2844" spans="1:12" x14ac:dyDescent="0.3">
      <c r="A2844">
        <v>6992408</v>
      </c>
      <c r="B2844">
        <v>54440</v>
      </c>
      <c r="C2844">
        <v>788</v>
      </c>
      <c r="D2844" t="s">
        <v>1834</v>
      </c>
      <c r="E2844" t="s">
        <v>51</v>
      </c>
      <c r="F2844" s="1">
        <v>42354</v>
      </c>
      <c r="G2844">
        <v>2013</v>
      </c>
      <c r="H2844" t="s">
        <v>12</v>
      </c>
      <c r="I2844" t="s">
        <v>29</v>
      </c>
      <c r="J2844" s="2">
        <v>579.79999999999995</v>
      </c>
      <c r="K2844" t="str">
        <f>VLOOKUP(B2844,Dealers[],2,FALSE)</f>
        <v>MAGIC NISSAN OF EVERETT 3467/5302</v>
      </c>
      <c r="L2844" t="str">
        <f>VLOOKUP(C2844,Products[],2,FALSE)</f>
        <v>Nissan Buyback Limited Warranty</v>
      </c>
    </row>
    <row r="2845" spans="1:12" x14ac:dyDescent="0.3">
      <c r="A2845">
        <v>7122884</v>
      </c>
      <c r="B2845">
        <v>55258</v>
      </c>
      <c r="C2845">
        <v>461</v>
      </c>
      <c r="D2845" t="s">
        <v>14</v>
      </c>
      <c r="E2845" t="s">
        <v>11</v>
      </c>
      <c r="F2845" s="1">
        <v>42473</v>
      </c>
      <c r="G2845">
        <v>2016</v>
      </c>
      <c r="H2845" t="s">
        <v>12</v>
      </c>
      <c r="I2845" t="s">
        <v>21</v>
      </c>
      <c r="J2845" s="2">
        <v>3785.33</v>
      </c>
      <c r="K2845" t="str">
        <f>VLOOKUP(B2845,Dealers[],2,FALSE)</f>
        <v>WARREN HENRY INFINITI 5010/70052</v>
      </c>
      <c r="L2845" t="str">
        <f>VLOOKUP(C2845,Products[],2,FALSE)</f>
        <v xml:space="preserve"> Gold Pref (New)</v>
      </c>
    </row>
    <row r="2846" spans="1:12" x14ac:dyDescent="0.3">
      <c r="A2846">
        <v>8418303</v>
      </c>
      <c r="B2846">
        <v>55930</v>
      </c>
      <c r="C2846">
        <v>467</v>
      </c>
      <c r="D2846" t="s">
        <v>270</v>
      </c>
      <c r="E2846" t="s">
        <v>17</v>
      </c>
      <c r="F2846" s="1">
        <v>42740</v>
      </c>
      <c r="G2846">
        <v>2016</v>
      </c>
      <c r="H2846" t="s">
        <v>12</v>
      </c>
      <c r="I2846" t="s">
        <v>160</v>
      </c>
      <c r="J2846" s="2">
        <v>1.23</v>
      </c>
      <c r="K2846" t="str">
        <f>VLOOKUP(B2846,Dealers[],2,FALSE)</f>
        <v>SANTA BARBARA NISSAN, LLC 2771/3630</v>
      </c>
      <c r="L2846" t="str">
        <f>VLOOKUP(C2846,Products[],2,FALSE)</f>
        <v xml:space="preserve"> Gold Pref (New) Opt</v>
      </c>
    </row>
    <row r="2847" spans="1:12" x14ac:dyDescent="0.3">
      <c r="A2847">
        <v>7331891</v>
      </c>
      <c r="B2847">
        <v>55872</v>
      </c>
      <c r="C2847">
        <v>795</v>
      </c>
      <c r="D2847" t="s">
        <v>1835</v>
      </c>
      <c r="E2847" t="s">
        <v>23</v>
      </c>
      <c r="F2847" s="1">
        <v>42552</v>
      </c>
      <c r="G2847">
        <v>2016</v>
      </c>
      <c r="H2847" t="s">
        <v>12</v>
      </c>
      <c r="I2847" t="s">
        <v>622</v>
      </c>
      <c r="J2847" s="2">
        <v>1106.67</v>
      </c>
      <c r="K2847" t="str">
        <f>VLOOKUP(B2847,Dealers[],2,FALSE)</f>
        <v>BOUCHER NISSAN OF WAUKESHA 3206/5057</v>
      </c>
      <c r="L2847" t="str">
        <f>VLOOKUP(C2847,Products[],2,FALSE)</f>
        <v>Guaranteed Auto Protection (275_N)</v>
      </c>
    </row>
    <row r="2848" spans="1:12" x14ac:dyDescent="0.3">
      <c r="A2848">
        <v>7056768</v>
      </c>
      <c r="B2848">
        <v>54729</v>
      </c>
      <c r="C2848">
        <v>482</v>
      </c>
      <c r="D2848" t="s">
        <v>1836</v>
      </c>
      <c r="E2848" t="s">
        <v>23</v>
      </c>
      <c r="F2848" s="1">
        <v>42453</v>
      </c>
      <c r="G2848">
        <v>2013</v>
      </c>
      <c r="H2848" t="s">
        <v>45</v>
      </c>
      <c r="I2848" t="s">
        <v>264</v>
      </c>
      <c r="J2848" s="2">
        <v>0</v>
      </c>
      <c r="K2848" t="str">
        <f>VLOOKUP(B2848,Dealers[],2,FALSE)</f>
        <v>INFINITI OF ARDMORE 5258/72029</v>
      </c>
      <c r="L2848" t="str">
        <f>VLOOKUP(C2848,Products[],2,FALSE)</f>
        <v>INFINITI Certified Pre-Owned Limited Warranty</v>
      </c>
    </row>
    <row r="2849" spans="1:12" x14ac:dyDescent="0.3">
      <c r="A2849">
        <v>8847202</v>
      </c>
      <c r="B2849">
        <v>54874</v>
      </c>
      <c r="C2849">
        <v>461</v>
      </c>
      <c r="D2849" t="s">
        <v>704</v>
      </c>
      <c r="E2849" t="s">
        <v>119</v>
      </c>
      <c r="F2849" s="1">
        <v>42875</v>
      </c>
      <c r="G2849">
        <v>2017</v>
      </c>
      <c r="H2849" t="s">
        <v>12</v>
      </c>
      <c r="I2849" t="s">
        <v>13</v>
      </c>
      <c r="J2849" s="2">
        <v>1846.5</v>
      </c>
      <c r="K2849" t="str">
        <f>VLOOKUP(B2849,Dealers[],2,FALSE)</f>
        <v>PERUZZI NISSAN 2138/2965</v>
      </c>
      <c r="L2849" t="str">
        <f>VLOOKUP(C2849,Products[],2,FALSE)</f>
        <v xml:space="preserve"> Gold Pref (New)</v>
      </c>
    </row>
    <row r="2850" spans="1:12" x14ac:dyDescent="0.3">
      <c r="A2850">
        <v>7297507</v>
      </c>
      <c r="B2850">
        <v>53443</v>
      </c>
      <c r="C2850">
        <v>799</v>
      </c>
      <c r="D2850" t="s">
        <v>290</v>
      </c>
      <c r="E2850" t="s">
        <v>207</v>
      </c>
      <c r="F2850" s="1">
        <v>42541</v>
      </c>
      <c r="G2850">
        <v>2014</v>
      </c>
      <c r="H2850" t="s">
        <v>12</v>
      </c>
      <c r="I2850" t="s">
        <v>430</v>
      </c>
      <c r="J2850" s="2">
        <v>491.17</v>
      </c>
      <c r="K2850" t="str">
        <f>VLOOKUP(B2850,Dealers[],2,FALSE)</f>
        <v>CROWN NISSAN GREENVILLE 3069/3923</v>
      </c>
      <c r="L2850" t="str">
        <f>VLOOKUP(C2850,Products[],2,FALSE)</f>
        <v xml:space="preserve">NESNA Certified Pre-Owned Limited Warranty </v>
      </c>
    </row>
    <row r="2851" spans="1:12" x14ac:dyDescent="0.3">
      <c r="A2851">
        <v>8910113</v>
      </c>
      <c r="B2851">
        <v>56946</v>
      </c>
      <c r="C2851">
        <v>795</v>
      </c>
      <c r="D2851" t="s">
        <v>546</v>
      </c>
      <c r="E2851" t="s">
        <v>11</v>
      </c>
      <c r="F2851" s="1">
        <v>42896</v>
      </c>
      <c r="G2851">
        <v>2015</v>
      </c>
      <c r="H2851" t="s">
        <v>12</v>
      </c>
      <c r="I2851" t="s">
        <v>473</v>
      </c>
      <c r="J2851" s="2">
        <v>1101.75</v>
      </c>
      <c r="K2851" t="str">
        <f>VLOOKUP(B2851,Dealers[],2,FALSE)</f>
        <v>JEFF SCHMITT NISSAN, INC. 2012/2740</v>
      </c>
      <c r="L2851" t="str">
        <f>VLOOKUP(C2851,Products[],2,FALSE)</f>
        <v>Guaranteed Auto Protection (275_N)</v>
      </c>
    </row>
    <row r="2852" spans="1:12" x14ac:dyDescent="0.3">
      <c r="A2852">
        <v>7077655</v>
      </c>
      <c r="B2852">
        <v>51588</v>
      </c>
      <c r="C2852">
        <v>568</v>
      </c>
      <c r="D2852" t="s">
        <v>1086</v>
      </c>
      <c r="E2852" t="s">
        <v>23</v>
      </c>
      <c r="F2852" s="1">
        <v>42458</v>
      </c>
      <c r="G2852">
        <v>2015</v>
      </c>
      <c r="H2852" t="s">
        <v>12</v>
      </c>
      <c r="I2852" t="s">
        <v>138</v>
      </c>
      <c r="J2852" s="2">
        <v>860.47</v>
      </c>
      <c r="K2852" t="str">
        <f>VLOOKUP(B2852,Dealers[],2,FALSE)</f>
        <v>INFINITI OF LUBBOCK 5439/70570</v>
      </c>
      <c r="L2852" t="str">
        <f>VLOOKUP(C2852,Products[],2,FALSE)</f>
        <v>Basic+Plus 6 mo./5000 mi. MY14 &amp; later</v>
      </c>
    </row>
    <row r="2853" spans="1:12" x14ac:dyDescent="0.3">
      <c r="A2853">
        <v>7218348</v>
      </c>
      <c r="B2853">
        <v>54571</v>
      </c>
      <c r="C2853">
        <v>569</v>
      </c>
      <c r="D2853" t="s">
        <v>1276</v>
      </c>
      <c r="E2853" t="s">
        <v>36</v>
      </c>
      <c r="F2853" s="1">
        <v>42511</v>
      </c>
      <c r="G2853">
        <v>2015</v>
      </c>
      <c r="H2853" t="s">
        <v>12</v>
      </c>
      <c r="I2853" t="s">
        <v>29</v>
      </c>
      <c r="J2853" s="2">
        <v>0</v>
      </c>
      <c r="K2853" t="str">
        <f>VLOOKUP(B2853,Dealers[],2,FALSE)</f>
        <v>LANDERS MCLARTY NISSAN 3395/5238</v>
      </c>
      <c r="L2853" t="str">
        <f>VLOOKUP(C2853,Products[],2,FALSE)</f>
        <v>Basic 6 mo./5000 mi. MY14 &amp; later</v>
      </c>
    </row>
    <row r="2854" spans="1:12" x14ac:dyDescent="0.3">
      <c r="A2854">
        <v>8423590</v>
      </c>
      <c r="B2854">
        <v>54433</v>
      </c>
      <c r="C2854">
        <v>799</v>
      </c>
      <c r="D2854" t="s">
        <v>1067</v>
      </c>
      <c r="E2854" t="s">
        <v>11</v>
      </c>
      <c r="F2854" s="1">
        <v>42742</v>
      </c>
      <c r="G2854">
        <v>2015</v>
      </c>
      <c r="H2854" t="s">
        <v>12</v>
      </c>
      <c r="I2854" t="s">
        <v>287</v>
      </c>
      <c r="J2854" s="2">
        <v>0</v>
      </c>
      <c r="K2854" t="str">
        <f>VLOOKUP(B2854,Dealers[],2,FALSE)</f>
        <v>SUTHERLIN NISSAN ORLANDO 3472/5303</v>
      </c>
      <c r="L2854" t="str">
        <f>VLOOKUP(C2854,Products[],2,FALSE)</f>
        <v xml:space="preserve">NESNA Certified Pre-Owned Limited Warranty </v>
      </c>
    </row>
    <row r="2855" spans="1:12" x14ac:dyDescent="0.3">
      <c r="A2855">
        <v>7633877</v>
      </c>
      <c r="B2855">
        <v>54124</v>
      </c>
      <c r="C2855">
        <v>568</v>
      </c>
      <c r="D2855" t="s">
        <v>1837</v>
      </c>
      <c r="E2855" t="s">
        <v>36</v>
      </c>
      <c r="F2855" s="1">
        <v>42599</v>
      </c>
      <c r="G2855">
        <v>2016</v>
      </c>
      <c r="H2855" t="s">
        <v>12</v>
      </c>
      <c r="I2855" t="s">
        <v>29</v>
      </c>
      <c r="J2855" s="2">
        <v>1027.8900000000001</v>
      </c>
      <c r="K2855" t="str">
        <f>VLOOKUP(B2855,Dealers[],2,FALSE)</f>
        <v>NORTHEAST CA CONTRACTS</v>
      </c>
      <c r="L2855" t="str">
        <f>VLOOKUP(C2855,Products[],2,FALSE)</f>
        <v>Basic+Plus 6 mo./5000 mi. MY14 &amp; later</v>
      </c>
    </row>
    <row r="2856" spans="1:12" x14ac:dyDescent="0.3">
      <c r="A2856">
        <v>8682706</v>
      </c>
      <c r="B2856">
        <v>53272</v>
      </c>
      <c r="C2856">
        <v>799</v>
      </c>
      <c r="D2856" t="s">
        <v>312</v>
      </c>
      <c r="E2856" t="s">
        <v>168</v>
      </c>
      <c r="F2856" s="1">
        <v>42824</v>
      </c>
      <c r="G2856">
        <v>2013</v>
      </c>
      <c r="H2856" t="s">
        <v>12</v>
      </c>
      <c r="I2856" t="s">
        <v>52</v>
      </c>
      <c r="J2856" s="2">
        <v>0</v>
      </c>
      <c r="K2856" t="str">
        <f>VLOOKUP(B2856,Dealers[],2,FALSE)</f>
        <v>HAYWARD NISSAN 3345/5191</v>
      </c>
      <c r="L2856" t="str">
        <f>VLOOKUP(C2856,Products[],2,FALSE)</f>
        <v xml:space="preserve">NESNA Certified Pre-Owned Limited Warranty </v>
      </c>
    </row>
    <row r="2857" spans="1:12" x14ac:dyDescent="0.3">
      <c r="A2857">
        <v>7574604</v>
      </c>
      <c r="B2857">
        <v>52796</v>
      </c>
      <c r="C2857">
        <v>568</v>
      </c>
      <c r="D2857" t="s">
        <v>1006</v>
      </c>
      <c r="E2857" t="s">
        <v>11</v>
      </c>
      <c r="F2857" s="1">
        <v>42557</v>
      </c>
      <c r="G2857">
        <v>2015</v>
      </c>
      <c r="H2857" t="s">
        <v>12</v>
      </c>
      <c r="I2857" t="s">
        <v>598</v>
      </c>
      <c r="J2857" s="2">
        <v>983.57</v>
      </c>
      <c r="K2857" t="str">
        <f>VLOOKUP(B2857,Dealers[],2,FALSE)</f>
        <v>AUTONATION NISSAN KATY 3087/3943</v>
      </c>
      <c r="L2857" t="str">
        <f>VLOOKUP(C2857,Products[],2,FALSE)</f>
        <v>Basic+Plus 6 mo./5000 mi. MY14 &amp; later</v>
      </c>
    </row>
    <row r="2858" spans="1:12" x14ac:dyDescent="0.3">
      <c r="A2858">
        <v>9076550</v>
      </c>
      <c r="B2858">
        <v>52341</v>
      </c>
      <c r="C2858">
        <v>666</v>
      </c>
      <c r="D2858" t="s">
        <v>1838</v>
      </c>
      <c r="E2858" t="s">
        <v>51</v>
      </c>
      <c r="F2858" s="1">
        <v>42949</v>
      </c>
      <c r="G2858">
        <v>2016</v>
      </c>
      <c r="H2858" t="s">
        <v>41</v>
      </c>
      <c r="I2858" t="s">
        <v>1839</v>
      </c>
      <c r="J2858" s="2">
        <v>1775.1</v>
      </c>
      <c r="K2858" t="str">
        <f>VLOOKUP(B2858,Dealers[],2,FALSE)</f>
        <v>EDEN PRAIRIE NISSAN 3631/5446</v>
      </c>
      <c r="L2858" t="str">
        <f>VLOOKUP(C2858,Products[],2,FALSE)</f>
        <v>Ultimate Platinum Protection Plan - Class 3 (292_U42)</v>
      </c>
    </row>
    <row r="2859" spans="1:12" x14ac:dyDescent="0.3">
      <c r="A2859">
        <v>6998918</v>
      </c>
      <c r="B2859">
        <v>51991</v>
      </c>
      <c r="C2859">
        <v>481</v>
      </c>
      <c r="D2859" t="s">
        <v>1819</v>
      </c>
      <c r="E2859" t="s">
        <v>11</v>
      </c>
      <c r="F2859" s="1">
        <v>42434</v>
      </c>
      <c r="G2859">
        <v>2011</v>
      </c>
      <c r="H2859" t="s">
        <v>12</v>
      </c>
      <c r="I2859" t="s">
        <v>138</v>
      </c>
      <c r="J2859" s="2">
        <v>0</v>
      </c>
      <c r="K2859" t="str">
        <f>VLOOKUP(B2859,Dealers[],2,FALSE)</f>
        <v>INFINITI OF SUITLAND TBD/70563</v>
      </c>
      <c r="L2859" t="str">
        <f>VLOOKUP(C2859,Products[],2,FALSE)</f>
        <v>NISSAN Certified Pre-Owned Limited Warranty</v>
      </c>
    </row>
    <row r="2860" spans="1:12" x14ac:dyDescent="0.3">
      <c r="A2860">
        <v>8607912</v>
      </c>
      <c r="B2860">
        <v>55285</v>
      </c>
      <c r="C2860">
        <v>568</v>
      </c>
      <c r="D2860" t="s">
        <v>177</v>
      </c>
      <c r="E2860" t="s">
        <v>36</v>
      </c>
      <c r="F2860" s="1">
        <v>42804</v>
      </c>
      <c r="G2860">
        <v>2017</v>
      </c>
      <c r="H2860" t="s">
        <v>12</v>
      </c>
      <c r="I2860" t="s">
        <v>135</v>
      </c>
      <c r="J2860" s="2">
        <v>1600.3</v>
      </c>
      <c r="K2860" t="str">
        <f>VLOOKUP(B2860,Dealers[],2,FALSE)</f>
        <v>LEE NISSAN 3555/5387</v>
      </c>
      <c r="L2860" t="str">
        <f>VLOOKUP(C2860,Products[],2,FALSE)</f>
        <v>Basic+Plus 6 mo./5000 mi. MY14 &amp; later</v>
      </c>
    </row>
    <row r="2861" spans="1:12" x14ac:dyDescent="0.3">
      <c r="A2861">
        <v>8897279</v>
      </c>
      <c r="B2861">
        <v>54318</v>
      </c>
      <c r="C2861">
        <v>799</v>
      </c>
      <c r="D2861" t="s">
        <v>1840</v>
      </c>
      <c r="E2861" t="s">
        <v>137</v>
      </c>
      <c r="F2861" s="1">
        <v>42892</v>
      </c>
      <c r="G2861">
        <v>2014</v>
      </c>
      <c r="H2861" t="s">
        <v>12</v>
      </c>
      <c r="I2861" t="s">
        <v>58</v>
      </c>
      <c r="J2861" s="2">
        <v>0</v>
      </c>
      <c r="K2861" t="str">
        <f>VLOOKUP(B2861,Dealers[],2,FALSE)</f>
        <v>MIKE ERDMAN NISSAN 2037/2868</v>
      </c>
      <c r="L2861" t="str">
        <f>VLOOKUP(C2861,Products[],2,FALSE)</f>
        <v xml:space="preserve">NESNA Certified Pre-Owned Limited Warranty </v>
      </c>
    </row>
    <row r="2862" spans="1:12" x14ac:dyDescent="0.3">
      <c r="A2862">
        <v>7296353</v>
      </c>
      <c r="B2862">
        <v>54512</v>
      </c>
      <c r="C2862">
        <v>795</v>
      </c>
      <c r="D2862" t="s">
        <v>1841</v>
      </c>
      <c r="E2862" t="s">
        <v>11</v>
      </c>
      <c r="F2862" s="1">
        <v>42541</v>
      </c>
      <c r="G2862">
        <v>2015</v>
      </c>
      <c r="H2862" t="s">
        <v>185</v>
      </c>
      <c r="I2862" t="s">
        <v>277</v>
      </c>
      <c r="J2862" s="2">
        <v>614.27</v>
      </c>
      <c r="K2862" t="str">
        <f>VLOOKUP(B2862,Dealers[],2,FALSE)</f>
        <v>BRIDGEWATER NISSAN 1369/08053</v>
      </c>
      <c r="L2862" t="str">
        <f>VLOOKUP(C2862,Products[],2,FALSE)</f>
        <v>Guaranteed Auto Protection (275_N)</v>
      </c>
    </row>
    <row r="2863" spans="1:12" x14ac:dyDescent="0.3">
      <c r="A2863">
        <v>9085042</v>
      </c>
      <c r="B2863">
        <v>55947</v>
      </c>
      <c r="C2863">
        <v>478</v>
      </c>
      <c r="D2863" t="s">
        <v>22</v>
      </c>
      <c r="E2863" t="s">
        <v>23</v>
      </c>
      <c r="F2863" s="1">
        <v>42952</v>
      </c>
      <c r="G2863">
        <v>2016</v>
      </c>
      <c r="H2863" t="s">
        <v>351</v>
      </c>
      <c r="I2863" t="s">
        <v>1225</v>
      </c>
      <c r="J2863" s="2">
        <v>2363.52</v>
      </c>
      <c r="K2863" t="str">
        <f>VLOOKUP(B2863,Dealers[],2,FALSE)</f>
        <v>COUGHLIN NISSAN 2689/3543</v>
      </c>
      <c r="L2863" t="str">
        <f>VLOOKUP(C2863,Products[],2,FALSE)</f>
        <v xml:space="preserve"> - Supreme-FL</v>
      </c>
    </row>
    <row r="2864" spans="1:12" x14ac:dyDescent="0.3">
      <c r="A2864">
        <v>7267772</v>
      </c>
      <c r="B2864">
        <v>52416</v>
      </c>
      <c r="C2864">
        <v>692</v>
      </c>
      <c r="D2864" t="s">
        <v>1842</v>
      </c>
      <c r="E2864" t="s">
        <v>91</v>
      </c>
      <c r="F2864" s="1">
        <v>42529</v>
      </c>
      <c r="G2864">
        <v>2016</v>
      </c>
      <c r="H2864" t="s">
        <v>41</v>
      </c>
      <c r="I2864" t="s">
        <v>1843</v>
      </c>
      <c r="J2864" s="2">
        <v>2166.56</v>
      </c>
      <c r="K2864" t="str">
        <f>VLOOKUP(B2864,Dealers[],2,FALSE)</f>
        <v>MaximTrak TEST Infiniti</v>
      </c>
      <c r="L2864" t="str">
        <f>VLOOKUP(C2864,Products[],2,FALSE)</f>
        <v xml:space="preserve"> - Supreme I</v>
      </c>
    </row>
    <row r="2865" spans="1:12" x14ac:dyDescent="0.3">
      <c r="A2865">
        <v>8584853</v>
      </c>
      <c r="B2865">
        <v>51951</v>
      </c>
      <c r="C2865">
        <v>795</v>
      </c>
      <c r="D2865" t="s">
        <v>1844</v>
      </c>
      <c r="E2865" t="s">
        <v>168</v>
      </c>
      <c r="F2865" s="1">
        <v>42797</v>
      </c>
      <c r="G2865">
        <v>2014</v>
      </c>
      <c r="H2865" t="s">
        <v>12</v>
      </c>
      <c r="I2865" t="s">
        <v>102</v>
      </c>
      <c r="J2865" s="2">
        <v>1347.95</v>
      </c>
      <c r="K2865" t="str">
        <f>VLOOKUP(B2865,Dealers[],2,FALSE)</f>
        <v>STATELINE NISSAN 3791/5593</v>
      </c>
      <c r="L2865" t="str">
        <f>VLOOKUP(C2865,Products[],2,FALSE)</f>
        <v>Guaranteed Auto Protection (275_N)</v>
      </c>
    </row>
    <row r="2866" spans="1:12" x14ac:dyDescent="0.3">
      <c r="A2866">
        <v>9115699</v>
      </c>
      <c r="B2866">
        <v>52537</v>
      </c>
      <c r="C2866">
        <v>795</v>
      </c>
      <c r="D2866" t="s">
        <v>112</v>
      </c>
      <c r="E2866" t="s">
        <v>11</v>
      </c>
      <c r="F2866" s="1">
        <v>42964</v>
      </c>
      <c r="G2866">
        <v>2017</v>
      </c>
      <c r="H2866" t="s">
        <v>12</v>
      </c>
      <c r="I2866" t="s">
        <v>135</v>
      </c>
      <c r="J2866" s="2">
        <v>1723.4</v>
      </c>
      <c r="K2866" t="str">
        <f>VLOOKUP(B2866,Dealers[],2,FALSE)</f>
        <v>FITZGERALD NISSAN 2559/3416</v>
      </c>
      <c r="L2866" t="str">
        <f>VLOOKUP(C2866,Products[],2,FALSE)</f>
        <v>Guaranteed Auto Protection (275_N)</v>
      </c>
    </row>
    <row r="2867" spans="1:12" x14ac:dyDescent="0.3">
      <c r="A2867">
        <v>7177976</v>
      </c>
      <c r="B2867">
        <v>55813</v>
      </c>
      <c r="C2867">
        <v>467</v>
      </c>
      <c r="D2867" t="s">
        <v>1295</v>
      </c>
      <c r="E2867" t="s">
        <v>168</v>
      </c>
      <c r="F2867" s="1">
        <v>42494</v>
      </c>
      <c r="G2867">
        <v>2016</v>
      </c>
      <c r="H2867" t="s">
        <v>12</v>
      </c>
      <c r="I2867" t="s">
        <v>21</v>
      </c>
      <c r="J2867" s="2">
        <v>4794.75</v>
      </c>
      <c r="K2867" t="str">
        <f>VLOOKUP(B2867,Dealers[],2,FALSE)</f>
        <v>FRED HAAS NISSAN 3511/5345</v>
      </c>
      <c r="L2867" t="str">
        <f>VLOOKUP(C2867,Products[],2,FALSE)</f>
        <v xml:space="preserve"> Gold Pref (New) Opt</v>
      </c>
    </row>
    <row r="2868" spans="1:12" x14ac:dyDescent="0.3">
      <c r="A2868">
        <v>7595461</v>
      </c>
      <c r="B2868">
        <v>52609</v>
      </c>
      <c r="C2868">
        <v>799</v>
      </c>
      <c r="D2868" t="s">
        <v>419</v>
      </c>
      <c r="E2868" t="s">
        <v>36</v>
      </c>
      <c r="F2868" s="1">
        <v>42582</v>
      </c>
      <c r="G2868">
        <v>2013</v>
      </c>
      <c r="H2868" t="s">
        <v>12</v>
      </c>
      <c r="I2868" t="s">
        <v>39</v>
      </c>
      <c r="J2868" s="2">
        <v>0</v>
      </c>
      <c r="K2868" t="str">
        <f>VLOOKUP(B2868,Dealers[],2,FALSE)</f>
        <v>RISER NISSAN, INC. 3260/5113</v>
      </c>
      <c r="L2868" t="str">
        <f>VLOOKUP(C2868,Products[],2,FALSE)</f>
        <v xml:space="preserve">NESNA Certified Pre-Owned Limited Warranty </v>
      </c>
    </row>
    <row r="2869" spans="1:12" x14ac:dyDescent="0.3">
      <c r="A2869">
        <v>6862850</v>
      </c>
      <c r="B2869">
        <v>53142</v>
      </c>
      <c r="C2869">
        <v>795</v>
      </c>
      <c r="D2869" t="s">
        <v>1845</v>
      </c>
      <c r="E2869" t="s">
        <v>36</v>
      </c>
      <c r="F2869" s="1">
        <v>42380</v>
      </c>
      <c r="G2869">
        <v>2015</v>
      </c>
      <c r="H2869" t="s">
        <v>185</v>
      </c>
      <c r="I2869" t="s">
        <v>1846</v>
      </c>
      <c r="J2869" s="2">
        <v>615.5</v>
      </c>
      <c r="K2869" t="str">
        <f>VLOOKUP(B2869,Dealers[],2,FALSE)</f>
        <v>NISSAN OF HUNTINGTON 3495/5326</v>
      </c>
      <c r="L2869" t="str">
        <f>VLOOKUP(C2869,Products[],2,FALSE)</f>
        <v>Guaranteed Auto Protection (275_N)</v>
      </c>
    </row>
    <row r="2870" spans="1:12" x14ac:dyDescent="0.3">
      <c r="A2870">
        <v>7031824</v>
      </c>
      <c r="B2870">
        <v>51747</v>
      </c>
      <c r="C2870">
        <v>658</v>
      </c>
      <c r="D2870" t="s">
        <v>103</v>
      </c>
      <c r="E2870" t="s">
        <v>23</v>
      </c>
      <c r="F2870" s="1">
        <v>42446</v>
      </c>
      <c r="G2870">
        <v>2014</v>
      </c>
      <c r="H2870" t="s">
        <v>12</v>
      </c>
      <c r="I2870" t="s">
        <v>102</v>
      </c>
      <c r="J2870" s="2">
        <v>2874.39</v>
      </c>
      <c r="K2870" t="str">
        <f>VLOOKUP(B2870,Dealers[],2,FALSE)</f>
        <v>AIRPORT NISSAN 3814/5621</v>
      </c>
      <c r="L2870" t="str">
        <f>VLOOKUP(C2870,Products[],2,FALSE)</f>
        <v xml:space="preserve"> CPO Wrap (Opt) FL</v>
      </c>
    </row>
    <row r="2871" spans="1:12" x14ac:dyDescent="0.3">
      <c r="A2871">
        <v>8107427</v>
      </c>
      <c r="B2871">
        <v>52249</v>
      </c>
      <c r="C2871">
        <v>467</v>
      </c>
      <c r="D2871" t="s">
        <v>1847</v>
      </c>
      <c r="E2871" t="s">
        <v>11</v>
      </c>
      <c r="F2871" s="1">
        <v>42699</v>
      </c>
      <c r="G2871">
        <v>2016</v>
      </c>
      <c r="H2871" t="s">
        <v>12</v>
      </c>
      <c r="I2871" t="s">
        <v>693</v>
      </c>
      <c r="J2871" s="2">
        <v>3693</v>
      </c>
      <c r="K2871" t="str">
        <f>VLOOKUP(B2871,Dealers[],2,FALSE)</f>
        <v>WESTSIDE NISSAN 3668/5487</v>
      </c>
      <c r="L2871" t="str">
        <f>VLOOKUP(C2871,Products[],2,FALSE)</f>
        <v xml:space="preserve"> Gold Pref (New) Opt</v>
      </c>
    </row>
    <row r="2872" spans="1:12" x14ac:dyDescent="0.3">
      <c r="A2872">
        <v>9136499</v>
      </c>
      <c r="B2872">
        <v>55955</v>
      </c>
      <c r="C2872">
        <v>569</v>
      </c>
      <c r="D2872" t="s">
        <v>335</v>
      </c>
      <c r="E2872" t="s">
        <v>71</v>
      </c>
      <c r="F2872" s="1">
        <v>42971</v>
      </c>
      <c r="G2872">
        <v>2017</v>
      </c>
      <c r="H2872" t="s">
        <v>12</v>
      </c>
      <c r="I2872" t="s">
        <v>347</v>
      </c>
      <c r="J2872" s="2">
        <v>1046.3499999999999</v>
      </c>
      <c r="K2872" t="str">
        <f>VLOOKUP(B2872,Dealers[],2,FALSE)</f>
        <v>AUTONATION NISSAN 104 2675/3525</v>
      </c>
      <c r="L2872" t="str">
        <f>VLOOKUP(C2872,Products[],2,FALSE)</f>
        <v>Basic 6 mo./5000 mi. MY14 &amp; later</v>
      </c>
    </row>
    <row r="2873" spans="1:12" x14ac:dyDescent="0.3">
      <c r="A2873">
        <v>7707210</v>
      </c>
      <c r="B2873">
        <v>52889</v>
      </c>
      <c r="C2873">
        <v>461</v>
      </c>
      <c r="D2873" t="s">
        <v>1437</v>
      </c>
      <c r="E2873" t="s">
        <v>62</v>
      </c>
      <c r="F2873" s="1">
        <v>42605</v>
      </c>
      <c r="G2873">
        <v>2016</v>
      </c>
      <c r="H2873" t="s">
        <v>12</v>
      </c>
      <c r="I2873" t="s">
        <v>102</v>
      </c>
      <c r="J2873" s="2">
        <v>2455.85</v>
      </c>
      <c r="K2873" t="str">
        <f>VLOOKUP(B2873,Dealers[],2,FALSE)</f>
        <v>PATTERSON NISSAN OF LONGVIEW 2935/3793</v>
      </c>
      <c r="L2873" t="str">
        <f>VLOOKUP(C2873,Products[],2,FALSE)</f>
        <v xml:space="preserve"> Gold Pref (New)</v>
      </c>
    </row>
    <row r="2874" spans="1:12" x14ac:dyDescent="0.3">
      <c r="A2874">
        <v>8305224</v>
      </c>
      <c r="B2874">
        <v>54902</v>
      </c>
      <c r="C2874">
        <v>799</v>
      </c>
      <c r="D2874" t="s">
        <v>491</v>
      </c>
      <c r="E2874" t="s">
        <v>71</v>
      </c>
      <c r="F2874" s="1">
        <v>42703</v>
      </c>
      <c r="G2874">
        <v>2012</v>
      </c>
      <c r="H2874" t="s">
        <v>12</v>
      </c>
      <c r="I2874" t="s">
        <v>37</v>
      </c>
      <c r="J2874" s="2">
        <v>0</v>
      </c>
      <c r="K2874" t="str">
        <f>VLOOKUP(B2874,Dealers[],2,FALSE)</f>
        <v>SUPERIOR NISSAN 2151/2963</v>
      </c>
      <c r="L2874" t="str">
        <f>VLOOKUP(C2874,Products[],2,FALSE)</f>
        <v xml:space="preserve">NESNA Certified Pre-Owned Limited Warranty </v>
      </c>
    </row>
    <row r="2875" spans="1:12" x14ac:dyDescent="0.3">
      <c r="A2875">
        <v>7802692</v>
      </c>
      <c r="B2875">
        <v>54529</v>
      </c>
      <c r="C2875">
        <v>799</v>
      </c>
      <c r="D2875" t="s">
        <v>1848</v>
      </c>
      <c r="E2875" t="s">
        <v>36</v>
      </c>
      <c r="F2875" s="1">
        <v>42651</v>
      </c>
      <c r="G2875">
        <v>2013</v>
      </c>
      <c r="H2875" t="s">
        <v>12</v>
      </c>
      <c r="I2875" t="s">
        <v>522</v>
      </c>
      <c r="J2875" s="2">
        <v>0</v>
      </c>
      <c r="K2875" t="str">
        <f>VLOOKUP(B2875,Dealers[],2,FALSE)</f>
        <v>NISSAN OF SAN BERNARDINO 2615/3472</v>
      </c>
      <c r="L2875" t="str">
        <f>VLOOKUP(C2875,Products[],2,FALSE)</f>
        <v xml:space="preserve">NESNA Certified Pre-Owned Limited Warranty </v>
      </c>
    </row>
    <row r="2876" spans="1:12" x14ac:dyDescent="0.3">
      <c r="A2876">
        <v>7753077</v>
      </c>
      <c r="B2876">
        <v>52601</v>
      </c>
      <c r="C2876">
        <v>536</v>
      </c>
      <c r="D2876" t="s">
        <v>176</v>
      </c>
      <c r="E2876" t="s">
        <v>11</v>
      </c>
      <c r="F2876" s="1">
        <v>42637</v>
      </c>
      <c r="G2876">
        <v>2015</v>
      </c>
      <c r="H2876" t="s">
        <v>12</v>
      </c>
      <c r="I2876" t="s">
        <v>39</v>
      </c>
      <c r="J2876" s="2">
        <v>1409.5</v>
      </c>
      <c r="K2876" t="str">
        <f>VLOOKUP(B2876,Dealers[],2,FALSE)</f>
        <v>TEXAS NISSAN OF GRAPEVINE 3277/5125</v>
      </c>
      <c r="L2876" t="str">
        <f>VLOOKUP(C2876,Products[],2,FALSE)</f>
        <v xml:space="preserve"> CPO Wrap</v>
      </c>
    </row>
    <row r="2877" spans="1:12" x14ac:dyDescent="0.3">
      <c r="A2877">
        <v>7531432</v>
      </c>
      <c r="B2877">
        <v>54417</v>
      </c>
      <c r="C2877">
        <v>467</v>
      </c>
      <c r="D2877" t="s">
        <v>1849</v>
      </c>
      <c r="E2877" t="s">
        <v>28</v>
      </c>
      <c r="F2877" s="1">
        <v>42562</v>
      </c>
      <c r="G2877">
        <v>2016</v>
      </c>
      <c r="H2877" t="s">
        <v>12</v>
      </c>
      <c r="I2877" t="s">
        <v>29</v>
      </c>
      <c r="J2877" s="2">
        <v>2608.4899999999998</v>
      </c>
      <c r="K2877" t="str">
        <f>VLOOKUP(B2877,Dealers[],2,FALSE)</f>
        <v>NISSAN OF COOKEVILLE 3469/5308</v>
      </c>
      <c r="L2877" t="str">
        <f>VLOOKUP(C2877,Products[],2,FALSE)</f>
        <v xml:space="preserve"> Gold Pref (New) Opt</v>
      </c>
    </row>
    <row r="2878" spans="1:12" x14ac:dyDescent="0.3">
      <c r="A2878">
        <v>8497863</v>
      </c>
      <c r="B2878">
        <v>53874</v>
      </c>
      <c r="C2878">
        <v>795</v>
      </c>
      <c r="D2878" t="s">
        <v>597</v>
      </c>
      <c r="E2878" t="s">
        <v>23</v>
      </c>
      <c r="F2878" s="1">
        <v>42769</v>
      </c>
      <c r="G2878">
        <v>2016</v>
      </c>
      <c r="H2878" t="s">
        <v>12</v>
      </c>
      <c r="I2878" t="s">
        <v>102</v>
      </c>
      <c r="J2878" s="2">
        <v>1046.3499999999999</v>
      </c>
      <c r="K2878" t="str">
        <f>VLOOKUP(B2878,Dealers[],2,FALSE)</f>
        <v>MARLBORO NISSAN 2529/3385</v>
      </c>
      <c r="L2878" t="str">
        <f>VLOOKUP(C2878,Products[],2,FALSE)</f>
        <v>Guaranteed Auto Protection (275_N)</v>
      </c>
    </row>
    <row r="2879" spans="1:12" x14ac:dyDescent="0.3">
      <c r="A2879">
        <v>7154847</v>
      </c>
      <c r="B2879">
        <v>51461</v>
      </c>
      <c r="C2879">
        <v>681</v>
      </c>
      <c r="D2879" t="s">
        <v>1850</v>
      </c>
      <c r="E2879" t="s">
        <v>36</v>
      </c>
      <c r="F2879" s="1">
        <v>42482</v>
      </c>
      <c r="G2879">
        <v>2015</v>
      </c>
      <c r="H2879" t="s">
        <v>12</v>
      </c>
      <c r="I2879" t="s">
        <v>73</v>
      </c>
      <c r="J2879" s="2">
        <v>1224.8499999999999</v>
      </c>
      <c r="K2879" t="str">
        <f>VLOOKUP(B2879,Dealers[],2,FALSE)</f>
        <v>CLAY COOLEY HYUNDAI OF ROCKWALL /A1016</v>
      </c>
      <c r="L2879" t="str">
        <f>VLOOKUP(C2879,Products[],2,FALSE)</f>
        <v>Tire &amp; Wheel w/Curb &amp; Cosmetic - Class 1 (298_R41)</v>
      </c>
    </row>
    <row r="2880" spans="1:12" x14ac:dyDescent="0.3">
      <c r="A2880">
        <v>7596488</v>
      </c>
      <c r="B2880">
        <v>55823</v>
      </c>
      <c r="C2880">
        <v>795</v>
      </c>
      <c r="D2880" t="s">
        <v>927</v>
      </c>
      <c r="E2880" t="s">
        <v>20</v>
      </c>
      <c r="F2880" s="1">
        <v>42577</v>
      </c>
      <c r="G2880">
        <v>2016</v>
      </c>
      <c r="H2880" t="s">
        <v>12</v>
      </c>
      <c r="I2880" t="s">
        <v>21</v>
      </c>
      <c r="J2880" s="2">
        <v>288.05</v>
      </c>
      <c r="K2880" t="str">
        <f>VLOOKUP(B2880,Dealers[],2,FALSE)</f>
        <v>HOOMAN NISSAN LONG BEACH 3445/5285</v>
      </c>
      <c r="L2880" t="str">
        <f>VLOOKUP(C2880,Products[],2,FALSE)</f>
        <v>Guaranteed Auto Protection (275_N)</v>
      </c>
    </row>
    <row r="2881" spans="1:12" x14ac:dyDescent="0.3">
      <c r="A2881">
        <v>7147044</v>
      </c>
      <c r="B2881">
        <v>54480</v>
      </c>
      <c r="C2881">
        <v>573</v>
      </c>
      <c r="D2881" t="s">
        <v>1851</v>
      </c>
      <c r="E2881" t="s">
        <v>170</v>
      </c>
      <c r="F2881" s="1">
        <v>42483</v>
      </c>
      <c r="G2881">
        <v>2013</v>
      </c>
      <c r="H2881" t="s">
        <v>156</v>
      </c>
      <c r="I2881" t="s">
        <v>1852</v>
      </c>
      <c r="J2881" s="2">
        <v>1664.31</v>
      </c>
      <c r="K2881" t="str">
        <f>VLOOKUP(B2881,Dealers[],2,FALSE)</f>
        <v>VISION NISSAN 2715/3575</v>
      </c>
      <c r="L2881" t="str">
        <f>VLOOKUP(C2881,Products[],2,FALSE)</f>
        <v xml:space="preserve"> Maint $30-4/5,000</v>
      </c>
    </row>
    <row r="2882" spans="1:12" x14ac:dyDescent="0.3">
      <c r="A2882">
        <v>7189420</v>
      </c>
      <c r="B2882">
        <v>52210</v>
      </c>
      <c r="C2882">
        <v>624</v>
      </c>
      <c r="D2882" t="s">
        <v>1153</v>
      </c>
      <c r="E2882" t="s">
        <v>105</v>
      </c>
      <c r="F2882" s="1">
        <v>42494</v>
      </c>
      <c r="G2882">
        <v>2016</v>
      </c>
      <c r="H2882" t="s">
        <v>12</v>
      </c>
      <c r="I2882" t="s">
        <v>39</v>
      </c>
      <c r="J2882" s="2">
        <v>378.59</v>
      </c>
      <c r="K2882" t="str">
        <f>VLOOKUP(B2882,Dealers[],2,FALSE)</f>
        <v>WEST HERR NISSAN WILLIAMSVILLE 3691/5508</v>
      </c>
      <c r="L2882" t="str">
        <f>VLOOKUP(C2882,Products[],2,FALSE)</f>
        <v>Theft Protection Plan - $3,000 Benefit (296_D)</v>
      </c>
    </row>
    <row r="2883" spans="1:12" x14ac:dyDescent="0.3">
      <c r="A2883">
        <v>8711816</v>
      </c>
      <c r="B2883">
        <v>52123</v>
      </c>
      <c r="C2883">
        <v>461</v>
      </c>
      <c r="D2883" t="s">
        <v>1044</v>
      </c>
      <c r="E2883" t="s">
        <v>86</v>
      </c>
      <c r="F2883" s="1">
        <v>42824</v>
      </c>
      <c r="G2883">
        <v>2017</v>
      </c>
      <c r="H2883" t="s">
        <v>12</v>
      </c>
      <c r="I2883" t="s">
        <v>13</v>
      </c>
      <c r="J2883" s="2">
        <v>855.55</v>
      </c>
      <c r="K2883" t="str">
        <f>VLOOKUP(B2883,Dealers[],2,FALSE)</f>
        <v>JIM GLOVER NISSAN 3742/5549</v>
      </c>
      <c r="L2883" t="str">
        <f>VLOOKUP(C2883,Products[],2,FALSE)</f>
        <v xml:space="preserve"> Gold Pref (New)</v>
      </c>
    </row>
    <row r="2884" spans="1:12" x14ac:dyDescent="0.3">
      <c r="A2884">
        <v>8846408</v>
      </c>
      <c r="B2884">
        <v>52131</v>
      </c>
      <c r="C2884">
        <v>799</v>
      </c>
      <c r="D2884" t="s">
        <v>1853</v>
      </c>
      <c r="E2884" t="s">
        <v>17</v>
      </c>
      <c r="F2884" s="1">
        <v>42878</v>
      </c>
      <c r="G2884">
        <v>2015</v>
      </c>
      <c r="H2884" t="s">
        <v>12</v>
      </c>
      <c r="I2884" t="s">
        <v>58</v>
      </c>
      <c r="J2884" s="2">
        <v>0</v>
      </c>
      <c r="K2884" t="str">
        <f>VLOOKUP(B2884,Dealers[],2,FALSE)</f>
        <v>JOE MACHENS NISSAN 3726/5538</v>
      </c>
      <c r="L2884" t="str">
        <f>VLOOKUP(C2884,Products[],2,FALSE)</f>
        <v xml:space="preserve">NESNA Certified Pre-Owned Limited Warranty </v>
      </c>
    </row>
    <row r="2885" spans="1:12" x14ac:dyDescent="0.3">
      <c r="A2885">
        <v>7828832</v>
      </c>
      <c r="B2885">
        <v>54528</v>
      </c>
      <c r="C2885">
        <v>475</v>
      </c>
      <c r="D2885" t="s">
        <v>310</v>
      </c>
      <c r="E2885" t="s">
        <v>11</v>
      </c>
      <c r="F2885" s="1">
        <v>42651</v>
      </c>
      <c r="G2885">
        <v>2014</v>
      </c>
      <c r="H2885" t="s">
        <v>215</v>
      </c>
      <c r="I2885" t="s">
        <v>1854</v>
      </c>
      <c r="J2885" s="2">
        <v>3323.7</v>
      </c>
      <c r="K2885" t="str">
        <f>VLOOKUP(B2885,Dealers[],2,FALSE)</f>
        <v>GERMAIN NISSAN 2616/3473</v>
      </c>
      <c r="L2885" t="str">
        <f>VLOOKUP(C2885,Products[],2,FALSE)</f>
        <v xml:space="preserve"> - Deluxe</v>
      </c>
    </row>
    <row r="2886" spans="1:12" x14ac:dyDescent="0.3">
      <c r="A2886">
        <v>7182641</v>
      </c>
      <c r="B2886">
        <v>53016</v>
      </c>
      <c r="C2886">
        <v>461</v>
      </c>
      <c r="D2886" t="s">
        <v>1855</v>
      </c>
      <c r="E2886" t="s">
        <v>105</v>
      </c>
      <c r="F2886" s="1">
        <v>42496</v>
      </c>
      <c r="G2886">
        <v>2016</v>
      </c>
      <c r="H2886" t="s">
        <v>12</v>
      </c>
      <c r="I2886" t="s">
        <v>39</v>
      </c>
      <c r="J2886" s="2">
        <v>2874.39</v>
      </c>
      <c r="K2886" t="str">
        <f>VLOOKUP(B2886,Dealers[],2,FALSE)</f>
        <v>BENNETT INF WILKES-BARRE 5350/70543</v>
      </c>
      <c r="L2886" t="str">
        <f>VLOOKUP(C2886,Products[],2,FALSE)</f>
        <v xml:space="preserve"> Gold Pref (New)</v>
      </c>
    </row>
    <row r="2887" spans="1:12" x14ac:dyDescent="0.3">
      <c r="A2887">
        <v>8941795</v>
      </c>
      <c r="B2887">
        <v>54194</v>
      </c>
      <c r="C2887">
        <v>461</v>
      </c>
      <c r="D2887" t="s">
        <v>523</v>
      </c>
      <c r="E2887" t="s">
        <v>17</v>
      </c>
      <c r="F2887" s="1">
        <v>42908</v>
      </c>
      <c r="G2887">
        <v>2017</v>
      </c>
      <c r="H2887" t="s">
        <v>12</v>
      </c>
      <c r="I2887" t="s">
        <v>13</v>
      </c>
      <c r="J2887" s="2">
        <v>4308.5</v>
      </c>
      <c r="K2887" t="str">
        <f>VLOOKUP(B2887,Dealers[],2,FALSE)</f>
        <v>BUSAM MOTOR SALES, INC. 453/22040</v>
      </c>
      <c r="L2887" t="str">
        <f>VLOOKUP(C2887,Products[],2,FALSE)</f>
        <v xml:space="preserve"> Gold Pref (New)</v>
      </c>
    </row>
    <row r="2888" spans="1:12" x14ac:dyDescent="0.3">
      <c r="A2888">
        <v>8848283</v>
      </c>
      <c r="B2888">
        <v>53348</v>
      </c>
      <c r="C2888">
        <v>657</v>
      </c>
      <c r="D2888" t="s">
        <v>1856</v>
      </c>
      <c r="E2888" t="s">
        <v>1857</v>
      </c>
      <c r="F2888" s="1">
        <v>42878</v>
      </c>
      <c r="G2888">
        <v>2015</v>
      </c>
      <c r="H2888" t="s">
        <v>12</v>
      </c>
      <c r="I2888" t="s">
        <v>13</v>
      </c>
      <c r="J2888" s="2">
        <v>3569.9</v>
      </c>
      <c r="K2888" t="str">
        <f>VLOOKUP(B2888,Dealers[],2,FALSE)</f>
        <v>CAUSEWAY NISSAN LLC 3250/5098</v>
      </c>
      <c r="L2888" t="str">
        <f>VLOOKUP(C2888,Products[],2,FALSE)</f>
        <v xml:space="preserve"> CPO Wrap (Opt)</v>
      </c>
    </row>
    <row r="2889" spans="1:12" x14ac:dyDescent="0.3">
      <c r="A2889">
        <v>7298030</v>
      </c>
      <c r="B2889">
        <v>55238</v>
      </c>
      <c r="C2889">
        <v>576</v>
      </c>
      <c r="D2889" t="s">
        <v>1858</v>
      </c>
      <c r="E2889" t="s">
        <v>17</v>
      </c>
      <c r="F2889" s="1">
        <v>42530</v>
      </c>
      <c r="G2889">
        <v>2011</v>
      </c>
      <c r="H2889" t="s">
        <v>570</v>
      </c>
      <c r="I2889" t="s">
        <v>854</v>
      </c>
      <c r="J2889" s="2">
        <v>257.27999999999997</v>
      </c>
      <c r="K2889" t="str">
        <f>VLOOKUP(B2889,Dealers[],2,FALSE)</f>
        <v>INFINITI OF NAPERVILLE 5083/70062</v>
      </c>
      <c r="L2889" t="str">
        <f>VLOOKUP(C2889,Products[],2,FALSE)</f>
        <v xml:space="preserve"> Maint $30-6/7,500</v>
      </c>
    </row>
    <row r="2890" spans="1:12" x14ac:dyDescent="0.3">
      <c r="A2890">
        <v>8330045</v>
      </c>
      <c r="B2890">
        <v>52440</v>
      </c>
      <c r="C2890">
        <v>474</v>
      </c>
      <c r="D2890" t="s">
        <v>1859</v>
      </c>
      <c r="E2890" t="s">
        <v>91</v>
      </c>
      <c r="F2890" s="1">
        <v>42713</v>
      </c>
      <c r="G2890">
        <v>2013</v>
      </c>
      <c r="H2890" t="s">
        <v>45</v>
      </c>
      <c r="I2890" t="s">
        <v>477</v>
      </c>
      <c r="J2890" s="2">
        <v>897.4</v>
      </c>
      <c r="K2890" t="str">
        <f>VLOOKUP(B2890,Dealers[],2,FALSE)</f>
        <v>LIA NISSAN 1674/1894</v>
      </c>
      <c r="L2890" t="str">
        <f>VLOOKUP(C2890,Products[],2,FALSE)</f>
        <v>Infiniti Elite Extended Protection Plan</v>
      </c>
    </row>
    <row r="2891" spans="1:12" x14ac:dyDescent="0.3">
      <c r="A2891">
        <v>8500011</v>
      </c>
      <c r="B2891">
        <v>52243</v>
      </c>
      <c r="C2891">
        <v>569</v>
      </c>
      <c r="D2891" t="s">
        <v>177</v>
      </c>
      <c r="E2891" t="s">
        <v>36</v>
      </c>
      <c r="F2891" s="1">
        <v>42770</v>
      </c>
      <c r="G2891">
        <v>2017</v>
      </c>
      <c r="H2891" t="s">
        <v>12</v>
      </c>
      <c r="I2891" t="s">
        <v>13</v>
      </c>
      <c r="J2891" s="2">
        <v>0</v>
      </c>
      <c r="K2891" t="str">
        <f>VLOOKUP(B2891,Dealers[],2,FALSE)</f>
        <v>MIDDLETOWN NISSAN 3672/5492</v>
      </c>
      <c r="L2891" t="str">
        <f>VLOOKUP(C2891,Products[],2,FALSE)</f>
        <v>Basic 6 mo./5000 mi. MY14 &amp; later</v>
      </c>
    </row>
    <row r="2892" spans="1:12" x14ac:dyDescent="0.3">
      <c r="A2892">
        <v>8094440</v>
      </c>
      <c r="B2892">
        <v>51936</v>
      </c>
      <c r="C2892">
        <v>799</v>
      </c>
      <c r="D2892" t="s">
        <v>1860</v>
      </c>
      <c r="E2892" t="s">
        <v>44</v>
      </c>
      <c r="F2892" s="1">
        <v>42693</v>
      </c>
      <c r="G2892">
        <v>2014</v>
      </c>
      <c r="H2892" t="s">
        <v>12</v>
      </c>
      <c r="I2892" t="s">
        <v>21</v>
      </c>
      <c r="J2892" s="2">
        <v>0</v>
      </c>
      <c r="K2892" t="str">
        <f>VLOOKUP(B2892,Dealers[],2,FALSE)</f>
        <v>CAMPBELL NISSAN OF EVERETT 3795/5595</v>
      </c>
      <c r="L2892" t="str">
        <f>VLOOKUP(C2892,Products[],2,FALSE)</f>
        <v xml:space="preserve">NESNA Certified Pre-Owned Limited Warranty </v>
      </c>
    </row>
    <row r="2893" spans="1:12" x14ac:dyDescent="0.3">
      <c r="A2893">
        <v>6980072</v>
      </c>
      <c r="B2893">
        <v>52251</v>
      </c>
      <c r="C2893">
        <v>469</v>
      </c>
      <c r="D2893" t="s">
        <v>1202</v>
      </c>
      <c r="E2893" t="s">
        <v>36</v>
      </c>
      <c r="F2893" s="1">
        <v>42427</v>
      </c>
      <c r="G2893">
        <v>2016</v>
      </c>
      <c r="H2893" t="s">
        <v>12</v>
      </c>
      <c r="I2893" t="s">
        <v>37</v>
      </c>
      <c r="J2893" s="2">
        <v>1599.07</v>
      </c>
      <c r="K2893" t="str">
        <f>VLOOKUP(B2893,Dealers[],2,FALSE)</f>
        <v>HYMAN BROTHERS NISSAN 3664/5485</v>
      </c>
      <c r="L2893" t="str">
        <f>VLOOKUP(C2893,Products[],2,FALSE)</f>
        <v xml:space="preserve"> Silver Pref (New) Opt</v>
      </c>
    </row>
    <row r="2894" spans="1:12" x14ac:dyDescent="0.3">
      <c r="A2894">
        <v>8388349</v>
      </c>
      <c r="B2894">
        <v>55279</v>
      </c>
      <c r="C2894">
        <v>681</v>
      </c>
      <c r="D2894" t="s">
        <v>1266</v>
      </c>
      <c r="E2894" t="s">
        <v>86</v>
      </c>
      <c r="F2894" s="1">
        <v>42734</v>
      </c>
      <c r="G2894">
        <v>2017</v>
      </c>
      <c r="H2894" t="s">
        <v>12</v>
      </c>
      <c r="I2894" t="s">
        <v>135</v>
      </c>
      <c r="J2894" s="2">
        <v>478.86</v>
      </c>
      <c r="K2894" t="str">
        <f>VLOOKUP(B2894,Dealers[],2,FALSE)</f>
        <v>BILLION NISSAN 1066/597</v>
      </c>
      <c r="L2894" t="str">
        <f>VLOOKUP(C2894,Products[],2,FALSE)</f>
        <v>Tire &amp; Wheel w/Curb &amp; Cosmetic - Class 1 (298_R41)</v>
      </c>
    </row>
    <row r="2895" spans="1:12" x14ac:dyDescent="0.3">
      <c r="A2895">
        <v>9133758</v>
      </c>
      <c r="B2895">
        <v>54164</v>
      </c>
      <c r="C2895">
        <v>799</v>
      </c>
      <c r="D2895" t="s">
        <v>1576</v>
      </c>
      <c r="E2895" t="s">
        <v>11</v>
      </c>
      <c r="F2895" s="1">
        <v>42970</v>
      </c>
      <c r="G2895">
        <v>2017</v>
      </c>
      <c r="H2895" t="s">
        <v>12</v>
      </c>
      <c r="I2895" t="s">
        <v>347</v>
      </c>
      <c r="J2895" s="2">
        <v>0</v>
      </c>
      <c r="K2895" t="str">
        <f>VLOOKUP(B2895,Dealers[],2,FALSE)</f>
        <v>TRACY NISSAN 845/2494</v>
      </c>
      <c r="L2895" t="str">
        <f>VLOOKUP(C2895,Products[],2,FALSE)</f>
        <v xml:space="preserve">NESNA Certified Pre-Owned Limited Warranty </v>
      </c>
    </row>
    <row r="2896" spans="1:12" x14ac:dyDescent="0.3">
      <c r="A2896">
        <v>7884897</v>
      </c>
      <c r="B2896">
        <v>53421</v>
      </c>
      <c r="C2896">
        <v>536</v>
      </c>
      <c r="D2896" t="s">
        <v>1861</v>
      </c>
      <c r="E2896" t="s">
        <v>17</v>
      </c>
      <c r="F2896" s="1">
        <v>42685</v>
      </c>
      <c r="G2896">
        <v>2013</v>
      </c>
      <c r="H2896" t="s">
        <v>12</v>
      </c>
      <c r="I2896" t="s">
        <v>21</v>
      </c>
      <c r="J2896" s="2">
        <v>1735.71</v>
      </c>
      <c r="K2896" t="str">
        <f>VLOOKUP(B2896,Dealers[],2,FALSE)</f>
        <v>ROLLING HILLS NISSAN 3161/5011</v>
      </c>
      <c r="L2896" t="str">
        <f>VLOOKUP(C2896,Products[],2,FALSE)</f>
        <v xml:space="preserve"> CPO Wrap</v>
      </c>
    </row>
    <row r="2897" spans="1:12" x14ac:dyDescent="0.3">
      <c r="A2897">
        <v>8811371</v>
      </c>
      <c r="B2897">
        <v>55897</v>
      </c>
      <c r="C2897">
        <v>461</v>
      </c>
      <c r="D2897" t="s">
        <v>261</v>
      </c>
      <c r="E2897" t="s">
        <v>62</v>
      </c>
      <c r="F2897" s="1">
        <v>42866</v>
      </c>
      <c r="G2897">
        <v>2017</v>
      </c>
      <c r="H2897" t="s">
        <v>12</v>
      </c>
      <c r="I2897" t="s">
        <v>80</v>
      </c>
      <c r="J2897" s="2">
        <v>3290.46</v>
      </c>
      <c r="K2897" t="str">
        <f>VLOOKUP(B2897,Dealers[],2,FALSE)</f>
        <v>ORR NISSAN 3038/3898</v>
      </c>
      <c r="L2897" t="str">
        <f>VLOOKUP(C2897,Products[],2,FALSE)</f>
        <v xml:space="preserve"> Gold Pref (New)</v>
      </c>
    </row>
    <row r="2898" spans="1:12" x14ac:dyDescent="0.3">
      <c r="A2898">
        <v>7097881</v>
      </c>
      <c r="B2898">
        <v>55894</v>
      </c>
      <c r="C2898">
        <v>657</v>
      </c>
      <c r="D2898" t="s">
        <v>1506</v>
      </c>
      <c r="E2898" t="s">
        <v>36</v>
      </c>
      <c r="F2898" s="1">
        <v>42462</v>
      </c>
      <c r="G2898">
        <v>2014</v>
      </c>
      <c r="H2898" t="s">
        <v>12</v>
      </c>
      <c r="I2898" t="s">
        <v>121</v>
      </c>
      <c r="J2898" s="2">
        <v>3686.85</v>
      </c>
      <c r="K2898" t="str">
        <f>VLOOKUP(B2898,Dealers[],2,FALSE)</f>
        <v>MCGAVOCK NISSAN ABILENE 3114/3969</v>
      </c>
      <c r="L2898" t="str">
        <f>VLOOKUP(C2898,Products[],2,FALSE)</f>
        <v xml:space="preserve"> CPO Wrap (Opt)</v>
      </c>
    </row>
    <row r="2899" spans="1:12" x14ac:dyDescent="0.3">
      <c r="A2899">
        <v>8506130</v>
      </c>
      <c r="B2899">
        <v>52201</v>
      </c>
      <c r="C2899">
        <v>799</v>
      </c>
      <c r="D2899" t="s">
        <v>50</v>
      </c>
      <c r="E2899" t="s">
        <v>66</v>
      </c>
      <c r="F2899" s="1">
        <v>42770</v>
      </c>
      <c r="G2899">
        <v>2015</v>
      </c>
      <c r="H2899" t="s">
        <v>12</v>
      </c>
      <c r="I2899" t="s">
        <v>473</v>
      </c>
      <c r="J2899" s="2">
        <v>0</v>
      </c>
      <c r="K2899" t="str">
        <f>VLOOKUP(B2899,Dealers[],2,FALSE)</f>
        <v>SUTHERLIN NISSAN VERO BEACH 3689/5509</v>
      </c>
      <c r="L2899" t="str">
        <f>VLOOKUP(C2899,Products[],2,FALSE)</f>
        <v xml:space="preserve">NESNA Certified Pre-Owned Limited Warranty </v>
      </c>
    </row>
    <row r="2900" spans="1:12" x14ac:dyDescent="0.3">
      <c r="A2900">
        <v>8586369</v>
      </c>
      <c r="B2900">
        <v>52372</v>
      </c>
      <c r="C2900">
        <v>818</v>
      </c>
      <c r="D2900" t="s">
        <v>221</v>
      </c>
      <c r="E2900" t="s">
        <v>11</v>
      </c>
      <c r="F2900" s="1">
        <v>42797</v>
      </c>
      <c r="G2900">
        <v>2015</v>
      </c>
      <c r="H2900" t="s">
        <v>45</v>
      </c>
      <c r="I2900" t="s">
        <v>147</v>
      </c>
      <c r="J2900" s="2">
        <v>0</v>
      </c>
      <c r="K2900" t="str">
        <f>VLOOKUP(B2900,Dealers[],2,FALSE)</f>
        <v>FIVE STAR NISSAN FLORENCE 3613/5433</v>
      </c>
      <c r="L2900" t="str">
        <f>VLOOKUP(C2900,Products[],2,FALSE)</f>
        <v>Infiniti VSC/Certified Pre-Owned Limited Warranty</v>
      </c>
    </row>
    <row r="2901" spans="1:12" x14ac:dyDescent="0.3">
      <c r="A2901">
        <v>9068130</v>
      </c>
      <c r="B2901">
        <v>52537</v>
      </c>
      <c r="C2901">
        <v>795</v>
      </c>
      <c r="D2901" t="s">
        <v>155</v>
      </c>
      <c r="E2901" t="s">
        <v>11</v>
      </c>
      <c r="F2901" s="1">
        <v>42947</v>
      </c>
      <c r="G2901">
        <v>2013</v>
      </c>
      <c r="H2901" t="s">
        <v>12</v>
      </c>
      <c r="I2901" t="s">
        <v>31</v>
      </c>
      <c r="J2901" s="2">
        <v>750.91</v>
      </c>
      <c r="K2901" t="str">
        <f>VLOOKUP(B2901,Dealers[],2,FALSE)</f>
        <v>FITZGERALD NISSAN 2559/3416</v>
      </c>
      <c r="L2901" t="str">
        <f>VLOOKUP(C2901,Products[],2,FALSE)</f>
        <v>Guaranteed Auto Protection (275_N)</v>
      </c>
    </row>
    <row r="2902" spans="1:12" x14ac:dyDescent="0.3">
      <c r="A2902">
        <v>7756405</v>
      </c>
      <c r="B2902">
        <v>52148</v>
      </c>
      <c r="C2902">
        <v>555</v>
      </c>
      <c r="D2902" t="s">
        <v>1862</v>
      </c>
      <c r="E2902" t="s">
        <v>36</v>
      </c>
      <c r="F2902" s="1">
        <v>42620</v>
      </c>
      <c r="G2902">
        <v>2016</v>
      </c>
      <c r="H2902" t="s">
        <v>12</v>
      </c>
      <c r="I2902" t="s">
        <v>829</v>
      </c>
      <c r="J2902" s="2">
        <v>2977.79</v>
      </c>
      <c r="K2902" t="str">
        <f>VLOOKUP(B2902,Dealers[],2,FALSE)</f>
        <v>WEST PALM BEACH NISSAN 3721/5532</v>
      </c>
      <c r="L2902" t="str">
        <f>VLOOKUP(C2902,Products[],2,FALSE)</f>
        <v>NCV Premium 6 mo./5000 mi. MY14 &amp; later</v>
      </c>
    </row>
    <row r="2903" spans="1:12" x14ac:dyDescent="0.3">
      <c r="A2903">
        <v>7246158</v>
      </c>
      <c r="B2903">
        <v>54673</v>
      </c>
      <c r="C2903">
        <v>816</v>
      </c>
      <c r="D2903" t="s">
        <v>1863</v>
      </c>
      <c r="E2903" t="s">
        <v>97</v>
      </c>
      <c r="F2903" s="1">
        <v>42521</v>
      </c>
      <c r="G2903">
        <v>2015</v>
      </c>
      <c r="H2903" t="s">
        <v>45</v>
      </c>
      <c r="I2903" t="s">
        <v>147</v>
      </c>
      <c r="J2903" s="2">
        <v>922.02</v>
      </c>
      <c r="K2903" t="str">
        <f>VLOOKUP(B2903,Dealers[],2,FALSE)</f>
        <v>FIRST TEAM NISSAN 2405/3258</v>
      </c>
      <c r="L2903" t="str">
        <f>VLOOKUP(C2903,Products[],2,FALSE)</f>
        <v>Infiniti Elite CPO Wrap (Unlimited Miles)</v>
      </c>
    </row>
    <row r="2904" spans="1:12" x14ac:dyDescent="0.3">
      <c r="A2904">
        <v>8473723</v>
      </c>
      <c r="B2904">
        <v>51967</v>
      </c>
      <c r="C2904">
        <v>569</v>
      </c>
      <c r="D2904" t="s">
        <v>1307</v>
      </c>
      <c r="E2904" t="s">
        <v>17</v>
      </c>
      <c r="F2904" s="1">
        <v>42762</v>
      </c>
      <c r="G2904">
        <v>2017</v>
      </c>
      <c r="H2904" t="s">
        <v>12</v>
      </c>
      <c r="I2904" t="s">
        <v>31</v>
      </c>
      <c r="J2904" s="2">
        <v>109.56</v>
      </c>
      <c r="K2904" t="str">
        <f>VLOOKUP(B2904,Dealers[],2,FALSE)</f>
        <v>JENKINS NISSAN OF LEESBURG 3786/5588</v>
      </c>
      <c r="L2904" t="str">
        <f>VLOOKUP(C2904,Products[],2,FALSE)</f>
        <v>Basic 6 mo./5000 mi. MY14 &amp; later</v>
      </c>
    </row>
    <row r="2905" spans="1:12" x14ac:dyDescent="0.3">
      <c r="A2905">
        <v>7250991</v>
      </c>
      <c r="B2905">
        <v>54982</v>
      </c>
      <c r="C2905">
        <v>795</v>
      </c>
      <c r="D2905" t="s">
        <v>1634</v>
      </c>
      <c r="E2905" t="s">
        <v>75</v>
      </c>
      <c r="F2905" s="1">
        <v>42518</v>
      </c>
      <c r="G2905">
        <v>2009</v>
      </c>
      <c r="H2905" t="s">
        <v>271</v>
      </c>
      <c r="I2905" t="s">
        <v>1864</v>
      </c>
      <c r="J2905" s="2">
        <v>855.55</v>
      </c>
      <c r="K2905" t="str">
        <f>VLOOKUP(B2905,Dealers[],2,FALSE)</f>
        <v>INFINITI OF BELLEVUE 5202/71088</v>
      </c>
      <c r="L2905" t="str">
        <f>VLOOKUP(C2905,Products[],2,FALSE)</f>
        <v>Guaranteed Auto Protection (275_N)</v>
      </c>
    </row>
    <row r="2906" spans="1:12" x14ac:dyDescent="0.3">
      <c r="A2906">
        <v>8307091</v>
      </c>
      <c r="B2906">
        <v>55258</v>
      </c>
      <c r="C2906">
        <v>536</v>
      </c>
      <c r="D2906" t="s">
        <v>353</v>
      </c>
      <c r="E2906" t="s">
        <v>11</v>
      </c>
      <c r="F2906" s="1">
        <v>42703</v>
      </c>
      <c r="G2906">
        <v>2014</v>
      </c>
      <c r="H2906" t="s">
        <v>12</v>
      </c>
      <c r="I2906" t="s">
        <v>21</v>
      </c>
      <c r="J2906" s="2">
        <v>2462</v>
      </c>
      <c r="K2906" t="str">
        <f>VLOOKUP(B2906,Dealers[],2,FALSE)</f>
        <v>WARREN HENRY INFINITI 5010/70052</v>
      </c>
      <c r="L2906" t="str">
        <f>VLOOKUP(C2906,Products[],2,FALSE)</f>
        <v xml:space="preserve"> CPO Wrap</v>
      </c>
    </row>
    <row r="2907" spans="1:12" x14ac:dyDescent="0.3">
      <c r="A2907">
        <v>8465617</v>
      </c>
      <c r="B2907">
        <v>55720</v>
      </c>
      <c r="C2907">
        <v>467</v>
      </c>
      <c r="D2907" t="s">
        <v>459</v>
      </c>
      <c r="E2907" t="s">
        <v>20</v>
      </c>
      <c r="F2907" s="1">
        <v>42749</v>
      </c>
      <c r="G2907">
        <v>2017</v>
      </c>
      <c r="H2907" t="s">
        <v>12</v>
      </c>
      <c r="I2907" t="s">
        <v>13</v>
      </c>
      <c r="J2907" s="2">
        <v>1846.5</v>
      </c>
      <c r="K2907" t="str">
        <f>VLOOKUP(B2907,Dealers[],2,FALSE)</f>
        <v>RAMSEY INFINITI, INC. 5085/70212</v>
      </c>
      <c r="L2907" t="str">
        <f>VLOOKUP(C2907,Products[],2,FALSE)</f>
        <v xml:space="preserve"> Gold Pref (New) Opt</v>
      </c>
    </row>
    <row r="2908" spans="1:12" x14ac:dyDescent="0.3">
      <c r="A2908">
        <v>8831298</v>
      </c>
      <c r="B2908">
        <v>54453</v>
      </c>
      <c r="C2908">
        <v>799</v>
      </c>
      <c r="D2908" t="s">
        <v>1865</v>
      </c>
      <c r="E2908" t="s">
        <v>44</v>
      </c>
      <c r="F2908" s="1">
        <v>42873</v>
      </c>
      <c r="G2908">
        <v>2016</v>
      </c>
      <c r="H2908" t="s">
        <v>12</v>
      </c>
      <c r="I2908" t="s">
        <v>160</v>
      </c>
      <c r="J2908" s="2">
        <v>0</v>
      </c>
      <c r="K2908" t="str">
        <f>VLOOKUP(B2908,Dealers[],2,FALSE)</f>
        <v>COWLES NISSAN 1193/1744</v>
      </c>
      <c r="L2908" t="str">
        <f>VLOOKUP(C2908,Products[],2,FALSE)</f>
        <v xml:space="preserve">NESNA Certified Pre-Owned Limited Warranty </v>
      </c>
    </row>
    <row r="2909" spans="1:12" x14ac:dyDescent="0.3">
      <c r="A2909">
        <v>7843024</v>
      </c>
      <c r="B2909">
        <v>51588</v>
      </c>
      <c r="C2909">
        <v>799</v>
      </c>
      <c r="D2909" t="s">
        <v>1086</v>
      </c>
      <c r="E2909" t="s">
        <v>23</v>
      </c>
      <c r="F2909" s="1">
        <v>42668</v>
      </c>
      <c r="G2909">
        <v>2015</v>
      </c>
      <c r="H2909" t="s">
        <v>12</v>
      </c>
      <c r="I2909" t="s">
        <v>21</v>
      </c>
      <c r="J2909" s="2">
        <v>0</v>
      </c>
      <c r="K2909" t="str">
        <f>VLOOKUP(B2909,Dealers[],2,FALSE)</f>
        <v>INFINITI OF LUBBOCK 5439/70570</v>
      </c>
      <c r="L2909" t="str">
        <f>VLOOKUP(C2909,Products[],2,FALSE)</f>
        <v xml:space="preserve">NESNA Certified Pre-Owned Limited Warranty </v>
      </c>
    </row>
    <row r="2910" spans="1:12" x14ac:dyDescent="0.3">
      <c r="A2910">
        <v>8807385</v>
      </c>
      <c r="B2910">
        <v>54528</v>
      </c>
      <c r="C2910">
        <v>454</v>
      </c>
      <c r="D2910" t="s">
        <v>1866</v>
      </c>
      <c r="E2910" t="s">
        <v>11</v>
      </c>
      <c r="F2910" s="1">
        <v>42854</v>
      </c>
      <c r="G2910">
        <v>2015</v>
      </c>
      <c r="H2910" t="s">
        <v>470</v>
      </c>
      <c r="I2910" t="s">
        <v>1867</v>
      </c>
      <c r="J2910" s="2">
        <v>4296.1899999999996</v>
      </c>
      <c r="K2910" t="str">
        <f>VLOOKUP(B2910,Dealers[],2,FALSE)</f>
        <v>GERMAIN NISSAN 2616/3473</v>
      </c>
      <c r="L2910" t="str">
        <f>VLOOKUP(C2910,Products[],2,FALSE)</f>
        <v xml:space="preserve"> - Supreme</v>
      </c>
    </row>
    <row r="2911" spans="1:12" x14ac:dyDescent="0.3">
      <c r="A2911">
        <v>8763557</v>
      </c>
      <c r="B2911">
        <v>54367</v>
      </c>
      <c r="C2911">
        <v>795</v>
      </c>
      <c r="D2911" t="s">
        <v>1868</v>
      </c>
      <c r="E2911" t="s">
        <v>11</v>
      </c>
      <c r="F2911" s="1">
        <v>42850</v>
      </c>
      <c r="G2911">
        <v>2017</v>
      </c>
      <c r="H2911" t="s">
        <v>12</v>
      </c>
      <c r="I2911" t="s">
        <v>13</v>
      </c>
      <c r="J2911" s="2">
        <v>504.71</v>
      </c>
      <c r="K2911" t="str">
        <f>VLOOKUP(B2911,Dealers[],2,FALSE)</f>
        <v>SIMS BUICK-GMC-NISSAN 2806/3667</v>
      </c>
      <c r="L2911" t="str">
        <f>VLOOKUP(C2911,Products[],2,FALSE)</f>
        <v>Guaranteed Auto Protection (275_N)</v>
      </c>
    </row>
    <row r="2912" spans="1:12" x14ac:dyDescent="0.3">
      <c r="A2912">
        <v>7049188</v>
      </c>
      <c r="B2912">
        <v>54417</v>
      </c>
      <c r="C2912">
        <v>467</v>
      </c>
      <c r="D2912" t="s">
        <v>1869</v>
      </c>
      <c r="E2912" t="s">
        <v>28</v>
      </c>
      <c r="F2912" s="1">
        <v>42452</v>
      </c>
      <c r="G2912">
        <v>2016</v>
      </c>
      <c r="H2912" t="s">
        <v>12</v>
      </c>
      <c r="I2912" t="s">
        <v>21</v>
      </c>
      <c r="J2912" s="2">
        <v>0</v>
      </c>
      <c r="K2912" t="str">
        <f>VLOOKUP(B2912,Dealers[],2,FALSE)</f>
        <v>NISSAN OF COOKEVILLE 3469/5308</v>
      </c>
      <c r="L2912" t="str">
        <f>VLOOKUP(C2912,Products[],2,FALSE)</f>
        <v xml:space="preserve"> Gold Pref (New) Opt</v>
      </c>
    </row>
    <row r="2913" spans="1:12" x14ac:dyDescent="0.3">
      <c r="A2913">
        <v>7257025</v>
      </c>
      <c r="B2913">
        <v>53172</v>
      </c>
      <c r="C2913">
        <v>569</v>
      </c>
      <c r="D2913" t="s">
        <v>445</v>
      </c>
      <c r="E2913" t="s">
        <v>11</v>
      </c>
      <c r="F2913" s="1">
        <v>42520</v>
      </c>
      <c r="G2913">
        <v>2015</v>
      </c>
      <c r="H2913" t="s">
        <v>12</v>
      </c>
      <c r="I2913" t="s">
        <v>73</v>
      </c>
      <c r="J2913" s="2">
        <v>517.02</v>
      </c>
      <c r="K2913" t="str">
        <f>VLOOKUP(B2913,Dealers[],2,FALSE)</f>
        <v>ANDERSON NISSAN 3423/5267</v>
      </c>
      <c r="L2913" t="str">
        <f>VLOOKUP(C2913,Products[],2,FALSE)</f>
        <v>Basic 6 mo./5000 mi. MY14 &amp; later</v>
      </c>
    </row>
    <row r="2914" spans="1:12" x14ac:dyDescent="0.3">
      <c r="A2914">
        <v>8518609</v>
      </c>
      <c r="B2914">
        <v>55872</v>
      </c>
      <c r="C2914">
        <v>478</v>
      </c>
      <c r="D2914" t="s">
        <v>1191</v>
      </c>
      <c r="E2914" t="s">
        <v>23</v>
      </c>
      <c r="F2914" s="1">
        <v>42777</v>
      </c>
      <c r="G2914">
        <v>2014</v>
      </c>
      <c r="H2914" t="s">
        <v>41</v>
      </c>
      <c r="I2914" t="s">
        <v>1870</v>
      </c>
      <c r="J2914" s="2">
        <v>3779.17</v>
      </c>
      <c r="K2914" t="str">
        <f>VLOOKUP(B2914,Dealers[],2,FALSE)</f>
        <v>BOUCHER NISSAN OF WAUKESHA 3206/5057</v>
      </c>
      <c r="L2914" t="str">
        <f>VLOOKUP(C2914,Products[],2,FALSE)</f>
        <v xml:space="preserve"> - Supreme-FL</v>
      </c>
    </row>
    <row r="2915" spans="1:12" x14ac:dyDescent="0.3">
      <c r="A2915">
        <v>7753371</v>
      </c>
      <c r="B2915">
        <v>55387</v>
      </c>
      <c r="C2915">
        <v>461</v>
      </c>
      <c r="D2915" t="s">
        <v>1138</v>
      </c>
      <c r="E2915" t="s">
        <v>17</v>
      </c>
      <c r="F2915" s="1">
        <v>42636</v>
      </c>
      <c r="G2915">
        <v>2016</v>
      </c>
      <c r="H2915" t="s">
        <v>12</v>
      </c>
      <c r="I2915" t="s">
        <v>39</v>
      </c>
      <c r="J2915" s="2">
        <v>6148.85</v>
      </c>
      <c r="K2915" t="str">
        <f>VLOOKUP(B2915,Dealers[],2,FALSE)</f>
        <v>PALMETTO57 NISSAN 3542/5378</v>
      </c>
      <c r="L2915" t="str">
        <f>VLOOKUP(C2915,Products[],2,FALSE)</f>
        <v xml:space="preserve"> Gold Pref (New)</v>
      </c>
    </row>
    <row r="2916" spans="1:12" x14ac:dyDescent="0.3">
      <c r="A2916">
        <v>8412402</v>
      </c>
      <c r="B2916">
        <v>54422</v>
      </c>
      <c r="C2916">
        <v>467</v>
      </c>
      <c r="D2916" t="s">
        <v>1775</v>
      </c>
      <c r="E2916" t="s">
        <v>71</v>
      </c>
      <c r="F2916" s="1">
        <v>42738</v>
      </c>
      <c r="G2916">
        <v>2016</v>
      </c>
      <c r="H2916" t="s">
        <v>12</v>
      </c>
      <c r="I2916" t="s">
        <v>102</v>
      </c>
      <c r="J2916" s="2">
        <v>2294.58</v>
      </c>
      <c r="K2916" t="str">
        <f>VLOOKUP(B2916,Dealers[],2,FALSE)</f>
        <v>LAUREL NISSAN 3475/5306</v>
      </c>
      <c r="L2916" t="str">
        <f>VLOOKUP(C2916,Products[],2,FALSE)</f>
        <v xml:space="preserve"> Gold Pref (New) Opt</v>
      </c>
    </row>
    <row r="2917" spans="1:12" x14ac:dyDescent="0.3">
      <c r="A2917">
        <v>8709597</v>
      </c>
      <c r="B2917">
        <v>54246</v>
      </c>
      <c r="C2917">
        <v>799</v>
      </c>
      <c r="D2917" t="s">
        <v>1479</v>
      </c>
      <c r="E2917" t="s">
        <v>1175</v>
      </c>
      <c r="F2917" s="1">
        <v>42831</v>
      </c>
      <c r="G2917">
        <v>2012</v>
      </c>
      <c r="H2917" t="s">
        <v>12</v>
      </c>
      <c r="I2917" t="s">
        <v>1871</v>
      </c>
      <c r="J2917" s="2">
        <v>0</v>
      </c>
      <c r="K2917" t="str">
        <f>VLOOKUP(B2917,Dealers[],2,FALSE)</f>
        <v>WILLIAMS-WOODY NISSAN INC 870/1990</v>
      </c>
      <c r="L2917" t="str">
        <f>VLOOKUP(C2917,Products[],2,FALSE)</f>
        <v xml:space="preserve">NESNA Certified Pre-Owned Limited Warranty </v>
      </c>
    </row>
    <row r="2918" spans="1:12" x14ac:dyDescent="0.3">
      <c r="A2918">
        <v>7116628</v>
      </c>
      <c r="B2918">
        <v>52660</v>
      </c>
      <c r="C2918">
        <v>817</v>
      </c>
      <c r="D2918" t="s">
        <v>1707</v>
      </c>
      <c r="E2918" t="s">
        <v>23</v>
      </c>
      <c r="F2918" s="1">
        <v>42471</v>
      </c>
      <c r="G2918">
        <v>2015</v>
      </c>
      <c r="H2918" t="s">
        <v>45</v>
      </c>
      <c r="I2918" t="s">
        <v>465</v>
      </c>
      <c r="J2918" s="2">
        <v>2546.94</v>
      </c>
      <c r="K2918" t="str">
        <f>VLOOKUP(B2918,Dealers[],2,FALSE)</f>
        <v>CLASSIC CARS NISSAN INC 1278/2323</v>
      </c>
      <c r="L2918" t="str">
        <f>VLOOKUP(C2918,Products[],2,FALSE)</f>
        <v>Infiniti Elite CPO Wrap-FL (Unlimited Miles)</v>
      </c>
    </row>
    <row r="2919" spans="1:12" x14ac:dyDescent="0.3">
      <c r="A2919">
        <v>8677180</v>
      </c>
      <c r="B2919">
        <v>54422</v>
      </c>
      <c r="C2919">
        <v>672</v>
      </c>
      <c r="D2919" t="s">
        <v>1775</v>
      </c>
      <c r="E2919" t="s">
        <v>71</v>
      </c>
      <c r="F2919" s="1">
        <v>42823</v>
      </c>
      <c r="G2919">
        <v>2017</v>
      </c>
      <c r="H2919" t="s">
        <v>12</v>
      </c>
      <c r="I2919" t="s">
        <v>549</v>
      </c>
      <c r="J2919" s="2">
        <v>512.1</v>
      </c>
      <c r="K2919" t="str">
        <f>VLOOKUP(B2919,Dealers[],2,FALSE)</f>
        <v>LAUREL NISSAN 3475/5306</v>
      </c>
      <c r="L2919" t="str">
        <f>VLOOKUP(C2919,Products[],2,FALSE)</f>
        <v>Tire &amp; Wheel Protection Plan - Class 1 (298_R)</v>
      </c>
    </row>
    <row r="2920" spans="1:12" x14ac:dyDescent="0.3">
      <c r="A2920">
        <v>8360507</v>
      </c>
      <c r="B2920">
        <v>52010</v>
      </c>
      <c r="C2920">
        <v>795</v>
      </c>
      <c r="D2920" t="s">
        <v>1280</v>
      </c>
      <c r="E2920" t="s">
        <v>11</v>
      </c>
      <c r="F2920" s="1">
        <v>42723</v>
      </c>
      <c r="G2920">
        <v>2013</v>
      </c>
      <c r="H2920" t="s">
        <v>791</v>
      </c>
      <c r="I2920" t="s">
        <v>1872</v>
      </c>
      <c r="J2920" s="2">
        <v>412.39</v>
      </c>
      <c r="K2920" t="str">
        <f>VLOOKUP(B2920,Dealers[],2,FALSE)</f>
        <v>INFINITI OF SILVER SPRINGS 5433/70565</v>
      </c>
      <c r="L2920" t="str">
        <f>VLOOKUP(C2920,Products[],2,FALSE)</f>
        <v>Guaranteed Auto Protection (275_N)</v>
      </c>
    </row>
    <row r="2921" spans="1:12" x14ac:dyDescent="0.3">
      <c r="A2921">
        <v>8764970</v>
      </c>
      <c r="B2921">
        <v>54318</v>
      </c>
      <c r="C2921">
        <v>467</v>
      </c>
      <c r="D2921" t="s">
        <v>1068</v>
      </c>
      <c r="E2921" t="s">
        <v>137</v>
      </c>
      <c r="F2921" s="1">
        <v>42844</v>
      </c>
      <c r="G2921">
        <v>2016</v>
      </c>
      <c r="H2921" t="s">
        <v>12</v>
      </c>
      <c r="I2921" t="s">
        <v>292</v>
      </c>
      <c r="J2921" s="2">
        <v>3077.5</v>
      </c>
      <c r="K2921" t="str">
        <f>VLOOKUP(B2921,Dealers[],2,FALSE)</f>
        <v>MIKE ERDMAN NISSAN 2037/2868</v>
      </c>
      <c r="L2921" t="str">
        <f>VLOOKUP(C2921,Products[],2,FALSE)</f>
        <v xml:space="preserve"> Gold Pref (New) Opt</v>
      </c>
    </row>
    <row r="2922" spans="1:12" x14ac:dyDescent="0.3">
      <c r="A2922">
        <v>8977021</v>
      </c>
      <c r="B2922">
        <v>51897</v>
      </c>
      <c r="C2922">
        <v>799</v>
      </c>
      <c r="D2922" t="s">
        <v>1873</v>
      </c>
      <c r="E2922" t="s">
        <v>455</v>
      </c>
      <c r="F2922" s="1">
        <v>42917</v>
      </c>
      <c r="G2922">
        <v>2015</v>
      </c>
      <c r="H2922" t="s">
        <v>12</v>
      </c>
      <c r="I2922" t="s">
        <v>13</v>
      </c>
      <c r="J2922" s="2">
        <v>0</v>
      </c>
      <c r="K2922" t="str">
        <f>VLOOKUP(B2922,Dealers[],2,FALSE)</f>
        <v>CLAY COOLEY CHEVROLET /A1000</v>
      </c>
      <c r="L2922" t="str">
        <f>VLOOKUP(C2922,Products[],2,FALSE)</f>
        <v xml:space="preserve">NESNA Certified Pre-Owned Limited Warranty </v>
      </c>
    </row>
    <row r="2923" spans="1:12" x14ac:dyDescent="0.3">
      <c r="A2923">
        <v>6881626</v>
      </c>
      <c r="B2923">
        <v>54917</v>
      </c>
      <c r="C2923">
        <v>569</v>
      </c>
      <c r="D2923" t="s">
        <v>516</v>
      </c>
      <c r="E2923" t="s">
        <v>36</v>
      </c>
      <c r="F2923" s="1">
        <v>42388</v>
      </c>
      <c r="G2923">
        <v>2015</v>
      </c>
      <c r="H2923" t="s">
        <v>12</v>
      </c>
      <c r="I2923" t="s">
        <v>21</v>
      </c>
      <c r="J2923" s="2">
        <v>553.95000000000005</v>
      </c>
      <c r="K2923" t="str">
        <f>VLOOKUP(B2923,Dealers[],2,FALSE)</f>
        <v>HUMMEL'S NISSAN 971/40006</v>
      </c>
      <c r="L2923" t="str">
        <f>VLOOKUP(C2923,Products[],2,FALSE)</f>
        <v>Basic 6 mo./5000 mi. MY14 &amp; later</v>
      </c>
    </row>
    <row r="2924" spans="1:12" x14ac:dyDescent="0.3">
      <c r="A2924">
        <v>8746586</v>
      </c>
      <c r="B2924">
        <v>53874</v>
      </c>
      <c r="C2924">
        <v>795</v>
      </c>
      <c r="D2924" t="s">
        <v>350</v>
      </c>
      <c r="E2924" t="s">
        <v>23</v>
      </c>
      <c r="F2924" s="1">
        <v>42845</v>
      </c>
      <c r="G2924">
        <v>2017</v>
      </c>
      <c r="H2924" t="s">
        <v>12</v>
      </c>
      <c r="I2924" t="s">
        <v>52</v>
      </c>
      <c r="J2924" s="2">
        <v>1107.9000000000001</v>
      </c>
      <c r="K2924" t="str">
        <f>VLOOKUP(B2924,Dealers[],2,FALSE)</f>
        <v>MARLBORO NISSAN 2529/3385</v>
      </c>
      <c r="L2924" t="str">
        <f>VLOOKUP(C2924,Products[],2,FALSE)</f>
        <v>Guaranteed Auto Protection (275_N)</v>
      </c>
    </row>
    <row r="2925" spans="1:12" x14ac:dyDescent="0.3">
      <c r="A2925">
        <v>8082399</v>
      </c>
      <c r="B2925">
        <v>55711</v>
      </c>
      <c r="C2925">
        <v>799</v>
      </c>
      <c r="D2925" t="s">
        <v>664</v>
      </c>
      <c r="E2925" t="s">
        <v>51</v>
      </c>
      <c r="F2925" s="1">
        <v>42688</v>
      </c>
      <c r="G2925">
        <v>2015</v>
      </c>
      <c r="H2925" t="s">
        <v>12</v>
      </c>
      <c r="I2925" t="s">
        <v>29</v>
      </c>
      <c r="J2925" s="2">
        <v>0</v>
      </c>
      <c r="K2925" t="str">
        <f>VLOOKUP(B2925,Dealers[],2,FALSE)</f>
        <v>INFINITI OF BATON ROUGE 5131/70443</v>
      </c>
      <c r="L2925" t="str">
        <f>VLOOKUP(C2925,Products[],2,FALSE)</f>
        <v xml:space="preserve">NESNA Certified Pre-Owned Limited Warranty </v>
      </c>
    </row>
    <row r="2926" spans="1:12" x14ac:dyDescent="0.3">
      <c r="A2926">
        <v>7742513</v>
      </c>
      <c r="B2926">
        <v>53914</v>
      </c>
      <c r="C2926">
        <v>795</v>
      </c>
      <c r="D2926" t="s">
        <v>1874</v>
      </c>
      <c r="E2926" t="s">
        <v>66</v>
      </c>
      <c r="F2926" s="1">
        <v>42633</v>
      </c>
      <c r="G2926">
        <v>2016</v>
      </c>
      <c r="H2926" t="s">
        <v>12</v>
      </c>
      <c r="I2926" t="s">
        <v>29</v>
      </c>
      <c r="J2926" s="2">
        <v>984.8</v>
      </c>
      <c r="K2926" t="str">
        <f>VLOOKUP(B2926,Dealers[],2,FALSE)</f>
        <v>BILL GATTON NISSAN 2279/3100</v>
      </c>
      <c r="L2926" t="str">
        <f>VLOOKUP(C2926,Products[],2,FALSE)</f>
        <v>Guaranteed Auto Protection (275_N)</v>
      </c>
    </row>
    <row r="2927" spans="1:12" x14ac:dyDescent="0.3">
      <c r="A2927">
        <v>8864058</v>
      </c>
      <c r="B2927">
        <v>52819</v>
      </c>
      <c r="C2927">
        <v>795</v>
      </c>
      <c r="D2927" t="s">
        <v>514</v>
      </c>
      <c r="E2927" t="s">
        <v>36</v>
      </c>
      <c r="F2927" s="1">
        <v>42882</v>
      </c>
      <c r="G2927">
        <v>2013</v>
      </c>
      <c r="H2927" t="s">
        <v>45</v>
      </c>
      <c r="I2927" t="s">
        <v>249</v>
      </c>
      <c r="J2927" s="2">
        <v>855.55</v>
      </c>
      <c r="K2927" t="str">
        <f>VLOOKUP(B2927,Dealers[],2,FALSE)</f>
        <v>NEW CITY NISSAN 9010/98003</v>
      </c>
      <c r="L2927" t="str">
        <f>VLOOKUP(C2927,Products[],2,FALSE)</f>
        <v>Guaranteed Auto Protection (275_N)</v>
      </c>
    </row>
    <row r="2928" spans="1:12" x14ac:dyDescent="0.3">
      <c r="A2928">
        <v>9011983</v>
      </c>
      <c r="B2928">
        <v>54009</v>
      </c>
      <c r="C2928">
        <v>569</v>
      </c>
      <c r="D2928" t="s">
        <v>1875</v>
      </c>
      <c r="E2928" t="s">
        <v>168</v>
      </c>
      <c r="F2928" s="1">
        <v>42930</v>
      </c>
      <c r="G2928">
        <v>2017</v>
      </c>
      <c r="H2928" t="s">
        <v>12</v>
      </c>
      <c r="I2928" t="s">
        <v>13</v>
      </c>
      <c r="J2928" s="2">
        <v>109.56</v>
      </c>
      <c r="K2928" t="str">
        <f>VLOOKUP(B2928,Dealers[],2,FALSE)</f>
        <v>METRO NISSAN OF MONTCLAIR 139/300</v>
      </c>
      <c r="L2928" t="str">
        <f>VLOOKUP(C2928,Products[],2,FALSE)</f>
        <v>Basic 6 mo./5000 mi. MY14 &amp; later</v>
      </c>
    </row>
    <row r="2929" spans="1:12" x14ac:dyDescent="0.3">
      <c r="A2929">
        <v>8906091</v>
      </c>
      <c r="B2929">
        <v>52993</v>
      </c>
      <c r="C2929">
        <v>799</v>
      </c>
      <c r="D2929" t="s">
        <v>964</v>
      </c>
      <c r="E2929" t="s">
        <v>36</v>
      </c>
      <c r="F2929" s="1">
        <v>42895</v>
      </c>
      <c r="G2929">
        <v>2015</v>
      </c>
      <c r="H2929" t="s">
        <v>12</v>
      </c>
      <c r="I2929" t="s">
        <v>685</v>
      </c>
      <c r="J2929" s="2">
        <v>0</v>
      </c>
      <c r="K2929" t="str">
        <f>VLOOKUP(B2929,Dealers[],2,FALSE)</f>
        <v>LITHIA NISSAN 2650/3505</v>
      </c>
      <c r="L2929" t="str">
        <f>VLOOKUP(C2929,Products[],2,FALSE)</f>
        <v xml:space="preserve">NESNA Certified Pre-Owned Limited Warranty </v>
      </c>
    </row>
    <row r="2930" spans="1:12" x14ac:dyDescent="0.3">
      <c r="A2930">
        <v>8873891</v>
      </c>
      <c r="B2930">
        <v>55862</v>
      </c>
      <c r="C2930">
        <v>461</v>
      </c>
      <c r="D2930" t="s">
        <v>327</v>
      </c>
      <c r="E2930" t="s">
        <v>97</v>
      </c>
      <c r="F2930" s="1">
        <v>42885</v>
      </c>
      <c r="G2930">
        <v>2017</v>
      </c>
      <c r="H2930" t="s">
        <v>12</v>
      </c>
      <c r="I2930" t="s">
        <v>80</v>
      </c>
      <c r="J2930" s="2">
        <v>794</v>
      </c>
      <c r="K2930" t="str">
        <f>VLOOKUP(B2930,Dealers[],2,FALSE)</f>
        <v>KELLY NISSAN 3289/5138</v>
      </c>
      <c r="L2930" t="str">
        <f>VLOOKUP(C2930,Products[],2,FALSE)</f>
        <v xml:space="preserve"> Gold Pref (New)</v>
      </c>
    </row>
    <row r="2931" spans="1:12" x14ac:dyDescent="0.3">
      <c r="A2931">
        <v>7273012</v>
      </c>
      <c r="B2931">
        <v>55075</v>
      </c>
      <c r="C2931">
        <v>461</v>
      </c>
      <c r="D2931" t="s">
        <v>1876</v>
      </c>
      <c r="E2931" t="s">
        <v>20</v>
      </c>
      <c r="F2931" s="1">
        <v>42531</v>
      </c>
      <c r="G2931">
        <v>2016</v>
      </c>
      <c r="H2931" t="s">
        <v>12</v>
      </c>
      <c r="I2931" t="s">
        <v>138</v>
      </c>
      <c r="J2931" s="2">
        <v>2578.9499999999998</v>
      </c>
      <c r="K2931" t="str">
        <f>VLOOKUP(B2931,Dealers[],2,FALSE)</f>
        <v>INFINITI HOFFMAN ESTATES 5311/70521</v>
      </c>
      <c r="L2931" t="str">
        <f>VLOOKUP(C2931,Products[],2,FALSE)</f>
        <v xml:space="preserve"> Gold Pref (New)</v>
      </c>
    </row>
    <row r="2932" spans="1:12" x14ac:dyDescent="0.3">
      <c r="A2932">
        <v>9135897</v>
      </c>
      <c r="B2932">
        <v>54705</v>
      </c>
      <c r="C2932">
        <v>569</v>
      </c>
      <c r="D2932" t="s">
        <v>1069</v>
      </c>
      <c r="E2932" t="s">
        <v>86</v>
      </c>
      <c r="F2932" s="1">
        <v>42961</v>
      </c>
      <c r="G2932">
        <v>2014</v>
      </c>
      <c r="H2932" t="s">
        <v>12</v>
      </c>
      <c r="I2932" t="s">
        <v>135</v>
      </c>
      <c r="J2932" s="2">
        <v>737.37</v>
      </c>
      <c r="K2932" t="str">
        <f>VLOOKUP(B2932,Dealers[],2,FALSE)</f>
        <v>WAYZATA NISSAN, LLC 2355/3196</v>
      </c>
      <c r="L2932" t="str">
        <f>VLOOKUP(C2932,Products[],2,FALSE)</f>
        <v>Basic 6 mo./5000 mi. MY14 &amp; later</v>
      </c>
    </row>
    <row r="2933" spans="1:12" x14ac:dyDescent="0.3">
      <c r="A2933">
        <v>8807738</v>
      </c>
      <c r="B2933">
        <v>55764</v>
      </c>
      <c r="C2933">
        <v>467</v>
      </c>
      <c r="D2933" t="s">
        <v>93</v>
      </c>
      <c r="E2933" t="s">
        <v>11</v>
      </c>
      <c r="F2933" s="1">
        <v>42840</v>
      </c>
      <c r="G2933">
        <v>2017</v>
      </c>
      <c r="H2933" t="s">
        <v>12</v>
      </c>
      <c r="I2933" t="s">
        <v>80</v>
      </c>
      <c r="J2933" s="2">
        <v>2569.1</v>
      </c>
      <c r="K2933" t="str">
        <f>VLOOKUP(B2933,Dealers[],2,FALSE)</f>
        <v>KINGS INFINITI, INC. 5011/70012</v>
      </c>
      <c r="L2933" t="str">
        <f>VLOOKUP(C2933,Products[],2,FALSE)</f>
        <v xml:space="preserve"> Gold Pref (New) Opt</v>
      </c>
    </row>
    <row r="2934" spans="1:12" x14ac:dyDescent="0.3">
      <c r="A2934">
        <v>9042546</v>
      </c>
      <c r="B2934">
        <v>56955</v>
      </c>
      <c r="C2934">
        <v>795</v>
      </c>
      <c r="D2934" t="s">
        <v>1877</v>
      </c>
      <c r="E2934" t="s">
        <v>97</v>
      </c>
      <c r="F2934" s="1">
        <v>42940</v>
      </c>
      <c r="G2934">
        <v>2014</v>
      </c>
      <c r="H2934" t="s">
        <v>12</v>
      </c>
      <c r="I2934" t="s">
        <v>452</v>
      </c>
      <c r="J2934" s="2">
        <v>2899.26</v>
      </c>
      <c r="K2934" t="str">
        <f>VLOOKUP(B2934,Dealers[],2,FALSE)</f>
        <v>CORAL SPRINGS NISSAN INC 1266/2361</v>
      </c>
      <c r="L2934" t="str">
        <f>VLOOKUP(C2934,Products[],2,FALSE)</f>
        <v>Guaranteed Auto Protection (275_N)</v>
      </c>
    </row>
    <row r="2935" spans="1:12" x14ac:dyDescent="0.3">
      <c r="A2935">
        <v>8342783</v>
      </c>
      <c r="B2935">
        <v>52529</v>
      </c>
      <c r="C2935">
        <v>569</v>
      </c>
      <c r="D2935" t="s">
        <v>941</v>
      </c>
      <c r="E2935" t="s">
        <v>86</v>
      </c>
      <c r="F2935" s="1">
        <v>42718</v>
      </c>
      <c r="G2935">
        <v>2016</v>
      </c>
      <c r="H2935" t="s">
        <v>12</v>
      </c>
      <c r="I2935" t="s">
        <v>102</v>
      </c>
      <c r="J2935" s="2">
        <v>565.03</v>
      </c>
      <c r="K2935" t="str">
        <f>VLOOKUP(B2935,Dealers[],2,FALSE)</f>
        <v>MELLOY NISSAN 663/179A</v>
      </c>
      <c r="L2935" t="str">
        <f>VLOOKUP(C2935,Products[],2,FALSE)</f>
        <v>Basic 6 mo./5000 mi. MY14 &amp; later</v>
      </c>
    </row>
    <row r="2936" spans="1:12" x14ac:dyDescent="0.3">
      <c r="A2936">
        <v>8838194</v>
      </c>
      <c r="B2936">
        <v>54338</v>
      </c>
      <c r="C2936">
        <v>569</v>
      </c>
      <c r="D2936" t="s">
        <v>203</v>
      </c>
      <c r="E2936" t="s">
        <v>23</v>
      </c>
      <c r="F2936" s="1">
        <v>42875</v>
      </c>
      <c r="G2936">
        <v>2017</v>
      </c>
      <c r="H2936" t="s">
        <v>12</v>
      </c>
      <c r="I2936" t="s">
        <v>13</v>
      </c>
      <c r="J2936" s="2">
        <v>1224.8499999999999</v>
      </c>
      <c r="K2936" t="str">
        <f>VLOOKUP(B2936,Dealers[],2,FALSE)</f>
        <v>CARRIAGE NISSAN 2014/2854</v>
      </c>
      <c r="L2936" t="str">
        <f>VLOOKUP(C2936,Products[],2,FALSE)</f>
        <v>Basic 6 mo./5000 mi. MY14 &amp; later</v>
      </c>
    </row>
    <row r="2937" spans="1:12" x14ac:dyDescent="0.3">
      <c r="A2937">
        <v>7691031</v>
      </c>
      <c r="B2937">
        <v>54512</v>
      </c>
      <c r="C2937">
        <v>799</v>
      </c>
      <c r="D2937" t="s">
        <v>450</v>
      </c>
      <c r="E2937" t="s">
        <v>11</v>
      </c>
      <c r="F2937" s="1">
        <v>42614</v>
      </c>
      <c r="G2937">
        <v>2015</v>
      </c>
      <c r="H2937" t="s">
        <v>12</v>
      </c>
      <c r="I2937" t="s">
        <v>121</v>
      </c>
      <c r="J2937" s="2">
        <v>0</v>
      </c>
      <c r="K2937" t="str">
        <f>VLOOKUP(B2937,Dealers[],2,FALSE)</f>
        <v>BRIDGEWATER NISSAN 1369/08053</v>
      </c>
      <c r="L2937" t="str">
        <f>VLOOKUP(C2937,Products[],2,FALSE)</f>
        <v xml:space="preserve">NESNA Certified Pre-Owned Limited Warranty </v>
      </c>
    </row>
    <row r="2938" spans="1:12" x14ac:dyDescent="0.3">
      <c r="A2938">
        <v>7698685</v>
      </c>
      <c r="B2938">
        <v>51588</v>
      </c>
      <c r="C2938">
        <v>579</v>
      </c>
      <c r="D2938" t="s">
        <v>60</v>
      </c>
      <c r="E2938" t="s">
        <v>23</v>
      </c>
      <c r="F2938" s="1">
        <v>42618</v>
      </c>
      <c r="G2938">
        <v>2016</v>
      </c>
      <c r="H2938" t="s">
        <v>12</v>
      </c>
      <c r="I2938" t="s">
        <v>21</v>
      </c>
      <c r="J2938" s="2">
        <v>2517.4</v>
      </c>
      <c r="K2938" t="str">
        <f>VLOOKUP(B2938,Dealers[],2,FALSE)</f>
        <v>INFINITI OF LUBBOCK 5439/70570</v>
      </c>
      <c r="L2938" t="str">
        <f>VLOOKUP(C2938,Products[],2,FALSE)</f>
        <v xml:space="preserve"> Gold Pref (New)-FL</v>
      </c>
    </row>
    <row r="2939" spans="1:12" x14ac:dyDescent="0.3">
      <c r="A2939">
        <v>7550051</v>
      </c>
      <c r="B2939">
        <v>52137</v>
      </c>
      <c r="C2939">
        <v>799</v>
      </c>
      <c r="D2939" t="s">
        <v>1878</v>
      </c>
      <c r="E2939" t="s">
        <v>11</v>
      </c>
      <c r="F2939" s="1">
        <v>42570</v>
      </c>
      <c r="G2939">
        <v>2015</v>
      </c>
      <c r="H2939" t="s">
        <v>12</v>
      </c>
      <c r="I2939" t="s">
        <v>21</v>
      </c>
      <c r="J2939" s="2">
        <v>491.17</v>
      </c>
      <c r="K2939" t="str">
        <f>VLOOKUP(B2939,Dealers[],2,FALSE)</f>
        <v>VALLEJO NISSAN, INC. 195/5536</v>
      </c>
      <c r="L2939" t="str">
        <f>VLOOKUP(C2939,Products[],2,FALSE)</f>
        <v xml:space="preserve">NESNA Certified Pre-Owned Limited Warranty </v>
      </c>
    </row>
    <row r="2940" spans="1:12" x14ac:dyDescent="0.3">
      <c r="A2940">
        <v>6989538</v>
      </c>
      <c r="B2940">
        <v>53444</v>
      </c>
      <c r="C2940">
        <v>570</v>
      </c>
      <c r="D2940" t="s">
        <v>409</v>
      </c>
      <c r="E2940" t="s">
        <v>207</v>
      </c>
      <c r="F2940" s="1">
        <v>42420</v>
      </c>
      <c r="G2940">
        <v>2012</v>
      </c>
      <c r="H2940" t="s">
        <v>570</v>
      </c>
      <c r="I2940" t="s">
        <v>571</v>
      </c>
      <c r="J2940" s="2">
        <v>579.79999999999995</v>
      </c>
      <c r="K2940" t="str">
        <f>VLOOKUP(B2940,Dealers[],2,FALSE)</f>
        <v>GURLEY-LEEP NISSAN 3068/3921</v>
      </c>
      <c r="L2940" t="str">
        <f>VLOOKUP(C2940,Products[],2,FALSE)</f>
        <v xml:space="preserve"> Maint $30-3/3,750</v>
      </c>
    </row>
    <row r="2941" spans="1:12" x14ac:dyDescent="0.3">
      <c r="A2941">
        <v>6973508</v>
      </c>
      <c r="B2941">
        <v>52801</v>
      </c>
      <c r="C2941">
        <v>580</v>
      </c>
      <c r="D2941" t="s">
        <v>681</v>
      </c>
      <c r="E2941" t="s">
        <v>23</v>
      </c>
      <c r="F2941" s="1">
        <v>42426</v>
      </c>
      <c r="G2941">
        <v>2016</v>
      </c>
      <c r="H2941" t="s">
        <v>12</v>
      </c>
      <c r="I2941" t="s">
        <v>21</v>
      </c>
      <c r="J2941" s="2">
        <v>633.97</v>
      </c>
      <c r="K2941" t="str">
        <f>VLOOKUP(B2941,Dealers[],2,FALSE)</f>
        <v>SUBURBAN NISSAN OF FARMINGTON HILLS 2080/2907</v>
      </c>
      <c r="L2941" t="str">
        <f>VLOOKUP(C2941,Products[],2,FALSE)</f>
        <v xml:space="preserve"> Gold Pref (New)-FL Opt</v>
      </c>
    </row>
    <row r="2942" spans="1:12" x14ac:dyDescent="0.3">
      <c r="A2942">
        <v>7596335</v>
      </c>
      <c r="B2942">
        <v>55823</v>
      </c>
      <c r="C2942">
        <v>795</v>
      </c>
      <c r="D2942" t="s">
        <v>201</v>
      </c>
      <c r="E2942" t="s">
        <v>20</v>
      </c>
      <c r="F2942" s="1">
        <v>42581</v>
      </c>
      <c r="G2942">
        <v>2016</v>
      </c>
      <c r="H2942" t="s">
        <v>364</v>
      </c>
      <c r="I2942" t="s">
        <v>1745</v>
      </c>
      <c r="J2942" s="2">
        <v>288.05</v>
      </c>
      <c r="K2942" t="str">
        <f>VLOOKUP(B2942,Dealers[],2,FALSE)</f>
        <v>HOOMAN NISSAN LONG BEACH 3445/5285</v>
      </c>
      <c r="L2942" t="str">
        <f>VLOOKUP(C2942,Products[],2,FALSE)</f>
        <v>Guaranteed Auto Protection (275_N)</v>
      </c>
    </row>
    <row r="2943" spans="1:12" x14ac:dyDescent="0.3">
      <c r="A2943">
        <v>8521433</v>
      </c>
      <c r="B2943">
        <v>54528</v>
      </c>
      <c r="C2943">
        <v>799</v>
      </c>
      <c r="D2943" t="s">
        <v>640</v>
      </c>
      <c r="E2943" t="s">
        <v>11</v>
      </c>
      <c r="F2943" s="1">
        <v>42779</v>
      </c>
      <c r="G2943">
        <v>2014</v>
      </c>
      <c r="H2943" t="s">
        <v>12</v>
      </c>
      <c r="I2943" t="s">
        <v>80</v>
      </c>
      <c r="J2943" s="2">
        <v>0</v>
      </c>
      <c r="K2943" t="str">
        <f>VLOOKUP(B2943,Dealers[],2,FALSE)</f>
        <v>GERMAIN NISSAN 2616/3473</v>
      </c>
      <c r="L2943" t="str">
        <f>VLOOKUP(C2943,Products[],2,FALSE)</f>
        <v xml:space="preserve">NESNA Certified Pre-Owned Limited Warranty </v>
      </c>
    </row>
    <row r="2944" spans="1:12" x14ac:dyDescent="0.3">
      <c r="A2944">
        <v>8962427</v>
      </c>
      <c r="B2944">
        <v>55212</v>
      </c>
      <c r="C2944">
        <v>799</v>
      </c>
      <c r="D2944" t="s">
        <v>1091</v>
      </c>
      <c r="E2944" t="s">
        <v>28</v>
      </c>
      <c r="F2944" s="1">
        <v>42914</v>
      </c>
      <c r="G2944">
        <v>2016</v>
      </c>
      <c r="H2944" t="s">
        <v>12</v>
      </c>
      <c r="I2944" t="s">
        <v>135</v>
      </c>
      <c r="J2944" s="2">
        <v>0</v>
      </c>
      <c r="K2944" t="str">
        <f>VLOOKUP(B2944,Dealers[],2,FALSE)</f>
        <v>GRUBBS INFINITI, LTD. 5016/70078</v>
      </c>
      <c r="L2944" t="str">
        <f>VLOOKUP(C2944,Products[],2,FALSE)</f>
        <v xml:space="preserve">NESNA Certified Pre-Owned Limited Warranty </v>
      </c>
    </row>
    <row r="2945" spans="1:12" x14ac:dyDescent="0.3">
      <c r="A2945">
        <v>7533860</v>
      </c>
      <c r="B2945">
        <v>55917</v>
      </c>
      <c r="C2945">
        <v>568</v>
      </c>
      <c r="D2945" t="s">
        <v>480</v>
      </c>
      <c r="E2945" t="s">
        <v>170</v>
      </c>
      <c r="F2945" s="1">
        <v>42557</v>
      </c>
      <c r="G2945">
        <v>2016</v>
      </c>
      <c r="H2945" t="s">
        <v>12</v>
      </c>
      <c r="I2945" t="s">
        <v>21</v>
      </c>
      <c r="J2945" s="2">
        <v>1266.7</v>
      </c>
      <c r="K2945" t="str">
        <f>VLOOKUP(B2945,Dealers[],2,FALSE)</f>
        <v>COLE NISSAN 2869/3724</v>
      </c>
      <c r="L2945" t="str">
        <f>VLOOKUP(C2945,Products[],2,FALSE)</f>
        <v>Basic+Plus 6 mo./5000 mi. MY14 &amp; later</v>
      </c>
    </row>
    <row r="2946" spans="1:12" x14ac:dyDescent="0.3">
      <c r="A2946">
        <v>8680921</v>
      </c>
      <c r="B2946">
        <v>53416</v>
      </c>
      <c r="C2946">
        <v>662</v>
      </c>
      <c r="D2946" t="s">
        <v>82</v>
      </c>
      <c r="E2946" t="s">
        <v>20</v>
      </c>
      <c r="F2946" s="1">
        <v>42817</v>
      </c>
      <c r="G2946">
        <v>2017</v>
      </c>
      <c r="H2946" t="s">
        <v>12</v>
      </c>
      <c r="I2946" t="s">
        <v>13</v>
      </c>
      <c r="J2946" s="2">
        <v>1224.8499999999999</v>
      </c>
      <c r="K2946" t="str">
        <f>VLOOKUP(B2946,Dealers[],2,FALSE)</f>
        <v>K.C. SUMMERS NISSAN, INC. 3168/5012</v>
      </c>
      <c r="L2946" t="str">
        <f>VLOOKUP(C2946,Products[],2,FALSE)</f>
        <v>Ultimate Platinum Protection Plan - Class 1 (292_U4)</v>
      </c>
    </row>
    <row r="2947" spans="1:12" x14ac:dyDescent="0.3">
      <c r="A2947">
        <v>8989310</v>
      </c>
      <c r="B2947">
        <v>52249</v>
      </c>
      <c r="C2947">
        <v>795</v>
      </c>
      <c r="D2947" t="s">
        <v>831</v>
      </c>
      <c r="E2947" t="s">
        <v>11</v>
      </c>
      <c r="F2947" s="1">
        <v>42921</v>
      </c>
      <c r="G2947">
        <v>2017</v>
      </c>
      <c r="H2947" t="s">
        <v>12</v>
      </c>
      <c r="I2947" t="s">
        <v>13</v>
      </c>
      <c r="J2947" s="2">
        <v>984.8</v>
      </c>
      <c r="K2947" t="str">
        <f>VLOOKUP(B2947,Dealers[],2,FALSE)</f>
        <v>WESTSIDE NISSAN 3668/5487</v>
      </c>
      <c r="L2947" t="str">
        <f>VLOOKUP(C2947,Products[],2,FALSE)</f>
        <v>Guaranteed Auto Protection (275_N)</v>
      </c>
    </row>
    <row r="2948" spans="1:12" x14ac:dyDescent="0.3">
      <c r="A2948">
        <v>7133496</v>
      </c>
      <c r="B2948">
        <v>55720</v>
      </c>
      <c r="C2948">
        <v>454</v>
      </c>
      <c r="D2948" t="s">
        <v>1879</v>
      </c>
      <c r="E2948" t="s">
        <v>20</v>
      </c>
      <c r="F2948" s="1">
        <v>42462</v>
      </c>
      <c r="G2948">
        <v>2014</v>
      </c>
      <c r="H2948" t="s">
        <v>99</v>
      </c>
      <c r="I2948" t="s">
        <v>1880</v>
      </c>
      <c r="J2948" s="2">
        <v>2585.1</v>
      </c>
      <c r="K2948" t="str">
        <f>VLOOKUP(B2948,Dealers[],2,FALSE)</f>
        <v>RAMSEY INFINITI, INC. 5085/70212</v>
      </c>
      <c r="L2948" t="str">
        <f>VLOOKUP(C2948,Products[],2,FALSE)</f>
        <v xml:space="preserve"> - Supreme</v>
      </c>
    </row>
    <row r="2949" spans="1:12" x14ac:dyDescent="0.3">
      <c r="A2949">
        <v>8683719</v>
      </c>
      <c r="B2949">
        <v>53138</v>
      </c>
      <c r="C2949">
        <v>467</v>
      </c>
      <c r="D2949" t="s">
        <v>1881</v>
      </c>
      <c r="E2949" t="s">
        <v>33</v>
      </c>
      <c r="F2949" s="1">
        <v>42824</v>
      </c>
      <c r="G2949">
        <v>2016</v>
      </c>
      <c r="H2949" t="s">
        <v>12</v>
      </c>
      <c r="I2949" t="s">
        <v>21</v>
      </c>
      <c r="J2949" s="2">
        <v>1.23</v>
      </c>
      <c r="K2949" t="str">
        <f>VLOOKUP(B2949,Dealers[],2,FALSE)</f>
        <v>TONY SERRA NISSAN 3496/5335</v>
      </c>
      <c r="L2949" t="str">
        <f>VLOOKUP(C2949,Products[],2,FALSE)</f>
        <v xml:space="preserve"> Gold Pref (New) Opt</v>
      </c>
    </row>
    <row r="2950" spans="1:12" x14ac:dyDescent="0.3">
      <c r="A2950">
        <v>8990707</v>
      </c>
      <c r="B2950">
        <v>51671</v>
      </c>
      <c r="C2950">
        <v>797</v>
      </c>
      <c r="D2950" t="s">
        <v>546</v>
      </c>
      <c r="E2950" t="s">
        <v>11</v>
      </c>
      <c r="F2950" s="1">
        <v>42921</v>
      </c>
      <c r="G2950">
        <v>2017</v>
      </c>
      <c r="H2950" t="s">
        <v>12</v>
      </c>
      <c r="I2950" t="s">
        <v>598</v>
      </c>
      <c r="J2950" s="2">
        <v>1231</v>
      </c>
      <c r="K2950" t="str">
        <f>VLOOKUP(B2950,Dealers[],2,FALSE)</f>
        <v>BOCH NISSAN 3830/5633</v>
      </c>
      <c r="L2950" t="str">
        <f>VLOOKUP(C2950,Products[],2,FALSE)</f>
        <v>Commercial Guaranteed Auto Protection (275_NC)</v>
      </c>
    </row>
    <row r="2951" spans="1:12" x14ac:dyDescent="0.3">
      <c r="A2951">
        <v>6884964</v>
      </c>
      <c r="B2951">
        <v>53313</v>
      </c>
      <c r="C2951">
        <v>481</v>
      </c>
      <c r="D2951" t="s">
        <v>261</v>
      </c>
      <c r="E2951" t="s">
        <v>62</v>
      </c>
      <c r="F2951" s="1">
        <v>42390</v>
      </c>
      <c r="G2951">
        <v>2013</v>
      </c>
      <c r="H2951" t="s">
        <v>12</v>
      </c>
      <c r="I2951" t="s">
        <v>102</v>
      </c>
      <c r="J2951" s="2">
        <v>0</v>
      </c>
      <c r="K2951" t="str">
        <f>VLOOKUP(B2951,Dealers[],2,FALSE)</f>
        <v>NISSAN OF FIFE 3336/5182</v>
      </c>
      <c r="L2951" t="str">
        <f>VLOOKUP(C2951,Products[],2,FALSE)</f>
        <v>NISSAN Certified Pre-Owned Limited Warranty</v>
      </c>
    </row>
    <row r="2952" spans="1:12" x14ac:dyDescent="0.3">
      <c r="A2952">
        <v>7539260</v>
      </c>
      <c r="B2952">
        <v>55809</v>
      </c>
      <c r="C2952">
        <v>799</v>
      </c>
      <c r="D2952" t="s">
        <v>1882</v>
      </c>
      <c r="E2952" t="s">
        <v>97</v>
      </c>
      <c r="F2952" s="1">
        <v>42565</v>
      </c>
      <c r="G2952">
        <v>2016</v>
      </c>
      <c r="H2952" t="s">
        <v>12</v>
      </c>
      <c r="I2952" t="s">
        <v>21</v>
      </c>
      <c r="J2952" s="2">
        <v>491.17</v>
      </c>
      <c r="K2952" t="str">
        <f>VLOOKUP(B2952,Dealers[],2,FALSE)</f>
        <v>CHARLIE CLARK NISSAN BROWNSVILLE 3494/5350</v>
      </c>
      <c r="L2952" t="str">
        <f>VLOOKUP(C2952,Products[],2,FALSE)</f>
        <v xml:space="preserve">NESNA Certified Pre-Owned Limited Warranty </v>
      </c>
    </row>
    <row r="2953" spans="1:12" x14ac:dyDescent="0.3">
      <c r="A2953">
        <v>7815068</v>
      </c>
      <c r="B2953">
        <v>55856</v>
      </c>
      <c r="C2953">
        <v>795</v>
      </c>
      <c r="D2953" t="s">
        <v>432</v>
      </c>
      <c r="E2953" t="s">
        <v>23</v>
      </c>
      <c r="F2953" s="1">
        <v>42657</v>
      </c>
      <c r="G2953">
        <v>2015</v>
      </c>
      <c r="H2953" t="s">
        <v>12</v>
      </c>
      <c r="I2953" t="s">
        <v>34</v>
      </c>
      <c r="J2953" s="2">
        <v>1845.27</v>
      </c>
      <c r="K2953" t="str">
        <f>VLOOKUP(B2953,Dealers[],2,FALSE)</f>
        <v>SCOTT CLARK NISSAN 3295/5148</v>
      </c>
      <c r="L2953" t="str">
        <f>VLOOKUP(C2953,Products[],2,FALSE)</f>
        <v>Guaranteed Auto Protection (275_N)</v>
      </c>
    </row>
    <row r="2954" spans="1:12" x14ac:dyDescent="0.3">
      <c r="A2954">
        <v>8477290</v>
      </c>
      <c r="B2954">
        <v>53135</v>
      </c>
      <c r="C2954">
        <v>461</v>
      </c>
      <c r="D2954" t="s">
        <v>1883</v>
      </c>
      <c r="E2954" t="s">
        <v>28</v>
      </c>
      <c r="F2954" s="1">
        <v>42763</v>
      </c>
      <c r="G2954">
        <v>2017</v>
      </c>
      <c r="H2954" t="s">
        <v>12</v>
      </c>
      <c r="I2954" t="s">
        <v>52</v>
      </c>
      <c r="J2954" s="2">
        <v>1587.99</v>
      </c>
      <c r="K2954" t="str">
        <f>VLOOKUP(B2954,Dealers[],2,FALSE)</f>
        <v>TUSTIN NISSAN 3502/5338</v>
      </c>
      <c r="L2954" t="str">
        <f>VLOOKUP(C2954,Products[],2,FALSE)</f>
        <v xml:space="preserve"> Gold Pref (New)</v>
      </c>
    </row>
    <row r="2955" spans="1:12" x14ac:dyDescent="0.3">
      <c r="A2955">
        <v>9105597</v>
      </c>
      <c r="B2955">
        <v>52890</v>
      </c>
      <c r="C2955">
        <v>799</v>
      </c>
      <c r="D2955" t="s">
        <v>911</v>
      </c>
      <c r="E2955" t="s">
        <v>119</v>
      </c>
      <c r="F2955" s="1">
        <v>42961</v>
      </c>
      <c r="G2955">
        <v>2015</v>
      </c>
      <c r="H2955" t="s">
        <v>12</v>
      </c>
      <c r="I2955" t="s">
        <v>39</v>
      </c>
      <c r="J2955" s="2">
        <v>0</v>
      </c>
      <c r="K2955" t="str">
        <f>VLOOKUP(B2955,Dealers[],2,FALSE)</f>
        <v>WELCH MOTOR COMPANY 747/838C</v>
      </c>
      <c r="L2955" t="str">
        <f>VLOOKUP(C2955,Products[],2,FALSE)</f>
        <v xml:space="preserve">NESNA Certified Pre-Owned Limited Warranty </v>
      </c>
    </row>
    <row r="2956" spans="1:12" x14ac:dyDescent="0.3">
      <c r="A2956">
        <v>9059231</v>
      </c>
      <c r="B2956">
        <v>55749</v>
      </c>
      <c r="C2956">
        <v>799</v>
      </c>
      <c r="D2956" t="s">
        <v>1884</v>
      </c>
      <c r="E2956" t="s">
        <v>332</v>
      </c>
      <c r="F2956" s="1">
        <v>42945</v>
      </c>
      <c r="G2956">
        <v>2016</v>
      </c>
      <c r="H2956" t="s">
        <v>12</v>
      </c>
      <c r="I2956" t="s">
        <v>13</v>
      </c>
      <c r="J2956" s="2">
        <v>0</v>
      </c>
      <c r="K2956" t="str">
        <f>VLOOKUP(B2956,Dealers[],2,FALSE)</f>
        <v>ROSWELL INF OF N. ATLANTA 5007/70044</v>
      </c>
      <c r="L2956" t="str">
        <f>VLOOKUP(C2956,Products[],2,FALSE)</f>
        <v xml:space="preserve">NESNA Certified Pre-Owned Limited Warranty </v>
      </c>
    </row>
    <row r="2957" spans="1:12" x14ac:dyDescent="0.3">
      <c r="A2957">
        <v>7328337</v>
      </c>
      <c r="B2957">
        <v>55961</v>
      </c>
      <c r="C2957">
        <v>799</v>
      </c>
      <c r="D2957" t="s">
        <v>1885</v>
      </c>
      <c r="E2957" t="s">
        <v>11</v>
      </c>
      <c r="F2957" s="1">
        <v>42549</v>
      </c>
      <c r="G2957">
        <v>2013</v>
      </c>
      <c r="H2957" t="s">
        <v>12</v>
      </c>
      <c r="I2957" t="s">
        <v>381</v>
      </c>
      <c r="J2957" s="2">
        <v>491.17</v>
      </c>
      <c r="K2957" t="str">
        <f>VLOOKUP(B2957,Dealers[],2,FALSE)</f>
        <v>RUSS DARROW NISSAN, LLC 2586/3438</v>
      </c>
      <c r="L2957" t="str">
        <f>VLOOKUP(C2957,Products[],2,FALSE)</f>
        <v xml:space="preserve">NESNA Certified Pre-Owned Limited Warranty </v>
      </c>
    </row>
    <row r="2958" spans="1:12" x14ac:dyDescent="0.3">
      <c r="A2958">
        <v>6948603</v>
      </c>
      <c r="B2958">
        <v>51461</v>
      </c>
      <c r="C2958">
        <v>672</v>
      </c>
      <c r="D2958" t="s">
        <v>1886</v>
      </c>
      <c r="E2958" t="s">
        <v>36</v>
      </c>
      <c r="F2958" s="1">
        <v>42417</v>
      </c>
      <c r="G2958">
        <v>2015</v>
      </c>
      <c r="H2958" t="s">
        <v>12</v>
      </c>
      <c r="I2958" t="s">
        <v>21</v>
      </c>
      <c r="J2958" s="2">
        <v>1594.15</v>
      </c>
      <c r="K2958" t="str">
        <f>VLOOKUP(B2958,Dealers[],2,FALSE)</f>
        <v>CLAY COOLEY HYUNDAI OF ROCKWALL /A1016</v>
      </c>
      <c r="L2958" t="str">
        <f>VLOOKUP(C2958,Products[],2,FALSE)</f>
        <v>Tire &amp; Wheel Protection Plan - Class 1 (298_R)</v>
      </c>
    </row>
    <row r="2959" spans="1:12" x14ac:dyDescent="0.3">
      <c r="A2959">
        <v>7826003</v>
      </c>
      <c r="B2959">
        <v>56939</v>
      </c>
      <c r="C2959">
        <v>818</v>
      </c>
      <c r="D2959" t="s">
        <v>1630</v>
      </c>
      <c r="E2959" t="s">
        <v>105</v>
      </c>
      <c r="F2959" s="1">
        <v>42661</v>
      </c>
      <c r="G2959">
        <v>2013</v>
      </c>
      <c r="H2959" t="s">
        <v>45</v>
      </c>
      <c r="I2959" t="s">
        <v>1887</v>
      </c>
      <c r="J2959" s="2">
        <v>0</v>
      </c>
      <c r="K2959" t="str">
        <f>VLOOKUP(B2959,Dealers[],2,FALSE)</f>
        <v>CHARLIE'S NISSAN 2000/2822</v>
      </c>
      <c r="L2959" t="str">
        <f>VLOOKUP(C2959,Products[],2,FALSE)</f>
        <v>Infiniti VSC/Certified Pre-Owned Limited Warranty</v>
      </c>
    </row>
    <row r="2960" spans="1:12" x14ac:dyDescent="0.3">
      <c r="A2960">
        <v>8385048</v>
      </c>
      <c r="B2960">
        <v>51933</v>
      </c>
      <c r="C2960">
        <v>799</v>
      </c>
      <c r="D2960" t="s">
        <v>300</v>
      </c>
      <c r="E2960" t="s">
        <v>11</v>
      </c>
      <c r="F2960" s="1">
        <v>42734</v>
      </c>
      <c r="G2960">
        <v>2015</v>
      </c>
      <c r="H2960" t="s">
        <v>12</v>
      </c>
      <c r="I2960" t="s">
        <v>473</v>
      </c>
      <c r="J2960" s="2">
        <v>0</v>
      </c>
      <c r="K2960" t="str">
        <f>VLOOKUP(B2960,Dealers[],2,FALSE)</f>
        <v>CLAY COOLEY NISSAN IRVING 3794/5597</v>
      </c>
      <c r="L2960" t="str">
        <f>VLOOKUP(C2960,Products[],2,FALSE)</f>
        <v xml:space="preserve">NESNA Certified Pre-Owned Limited Warranty </v>
      </c>
    </row>
    <row r="2961" spans="1:12" x14ac:dyDescent="0.3">
      <c r="A2961">
        <v>8368090</v>
      </c>
      <c r="B2961">
        <v>51964</v>
      </c>
      <c r="C2961">
        <v>1</v>
      </c>
      <c r="D2961" t="s">
        <v>664</v>
      </c>
      <c r="E2961" t="s">
        <v>51</v>
      </c>
      <c r="F2961" s="1">
        <v>42728</v>
      </c>
      <c r="G2961">
        <v>2017</v>
      </c>
      <c r="H2961" t="s">
        <v>12</v>
      </c>
      <c r="I2961" t="s">
        <v>52</v>
      </c>
      <c r="J2961" s="2">
        <v>1846.5</v>
      </c>
      <c r="K2961" t="str">
        <f>VLOOKUP(B2961,Dealers[],2,FALSE)</f>
        <v>ORR NISSAN OF FORT SMITH 3778/5590</v>
      </c>
      <c r="L2961" t="str">
        <f>VLOOKUP(C2961,Products[],2,FALSE)</f>
        <v xml:space="preserve"> Silver Pref (New)</v>
      </c>
    </row>
    <row r="2962" spans="1:12" x14ac:dyDescent="0.3">
      <c r="A2962">
        <v>7037452</v>
      </c>
      <c r="B2962">
        <v>53142</v>
      </c>
      <c r="C2962">
        <v>795</v>
      </c>
      <c r="D2962" t="s">
        <v>78</v>
      </c>
      <c r="E2962" t="s">
        <v>36</v>
      </c>
      <c r="F2962" s="1">
        <v>42448</v>
      </c>
      <c r="G2962">
        <v>2016</v>
      </c>
      <c r="H2962" t="s">
        <v>12</v>
      </c>
      <c r="I2962" t="s">
        <v>29</v>
      </c>
      <c r="J2962" s="2">
        <v>1101.75</v>
      </c>
      <c r="K2962" t="str">
        <f>VLOOKUP(B2962,Dealers[],2,FALSE)</f>
        <v>NISSAN OF HUNTINGTON 3495/5326</v>
      </c>
      <c r="L2962" t="str">
        <f>VLOOKUP(C2962,Products[],2,FALSE)</f>
        <v>Guaranteed Auto Protection (275_N)</v>
      </c>
    </row>
    <row r="2963" spans="1:12" x14ac:dyDescent="0.3">
      <c r="A2963">
        <v>8797899</v>
      </c>
      <c r="B2963">
        <v>56946</v>
      </c>
      <c r="C2963">
        <v>799</v>
      </c>
      <c r="D2963" t="s">
        <v>221</v>
      </c>
      <c r="E2963" t="s">
        <v>11</v>
      </c>
      <c r="F2963" s="1">
        <v>42861</v>
      </c>
      <c r="G2963">
        <v>2016</v>
      </c>
      <c r="H2963" t="s">
        <v>12</v>
      </c>
      <c r="I2963" t="s">
        <v>39</v>
      </c>
      <c r="J2963" s="2">
        <v>0</v>
      </c>
      <c r="K2963" t="str">
        <f>VLOOKUP(B2963,Dealers[],2,FALSE)</f>
        <v>JEFF SCHMITT NISSAN, INC. 2012/2740</v>
      </c>
      <c r="L2963" t="str">
        <f>VLOOKUP(C2963,Products[],2,FALSE)</f>
        <v xml:space="preserve">NESNA Certified Pre-Owned Limited Warranty </v>
      </c>
    </row>
    <row r="2964" spans="1:12" x14ac:dyDescent="0.3">
      <c r="A2964">
        <v>8683085</v>
      </c>
      <c r="B2964">
        <v>54917</v>
      </c>
      <c r="C2964">
        <v>569</v>
      </c>
      <c r="D2964" t="s">
        <v>1888</v>
      </c>
      <c r="E2964" t="s">
        <v>36</v>
      </c>
      <c r="F2964" s="1">
        <v>42821</v>
      </c>
      <c r="G2964">
        <v>2017</v>
      </c>
      <c r="H2964" t="s">
        <v>12</v>
      </c>
      <c r="I2964" t="s">
        <v>135</v>
      </c>
      <c r="J2964" s="2">
        <v>0</v>
      </c>
      <c r="K2964" t="str">
        <f>VLOOKUP(B2964,Dealers[],2,FALSE)</f>
        <v>HUMMEL'S NISSAN 971/40006</v>
      </c>
      <c r="L2964" t="str">
        <f>VLOOKUP(C2964,Products[],2,FALSE)</f>
        <v>Basic 6 mo./5000 mi. MY14 &amp; later</v>
      </c>
    </row>
    <row r="2965" spans="1:12" x14ac:dyDescent="0.3">
      <c r="A2965">
        <v>7542432</v>
      </c>
      <c r="B2965">
        <v>51663</v>
      </c>
      <c r="C2965">
        <v>799</v>
      </c>
      <c r="D2965" t="s">
        <v>863</v>
      </c>
      <c r="E2965" t="s">
        <v>51</v>
      </c>
      <c r="F2965" s="1">
        <v>42567</v>
      </c>
      <c r="G2965">
        <v>2014</v>
      </c>
      <c r="H2965" t="s">
        <v>12</v>
      </c>
      <c r="I2965" t="s">
        <v>21</v>
      </c>
      <c r="J2965" s="2">
        <v>491.17</v>
      </c>
      <c r="K2965" t="str">
        <f>VLOOKUP(B2965,Dealers[],2,FALSE)</f>
        <v>NISSAN OF ALVIN 3829/5637</v>
      </c>
      <c r="L2965" t="str">
        <f>VLOOKUP(C2965,Products[],2,FALSE)</f>
        <v xml:space="preserve">NESNA Certified Pre-Owned Limited Warranty </v>
      </c>
    </row>
    <row r="2966" spans="1:12" x14ac:dyDescent="0.3">
      <c r="A2966">
        <v>8101088</v>
      </c>
      <c r="B2966">
        <v>54340</v>
      </c>
      <c r="C2966">
        <v>568</v>
      </c>
      <c r="D2966" t="s">
        <v>385</v>
      </c>
      <c r="E2966" t="s">
        <v>56</v>
      </c>
      <c r="F2966" s="1">
        <v>42696</v>
      </c>
      <c r="G2966">
        <v>2016</v>
      </c>
      <c r="H2966" t="s">
        <v>12</v>
      </c>
      <c r="I2966" t="s">
        <v>39</v>
      </c>
      <c r="J2966" s="2">
        <v>983.57</v>
      </c>
      <c r="K2966" t="str">
        <f>VLOOKUP(B2966,Dealers[],2,FALSE)</f>
        <v>JIM KERAS NISSAN INC 414/1971</v>
      </c>
      <c r="L2966" t="str">
        <f>VLOOKUP(C2966,Products[],2,FALSE)</f>
        <v>Basic+Plus 6 mo./5000 mi. MY14 &amp; later</v>
      </c>
    </row>
    <row r="2967" spans="1:12" x14ac:dyDescent="0.3">
      <c r="A2967">
        <v>7330218</v>
      </c>
      <c r="B2967">
        <v>54483</v>
      </c>
      <c r="C2967">
        <v>799</v>
      </c>
      <c r="D2967" t="s">
        <v>1476</v>
      </c>
      <c r="E2967" t="s">
        <v>51</v>
      </c>
      <c r="F2967" s="1">
        <v>42544</v>
      </c>
      <c r="G2967">
        <v>2013</v>
      </c>
      <c r="H2967" t="s">
        <v>12</v>
      </c>
      <c r="I2967" t="s">
        <v>21</v>
      </c>
      <c r="J2967" s="2">
        <v>491.17</v>
      </c>
      <c r="K2967" t="str">
        <f>VLOOKUP(B2967,Dealers[],2,FALSE)</f>
        <v>STATE LINE NISSAN, INC. 2711/3568</v>
      </c>
      <c r="L2967" t="str">
        <f>VLOOKUP(C2967,Products[],2,FALSE)</f>
        <v xml:space="preserve">NESNA Certified Pre-Owned Limited Warranty </v>
      </c>
    </row>
    <row r="2968" spans="1:12" x14ac:dyDescent="0.3">
      <c r="A2968">
        <v>9048694</v>
      </c>
      <c r="B2968">
        <v>55927</v>
      </c>
      <c r="C2968">
        <v>816</v>
      </c>
      <c r="D2968" t="s">
        <v>112</v>
      </c>
      <c r="E2968" t="s">
        <v>11</v>
      </c>
      <c r="F2968" s="1">
        <v>42942</v>
      </c>
      <c r="G2968">
        <v>2016</v>
      </c>
      <c r="H2968" t="s">
        <v>45</v>
      </c>
      <c r="I2968" t="s">
        <v>147</v>
      </c>
      <c r="J2968" s="2">
        <v>1585.53</v>
      </c>
      <c r="K2968" t="str">
        <f>VLOOKUP(B2968,Dealers[],2,FALSE)</f>
        <v>NISSAN WORLD OF SPRINGFIELD 2777/3635</v>
      </c>
      <c r="L2968" t="str">
        <f>VLOOKUP(C2968,Products[],2,FALSE)</f>
        <v>Infiniti Elite CPO Wrap (Unlimited Miles)</v>
      </c>
    </row>
    <row r="2969" spans="1:12" x14ac:dyDescent="0.3">
      <c r="A2969">
        <v>8976817</v>
      </c>
      <c r="B2969">
        <v>52272</v>
      </c>
      <c r="C2969">
        <v>799</v>
      </c>
      <c r="D2969" t="s">
        <v>1889</v>
      </c>
      <c r="E2969" t="s">
        <v>233</v>
      </c>
      <c r="F2969" s="1">
        <v>42916</v>
      </c>
      <c r="G2969">
        <v>2015</v>
      </c>
      <c r="H2969" t="s">
        <v>12</v>
      </c>
      <c r="I2969" t="s">
        <v>13</v>
      </c>
      <c r="J2969" s="2">
        <v>0</v>
      </c>
      <c r="K2969" t="str">
        <f>VLOOKUP(B2969,Dealers[],2,FALSE)</f>
        <v>NISSAN 422 OF LIMERICK 3640/5475</v>
      </c>
      <c r="L2969" t="str">
        <f>VLOOKUP(C2969,Products[],2,FALSE)</f>
        <v xml:space="preserve">NESNA Certified Pre-Owned Limited Warranty </v>
      </c>
    </row>
    <row r="2970" spans="1:12" x14ac:dyDescent="0.3">
      <c r="A2970">
        <v>8811157</v>
      </c>
      <c r="B2970">
        <v>51588</v>
      </c>
      <c r="C2970">
        <v>674</v>
      </c>
      <c r="D2970" t="s">
        <v>1890</v>
      </c>
      <c r="E2970" t="s">
        <v>23</v>
      </c>
      <c r="F2970" s="1">
        <v>42866</v>
      </c>
      <c r="G2970">
        <v>2017</v>
      </c>
      <c r="H2970" t="s">
        <v>12</v>
      </c>
      <c r="I2970" t="s">
        <v>63</v>
      </c>
      <c r="J2970" s="2">
        <v>343.45</v>
      </c>
      <c r="K2970" t="str">
        <f>VLOOKUP(B2970,Dealers[],2,FALSE)</f>
        <v>INFINITI OF LUBBOCK 5439/70570</v>
      </c>
      <c r="L2970" t="str">
        <f>VLOOKUP(C2970,Products[],2,FALSE)</f>
        <v>Theft Protection Plan - $3,000 Benefit (272_D21)</v>
      </c>
    </row>
    <row r="2971" spans="1:12" x14ac:dyDescent="0.3">
      <c r="A2971">
        <v>9048076</v>
      </c>
      <c r="B2971">
        <v>52625</v>
      </c>
      <c r="C2971">
        <v>663</v>
      </c>
      <c r="D2971" t="s">
        <v>1891</v>
      </c>
      <c r="E2971" t="s">
        <v>455</v>
      </c>
      <c r="F2971" s="1">
        <v>42942</v>
      </c>
      <c r="G2971">
        <v>2017</v>
      </c>
      <c r="H2971" t="s">
        <v>12</v>
      </c>
      <c r="I2971" t="s">
        <v>703</v>
      </c>
      <c r="J2971" s="2">
        <v>860.47</v>
      </c>
      <c r="K2971" t="str">
        <f>VLOOKUP(B2971,Dealers[],2,FALSE)</f>
        <v>POUGHKEEPSIE NISSAN INC 1416/07132</v>
      </c>
      <c r="L2971" t="str">
        <f>VLOOKUP(C2971,Products[],2,FALSE)</f>
        <v>Ultimate Platinum Protection Plan - Class 1 (270_U4)</v>
      </c>
    </row>
    <row r="2972" spans="1:12" x14ac:dyDescent="0.3">
      <c r="A2972">
        <v>8368139</v>
      </c>
      <c r="B2972">
        <v>52901</v>
      </c>
      <c r="C2972">
        <v>569</v>
      </c>
      <c r="D2972" t="s">
        <v>120</v>
      </c>
      <c r="E2972" t="s">
        <v>36</v>
      </c>
      <c r="F2972" s="1">
        <v>42728</v>
      </c>
      <c r="G2972">
        <v>2017</v>
      </c>
      <c r="H2972" t="s">
        <v>12</v>
      </c>
      <c r="I2972" t="s">
        <v>135</v>
      </c>
      <c r="J2972" s="2">
        <v>1231</v>
      </c>
      <c r="K2972" t="str">
        <f>VLOOKUP(B2972,Dealers[],2,FALSE)</f>
        <v>BERMAN'S INFINITI CHICAGO 5339/73063</v>
      </c>
      <c r="L2972" t="str">
        <f>VLOOKUP(C2972,Products[],2,FALSE)</f>
        <v>Basic 6 mo./5000 mi. MY14 &amp; later</v>
      </c>
    </row>
    <row r="2973" spans="1:12" x14ac:dyDescent="0.3">
      <c r="A2973">
        <v>8871574</v>
      </c>
      <c r="B2973">
        <v>53450</v>
      </c>
      <c r="C2973">
        <v>799</v>
      </c>
      <c r="D2973" t="s">
        <v>1892</v>
      </c>
      <c r="E2973" t="s">
        <v>66</v>
      </c>
      <c r="F2973" s="1">
        <v>42882</v>
      </c>
      <c r="G2973">
        <v>2015</v>
      </c>
      <c r="H2973" t="s">
        <v>12</v>
      </c>
      <c r="I2973" t="s">
        <v>710</v>
      </c>
      <c r="J2973" s="2">
        <v>0</v>
      </c>
      <c r="K2973" t="str">
        <f>VLOOKUP(B2973,Dealers[],2,FALSE)</f>
        <v>STERLING MCCALL NISSAN 2981/3837</v>
      </c>
      <c r="L2973" t="str">
        <f>VLOOKUP(C2973,Products[],2,FALSE)</f>
        <v xml:space="preserve">NESNA Certified Pre-Owned Limited Warranty </v>
      </c>
    </row>
    <row r="2974" spans="1:12" x14ac:dyDescent="0.3">
      <c r="A2974">
        <v>8093220</v>
      </c>
      <c r="B2974">
        <v>54340</v>
      </c>
      <c r="C2974">
        <v>467</v>
      </c>
      <c r="D2974" t="s">
        <v>1893</v>
      </c>
      <c r="E2974" t="s">
        <v>56</v>
      </c>
      <c r="F2974" s="1">
        <v>42693</v>
      </c>
      <c r="G2974">
        <v>2017</v>
      </c>
      <c r="H2974" t="s">
        <v>12</v>
      </c>
      <c r="I2974" t="s">
        <v>121</v>
      </c>
      <c r="J2974" s="2">
        <v>2831.3</v>
      </c>
      <c r="K2974" t="str">
        <f>VLOOKUP(B2974,Dealers[],2,FALSE)</f>
        <v>JIM KERAS NISSAN INC 414/1971</v>
      </c>
      <c r="L2974" t="str">
        <f>VLOOKUP(C2974,Products[],2,FALSE)</f>
        <v xml:space="preserve"> Gold Pref (New) Opt</v>
      </c>
    </row>
    <row r="2975" spans="1:12" x14ac:dyDescent="0.3">
      <c r="A2975">
        <v>7256384</v>
      </c>
      <c r="B2975">
        <v>55239</v>
      </c>
      <c r="C2975">
        <v>567</v>
      </c>
      <c r="D2975" t="s">
        <v>422</v>
      </c>
      <c r="E2975" t="s">
        <v>168</v>
      </c>
      <c r="F2975" s="1">
        <v>42524</v>
      </c>
      <c r="G2975">
        <v>2015</v>
      </c>
      <c r="H2975" t="s">
        <v>12</v>
      </c>
      <c r="I2975" t="s">
        <v>29</v>
      </c>
      <c r="J2975" s="2">
        <v>0</v>
      </c>
      <c r="K2975" t="str">
        <f>VLOOKUP(B2975,Dealers[],2,FALSE)</f>
        <v>DREYER&amp;REINBOLD INFINITI 5019/70059</v>
      </c>
      <c r="L2975" t="str">
        <f>VLOOKUP(C2975,Products[],2,FALSE)</f>
        <v>Basic 6 mo./7500 mi. MY13 &amp; prior</v>
      </c>
    </row>
    <row r="2976" spans="1:12" x14ac:dyDescent="0.3">
      <c r="A2976">
        <v>6862213</v>
      </c>
      <c r="B2976">
        <v>53648</v>
      </c>
      <c r="C2976">
        <v>565</v>
      </c>
      <c r="D2976" t="s">
        <v>1894</v>
      </c>
      <c r="E2976" t="s">
        <v>140</v>
      </c>
      <c r="F2976" s="1">
        <v>42380</v>
      </c>
      <c r="G2976">
        <v>2015</v>
      </c>
      <c r="H2976" t="s">
        <v>12</v>
      </c>
      <c r="I2976" t="s">
        <v>29</v>
      </c>
      <c r="J2976" s="2">
        <v>2276.12</v>
      </c>
      <c r="K2976" t="str">
        <f>VLOOKUP(B2976,Dealers[],2,FALSE)</f>
        <v>SOUTHEAST CA CONTRACTS</v>
      </c>
      <c r="L2976" t="str">
        <f>VLOOKUP(C2976,Products[],2,FALSE)</f>
        <v>Scheduled 6 mo./5000 mi. MY14 &amp; later</v>
      </c>
    </row>
    <row r="2977" spans="1:12" x14ac:dyDescent="0.3">
      <c r="A2977">
        <v>8878490</v>
      </c>
      <c r="B2977">
        <v>52029</v>
      </c>
      <c r="C2977">
        <v>461</v>
      </c>
      <c r="D2977" t="s">
        <v>1895</v>
      </c>
      <c r="E2977" t="s">
        <v>1084</v>
      </c>
      <c r="F2977" s="1">
        <v>42886</v>
      </c>
      <c r="G2977">
        <v>2017</v>
      </c>
      <c r="H2977" t="s">
        <v>12</v>
      </c>
      <c r="I2977" t="s">
        <v>63</v>
      </c>
      <c r="J2977" s="2">
        <v>1787.41</v>
      </c>
      <c r="K2977" t="str">
        <f>VLOOKUP(B2977,Dealers[],2,FALSE)</f>
        <v>INFINITI OF ORLAND PARK 5427/71308</v>
      </c>
      <c r="L2977" t="str">
        <f>VLOOKUP(C2977,Products[],2,FALSE)</f>
        <v xml:space="preserve"> Gold Pref (New)</v>
      </c>
    </row>
    <row r="2978" spans="1:12" x14ac:dyDescent="0.3">
      <c r="A2978">
        <v>8592572</v>
      </c>
      <c r="B2978">
        <v>53313</v>
      </c>
      <c r="C2978">
        <v>795</v>
      </c>
      <c r="D2978" t="s">
        <v>261</v>
      </c>
      <c r="E2978" t="s">
        <v>62</v>
      </c>
      <c r="F2978" s="1">
        <v>42797</v>
      </c>
      <c r="G2978">
        <v>2012</v>
      </c>
      <c r="H2978" t="s">
        <v>438</v>
      </c>
      <c r="I2978" t="s">
        <v>979</v>
      </c>
      <c r="J2978" s="2">
        <v>566.26</v>
      </c>
      <c r="K2978" t="str">
        <f>VLOOKUP(B2978,Dealers[],2,FALSE)</f>
        <v>NISSAN OF FIFE 3336/5182</v>
      </c>
      <c r="L2978" t="str">
        <f>VLOOKUP(C2978,Products[],2,FALSE)</f>
        <v>Guaranteed Auto Protection (275_N)</v>
      </c>
    </row>
    <row r="2979" spans="1:12" x14ac:dyDescent="0.3">
      <c r="A2979">
        <v>8901639</v>
      </c>
      <c r="B2979">
        <v>53019</v>
      </c>
      <c r="C2979">
        <v>569</v>
      </c>
      <c r="D2979" t="s">
        <v>508</v>
      </c>
      <c r="E2979" t="s">
        <v>455</v>
      </c>
      <c r="F2979" s="1">
        <v>42894</v>
      </c>
      <c r="G2979">
        <v>2017</v>
      </c>
      <c r="H2979" t="s">
        <v>12</v>
      </c>
      <c r="I2979" t="s">
        <v>52</v>
      </c>
      <c r="J2979" s="2">
        <v>0</v>
      </c>
      <c r="K2979" t="str">
        <f>VLOOKUP(B2979,Dealers[],2,FALSE)</f>
        <v>INFINITI OF BAKERSFIELD 5345/70541</v>
      </c>
      <c r="L2979" t="str">
        <f>VLOOKUP(C2979,Products[],2,FALSE)</f>
        <v>Basic 6 mo./5000 mi. MY14 &amp; later</v>
      </c>
    </row>
    <row r="2980" spans="1:12" x14ac:dyDescent="0.3">
      <c r="A2980">
        <v>8866099</v>
      </c>
      <c r="B2980">
        <v>53744</v>
      </c>
      <c r="C2980">
        <v>467</v>
      </c>
      <c r="D2980" t="s">
        <v>1896</v>
      </c>
      <c r="E2980" t="s">
        <v>168</v>
      </c>
      <c r="F2980" s="1">
        <v>42884</v>
      </c>
      <c r="G2980">
        <v>2017</v>
      </c>
      <c r="H2980" t="s">
        <v>12</v>
      </c>
      <c r="I2980" t="s">
        <v>21</v>
      </c>
      <c r="J2980" s="2">
        <v>552.72</v>
      </c>
      <c r="K2980" t="str">
        <f>VLOOKUP(B2980,Dealers[],2,FALSE)</f>
        <v>TIM DAHLE NISSAN SOUTHTOWNE 2630/3481</v>
      </c>
      <c r="L2980" t="str">
        <f>VLOOKUP(C2980,Products[],2,FALSE)</f>
        <v xml:space="preserve"> Gold Pref (New) Opt</v>
      </c>
    </row>
    <row r="2981" spans="1:12" x14ac:dyDescent="0.3">
      <c r="A2981">
        <v>6848201</v>
      </c>
      <c r="B2981">
        <v>52773</v>
      </c>
      <c r="C2981">
        <v>568</v>
      </c>
      <c r="D2981" t="s">
        <v>1897</v>
      </c>
      <c r="E2981" t="s">
        <v>17</v>
      </c>
      <c r="F2981" s="1">
        <v>42372</v>
      </c>
      <c r="G2981">
        <v>2016</v>
      </c>
      <c r="H2981" t="s">
        <v>12</v>
      </c>
      <c r="I2981" t="s">
        <v>162</v>
      </c>
      <c r="J2981" s="2">
        <v>1846.5</v>
      </c>
      <c r="K2981" t="str">
        <f>VLOOKUP(B2981,Dealers[],2,FALSE)</f>
        <v>PITTSBURGH EAST NISSAN 3075/3961</v>
      </c>
      <c r="L2981" t="str">
        <f>VLOOKUP(C2981,Products[],2,FALSE)</f>
        <v>Basic+Plus 6 mo./5000 mi. MY14 &amp; later</v>
      </c>
    </row>
    <row r="2982" spans="1:12" x14ac:dyDescent="0.3">
      <c r="A2982">
        <v>8417339</v>
      </c>
      <c r="B2982">
        <v>54338</v>
      </c>
      <c r="C2982">
        <v>799</v>
      </c>
      <c r="D2982" t="s">
        <v>203</v>
      </c>
      <c r="E2982" t="s">
        <v>23</v>
      </c>
      <c r="F2982" s="1">
        <v>42726</v>
      </c>
      <c r="G2982">
        <v>2015</v>
      </c>
      <c r="H2982" t="s">
        <v>12</v>
      </c>
      <c r="I2982" t="s">
        <v>52</v>
      </c>
      <c r="J2982" s="2">
        <v>0</v>
      </c>
      <c r="K2982" t="str">
        <f>VLOOKUP(B2982,Dealers[],2,FALSE)</f>
        <v>CARRIAGE NISSAN 2014/2854</v>
      </c>
      <c r="L2982" t="str">
        <f>VLOOKUP(C2982,Products[],2,FALSE)</f>
        <v xml:space="preserve">NESNA Certified Pre-Owned Limited Warranty </v>
      </c>
    </row>
    <row r="2983" spans="1:12" x14ac:dyDescent="0.3">
      <c r="A2983">
        <v>7615599</v>
      </c>
      <c r="B2983">
        <v>52993</v>
      </c>
      <c r="C2983">
        <v>795</v>
      </c>
      <c r="D2983" t="s">
        <v>964</v>
      </c>
      <c r="E2983" t="s">
        <v>36</v>
      </c>
      <c r="F2983" s="1">
        <v>42592</v>
      </c>
      <c r="G2983">
        <v>2016</v>
      </c>
      <c r="H2983" t="s">
        <v>12</v>
      </c>
      <c r="I2983" t="s">
        <v>29</v>
      </c>
      <c r="J2983" s="2">
        <v>1107.9000000000001</v>
      </c>
      <c r="K2983" t="str">
        <f>VLOOKUP(B2983,Dealers[],2,FALSE)</f>
        <v>LITHIA NISSAN 2650/3505</v>
      </c>
      <c r="L2983" t="str">
        <f>VLOOKUP(C2983,Products[],2,FALSE)</f>
        <v>Guaranteed Auto Protection (275_N)</v>
      </c>
    </row>
    <row r="2984" spans="1:12" x14ac:dyDescent="0.3">
      <c r="A2984">
        <v>8893356</v>
      </c>
      <c r="B2984">
        <v>52731</v>
      </c>
      <c r="C2984">
        <v>569</v>
      </c>
      <c r="D2984" t="s">
        <v>1085</v>
      </c>
      <c r="E2984" t="s">
        <v>36</v>
      </c>
      <c r="F2984" s="1">
        <v>42891</v>
      </c>
      <c r="G2984">
        <v>2017</v>
      </c>
      <c r="H2984" t="s">
        <v>12</v>
      </c>
      <c r="I2984" t="s">
        <v>52</v>
      </c>
      <c r="J2984" s="2">
        <v>109.56</v>
      </c>
      <c r="K2984" t="str">
        <f>VLOOKUP(B2984,Dealers[],2,FALSE)</f>
        <v>MOSSY NISSAN NATIONAL CITY 120/2036</v>
      </c>
      <c r="L2984" t="str">
        <f>VLOOKUP(C2984,Products[],2,FALSE)</f>
        <v>Basic 6 mo./5000 mi. MY14 &amp; later</v>
      </c>
    </row>
    <row r="2985" spans="1:12" x14ac:dyDescent="0.3">
      <c r="A2985">
        <v>7534124</v>
      </c>
      <c r="B2985">
        <v>52843</v>
      </c>
      <c r="C2985">
        <v>799</v>
      </c>
      <c r="D2985" t="s">
        <v>79</v>
      </c>
      <c r="E2985" t="s">
        <v>66</v>
      </c>
      <c r="F2985" s="1">
        <v>42563</v>
      </c>
      <c r="G2985">
        <v>2015</v>
      </c>
      <c r="H2985" t="s">
        <v>12</v>
      </c>
      <c r="I2985" t="s">
        <v>21</v>
      </c>
      <c r="J2985" s="2">
        <v>491.17</v>
      </c>
      <c r="K2985" t="str">
        <f>VLOOKUP(B2985,Dealers[],2,FALSE)</f>
        <v>BOB BELL CHEVROLET NISSAN 1838/2734</v>
      </c>
      <c r="L2985" t="str">
        <f>VLOOKUP(C2985,Products[],2,FALSE)</f>
        <v xml:space="preserve">NESNA Certified Pre-Owned Limited Warranty </v>
      </c>
    </row>
    <row r="2986" spans="1:12" x14ac:dyDescent="0.3">
      <c r="A2986">
        <v>7286479</v>
      </c>
      <c r="B2986">
        <v>55652</v>
      </c>
      <c r="C2986">
        <v>626</v>
      </c>
      <c r="D2986" t="s">
        <v>1748</v>
      </c>
      <c r="E2986" t="s">
        <v>17</v>
      </c>
      <c r="F2986" s="1">
        <v>42537</v>
      </c>
      <c r="G2986">
        <v>2016</v>
      </c>
      <c r="H2986" t="s">
        <v>12</v>
      </c>
      <c r="I2986" t="s">
        <v>29</v>
      </c>
      <c r="J2986" s="2">
        <v>135.41</v>
      </c>
      <c r="K2986" t="str">
        <f>VLOOKUP(B2986,Dealers[],2,FALSE)</f>
        <v>SEWELL INFINITI OF N HOUSTON 5330/71488</v>
      </c>
      <c r="L2986" t="str">
        <f>VLOOKUP(C2986,Products[],2,FALSE)</f>
        <v>Theft Protection Plan - $5,000 Benefit (296_C)</v>
      </c>
    </row>
    <row r="2987" spans="1:12" x14ac:dyDescent="0.3">
      <c r="A2987">
        <v>6920852</v>
      </c>
      <c r="B2987">
        <v>54441</v>
      </c>
      <c r="C2987">
        <v>565</v>
      </c>
      <c r="D2987" t="s">
        <v>1898</v>
      </c>
      <c r="E2987" t="s">
        <v>86</v>
      </c>
      <c r="F2987" s="1">
        <v>42391</v>
      </c>
      <c r="G2987">
        <v>2016</v>
      </c>
      <c r="H2987" t="s">
        <v>12</v>
      </c>
      <c r="I2987" t="s">
        <v>21</v>
      </c>
      <c r="J2987" s="2">
        <v>0</v>
      </c>
      <c r="K2987" t="str">
        <f>VLOOKUP(B2987,Dealers[],2,FALSE)</f>
        <v>SALEM NISSAN, INC. 3451/5301</v>
      </c>
      <c r="L2987" t="str">
        <f>VLOOKUP(C2987,Products[],2,FALSE)</f>
        <v>Scheduled 6 mo./5000 mi. MY14 &amp; later</v>
      </c>
    </row>
    <row r="2988" spans="1:12" x14ac:dyDescent="0.3">
      <c r="A2988">
        <v>7329808</v>
      </c>
      <c r="B2988">
        <v>55940</v>
      </c>
      <c r="C2988">
        <v>799</v>
      </c>
      <c r="D2988" t="s">
        <v>505</v>
      </c>
      <c r="E2988" t="s">
        <v>140</v>
      </c>
      <c r="F2988" s="1">
        <v>42543</v>
      </c>
      <c r="G2988">
        <v>2014</v>
      </c>
      <c r="H2988" t="s">
        <v>12</v>
      </c>
      <c r="I2988" t="s">
        <v>29</v>
      </c>
      <c r="J2988" s="2">
        <v>491.17</v>
      </c>
      <c r="K2988" t="str">
        <f>VLOOKUP(B2988,Dealers[],2,FALSE)</f>
        <v>NISSAN 46 2690/3544</v>
      </c>
      <c r="L2988" t="str">
        <f>VLOOKUP(C2988,Products[],2,FALSE)</f>
        <v xml:space="preserve">NESNA Certified Pre-Owned Limited Warranty </v>
      </c>
    </row>
    <row r="2989" spans="1:12" x14ac:dyDescent="0.3">
      <c r="A2989">
        <v>8430352</v>
      </c>
      <c r="B2989">
        <v>54777</v>
      </c>
      <c r="C2989">
        <v>549</v>
      </c>
      <c r="D2989" t="s">
        <v>53</v>
      </c>
      <c r="E2989" t="s">
        <v>54</v>
      </c>
      <c r="F2989" s="1">
        <v>42766</v>
      </c>
      <c r="G2989">
        <v>2016</v>
      </c>
      <c r="H2989" t="s">
        <v>45</v>
      </c>
      <c r="I2989" t="s">
        <v>380</v>
      </c>
      <c r="J2989" s="2">
        <v>171.11</v>
      </c>
      <c r="K2989" t="str">
        <f>VLOOKUP(B2989,Dealers[],2,FALSE)</f>
        <v>NISSAN OF KEENE, INC. 2250/3064</v>
      </c>
      <c r="L2989" t="str">
        <f>VLOOKUP(C2989,Products[],2,FALSE)</f>
        <v>Infiniti Basic 6 mo./5000 mi. MY14 &amp; later</v>
      </c>
    </row>
    <row r="2990" spans="1:12" x14ac:dyDescent="0.3">
      <c r="A2990">
        <v>7790644</v>
      </c>
      <c r="B2990">
        <v>54549</v>
      </c>
      <c r="C2990">
        <v>467</v>
      </c>
      <c r="D2990" t="s">
        <v>283</v>
      </c>
      <c r="E2990" t="s">
        <v>17</v>
      </c>
      <c r="F2990" s="1">
        <v>42650</v>
      </c>
      <c r="G2990">
        <v>2016</v>
      </c>
      <c r="H2990" t="s">
        <v>12</v>
      </c>
      <c r="I2990" t="s">
        <v>29</v>
      </c>
      <c r="J2990" s="2">
        <v>1.23</v>
      </c>
      <c r="K2990" t="str">
        <f>VLOOKUP(B2990,Dealers[],2,FALSE)</f>
        <v>NISSAN OF MISSION HILLS 3406/5248</v>
      </c>
      <c r="L2990" t="str">
        <f>VLOOKUP(C2990,Products[],2,FALSE)</f>
        <v xml:space="preserve"> Gold Pref (New) Opt</v>
      </c>
    </row>
    <row r="2991" spans="1:12" x14ac:dyDescent="0.3">
      <c r="A2991">
        <v>8303211</v>
      </c>
      <c r="B2991">
        <v>51588</v>
      </c>
      <c r="C2991">
        <v>661</v>
      </c>
      <c r="D2991" t="s">
        <v>1899</v>
      </c>
      <c r="E2991" t="s">
        <v>23</v>
      </c>
      <c r="F2991" s="1">
        <v>42702</v>
      </c>
      <c r="G2991">
        <v>2016</v>
      </c>
      <c r="H2991" t="s">
        <v>12</v>
      </c>
      <c r="I2991" t="s">
        <v>29</v>
      </c>
      <c r="J2991" s="2">
        <v>737.37</v>
      </c>
      <c r="K2991" t="str">
        <f>VLOOKUP(B2991,Dealers[],2,FALSE)</f>
        <v>INFINITI OF LUBBOCK 5439/70570</v>
      </c>
      <c r="L2991" t="str">
        <f>VLOOKUP(C2991,Products[],2,FALSE)</f>
        <v>Platinum Protection Plan - Class 1 (270_U)</v>
      </c>
    </row>
    <row r="2992" spans="1:12" x14ac:dyDescent="0.3">
      <c r="A2992">
        <v>7558892</v>
      </c>
      <c r="B2992">
        <v>54266</v>
      </c>
      <c r="C2992">
        <v>799</v>
      </c>
      <c r="D2992" t="s">
        <v>678</v>
      </c>
      <c r="E2992" t="s">
        <v>36</v>
      </c>
      <c r="F2992" s="1">
        <v>42573</v>
      </c>
      <c r="G2992">
        <v>2013</v>
      </c>
      <c r="H2992" t="s">
        <v>12</v>
      </c>
      <c r="I2992" t="s">
        <v>29</v>
      </c>
      <c r="J2992" s="2">
        <v>0</v>
      </c>
      <c r="K2992" t="str">
        <f>VLOOKUP(B2992,Dealers[],2,FALSE)</f>
        <v>WEST HILLS NISSAN 1239/1910</v>
      </c>
      <c r="L2992" t="str">
        <f>VLOOKUP(C2992,Products[],2,FALSE)</f>
        <v xml:space="preserve">NESNA Certified Pre-Owned Limited Warranty </v>
      </c>
    </row>
    <row r="2993" spans="1:12" x14ac:dyDescent="0.3">
      <c r="A2993">
        <v>8975427</v>
      </c>
      <c r="B2993">
        <v>52951</v>
      </c>
      <c r="C2993">
        <v>655</v>
      </c>
      <c r="D2993" t="s">
        <v>114</v>
      </c>
      <c r="E2993" t="s">
        <v>105</v>
      </c>
      <c r="F2993" s="1">
        <v>42916</v>
      </c>
      <c r="G2993">
        <v>2017</v>
      </c>
      <c r="H2993" t="s">
        <v>45</v>
      </c>
      <c r="I2993" t="s">
        <v>147</v>
      </c>
      <c r="J2993" s="2">
        <v>1840.35</v>
      </c>
      <c r="K2993" t="str">
        <f>VLOOKUP(B2993,Dealers[],2,FALSE)</f>
        <v>INFINITI OF SARASOTA 5203/71245</v>
      </c>
      <c r="L2993" t="str">
        <f>VLOOKUP(C2993,Products[],2,FALSE)</f>
        <v>Ultimate Platinum Protection Plan - Class 3 (220_U42)</v>
      </c>
    </row>
    <row r="2994" spans="1:12" x14ac:dyDescent="0.3">
      <c r="A2994">
        <v>8371863</v>
      </c>
      <c r="B2994">
        <v>55279</v>
      </c>
      <c r="C2994">
        <v>681</v>
      </c>
      <c r="D2994" t="s">
        <v>181</v>
      </c>
      <c r="E2994" t="s">
        <v>86</v>
      </c>
      <c r="F2994" s="1">
        <v>42730</v>
      </c>
      <c r="G2994">
        <v>2017</v>
      </c>
      <c r="H2994" t="s">
        <v>12</v>
      </c>
      <c r="I2994" t="s">
        <v>347</v>
      </c>
      <c r="J2994" s="2">
        <v>478.86</v>
      </c>
      <c r="K2994" t="str">
        <f>VLOOKUP(B2994,Dealers[],2,FALSE)</f>
        <v>BILLION NISSAN 1066/597</v>
      </c>
      <c r="L2994" t="str">
        <f>VLOOKUP(C2994,Products[],2,FALSE)</f>
        <v>Tire &amp; Wheel w/Curb &amp; Cosmetic - Class 1 (298_R41)</v>
      </c>
    </row>
    <row r="2995" spans="1:12" x14ac:dyDescent="0.3">
      <c r="A2995">
        <v>7014163</v>
      </c>
      <c r="B2995">
        <v>51580</v>
      </c>
      <c r="C2995">
        <v>795</v>
      </c>
      <c r="D2995" t="s">
        <v>1900</v>
      </c>
      <c r="E2995" t="s">
        <v>168</v>
      </c>
      <c r="F2995" s="1">
        <v>42429</v>
      </c>
      <c r="G2995">
        <v>2016</v>
      </c>
      <c r="H2995" t="s">
        <v>12</v>
      </c>
      <c r="I2995" t="s">
        <v>39</v>
      </c>
      <c r="J2995" s="2">
        <v>1106.67</v>
      </c>
      <c r="K2995" t="str">
        <f>VLOOKUP(B2995,Dealers[],2,FALSE)</f>
        <v>SUTHERLIN NISSAN CHEROKEE COUNTY 3839/5644</v>
      </c>
      <c r="L2995" t="str">
        <f>VLOOKUP(C2995,Products[],2,FALSE)</f>
        <v>Guaranteed Auto Protection (275_N)</v>
      </c>
    </row>
    <row r="2996" spans="1:12" x14ac:dyDescent="0.3">
      <c r="A2996">
        <v>6996658</v>
      </c>
      <c r="B2996">
        <v>55212</v>
      </c>
      <c r="C2996">
        <v>481</v>
      </c>
      <c r="D2996" t="s">
        <v>1901</v>
      </c>
      <c r="E2996" t="s">
        <v>28</v>
      </c>
      <c r="F2996" s="1">
        <v>42433</v>
      </c>
      <c r="G2996">
        <v>2015</v>
      </c>
      <c r="H2996" t="s">
        <v>12</v>
      </c>
      <c r="I2996" t="s">
        <v>21</v>
      </c>
      <c r="J2996" s="2">
        <v>0</v>
      </c>
      <c r="K2996" t="str">
        <f>VLOOKUP(B2996,Dealers[],2,FALSE)</f>
        <v>GRUBBS INFINITI, LTD. 5016/70078</v>
      </c>
      <c r="L2996" t="str">
        <f>VLOOKUP(C2996,Products[],2,FALSE)</f>
        <v>NISSAN Certified Pre-Owned Limited Warranty</v>
      </c>
    </row>
    <row r="2997" spans="1:12" x14ac:dyDescent="0.3">
      <c r="A2997">
        <v>8986331</v>
      </c>
      <c r="B2997">
        <v>52209</v>
      </c>
      <c r="C2997">
        <v>569</v>
      </c>
      <c r="D2997" t="s">
        <v>688</v>
      </c>
      <c r="E2997" t="s">
        <v>36</v>
      </c>
      <c r="F2997" s="1">
        <v>42917</v>
      </c>
      <c r="G2997">
        <v>2017</v>
      </c>
      <c r="H2997" t="s">
        <v>12</v>
      </c>
      <c r="I2997" t="s">
        <v>29</v>
      </c>
      <c r="J2997" s="2">
        <v>1231</v>
      </c>
      <c r="K2997" t="str">
        <f>VLOOKUP(B2997,Dealers[],2,FALSE)</f>
        <v>INFINITI OF VALENCIA 5410/71504</v>
      </c>
      <c r="L2997" t="str">
        <f>VLOOKUP(C2997,Products[],2,FALSE)</f>
        <v>Basic 6 mo./5000 mi. MY14 &amp; later</v>
      </c>
    </row>
    <row r="2998" spans="1:12" x14ac:dyDescent="0.3">
      <c r="A2998">
        <v>8494978</v>
      </c>
      <c r="B2998">
        <v>54940</v>
      </c>
      <c r="C2998">
        <v>485</v>
      </c>
      <c r="D2998" t="s">
        <v>1082</v>
      </c>
      <c r="E2998" t="s">
        <v>105</v>
      </c>
      <c r="F2998" s="1">
        <v>42768</v>
      </c>
      <c r="G2998">
        <v>2017</v>
      </c>
      <c r="H2998" t="s">
        <v>12</v>
      </c>
      <c r="I2998" t="s">
        <v>31</v>
      </c>
      <c r="J2998" s="2">
        <v>515.79</v>
      </c>
      <c r="K2998" t="str">
        <f>VLOOKUP(B2998,Dealers[],2,FALSE)</f>
        <v>PARK PLACE INFINITI 5372/71215</v>
      </c>
      <c r="L2998" t="str">
        <f>VLOOKUP(C2998,Products[],2,FALSE)</f>
        <v>Basic+Plus 3 mo./3750 mi. MY13 &amp; prior</v>
      </c>
    </row>
    <row r="2999" spans="1:12" x14ac:dyDescent="0.3">
      <c r="A2999">
        <v>7872271</v>
      </c>
      <c r="B2999">
        <v>52448</v>
      </c>
      <c r="C2999">
        <v>795</v>
      </c>
      <c r="D2999" t="s">
        <v>1298</v>
      </c>
      <c r="E2999" t="s">
        <v>51</v>
      </c>
      <c r="F2999" s="1">
        <v>42679</v>
      </c>
      <c r="G2999">
        <v>2017</v>
      </c>
      <c r="H2999" t="s">
        <v>45</v>
      </c>
      <c r="I2999" t="s">
        <v>548</v>
      </c>
      <c r="J2999" s="2">
        <v>1026.6500000000001</v>
      </c>
      <c r="K2999" t="str">
        <f>VLOOKUP(B2999,Dealers[],2,FALSE)</f>
        <v>BRUCE BENNETT NISSAN 1633/2620</v>
      </c>
      <c r="L2999" t="str">
        <f>VLOOKUP(C2999,Products[],2,FALSE)</f>
        <v>Guaranteed Auto Protection (275_N)</v>
      </c>
    </row>
    <row r="3000" spans="1:12" x14ac:dyDescent="0.3">
      <c r="A3000">
        <v>8928462</v>
      </c>
      <c r="B3000">
        <v>52601</v>
      </c>
      <c r="C3000">
        <v>662</v>
      </c>
      <c r="D3000" t="s">
        <v>176</v>
      </c>
      <c r="E3000" t="s">
        <v>11</v>
      </c>
      <c r="F3000" s="1">
        <v>42903</v>
      </c>
      <c r="G3000">
        <v>2017</v>
      </c>
      <c r="H3000" t="s">
        <v>12</v>
      </c>
      <c r="I3000" t="s">
        <v>80</v>
      </c>
      <c r="J3000" s="2">
        <v>748.45</v>
      </c>
      <c r="K3000" t="str">
        <f>VLOOKUP(B3000,Dealers[],2,FALSE)</f>
        <v>TEXAS NISSAN OF GRAPEVINE 3277/5125</v>
      </c>
      <c r="L3000" t="str">
        <f>VLOOKUP(C3000,Products[],2,FALSE)</f>
        <v>Ultimate Platinum Protection Plan - Class 1 (292_U4)</v>
      </c>
    </row>
    <row r="3001" spans="1:12" x14ac:dyDescent="0.3">
      <c r="A3001">
        <v>7801057</v>
      </c>
      <c r="B3001">
        <v>52900</v>
      </c>
      <c r="C3001">
        <v>462</v>
      </c>
      <c r="D3001" t="s">
        <v>575</v>
      </c>
      <c r="E3001" t="s">
        <v>71</v>
      </c>
      <c r="F3001" s="1">
        <v>42651</v>
      </c>
      <c r="G3001">
        <v>2015</v>
      </c>
      <c r="H3001" t="s">
        <v>12</v>
      </c>
      <c r="I3001" t="s">
        <v>29</v>
      </c>
      <c r="J3001" s="2">
        <v>1477.2</v>
      </c>
      <c r="K3001" t="str">
        <f>VLOOKUP(B3001,Dealers[],2,FALSE)</f>
        <v>INFINITI OF DENVER 5334/73084</v>
      </c>
      <c r="L3001" t="str">
        <f>VLOOKUP(C3001,Products[],2,FALSE)</f>
        <v xml:space="preserve"> Gold Pref (Used)</v>
      </c>
    </row>
    <row r="3002" spans="1:12" x14ac:dyDescent="0.3">
      <c r="A3002">
        <v>7839749</v>
      </c>
      <c r="B3002">
        <v>53147</v>
      </c>
      <c r="C3002">
        <v>579</v>
      </c>
      <c r="D3002" t="s">
        <v>60</v>
      </c>
      <c r="E3002" t="s">
        <v>23</v>
      </c>
      <c r="F3002" s="1">
        <v>42658</v>
      </c>
      <c r="G3002">
        <v>2016</v>
      </c>
      <c r="H3002" t="s">
        <v>12</v>
      </c>
      <c r="I3002" t="s">
        <v>29</v>
      </c>
      <c r="J3002" s="2">
        <v>2369.6799999999998</v>
      </c>
      <c r="K3002" t="str">
        <f>VLOOKUP(B3002,Dealers[],2,FALSE)</f>
        <v>NISSAN OF BURLINGAME 3492/5324</v>
      </c>
      <c r="L3002" t="str">
        <f>VLOOKUP(C3002,Products[],2,FALSE)</f>
        <v xml:space="preserve"> Gold Pref (New)-FL</v>
      </c>
    </row>
    <row r="3003" spans="1:12" x14ac:dyDescent="0.3">
      <c r="A3003">
        <v>8864930</v>
      </c>
      <c r="B3003">
        <v>52722</v>
      </c>
      <c r="C3003">
        <v>796</v>
      </c>
      <c r="D3003" t="s">
        <v>1186</v>
      </c>
      <c r="E3003" t="s">
        <v>36</v>
      </c>
      <c r="F3003" s="1">
        <v>42883</v>
      </c>
      <c r="G3003">
        <v>2017</v>
      </c>
      <c r="H3003" t="s">
        <v>12</v>
      </c>
      <c r="I3003" t="s">
        <v>13</v>
      </c>
      <c r="J3003" s="2">
        <v>1101.75</v>
      </c>
      <c r="K3003" t="str">
        <f>VLOOKUP(B3003,Dealers[],2,FALSE)</f>
        <v>KEN GANLEY NISSAN, INC. 3182/5032</v>
      </c>
      <c r="L3003" t="str">
        <f>VLOOKUP(C3003,Products[],2,FALSE)</f>
        <v>Guaranteed Auto Protection Plus (275_NP)</v>
      </c>
    </row>
    <row r="3004" spans="1:12" x14ac:dyDescent="0.3">
      <c r="A3004">
        <v>6920512</v>
      </c>
      <c r="B3004">
        <v>52040</v>
      </c>
      <c r="C3004">
        <v>796</v>
      </c>
      <c r="D3004" t="s">
        <v>1105</v>
      </c>
      <c r="E3004" t="s">
        <v>20</v>
      </c>
      <c r="F3004" s="1">
        <v>42397</v>
      </c>
      <c r="G3004">
        <v>2015</v>
      </c>
      <c r="H3004" t="s">
        <v>12</v>
      </c>
      <c r="I3004" t="s">
        <v>34</v>
      </c>
      <c r="J3004" s="2">
        <v>860.47</v>
      </c>
      <c r="K3004" t="str">
        <f>VLOOKUP(B3004,Dealers[],2,FALSE)</f>
        <v>ZEIGLER NISSAN OF ORLAND PARK 3758/5561</v>
      </c>
      <c r="L3004" t="str">
        <f>VLOOKUP(C3004,Products[],2,FALSE)</f>
        <v>Guaranteed Auto Protection Plus (275_NP)</v>
      </c>
    </row>
    <row r="3005" spans="1:12" x14ac:dyDescent="0.3">
      <c r="A3005">
        <v>7107658</v>
      </c>
      <c r="B3005">
        <v>51890</v>
      </c>
      <c r="C3005">
        <v>799</v>
      </c>
      <c r="D3005" t="s">
        <v>1902</v>
      </c>
      <c r="E3005" t="s">
        <v>168</v>
      </c>
      <c r="F3005" s="1">
        <v>42466</v>
      </c>
      <c r="G3005">
        <v>2013</v>
      </c>
      <c r="H3005" t="s">
        <v>12</v>
      </c>
      <c r="I3005" t="s">
        <v>34</v>
      </c>
      <c r="J3005" s="2">
        <v>491.17</v>
      </c>
      <c r="K3005" t="str">
        <f>VLOOKUP(B3005,Dealers[],2,FALSE)</f>
        <v>CLAY COOLEY KIA /A1002</v>
      </c>
      <c r="L3005" t="str">
        <f>VLOOKUP(C3005,Products[],2,FALSE)</f>
        <v xml:space="preserve">NESNA Certified Pre-Owned Limited Warranty </v>
      </c>
    </row>
    <row r="3006" spans="1:12" x14ac:dyDescent="0.3">
      <c r="A3006">
        <v>8970773</v>
      </c>
      <c r="B3006">
        <v>52427</v>
      </c>
      <c r="C3006">
        <v>545</v>
      </c>
      <c r="D3006" t="s">
        <v>696</v>
      </c>
      <c r="E3006" t="s">
        <v>62</v>
      </c>
      <c r="F3006" s="1">
        <v>42912</v>
      </c>
      <c r="G3006">
        <v>2017</v>
      </c>
      <c r="H3006" t="s">
        <v>45</v>
      </c>
      <c r="I3006" t="s">
        <v>380</v>
      </c>
      <c r="J3006" s="2">
        <v>1759.1</v>
      </c>
      <c r="K3006" t="str">
        <f>VLOOKUP(B3006,Dealers[],2,FALSE)</f>
        <v>NEWTON NISSAN SOUTH, INC. 3580/5411</v>
      </c>
      <c r="L3006" t="str">
        <f>VLOOKUP(C3006,Products[],2,FALSE)</f>
        <v>Infiniti Scheduled 6 mo./5000 mi. MY14 &amp; later</v>
      </c>
    </row>
    <row r="3007" spans="1:12" x14ac:dyDescent="0.3">
      <c r="A3007">
        <v>6861028</v>
      </c>
      <c r="B3007">
        <v>53312</v>
      </c>
      <c r="C3007">
        <v>481</v>
      </c>
      <c r="D3007" t="s">
        <v>1903</v>
      </c>
      <c r="E3007" t="s">
        <v>62</v>
      </c>
      <c r="F3007" s="1">
        <v>42371</v>
      </c>
      <c r="G3007">
        <v>2014</v>
      </c>
      <c r="H3007" t="s">
        <v>12</v>
      </c>
      <c r="I3007" t="s">
        <v>29</v>
      </c>
      <c r="J3007" s="2">
        <v>0</v>
      </c>
      <c r="K3007" t="str">
        <f>VLOOKUP(B3007,Dealers[],2,FALSE)</f>
        <v>RUSTOM NISSAN OF PORTLAND 3338/5183</v>
      </c>
      <c r="L3007" t="str">
        <f>VLOOKUP(C3007,Products[],2,FALSE)</f>
        <v>NISSAN Certified Pre-Owned Limited Warranty</v>
      </c>
    </row>
    <row r="3008" spans="1:12" x14ac:dyDescent="0.3">
      <c r="A3008">
        <v>8777319</v>
      </c>
      <c r="B3008">
        <v>55832</v>
      </c>
      <c r="C3008">
        <v>657</v>
      </c>
      <c r="D3008" t="s">
        <v>1235</v>
      </c>
      <c r="E3008" t="s">
        <v>233</v>
      </c>
      <c r="F3008" s="1">
        <v>42854</v>
      </c>
      <c r="G3008">
        <v>2015</v>
      </c>
      <c r="H3008" t="s">
        <v>12</v>
      </c>
      <c r="I3008" t="s">
        <v>73</v>
      </c>
      <c r="J3008" s="2">
        <v>3077.5</v>
      </c>
      <c r="K3008" t="str">
        <f>VLOOKUP(B3008,Dealers[],2,FALSE)</f>
        <v>ROSS NISSAN OF EL MONTE 3432/5278</v>
      </c>
      <c r="L3008" t="str">
        <f>VLOOKUP(C3008,Products[],2,FALSE)</f>
        <v xml:space="preserve"> CPO Wrap (Opt)</v>
      </c>
    </row>
    <row r="3009" spans="1:12" x14ac:dyDescent="0.3">
      <c r="A3009">
        <v>8610678</v>
      </c>
      <c r="B3009">
        <v>54275</v>
      </c>
      <c r="C3009">
        <v>568</v>
      </c>
      <c r="D3009" t="s">
        <v>201</v>
      </c>
      <c r="E3009" t="s">
        <v>36</v>
      </c>
      <c r="F3009" s="1">
        <v>42805</v>
      </c>
      <c r="G3009">
        <v>2017</v>
      </c>
      <c r="H3009" t="s">
        <v>12</v>
      </c>
      <c r="I3009" t="s">
        <v>287</v>
      </c>
      <c r="J3009" s="2">
        <v>1956.06</v>
      </c>
      <c r="K3009" t="str">
        <f>VLOOKUP(B3009,Dealers[],2,FALSE)</f>
        <v>CONTINENTAL NISSAN 864/1847</v>
      </c>
      <c r="L3009" t="str">
        <f>VLOOKUP(C3009,Products[],2,FALSE)</f>
        <v>Basic+Plus 6 mo./5000 mi. MY14 &amp; later</v>
      </c>
    </row>
    <row r="3010" spans="1:12" x14ac:dyDescent="0.3">
      <c r="A3010">
        <v>9016285</v>
      </c>
      <c r="B3010">
        <v>55937</v>
      </c>
      <c r="C3010">
        <v>467</v>
      </c>
      <c r="D3010" t="s">
        <v>617</v>
      </c>
      <c r="E3010" t="s">
        <v>97</v>
      </c>
      <c r="F3010" s="1">
        <v>42931</v>
      </c>
      <c r="G3010">
        <v>2017</v>
      </c>
      <c r="H3010" t="s">
        <v>12</v>
      </c>
      <c r="I3010" t="s">
        <v>13</v>
      </c>
      <c r="J3010" s="2">
        <v>2400.4499999999998</v>
      </c>
      <c r="K3010" t="str">
        <f>VLOOKUP(B3010,Dealers[],2,FALSE)</f>
        <v>YARK NISSAN 2691/3545</v>
      </c>
      <c r="L3010" t="str">
        <f>VLOOKUP(C3010,Products[],2,FALSE)</f>
        <v xml:space="preserve"> Gold Pref (New) Opt</v>
      </c>
    </row>
    <row r="3011" spans="1:12" x14ac:dyDescent="0.3">
      <c r="A3011">
        <v>7304424</v>
      </c>
      <c r="B3011">
        <v>55839</v>
      </c>
      <c r="C3011">
        <v>567</v>
      </c>
      <c r="D3011" t="s">
        <v>1904</v>
      </c>
      <c r="E3011" t="s">
        <v>23</v>
      </c>
      <c r="F3011" s="1">
        <v>42544</v>
      </c>
      <c r="G3011">
        <v>2015</v>
      </c>
      <c r="H3011" t="s">
        <v>12</v>
      </c>
      <c r="I3011" t="s">
        <v>39</v>
      </c>
      <c r="J3011" s="2">
        <v>1688.93</v>
      </c>
      <c r="K3011" t="str">
        <f>VLOOKUP(B3011,Dealers[],2,FALSE)</f>
        <v>TEDDY NISSAN, LLC 3369/5219</v>
      </c>
      <c r="L3011" t="str">
        <f>VLOOKUP(C3011,Products[],2,FALSE)</f>
        <v>Basic 6 mo./7500 mi. MY13 &amp; prior</v>
      </c>
    </row>
    <row r="3012" spans="1:12" x14ac:dyDescent="0.3">
      <c r="A3012">
        <v>8476984</v>
      </c>
      <c r="B3012">
        <v>52221</v>
      </c>
      <c r="C3012">
        <v>796</v>
      </c>
      <c r="D3012" t="s">
        <v>1905</v>
      </c>
      <c r="E3012" t="s">
        <v>207</v>
      </c>
      <c r="F3012" s="1">
        <v>42763</v>
      </c>
      <c r="G3012">
        <v>2016</v>
      </c>
      <c r="H3012" t="s">
        <v>12</v>
      </c>
      <c r="I3012" t="s">
        <v>80</v>
      </c>
      <c r="J3012" s="2">
        <v>1046.3499999999999</v>
      </c>
      <c r="K3012" t="str">
        <f>VLOOKUP(B3012,Dealers[],2,FALSE)</f>
        <v>HADDAD NISSAN 3669/5500</v>
      </c>
      <c r="L3012" t="str">
        <f>VLOOKUP(C3012,Products[],2,FALSE)</f>
        <v>Guaranteed Auto Protection Plus (275_NP)</v>
      </c>
    </row>
    <row r="3013" spans="1:12" x14ac:dyDescent="0.3">
      <c r="A3013">
        <v>7600436</v>
      </c>
      <c r="B3013">
        <v>55720</v>
      </c>
      <c r="C3013">
        <v>799</v>
      </c>
      <c r="D3013" t="s">
        <v>1105</v>
      </c>
      <c r="E3013" t="s">
        <v>20</v>
      </c>
      <c r="F3013" s="1">
        <v>42510</v>
      </c>
      <c r="G3013">
        <v>2015</v>
      </c>
      <c r="H3013" t="s">
        <v>12</v>
      </c>
      <c r="I3013" t="s">
        <v>21</v>
      </c>
      <c r="J3013" s="2">
        <v>0</v>
      </c>
      <c r="K3013" t="str">
        <f>VLOOKUP(B3013,Dealers[],2,FALSE)</f>
        <v>RAMSEY INFINITI, INC. 5085/70212</v>
      </c>
      <c r="L3013" t="str">
        <f>VLOOKUP(C3013,Products[],2,FALSE)</f>
        <v xml:space="preserve">NESNA Certified Pre-Owned Limited Warranty </v>
      </c>
    </row>
    <row r="3014" spans="1:12" x14ac:dyDescent="0.3">
      <c r="A3014">
        <v>7549413</v>
      </c>
      <c r="B3014">
        <v>53416</v>
      </c>
      <c r="C3014">
        <v>467</v>
      </c>
      <c r="D3014" t="s">
        <v>82</v>
      </c>
      <c r="E3014" t="s">
        <v>20</v>
      </c>
      <c r="F3014" s="1">
        <v>42562</v>
      </c>
      <c r="G3014">
        <v>2016</v>
      </c>
      <c r="H3014" t="s">
        <v>12</v>
      </c>
      <c r="I3014" t="s">
        <v>39</v>
      </c>
      <c r="J3014" s="2">
        <v>2460.77</v>
      </c>
      <c r="K3014" t="str">
        <f>VLOOKUP(B3014,Dealers[],2,FALSE)</f>
        <v>K.C. SUMMERS NISSAN, INC. 3168/5012</v>
      </c>
      <c r="L3014" t="str">
        <f>VLOOKUP(C3014,Products[],2,FALSE)</f>
        <v xml:space="preserve"> Gold Pref (New) Opt</v>
      </c>
    </row>
    <row r="3015" spans="1:12" x14ac:dyDescent="0.3">
      <c r="A3015">
        <v>8593433</v>
      </c>
      <c r="B3015">
        <v>52812</v>
      </c>
      <c r="C3015">
        <v>666</v>
      </c>
      <c r="D3015" t="s">
        <v>509</v>
      </c>
      <c r="E3015" t="s">
        <v>11</v>
      </c>
      <c r="F3015" s="1">
        <v>42800</v>
      </c>
      <c r="G3015">
        <v>2014</v>
      </c>
      <c r="H3015" t="s">
        <v>45</v>
      </c>
      <c r="I3015" t="s">
        <v>46</v>
      </c>
      <c r="J3015" s="2">
        <v>2085.31</v>
      </c>
      <c r="K3015" t="str">
        <f>VLOOKUP(B3015,Dealers[],2,FALSE)</f>
        <v>JIM FALK MOTORS OF MAUI 9013/98010</v>
      </c>
      <c r="L3015" t="str">
        <f>VLOOKUP(C3015,Products[],2,FALSE)</f>
        <v>Ultimate Platinum Protection Plan - Class 3 (292_U42)</v>
      </c>
    </row>
    <row r="3016" spans="1:12" x14ac:dyDescent="0.3">
      <c r="A3016">
        <v>8448270</v>
      </c>
      <c r="B3016">
        <v>54528</v>
      </c>
      <c r="C3016">
        <v>799</v>
      </c>
      <c r="D3016" t="s">
        <v>1906</v>
      </c>
      <c r="E3016" t="s">
        <v>11</v>
      </c>
      <c r="F3016" s="1">
        <v>42749</v>
      </c>
      <c r="G3016">
        <v>2016</v>
      </c>
      <c r="H3016" t="s">
        <v>12</v>
      </c>
      <c r="I3016" t="s">
        <v>80</v>
      </c>
      <c r="J3016" s="2">
        <v>0</v>
      </c>
      <c r="K3016" t="str">
        <f>VLOOKUP(B3016,Dealers[],2,FALSE)</f>
        <v>GERMAIN NISSAN 2616/3473</v>
      </c>
      <c r="L3016" t="str">
        <f>VLOOKUP(C3016,Products[],2,FALSE)</f>
        <v xml:space="preserve">NESNA Certified Pre-Owned Limited Warranty </v>
      </c>
    </row>
    <row r="3017" spans="1:12" x14ac:dyDescent="0.3">
      <c r="A3017">
        <v>9130638</v>
      </c>
      <c r="B3017">
        <v>55651</v>
      </c>
      <c r="C3017">
        <v>799</v>
      </c>
      <c r="D3017" t="s">
        <v>1907</v>
      </c>
      <c r="E3017" t="s">
        <v>20</v>
      </c>
      <c r="F3017" s="1">
        <v>42962</v>
      </c>
      <c r="G3017">
        <v>2016</v>
      </c>
      <c r="H3017" t="s">
        <v>12</v>
      </c>
      <c r="I3017" t="s">
        <v>29</v>
      </c>
      <c r="J3017" s="2">
        <v>0</v>
      </c>
      <c r="K3017" t="str">
        <f>VLOOKUP(B3017,Dealers[],2,FALSE)</f>
        <v>PERRY INFINITI 5353/71491</v>
      </c>
      <c r="L3017" t="str">
        <f>VLOOKUP(C3017,Products[],2,FALSE)</f>
        <v xml:space="preserve">NESNA Certified Pre-Owned Limited Warranty </v>
      </c>
    </row>
    <row r="3018" spans="1:12" x14ac:dyDescent="0.3">
      <c r="A3018">
        <v>8373384</v>
      </c>
      <c r="B3018">
        <v>53135</v>
      </c>
      <c r="C3018">
        <v>461</v>
      </c>
      <c r="D3018" t="s">
        <v>151</v>
      </c>
      <c r="E3018" t="s">
        <v>66</v>
      </c>
      <c r="F3018" s="1">
        <v>42728</v>
      </c>
      <c r="G3018">
        <v>2017</v>
      </c>
      <c r="H3018" t="s">
        <v>12</v>
      </c>
      <c r="I3018" t="s">
        <v>29</v>
      </c>
      <c r="J3018" s="2">
        <v>2400.4499999999998</v>
      </c>
      <c r="K3018" t="str">
        <f>VLOOKUP(B3018,Dealers[],2,FALSE)</f>
        <v>TUSTIN NISSAN 3502/5338</v>
      </c>
      <c r="L3018" t="str">
        <f>VLOOKUP(C3018,Products[],2,FALSE)</f>
        <v xml:space="preserve"> Gold Pref (New)</v>
      </c>
    </row>
    <row r="3019" spans="1:12" x14ac:dyDescent="0.3">
      <c r="A3019">
        <v>7877666</v>
      </c>
      <c r="B3019">
        <v>52949</v>
      </c>
      <c r="C3019">
        <v>818</v>
      </c>
      <c r="D3019" t="s">
        <v>244</v>
      </c>
      <c r="E3019" t="s">
        <v>17</v>
      </c>
      <c r="F3019" s="1">
        <v>42682</v>
      </c>
      <c r="G3019">
        <v>2013</v>
      </c>
      <c r="H3019" t="s">
        <v>45</v>
      </c>
      <c r="I3019" t="s">
        <v>218</v>
      </c>
      <c r="J3019" s="2">
        <v>0</v>
      </c>
      <c r="K3019" t="str">
        <f>VLOOKUP(B3019,Dealers[],2,FALSE)</f>
        <v>PASSPORT INFINITI OF ALEXANDRIA 5268/71248</v>
      </c>
      <c r="L3019" t="str">
        <f>VLOOKUP(C3019,Products[],2,FALSE)</f>
        <v>Infiniti VSC/Certified Pre-Owned Limited Warranty</v>
      </c>
    </row>
    <row r="3020" spans="1:12" x14ac:dyDescent="0.3">
      <c r="A3020">
        <v>7522346</v>
      </c>
      <c r="B3020">
        <v>54512</v>
      </c>
      <c r="C3020">
        <v>662</v>
      </c>
      <c r="D3020" t="s">
        <v>450</v>
      </c>
      <c r="E3020" t="s">
        <v>11</v>
      </c>
      <c r="F3020" s="1">
        <v>42558</v>
      </c>
      <c r="G3020">
        <v>2016</v>
      </c>
      <c r="H3020" t="s">
        <v>12</v>
      </c>
      <c r="I3020" t="s">
        <v>138</v>
      </c>
      <c r="J3020" s="2">
        <v>1157.1400000000001</v>
      </c>
      <c r="K3020" t="str">
        <f>VLOOKUP(B3020,Dealers[],2,FALSE)</f>
        <v>BRIDGEWATER NISSAN 1369/08053</v>
      </c>
      <c r="L3020" t="str">
        <f>VLOOKUP(C3020,Products[],2,FALSE)</f>
        <v>Ultimate Platinum Protection Plan - Class 1 (292_U4)</v>
      </c>
    </row>
    <row r="3021" spans="1:12" x14ac:dyDescent="0.3">
      <c r="A3021">
        <v>7687804</v>
      </c>
      <c r="B3021">
        <v>51964</v>
      </c>
      <c r="C3021">
        <v>799</v>
      </c>
      <c r="D3021" t="s">
        <v>773</v>
      </c>
      <c r="E3021" t="s">
        <v>51</v>
      </c>
      <c r="F3021" s="1">
        <v>42591</v>
      </c>
      <c r="G3021">
        <v>2013</v>
      </c>
      <c r="H3021" t="s">
        <v>12</v>
      </c>
      <c r="I3021" t="s">
        <v>21</v>
      </c>
      <c r="J3021" s="2">
        <v>0</v>
      </c>
      <c r="K3021" t="str">
        <f>VLOOKUP(B3021,Dealers[],2,FALSE)</f>
        <v>ORR NISSAN OF FORT SMITH 3778/5590</v>
      </c>
      <c r="L3021" t="str">
        <f>VLOOKUP(C3021,Products[],2,FALSE)</f>
        <v xml:space="preserve">NESNA Certified Pre-Owned Limited Warranty </v>
      </c>
    </row>
    <row r="3022" spans="1:12" x14ac:dyDescent="0.3">
      <c r="A3022">
        <v>8995448</v>
      </c>
      <c r="B3022">
        <v>57929</v>
      </c>
      <c r="C3022">
        <v>666</v>
      </c>
      <c r="D3022" t="s">
        <v>1196</v>
      </c>
      <c r="E3022" t="s">
        <v>11</v>
      </c>
      <c r="F3022" s="1">
        <v>42923</v>
      </c>
      <c r="G3022">
        <v>2017</v>
      </c>
      <c r="H3022" t="s">
        <v>45</v>
      </c>
      <c r="I3022" t="s">
        <v>210</v>
      </c>
      <c r="J3022" s="2">
        <v>1231</v>
      </c>
      <c r="K3022" t="str">
        <f>VLOOKUP(B3022,Dealers[],2,FALSE)</f>
        <v>REED NISSAN 1277/19029</v>
      </c>
      <c r="L3022" t="str">
        <f>VLOOKUP(C3022,Products[],2,FALSE)</f>
        <v>Ultimate Platinum Protection Plan - Class 3 (292_U42)</v>
      </c>
    </row>
    <row r="3023" spans="1:12" x14ac:dyDescent="0.3">
      <c r="A3023">
        <v>7169501</v>
      </c>
      <c r="B3023">
        <v>52613</v>
      </c>
      <c r="C3023">
        <v>569</v>
      </c>
      <c r="D3023" t="s">
        <v>1908</v>
      </c>
      <c r="E3023" t="s">
        <v>49</v>
      </c>
      <c r="F3023" s="1">
        <v>42487</v>
      </c>
      <c r="G3023">
        <v>2016</v>
      </c>
      <c r="H3023" t="s">
        <v>12</v>
      </c>
      <c r="I3023" t="s">
        <v>102</v>
      </c>
      <c r="J3023" s="2">
        <v>318.83</v>
      </c>
      <c r="K3023" t="str">
        <f>VLOOKUP(B3023,Dealers[],2,FALSE)</f>
        <v>ABELOFF NISSAN 1315/09080</v>
      </c>
      <c r="L3023" t="str">
        <f>VLOOKUP(C3023,Products[],2,FALSE)</f>
        <v>Basic 6 mo./5000 mi. MY14 &amp; later</v>
      </c>
    </row>
    <row r="3024" spans="1:12" x14ac:dyDescent="0.3">
      <c r="A3024">
        <v>8483932</v>
      </c>
      <c r="B3024">
        <v>54467</v>
      </c>
      <c r="C3024">
        <v>795</v>
      </c>
      <c r="D3024" t="s">
        <v>790</v>
      </c>
      <c r="E3024" t="s">
        <v>36</v>
      </c>
      <c r="F3024" s="1">
        <v>42763</v>
      </c>
      <c r="G3024">
        <v>2017</v>
      </c>
      <c r="H3024" t="s">
        <v>12</v>
      </c>
      <c r="I3024" t="s">
        <v>13</v>
      </c>
      <c r="J3024" s="2">
        <v>1101.75</v>
      </c>
      <c r="K3024" t="str">
        <f>VLOOKUP(B3024,Dealers[],2,FALSE)</f>
        <v>LEBRUN NISSAN 1412/2667</v>
      </c>
      <c r="L3024" t="str">
        <f>VLOOKUP(C3024,Products[],2,FALSE)</f>
        <v>Guaranteed Auto Protection (275_N)</v>
      </c>
    </row>
    <row r="3025" spans="1:12" x14ac:dyDescent="0.3">
      <c r="A3025">
        <v>6933033</v>
      </c>
      <c r="B3025">
        <v>52621</v>
      </c>
      <c r="C3025">
        <v>569</v>
      </c>
      <c r="D3025" t="s">
        <v>67</v>
      </c>
      <c r="E3025" t="s">
        <v>23</v>
      </c>
      <c r="F3025" s="1">
        <v>42410</v>
      </c>
      <c r="G3025">
        <v>2016</v>
      </c>
      <c r="H3025" t="s">
        <v>12</v>
      </c>
      <c r="I3025" t="s">
        <v>39</v>
      </c>
      <c r="J3025" s="2">
        <v>774.3</v>
      </c>
      <c r="K3025" t="str">
        <f>VLOOKUP(B3025,Dealers[],2,FALSE)</f>
        <v>BARON NISSAN, INC. 1218/2404</v>
      </c>
      <c r="L3025" t="str">
        <f>VLOOKUP(C3025,Products[],2,FALSE)</f>
        <v>Basic 6 mo./5000 mi. MY14 &amp; later</v>
      </c>
    </row>
    <row r="3026" spans="1:12" x14ac:dyDescent="0.3">
      <c r="A3026">
        <v>8876487</v>
      </c>
      <c r="B3026">
        <v>52667</v>
      </c>
      <c r="C3026">
        <v>829</v>
      </c>
      <c r="D3026" t="s">
        <v>67</v>
      </c>
      <c r="E3026" t="s">
        <v>23</v>
      </c>
      <c r="F3026" s="1">
        <v>42884</v>
      </c>
      <c r="G3026">
        <v>2017</v>
      </c>
      <c r="H3026" t="s">
        <v>45</v>
      </c>
      <c r="I3026" t="s">
        <v>940</v>
      </c>
      <c r="J3026" s="2">
        <v>1384.88</v>
      </c>
      <c r="K3026" t="str">
        <f>VLOOKUP(B3026,Dealers[],2,FALSE)</f>
        <v>TYNAN'S FT COLLINS NISSAN 400/2216</v>
      </c>
      <c r="L3026" t="str">
        <f>VLOOKUP(C3026,Products[],2,FALSE)</f>
        <v>I-Mobil1-Turbo V6-Basic 12mo/10000mi MY16+</v>
      </c>
    </row>
    <row r="3027" spans="1:12" x14ac:dyDescent="0.3">
      <c r="A3027">
        <v>7538427</v>
      </c>
      <c r="B3027">
        <v>54422</v>
      </c>
      <c r="C3027">
        <v>796</v>
      </c>
      <c r="D3027" t="s">
        <v>1909</v>
      </c>
      <c r="E3027" t="s">
        <v>71</v>
      </c>
      <c r="F3027" s="1">
        <v>42565</v>
      </c>
      <c r="G3027">
        <v>2016</v>
      </c>
      <c r="H3027" t="s">
        <v>12</v>
      </c>
      <c r="I3027" t="s">
        <v>29</v>
      </c>
      <c r="J3027" s="2">
        <v>923.25</v>
      </c>
      <c r="K3027" t="str">
        <f>VLOOKUP(B3027,Dealers[],2,FALSE)</f>
        <v>LAUREL NISSAN 3475/5306</v>
      </c>
      <c r="L3027" t="str">
        <f>VLOOKUP(C3027,Products[],2,FALSE)</f>
        <v>Guaranteed Auto Protection Plus (275_NP)</v>
      </c>
    </row>
    <row r="3028" spans="1:12" x14ac:dyDescent="0.3">
      <c r="A3028">
        <v>8463806</v>
      </c>
      <c r="B3028">
        <v>55988</v>
      </c>
      <c r="C3028">
        <v>795</v>
      </c>
      <c r="D3028" t="s">
        <v>221</v>
      </c>
      <c r="E3028" t="s">
        <v>11</v>
      </c>
      <c r="F3028" s="1">
        <v>42744</v>
      </c>
      <c r="G3028">
        <v>2016</v>
      </c>
      <c r="H3028" t="s">
        <v>185</v>
      </c>
      <c r="I3028" t="s">
        <v>277</v>
      </c>
      <c r="J3028" s="2">
        <v>651.20000000000005</v>
      </c>
      <c r="K3028" t="str">
        <f>VLOOKUP(B3028,Dealers[],2,FALSE)</f>
        <v>LYNN LAYTON CAD-NISSAN 2234/3049</v>
      </c>
      <c r="L3028" t="str">
        <f>VLOOKUP(C3028,Products[],2,FALSE)</f>
        <v>Guaranteed Auto Protection (275_N)</v>
      </c>
    </row>
    <row r="3029" spans="1:12" x14ac:dyDescent="0.3">
      <c r="A3029">
        <v>7226280</v>
      </c>
      <c r="B3029">
        <v>55176</v>
      </c>
      <c r="C3029">
        <v>799</v>
      </c>
      <c r="D3029" t="s">
        <v>164</v>
      </c>
      <c r="E3029" t="s">
        <v>25</v>
      </c>
      <c r="F3029" s="1">
        <v>42511</v>
      </c>
      <c r="G3029">
        <v>2015</v>
      </c>
      <c r="H3029" t="s">
        <v>12</v>
      </c>
      <c r="I3029" t="s">
        <v>121</v>
      </c>
      <c r="J3029" s="2">
        <v>491.17</v>
      </c>
      <c r="K3029" t="str">
        <f>VLOOKUP(B3029,Dealers[],2,FALSE)</f>
        <v>AUTONATION NISSAN BRANDON 2888/3740</v>
      </c>
      <c r="L3029" t="str">
        <f>VLOOKUP(C3029,Products[],2,FALSE)</f>
        <v xml:space="preserve">NESNA Certified Pre-Owned Limited Warranty </v>
      </c>
    </row>
    <row r="3030" spans="1:12" x14ac:dyDescent="0.3">
      <c r="A3030">
        <v>7592306</v>
      </c>
      <c r="B3030">
        <v>52183</v>
      </c>
      <c r="C3030">
        <v>461</v>
      </c>
      <c r="D3030" t="s">
        <v>1194</v>
      </c>
      <c r="E3030" t="s">
        <v>56</v>
      </c>
      <c r="F3030" s="1">
        <v>42583</v>
      </c>
      <c r="G3030">
        <v>2016</v>
      </c>
      <c r="H3030" t="s">
        <v>12</v>
      </c>
      <c r="I3030" t="s">
        <v>29</v>
      </c>
      <c r="J3030" s="2">
        <v>2031.15</v>
      </c>
      <c r="K3030" t="str">
        <f>VLOOKUP(B3030,Dealers[],2,FALSE)</f>
        <v>KIM'S NISSAN 3712/5526</v>
      </c>
      <c r="L3030" t="str">
        <f>VLOOKUP(C3030,Products[],2,FALSE)</f>
        <v xml:space="preserve"> Gold Pref (New)</v>
      </c>
    </row>
    <row r="3031" spans="1:12" x14ac:dyDescent="0.3">
      <c r="A3031">
        <v>7880014</v>
      </c>
      <c r="B3031">
        <v>52137</v>
      </c>
      <c r="C3031">
        <v>795</v>
      </c>
      <c r="D3031" t="s">
        <v>1910</v>
      </c>
      <c r="E3031" t="s">
        <v>11</v>
      </c>
      <c r="F3031" s="1">
        <v>42683</v>
      </c>
      <c r="G3031">
        <v>2016</v>
      </c>
      <c r="H3031" t="s">
        <v>12</v>
      </c>
      <c r="I3031" t="s">
        <v>693</v>
      </c>
      <c r="J3031" s="2">
        <v>1057.43</v>
      </c>
      <c r="K3031" t="str">
        <f>VLOOKUP(B3031,Dealers[],2,FALSE)</f>
        <v>VALLEJO NISSAN, INC. 195/5536</v>
      </c>
      <c r="L3031" t="str">
        <f>VLOOKUP(C3031,Products[],2,FALSE)</f>
        <v>Guaranteed Auto Protection (275_N)</v>
      </c>
    </row>
    <row r="3032" spans="1:12" x14ac:dyDescent="0.3">
      <c r="A3032">
        <v>8767070</v>
      </c>
      <c r="B3032">
        <v>54739</v>
      </c>
      <c r="C3032">
        <v>818</v>
      </c>
      <c r="D3032" t="s">
        <v>1911</v>
      </c>
      <c r="E3032" t="s">
        <v>51</v>
      </c>
      <c r="F3032" s="1">
        <v>42851</v>
      </c>
      <c r="G3032">
        <v>2014</v>
      </c>
      <c r="H3032" t="s">
        <v>45</v>
      </c>
      <c r="I3032" t="s">
        <v>147</v>
      </c>
      <c r="J3032" s="2">
        <v>0</v>
      </c>
      <c r="K3032" t="str">
        <f>VLOOKUP(B3032,Dealers[],2,FALSE)</f>
        <v>FORT MYERS INFINITI 5387/71529</v>
      </c>
      <c r="L3032" t="str">
        <f>VLOOKUP(C3032,Products[],2,FALSE)</f>
        <v>Infiniti VSC/Certified Pre-Owned Limited Warranty</v>
      </c>
    </row>
    <row r="3033" spans="1:12" x14ac:dyDescent="0.3">
      <c r="A3033">
        <v>8686881</v>
      </c>
      <c r="B3033">
        <v>54931</v>
      </c>
      <c r="C3033">
        <v>461</v>
      </c>
      <c r="D3033" t="s">
        <v>1912</v>
      </c>
      <c r="E3033" t="s">
        <v>105</v>
      </c>
      <c r="F3033" s="1">
        <v>42825</v>
      </c>
      <c r="G3033">
        <v>2016</v>
      </c>
      <c r="H3033" t="s">
        <v>12</v>
      </c>
      <c r="I3033" t="s">
        <v>29</v>
      </c>
      <c r="J3033" s="2">
        <v>1.23</v>
      </c>
      <c r="K3033" t="str">
        <f>VLOOKUP(B3033,Dealers[],2,FALSE)</f>
        <v>FENTON NISSAN EAST 3119/3992</v>
      </c>
      <c r="L3033" t="str">
        <f>VLOOKUP(C3033,Products[],2,FALSE)</f>
        <v xml:space="preserve"> Gold Pref (New)</v>
      </c>
    </row>
    <row r="3034" spans="1:12" x14ac:dyDescent="0.3">
      <c r="A3034">
        <v>6864770</v>
      </c>
      <c r="B3034">
        <v>52825</v>
      </c>
      <c r="C3034">
        <v>545</v>
      </c>
      <c r="D3034" t="s">
        <v>1202</v>
      </c>
      <c r="E3034" t="s">
        <v>36</v>
      </c>
      <c r="F3034" s="1">
        <v>42380</v>
      </c>
      <c r="G3034">
        <v>2015</v>
      </c>
      <c r="H3034" t="s">
        <v>45</v>
      </c>
      <c r="I3034" t="s">
        <v>465</v>
      </c>
      <c r="J3034" s="2">
        <v>2005.3</v>
      </c>
      <c r="K3034" t="str">
        <f>VLOOKUP(B3034,Dealers[],2,FALSE)</f>
        <v>CAMPBELL NISSAN OF EDMONDS 3022/3872</v>
      </c>
      <c r="L3034" t="str">
        <f>VLOOKUP(C3034,Products[],2,FALSE)</f>
        <v>Infiniti Scheduled 6 mo./5000 mi. MY14 &amp; later</v>
      </c>
    </row>
    <row r="3035" spans="1:12" x14ac:dyDescent="0.3">
      <c r="A3035">
        <v>8515120</v>
      </c>
      <c r="B3035">
        <v>54369</v>
      </c>
      <c r="C3035">
        <v>799</v>
      </c>
      <c r="D3035" t="s">
        <v>131</v>
      </c>
      <c r="E3035" t="s">
        <v>36</v>
      </c>
      <c r="F3035" s="1">
        <v>42776</v>
      </c>
      <c r="G3035">
        <v>2015</v>
      </c>
      <c r="H3035" t="s">
        <v>12</v>
      </c>
      <c r="I3035" t="s">
        <v>13</v>
      </c>
      <c r="J3035" s="2">
        <v>0</v>
      </c>
      <c r="K3035" t="str">
        <f>VLOOKUP(B3035,Dealers[],2,FALSE)</f>
        <v>NISSAN OF NORWICH 2804/3664</v>
      </c>
      <c r="L3035" t="str">
        <f>VLOOKUP(C3035,Products[],2,FALSE)</f>
        <v xml:space="preserve">NESNA Certified Pre-Owned Limited Warranty </v>
      </c>
    </row>
    <row r="3036" spans="1:12" x14ac:dyDescent="0.3">
      <c r="A3036">
        <v>7172389</v>
      </c>
      <c r="B3036">
        <v>53416</v>
      </c>
      <c r="C3036">
        <v>796</v>
      </c>
      <c r="D3036" t="s">
        <v>554</v>
      </c>
      <c r="E3036" t="s">
        <v>20</v>
      </c>
      <c r="F3036" s="1">
        <v>42472</v>
      </c>
      <c r="G3036">
        <v>2015</v>
      </c>
      <c r="H3036" t="s">
        <v>12</v>
      </c>
      <c r="I3036" t="s">
        <v>29</v>
      </c>
      <c r="J3036" s="2">
        <v>1224.8499999999999</v>
      </c>
      <c r="K3036" t="str">
        <f>VLOOKUP(B3036,Dealers[],2,FALSE)</f>
        <v>K.C. SUMMERS NISSAN, INC. 3168/5012</v>
      </c>
      <c r="L3036" t="str">
        <f>VLOOKUP(C3036,Products[],2,FALSE)</f>
        <v>Guaranteed Auto Protection Plus (275_NP)</v>
      </c>
    </row>
    <row r="3037" spans="1:12" x14ac:dyDescent="0.3">
      <c r="A3037">
        <v>8680952</v>
      </c>
      <c r="B3037">
        <v>55983</v>
      </c>
      <c r="C3037">
        <v>467</v>
      </c>
      <c r="D3037" t="s">
        <v>1913</v>
      </c>
      <c r="E3037" t="s">
        <v>305</v>
      </c>
      <c r="F3037" s="1">
        <v>42824</v>
      </c>
      <c r="G3037">
        <v>2017</v>
      </c>
      <c r="H3037" t="s">
        <v>12</v>
      </c>
      <c r="I3037" t="s">
        <v>21</v>
      </c>
      <c r="J3037" s="2">
        <v>1.23</v>
      </c>
      <c r="K3037" t="str">
        <f>VLOOKUP(B3037,Dealers[],2,FALSE)</f>
        <v>ROUTE 22 NISSAN, INC. 2402/3246</v>
      </c>
      <c r="L3037" t="str">
        <f>VLOOKUP(C3037,Products[],2,FALSE)</f>
        <v xml:space="preserve"> Gold Pref (New) Opt</v>
      </c>
    </row>
    <row r="3038" spans="1:12" x14ac:dyDescent="0.3">
      <c r="A3038">
        <v>8980052</v>
      </c>
      <c r="B3038">
        <v>54529</v>
      </c>
      <c r="C3038">
        <v>551</v>
      </c>
      <c r="D3038" t="s">
        <v>109</v>
      </c>
      <c r="E3038" t="s">
        <v>36</v>
      </c>
      <c r="F3038" s="1">
        <v>42917</v>
      </c>
      <c r="G3038">
        <v>2017</v>
      </c>
      <c r="H3038" t="s">
        <v>12</v>
      </c>
      <c r="I3038" t="s">
        <v>638</v>
      </c>
      <c r="J3038" s="2">
        <v>855.55</v>
      </c>
      <c r="K3038" t="str">
        <f>VLOOKUP(B3038,Dealers[],2,FALSE)</f>
        <v>NISSAN OF SAN BERNARDINO 2615/3472</v>
      </c>
      <c r="L3038" t="str">
        <f>VLOOKUP(C3038,Products[],2,FALSE)</f>
        <v>LEAF Schedule 1</v>
      </c>
    </row>
    <row r="3039" spans="1:12" x14ac:dyDescent="0.3">
      <c r="A3039">
        <v>7059126</v>
      </c>
      <c r="B3039">
        <v>55930</v>
      </c>
      <c r="C3039">
        <v>481</v>
      </c>
      <c r="D3039" t="s">
        <v>866</v>
      </c>
      <c r="E3039" t="s">
        <v>17</v>
      </c>
      <c r="F3039" s="1">
        <v>42454</v>
      </c>
      <c r="G3039">
        <v>2013</v>
      </c>
      <c r="H3039" t="s">
        <v>12</v>
      </c>
      <c r="I3039" t="s">
        <v>34</v>
      </c>
      <c r="J3039" s="2">
        <v>0</v>
      </c>
      <c r="K3039" t="str">
        <f>VLOOKUP(B3039,Dealers[],2,FALSE)</f>
        <v>SANTA BARBARA NISSAN, LLC 2771/3630</v>
      </c>
      <c r="L3039" t="str">
        <f>VLOOKUP(C3039,Products[],2,FALSE)</f>
        <v>NISSAN Certified Pre-Owned Limited Warranty</v>
      </c>
    </row>
    <row r="3040" spans="1:12" x14ac:dyDescent="0.3">
      <c r="A3040">
        <v>8566424</v>
      </c>
      <c r="B3040">
        <v>54270</v>
      </c>
      <c r="C3040">
        <v>799</v>
      </c>
      <c r="D3040" t="s">
        <v>270</v>
      </c>
      <c r="E3040" t="s">
        <v>36</v>
      </c>
      <c r="F3040" s="1">
        <v>42793</v>
      </c>
      <c r="G3040">
        <v>2016</v>
      </c>
      <c r="H3040" t="s">
        <v>12</v>
      </c>
      <c r="I3040" t="s">
        <v>58</v>
      </c>
      <c r="J3040" s="2">
        <v>0</v>
      </c>
      <c r="K3040" t="str">
        <f>VLOOKUP(B3040,Dealers[],2,FALSE)</f>
        <v>HARBOR NISSAN 1132/19089</v>
      </c>
      <c r="L3040" t="str">
        <f>VLOOKUP(C3040,Products[],2,FALSE)</f>
        <v xml:space="preserve">NESNA Certified Pre-Owned Limited Warranty </v>
      </c>
    </row>
    <row r="3041" spans="1:12" x14ac:dyDescent="0.3">
      <c r="A3041">
        <v>8650130</v>
      </c>
      <c r="B3041">
        <v>52376</v>
      </c>
      <c r="C3041">
        <v>816</v>
      </c>
      <c r="D3041" t="s">
        <v>1914</v>
      </c>
      <c r="E3041" t="s">
        <v>86</v>
      </c>
      <c r="F3041" s="1">
        <v>42817</v>
      </c>
      <c r="G3041">
        <v>2015</v>
      </c>
      <c r="H3041" t="s">
        <v>45</v>
      </c>
      <c r="I3041" t="s">
        <v>106</v>
      </c>
      <c r="J3041" s="2">
        <v>2879.31</v>
      </c>
      <c r="K3041" t="str">
        <f>VLOOKUP(B3041,Dealers[],2,FALSE)</f>
        <v>ALHAMBRA NISSAN 3594/5424</v>
      </c>
      <c r="L3041" t="str">
        <f>VLOOKUP(C3041,Products[],2,FALSE)</f>
        <v>Infiniti Elite CPO Wrap (Unlimited Miles)</v>
      </c>
    </row>
    <row r="3042" spans="1:12" x14ac:dyDescent="0.3">
      <c r="A3042">
        <v>8763142</v>
      </c>
      <c r="B3042">
        <v>52209</v>
      </c>
      <c r="C3042">
        <v>569</v>
      </c>
      <c r="D3042" t="s">
        <v>177</v>
      </c>
      <c r="E3042" t="s">
        <v>36</v>
      </c>
      <c r="F3042" s="1">
        <v>42820</v>
      </c>
      <c r="G3042">
        <v>2017</v>
      </c>
      <c r="H3042" t="s">
        <v>12</v>
      </c>
      <c r="I3042" t="s">
        <v>31</v>
      </c>
      <c r="J3042" s="2">
        <v>1197.76</v>
      </c>
      <c r="K3042" t="str">
        <f>VLOOKUP(B3042,Dealers[],2,FALSE)</f>
        <v>INFINITI OF VALENCIA 5410/71504</v>
      </c>
      <c r="L3042" t="str">
        <f>VLOOKUP(C3042,Products[],2,FALSE)</f>
        <v>Basic 6 mo./5000 mi. MY14 &amp; later</v>
      </c>
    </row>
    <row r="3043" spans="1:12" x14ac:dyDescent="0.3">
      <c r="A3043">
        <v>8368275</v>
      </c>
      <c r="B3043">
        <v>55857</v>
      </c>
      <c r="C3043">
        <v>567</v>
      </c>
      <c r="D3043" t="s">
        <v>814</v>
      </c>
      <c r="E3043" t="s">
        <v>11</v>
      </c>
      <c r="F3043" s="1">
        <v>42728</v>
      </c>
      <c r="G3043">
        <v>2014</v>
      </c>
      <c r="H3043" t="s">
        <v>12</v>
      </c>
      <c r="I3043" t="s">
        <v>173</v>
      </c>
      <c r="J3043" s="2">
        <v>738.6</v>
      </c>
      <c r="K3043" t="str">
        <f>VLOOKUP(B3043,Dealers[],2,FALSE)</f>
        <v>SIMMONS ROCKWELL NISSAN 3296/5147</v>
      </c>
      <c r="L3043" t="str">
        <f>VLOOKUP(C3043,Products[],2,FALSE)</f>
        <v>Basic 6 mo./7500 mi. MY13 &amp; prior</v>
      </c>
    </row>
    <row r="3044" spans="1:12" x14ac:dyDescent="0.3">
      <c r="A3044">
        <v>8741426</v>
      </c>
      <c r="B3044">
        <v>55212</v>
      </c>
      <c r="C3044">
        <v>799</v>
      </c>
      <c r="D3044" t="s">
        <v>1915</v>
      </c>
      <c r="E3044" t="s">
        <v>28</v>
      </c>
      <c r="F3044" s="1">
        <v>42835</v>
      </c>
      <c r="G3044">
        <v>2016</v>
      </c>
      <c r="H3044" t="s">
        <v>12</v>
      </c>
      <c r="I3044" t="s">
        <v>135</v>
      </c>
      <c r="J3044" s="2">
        <v>0</v>
      </c>
      <c r="K3044" t="str">
        <f>VLOOKUP(B3044,Dealers[],2,FALSE)</f>
        <v>GRUBBS INFINITI, LTD. 5016/70078</v>
      </c>
      <c r="L3044" t="str">
        <f>VLOOKUP(C3044,Products[],2,FALSE)</f>
        <v xml:space="preserve">NESNA Certified Pre-Owned Limited Warranty </v>
      </c>
    </row>
    <row r="3045" spans="1:12" x14ac:dyDescent="0.3">
      <c r="A3045">
        <v>7871682</v>
      </c>
      <c r="B3045">
        <v>52157</v>
      </c>
      <c r="C3045">
        <v>536</v>
      </c>
      <c r="D3045" t="s">
        <v>1916</v>
      </c>
      <c r="E3045" t="s">
        <v>51</v>
      </c>
      <c r="F3045" s="1">
        <v>42679</v>
      </c>
      <c r="G3045">
        <v>2014</v>
      </c>
      <c r="H3045" t="s">
        <v>12</v>
      </c>
      <c r="I3045" t="s">
        <v>39</v>
      </c>
      <c r="J3045" s="2">
        <v>3333.55</v>
      </c>
      <c r="K3045" t="str">
        <f>VLOOKUP(B3045,Dealers[],2,FALSE)</f>
        <v>NISSAN OF ORANGEBURG 3718/5528</v>
      </c>
      <c r="L3045" t="str">
        <f>VLOOKUP(C3045,Products[],2,FALSE)</f>
        <v xml:space="preserve"> CPO Wrap</v>
      </c>
    </row>
    <row r="3046" spans="1:12" x14ac:dyDescent="0.3">
      <c r="A3046">
        <v>8464540</v>
      </c>
      <c r="B3046">
        <v>54180</v>
      </c>
      <c r="C3046">
        <v>657</v>
      </c>
      <c r="D3046" t="s">
        <v>1832</v>
      </c>
      <c r="E3046" t="s">
        <v>137</v>
      </c>
      <c r="F3046" s="1">
        <v>42758</v>
      </c>
      <c r="G3046">
        <v>2012</v>
      </c>
      <c r="H3046" t="s">
        <v>12</v>
      </c>
      <c r="I3046" t="s">
        <v>638</v>
      </c>
      <c r="J3046" s="2">
        <v>2178.87</v>
      </c>
      <c r="K3046" t="str">
        <f>VLOOKUP(B3046,Dealers[],2,FALSE)</f>
        <v>RICK HILL NISSAN, INC 502/2284</v>
      </c>
      <c r="L3046" t="str">
        <f>VLOOKUP(C3046,Products[],2,FALSE)</f>
        <v xml:space="preserve"> CPO Wrap (Opt)</v>
      </c>
    </row>
    <row r="3047" spans="1:12" x14ac:dyDescent="0.3">
      <c r="A3047">
        <v>7817660</v>
      </c>
      <c r="B3047">
        <v>55473</v>
      </c>
      <c r="C3047">
        <v>799</v>
      </c>
      <c r="D3047" t="s">
        <v>359</v>
      </c>
      <c r="E3047" t="s">
        <v>20</v>
      </c>
      <c r="F3047" s="1">
        <v>42658</v>
      </c>
      <c r="G3047">
        <v>2012</v>
      </c>
      <c r="H3047" t="s">
        <v>12</v>
      </c>
      <c r="I3047" t="s">
        <v>660</v>
      </c>
      <c r="J3047" s="2">
        <v>0</v>
      </c>
      <c r="K3047" t="str">
        <f>VLOOKUP(B3047,Dealers[],2,FALSE)</f>
        <v>PERFORMANCE NISSAN 3577/5406</v>
      </c>
      <c r="L3047" t="str">
        <f>VLOOKUP(C3047,Products[],2,FALSE)</f>
        <v xml:space="preserve">NESNA Certified Pre-Owned Limited Warranty </v>
      </c>
    </row>
    <row r="3048" spans="1:12" x14ac:dyDescent="0.3">
      <c r="A3048">
        <v>7263992</v>
      </c>
      <c r="B3048">
        <v>54672</v>
      </c>
      <c r="C3048">
        <v>818</v>
      </c>
      <c r="D3048" t="s">
        <v>1917</v>
      </c>
      <c r="E3048" t="s">
        <v>44</v>
      </c>
      <c r="F3048" s="1">
        <v>42527</v>
      </c>
      <c r="G3048">
        <v>2013</v>
      </c>
      <c r="H3048" t="s">
        <v>45</v>
      </c>
      <c r="I3048" t="s">
        <v>218</v>
      </c>
      <c r="J3048" s="2">
        <v>0</v>
      </c>
      <c r="K3048" t="str">
        <f>VLOOKUP(B3048,Dealers[],2,FALSE)</f>
        <v>NISSAN OF VISALIA 2406/3259</v>
      </c>
      <c r="L3048" t="str">
        <f>VLOOKUP(C3048,Products[],2,FALSE)</f>
        <v>Infiniti VSC/Certified Pre-Owned Limited Warranty</v>
      </c>
    </row>
    <row r="3049" spans="1:12" x14ac:dyDescent="0.3">
      <c r="A3049">
        <v>8747553</v>
      </c>
      <c r="B3049">
        <v>55859</v>
      </c>
      <c r="C3049">
        <v>795</v>
      </c>
      <c r="D3049" t="s">
        <v>1918</v>
      </c>
      <c r="E3049" t="s">
        <v>36</v>
      </c>
      <c r="F3049" s="1">
        <v>42845</v>
      </c>
      <c r="G3049">
        <v>2017</v>
      </c>
      <c r="H3049" t="s">
        <v>12</v>
      </c>
      <c r="I3049" t="s">
        <v>669</v>
      </c>
      <c r="J3049" s="2">
        <v>1101.75</v>
      </c>
      <c r="K3049" t="str">
        <f>VLOOKUP(B3049,Dealers[],2,FALSE)</f>
        <v>BERTERA NISSAN, INC. 3272/5142</v>
      </c>
      <c r="L3049" t="str">
        <f>VLOOKUP(C3049,Products[],2,FALSE)</f>
        <v>Guaranteed Auto Protection (275_N)</v>
      </c>
    </row>
    <row r="3050" spans="1:12" x14ac:dyDescent="0.3">
      <c r="A3050">
        <v>6902243</v>
      </c>
      <c r="B3050">
        <v>55029</v>
      </c>
      <c r="C3050">
        <v>481</v>
      </c>
      <c r="D3050" t="s">
        <v>14</v>
      </c>
      <c r="E3050" t="s">
        <v>11</v>
      </c>
      <c r="F3050" s="1">
        <v>42392</v>
      </c>
      <c r="G3050">
        <v>2014</v>
      </c>
      <c r="H3050" t="s">
        <v>12</v>
      </c>
      <c r="I3050" t="s">
        <v>138</v>
      </c>
      <c r="J3050" s="2">
        <v>0</v>
      </c>
      <c r="K3050" t="str">
        <f>VLOOKUP(B3050,Dealers[],2,FALSE)</f>
        <v>WEST TEXAS NISSAN, LLLP 3050/3904</v>
      </c>
      <c r="L3050" t="str">
        <f>VLOOKUP(C3050,Products[],2,FALSE)</f>
        <v>NISSAN Certified Pre-Owned Limited Warranty</v>
      </c>
    </row>
    <row r="3051" spans="1:12" x14ac:dyDescent="0.3">
      <c r="A3051">
        <v>9031994</v>
      </c>
      <c r="B3051">
        <v>54998</v>
      </c>
      <c r="C3051">
        <v>799</v>
      </c>
      <c r="D3051" t="s">
        <v>93</v>
      </c>
      <c r="E3051" t="s">
        <v>11</v>
      </c>
      <c r="F3051" s="1">
        <v>42936</v>
      </c>
      <c r="G3051">
        <v>2014</v>
      </c>
      <c r="H3051" t="s">
        <v>12</v>
      </c>
      <c r="I3051" t="s">
        <v>52</v>
      </c>
      <c r="J3051" s="2">
        <v>0</v>
      </c>
      <c r="K3051" t="str">
        <f>VLOOKUP(B3051,Dealers[],2,FALSE)</f>
        <v>PLAZA INFINITI 5212/71068</v>
      </c>
      <c r="L3051" t="str">
        <f>VLOOKUP(C3051,Products[],2,FALSE)</f>
        <v xml:space="preserve">NESNA Certified Pre-Owned Limited Warranty </v>
      </c>
    </row>
    <row r="3052" spans="1:12" x14ac:dyDescent="0.3">
      <c r="A3052">
        <v>7067809</v>
      </c>
      <c r="B3052">
        <v>53139</v>
      </c>
      <c r="C3052">
        <v>461</v>
      </c>
      <c r="D3052" t="s">
        <v>634</v>
      </c>
      <c r="E3052" t="s">
        <v>20</v>
      </c>
      <c r="F3052" s="1">
        <v>42457</v>
      </c>
      <c r="G3052">
        <v>2015</v>
      </c>
      <c r="H3052" t="s">
        <v>12</v>
      </c>
      <c r="I3052" t="s">
        <v>138</v>
      </c>
      <c r="J3052" s="2">
        <v>2209.65</v>
      </c>
      <c r="K3052" t="str">
        <f>VLOOKUP(B3052,Dealers[],2,FALSE)</f>
        <v>AUTOFAIR NISSAN 3515/5333</v>
      </c>
      <c r="L3052" t="str">
        <f>VLOOKUP(C3052,Products[],2,FALSE)</f>
        <v xml:space="preserve"> Gold Pref (New)</v>
      </c>
    </row>
    <row r="3053" spans="1:12" x14ac:dyDescent="0.3">
      <c r="A3053">
        <v>7735101</v>
      </c>
      <c r="B3053">
        <v>55886</v>
      </c>
      <c r="C3053">
        <v>818</v>
      </c>
      <c r="D3053" t="s">
        <v>431</v>
      </c>
      <c r="E3053" t="s">
        <v>97</v>
      </c>
      <c r="F3053" s="1">
        <v>42632</v>
      </c>
      <c r="G3053">
        <v>2016</v>
      </c>
      <c r="H3053" t="s">
        <v>45</v>
      </c>
      <c r="I3053" t="s">
        <v>46</v>
      </c>
      <c r="J3053" s="2">
        <v>0</v>
      </c>
      <c r="K3053" t="str">
        <f>VLOOKUP(B3053,Dealers[],2,FALSE)</f>
        <v>BELLEVUE NISSAN 3121/3985</v>
      </c>
      <c r="L3053" t="str">
        <f>VLOOKUP(C3053,Products[],2,FALSE)</f>
        <v>Infiniti VSC/Certified Pre-Owned Limited Warranty</v>
      </c>
    </row>
    <row r="3054" spans="1:12" x14ac:dyDescent="0.3">
      <c r="A3054">
        <v>7212676</v>
      </c>
      <c r="B3054">
        <v>54417</v>
      </c>
      <c r="C3054">
        <v>568</v>
      </c>
      <c r="D3054" t="s">
        <v>146</v>
      </c>
      <c r="E3054" t="s">
        <v>28</v>
      </c>
      <c r="F3054" s="1">
        <v>42497</v>
      </c>
      <c r="G3054">
        <v>2016</v>
      </c>
      <c r="H3054" t="s">
        <v>12</v>
      </c>
      <c r="I3054" t="s">
        <v>34</v>
      </c>
      <c r="J3054" s="2">
        <v>1064.82</v>
      </c>
      <c r="K3054" t="str">
        <f>VLOOKUP(B3054,Dealers[],2,FALSE)</f>
        <v>NISSAN OF COOKEVILLE 3469/5308</v>
      </c>
      <c r="L3054" t="str">
        <f>VLOOKUP(C3054,Products[],2,FALSE)</f>
        <v>Basic+Plus 6 mo./5000 mi. MY14 &amp; later</v>
      </c>
    </row>
    <row r="3055" spans="1:12" x14ac:dyDescent="0.3">
      <c r="A3055">
        <v>6967784</v>
      </c>
      <c r="B3055">
        <v>55802</v>
      </c>
      <c r="C3055">
        <v>454</v>
      </c>
      <c r="D3055" t="s">
        <v>934</v>
      </c>
      <c r="E3055" t="s">
        <v>36</v>
      </c>
      <c r="F3055" s="1">
        <v>42424</v>
      </c>
      <c r="G3055">
        <v>2014</v>
      </c>
      <c r="H3055" t="s">
        <v>185</v>
      </c>
      <c r="I3055" t="s">
        <v>1919</v>
      </c>
      <c r="J3055" s="2">
        <v>2818.99</v>
      </c>
      <c r="K3055" t="str">
        <f>VLOOKUP(B3055,Dealers[],2,FALSE)</f>
        <v>COYLE NISSAN, LLC 3526/5358</v>
      </c>
      <c r="L3055" t="str">
        <f>VLOOKUP(C3055,Products[],2,FALSE)</f>
        <v xml:space="preserve"> - Supreme</v>
      </c>
    </row>
    <row r="3056" spans="1:12" x14ac:dyDescent="0.3">
      <c r="A3056">
        <v>8763222</v>
      </c>
      <c r="B3056">
        <v>54670</v>
      </c>
      <c r="C3056">
        <v>818</v>
      </c>
      <c r="D3056" t="s">
        <v>1920</v>
      </c>
      <c r="E3056" t="s">
        <v>49</v>
      </c>
      <c r="F3056" s="1">
        <v>42850</v>
      </c>
      <c r="G3056">
        <v>2014</v>
      </c>
      <c r="H3056" t="s">
        <v>45</v>
      </c>
      <c r="I3056" t="s">
        <v>147</v>
      </c>
      <c r="J3056" s="2">
        <v>0</v>
      </c>
      <c r="K3056" t="str">
        <f>VLOOKUP(B3056,Dealers[],2,FALSE)</f>
        <v>JIM FUOCO MOTOR COMPANY 2412/3262</v>
      </c>
      <c r="L3056" t="str">
        <f>VLOOKUP(C3056,Products[],2,FALSE)</f>
        <v>Infiniti VSC/Certified Pre-Owned Limited Warranty</v>
      </c>
    </row>
    <row r="3057" spans="1:12" x14ac:dyDescent="0.3">
      <c r="A3057">
        <v>7122717</v>
      </c>
      <c r="B3057">
        <v>52221</v>
      </c>
      <c r="C3057">
        <v>796</v>
      </c>
      <c r="D3057" t="s">
        <v>1921</v>
      </c>
      <c r="E3057" t="s">
        <v>207</v>
      </c>
      <c r="F3057" s="1">
        <v>42473</v>
      </c>
      <c r="G3057">
        <v>2016</v>
      </c>
      <c r="H3057" t="s">
        <v>12</v>
      </c>
      <c r="I3057" t="s">
        <v>162</v>
      </c>
      <c r="J3057" s="2">
        <v>1046.3499999999999</v>
      </c>
      <c r="K3057" t="str">
        <f>VLOOKUP(B3057,Dealers[],2,FALSE)</f>
        <v>HADDAD NISSAN 3669/5500</v>
      </c>
      <c r="L3057" t="str">
        <f>VLOOKUP(C3057,Products[],2,FALSE)</f>
        <v>Guaranteed Auto Protection Plus (275_NP)</v>
      </c>
    </row>
    <row r="3058" spans="1:12" x14ac:dyDescent="0.3">
      <c r="A3058">
        <v>7847994</v>
      </c>
      <c r="B3058">
        <v>55258</v>
      </c>
      <c r="C3058">
        <v>461</v>
      </c>
      <c r="D3058" t="s">
        <v>14</v>
      </c>
      <c r="E3058" t="s">
        <v>11</v>
      </c>
      <c r="F3058" s="1">
        <v>42670</v>
      </c>
      <c r="G3058">
        <v>2016</v>
      </c>
      <c r="H3058" t="s">
        <v>12</v>
      </c>
      <c r="I3058" t="s">
        <v>162</v>
      </c>
      <c r="J3058" s="2">
        <v>3588.37</v>
      </c>
      <c r="K3058" t="str">
        <f>VLOOKUP(B3058,Dealers[],2,FALSE)</f>
        <v>WARREN HENRY INFINITI 5010/70052</v>
      </c>
      <c r="L3058" t="str">
        <f>VLOOKUP(C3058,Products[],2,FALSE)</f>
        <v xml:space="preserve"> Gold Pref (New)</v>
      </c>
    </row>
    <row r="3059" spans="1:12" x14ac:dyDescent="0.3">
      <c r="A3059">
        <v>7032295</v>
      </c>
      <c r="B3059">
        <v>52993</v>
      </c>
      <c r="C3059">
        <v>467</v>
      </c>
      <c r="D3059" t="s">
        <v>1922</v>
      </c>
      <c r="E3059" t="s">
        <v>36</v>
      </c>
      <c r="F3059" s="1">
        <v>42447</v>
      </c>
      <c r="G3059">
        <v>2016</v>
      </c>
      <c r="H3059" t="s">
        <v>12</v>
      </c>
      <c r="I3059" t="s">
        <v>39</v>
      </c>
      <c r="J3059" s="2">
        <v>1846.5</v>
      </c>
      <c r="K3059" t="str">
        <f>VLOOKUP(B3059,Dealers[],2,FALSE)</f>
        <v>LITHIA NISSAN 2650/3505</v>
      </c>
      <c r="L3059" t="str">
        <f>VLOOKUP(C3059,Products[],2,FALSE)</f>
        <v xml:space="preserve"> Gold Pref (New) Opt</v>
      </c>
    </row>
    <row r="3060" spans="1:12" x14ac:dyDescent="0.3">
      <c r="A3060">
        <v>9074221</v>
      </c>
      <c r="B3060">
        <v>52156</v>
      </c>
      <c r="C3060">
        <v>668</v>
      </c>
      <c r="D3060" t="s">
        <v>1923</v>
      </c>
      <c r="E3060" t="s">
        <v>11</v>
      </c>
      <c r="F3060" s="1">
        <v>42948</v>
      </c>
      <c r="G3060">
        <v>2017</v>
      </c>
      <c r="H3060" t="s">
        <v>12</v>
      </c>
      <c r="I3060" t="s">
        <v>80</v>
      </c>
      <c r="J3060" s="2">
        <v>615.5</v>
      </c>
      <c r="K3060" t="str">
        <f>VLOOKUP(B3060,Dealers[],2,FALSE)</f>
        <v>CLASSIC NISSAN OF TEXOMA 3719/5529</v>
      </c>
      <c r="L3060" t="str">
        <f>VLOOKUP(C3060,Products[],2,FALSE)</f>
        <v>Key Replacement Plan - $400 Benefit (New Vehicle - 299_A)</v>
      </c>
    </row>
    <row r="3061" spans="1:12" x14ac:dyDescent="0.3">
      <c r="A3061">
        <v>8799936</v>
      </c>
      <c r="B3061">
        <v>52843</v>
      </c>
      <c r="C3061">
        <v>461</v>
      </c>
      <c r="D3061" t="s">
        <v>79</v>
      </c>
      <c r="E3061" t="s">
        <v>66</v>
      </c>
      <c r="F3061" s="1">
        <v>42861</v>
      </c>
      <c r="G3061">
        <v>2016</v>
      </c>
      <c r="H3061" t="s">
        <v>12</v>
      </c>
      <c r="I3061" t="s">
        <v>80</v>
      </c>
      <c r="J3061" s="2">
        <v>3440.65</v>
      </c>
      <c r="K3061" t="str">
        <f>VLOOKUP(B3061,Dealers[],2,FALSE)</f>
        <v>BOB BELL CHEVROLET NISSAN 1838/2734</v>
      </c>
      <c r="L3061" t="str">
        <f>VLOOKUP(C3061,Products[],2,FALSE)</f>
        <v xml:space="preserve"> Gold Pref (New)</v>
      </c>
    </row>
    <row r="3062" spans="1:12" x14ac:dyDescent="0.3">
      <c r="A3062">
        <v>8505811</v>
      </c>
      <c r="B3062">
        <v>52232</v>
      </c>
      <c r="C3062">
        <v>796</v>
      </c>
      <c r="D3062" t="s">
        <v>109</v>
      </c>
      <c r="E3062" t="s">
        <v>36</v>
      </c>
      <c r="F3062" s="1">
        <v>42772</v>
      </c>
      <c r="G3062">
        <v>2016</v>
      </c>
      <c r="H3062" t="s">
        <v>12</v>
      </c>
      <c r="I3062" t="s">
        <v>13</v>
      </c>
      <c r="J3062" s="2">
        <v>1107.9000000000001</v>
      </c>
      <c r="K3062" t="str">
        <f>VLOOKUP(B3062,Dealers[],2,FALSE)</f>
        <v>NISSAN OF YORKTOWN HTS 3673/5496</v>
      </c>
      <c r="L3062" t="str">
        <f>VLOOKUP(C3062,Products[],2,FALSE)</f>
        <v>Guaranteed Auto Protection Plus (275_NP)</v>
      </c>
    </row>
    <row r="3063" spans="1:12" x14ac:dyDescent="0.3">
      <c r="A3063">
        <v>8768119</v>
      </c>
      <c r="B3063">
        <v>51807</v>
      </c>
      <c r="C3063">
        <v>569</v>
      </c>
      <c r="D3063" t="s">
        <v>431</v>
      </c>
      <c r="E3063" t="s">
        <v>97</v>
      </c>
      <c r="F3063" s="1">
        <v>42852</v>
      </c>
      <c r="G3063">
        <v>2017</v>
      </c>
      <c r="H3063" t="s">
        <v>12</v>
      </c>
      <c r="I3063" t="s">
        <v>13</v>
      </c>
      <c r="J3063" s="2">
        <v>0</v>
      </c>
      <c r="K3063" t="str">
        <f>VLOOKUP(B3063,Dealers[],2,FALSE)</f>
        <v>CLAY COOLEY NISSAN DALLAS 3811/5615</v>
      </c>
      <c r="L3063" t="str">
        <f>VLOOKUP(C3063,Products[],2,FALSE)</f>
        <v>Basic 6 mo./5000 mi. MY14 &amp; later</v>
      </c>
    </row>
    <row r="3064" spans="1:12" x14ac:dyDescent="0.3">
      <c r="A3064">
        <v>7065186</v>
      </c>
      <c r="B3064">
        <v>52430</v>
      </c>
      <c r="C3064">
        <v>666</v>
      </c>
      <c r="D3064" t="s">
        <v>556</v>
      </c>
      <c r="E3064" t="s">
        <v>11</v>
      </c>
      <c r="F3064" s="1">
        <v>42455</v>
      </c>
      <c r="G3064">
        <v>2016</v>
      </c>
      <c r="H3064" t="s">
        <v>45</v>
      </c>
      <c r="I3064" t="s">
        <v>274</v>
      </c>
      <c r="J3064" s="2">
        <v>1594.15</v>
      </c>
      <c r="K3064" t="str">
        <f>VLOOKUP(B3064,Dealers[],2,FALSE)</f>
        <v>BOB JOHNSON NISSAN 3584/5412</v>
      </c>
      <c r="L3064" t="str">
        <f>VLOOKUP(C3064,Products[],2,FALSE)</f>
        <v>Ultimate Platinum Protection Plan - Class 3 (292_U42)</v>
      </c>
    </row>
    <row r="3065" spans="1:12" x14ac:dyDescent="0.3">
      <c r="A3065">
        <v>8771411</v>
      </c>
      <c r="B3065">
        <v>55839</v>
      </c>
      <c r="C3065">
        <v>795</v>
      </c>
      <c r="D3065" t="s">
        <v>1924</v>
      </c>
      <c r="E3065" t="s">
        <v>23</v>
      </c>
      <c r="F3065" s="1">
        <v>42853</v>
      </c>
      <c r="G3065">
        <v>2017</v>
      </c>
      <c r="H3065" t="s">
        <v>12</v>
      </c>
      <c r="I3065" t="s">
        <v>31</v>
      </c>
      <c r="J3065" s="2">
        <v>1231</v>
      </c>
      <c r="K3065" t="str">
        <f>VLOOKUP(B3065,Dealers[],2,FALSE)</f>
        <v>TEDDY NISSAN, LLC 3369/5219</v>
      </c>
      <c r="L3065" t="str">
        <f>VLOOKUP(C3065,Products[],2,FALSE)</f>
        <v>Guaranteed Auto Protection (275_N)</v>
      </c>
    </row>
    <row r="3066" spans="1:12" x14ac:dyDescent="0.3">
      <c r="A3066">
        <v>7150236</v>
      </c>
      <c r="B3066">
        <v>54513</v>
      </c>
      <c r="C3066">
        <v>569</v>
      </c>
      <c r="D3066" t="s">
        <v>492</v>
      </c>
      <c r="E3066" t="s">
        <v>105</v>
      </c>
      <c r="F3066" s="1">
        <v>42458</v>
      </c>
      <c r="G3066">
        <v>2015</v>
      </c>
      <c r="H3066" t="s">
        <v>12</v>
      </c>
      <c r="I3066" t="s">
        <v>39</v>
      </c>
      <c r="J3066" s="2">
        <v>195.73</v>
      </c>
      <c r="K3066" t="str">
        <f>VLOOKUP(B3066,Dealers[],2,FALSE)</f>
        <v>PETE MANKINS, INC. 627/826B</v>
      </c>
      <c r="L3066" t="str">
        <f>VLOOKUP(C3066,Products[],2,FALSE)</f>
        <v>Basic 6 mo./5000 mi. MY14 &amp; later</v>
      </c>
    </row>
    <row r="3067" spans="1:12" x14ac:dyDescent="0.3">
      <c r="A3067">
        <v>8688318</v>
      </c>
      <c r="B3067">
        <v>52367</v>
      </c>
      <c r="C3067">
        <v>818</v>
      </c>
      <c r="D3067" t="s">
        <v>941</v>
      </c>
      <c r="E3067" t="s">
        <v>86</v>
      </c>
      <c r="F3067" s="1">
        <v>42825</v>
      </c>
      <c r="G3067">
        <v>2016</v>
      </c>
      <c r="H3067" t="s">
        <v>45</v>
      </c>
      <c r="I3067" t="s">
        <v>46</v>
      </c>
      <c r="J3067" s="2">
        <v>0</v>
      </c>
      <c r="K3067" t="str">
        <f>VLOOKUP(B3067,Dealers[],2,FALSE)</f>
        <v>NISSAN OF NEWNAN 3616/5432</v>
      </c>
      <c r="L3067" t="str">
        <f>VLOOKUP(C3067,Products[],2,FALSE)</f>
        <v>Infiniti VSC/Certified Pre-Owned Limited Warranty</v>
      </c>
    </row>
    <row r="3068" spans="1:12" x14ac:dyDescent="0.3">
      <c r="A3068">
        <v>8557187</v>
      </c>
      <c r="B3068">
        <v>52890</v>
      </c>
      <c r="C3068">
        <v>799</v>
      </c>
      <c r="D3068" t="s">
        <v>1925</v>
      </c>
      <c r="E3068" t="s">
        <v>119</v>
      </c>
      <c r="F3068" s="1">
        <v>42790</v>
      </c>
      <c r="G3068">
        <v>2015</v>
      </c>
      <c r="H3068" t="s">
        <v>12</v>
      </c>
      <c r="I3068" t="s">
        <v>13</v>
      </c>
      <c r="J3068" s="2">
        <v>0</v>
      </c>
      <c r="K3068" t="str">
        <f>VLOOKUP(B3068,Dealers[],2,FALSE)</f>
        <v>WELCH MOTOR COMPANY 747/838C</v>
      </c>
      <c r="L3068" t="str">
        <f>VLOOKUP(C3068,Products[],2,FALSE)</f>
        <v xml:space="preserve">NESNA Certified Pre-Owned Limited Warranty </v>
      </c>
    </row>
    <row r="3069" spans="1:12" x14ac:dyDescent="0.3">
      <c r="A3069">
        <v>7332365</v>
      </c>
      <c r="B3069">
        <v>51732</v>
      </c>
      <c r="C3069">
        <v>467</v>
      </c>
      <c r="D3069" t="s">
        <v>1926</v>
      </c>
      <c r="E3069" t="s">
        <v>105</v>
      </c>
      <c r="F3069" s="1">
        <v>42552</v>
      </c>
      <c r="G3069">
        <v>2016</v>
      </c>
      <c r="H3069" t="s">
        <v>12</v>
      </c>
      <c r="I3069" t="s">
        <v>39</v>
      </c>
      <c r="J3069" s="2">
        <v>1771.41</v>
      </c>
      <c r="K3069" t="str">
        <f>VLOOKUP(B3069,Dealers[],2,FALSE)</f>
        <v>NISSAN OF CLEVELAND 3819/5622</v>
      </c>
      <c r="L3069" t="str">
        <f>VLOOKUP(C3069,Products[],2,FALSE)</f>
        <v xml:space="preserve"> Gold Pref (New) Opt</v>
      </c>
    </row>
    <row r="3070" spans="1:12" x14ac:dyDescent="0.3">
      <c r="A3070">
        <v>9017753</v>
      </c>
      <c r="B3070">
        <v>54487</v>
      </c>
      <c r="C3070">
        <v>569</v>
      </c>
      <c r="D3070" t="s">
        <v>518</v>
      </c>
      <c r="E3070" t="s">
        <v>207</v>
      </c>
      <c r="F3070" s="1">
        <v>42931</v>
      </c>
      <c r="G3070">
        <v>2017</v>
      </c>
      <c r="H3070" t="s">
        <v>12</v>
      </c>
      <c r="I3070" t="s">
        <v>52</v>
      </c>
      <c r="J3070" s="2">
        <v>855.55</v>
      </c>
      <c r="K3070" t="str">
        <f>VLOOKUP(B3070,Dealers[],2,FALSE)</f>
        <v>HERB GORDON NISSAN 2697/3554</v>
      </c>
      <c r="L3070" t="str">
        <f>VLOOKUP(C3070,Products[],2,FALSE)</f>
        <v>Basic 6 mo./5000 mi. MY14 &amp; later</v>
      </c>
    </row>
    <row r="3071" spans="1:12" x14ac:dyDescent="0.3">
      <c r="A3071">
        <v>8901002</v>
      </c>
      <c r="B3071">
        <v>52949</v>
      </c>
      <c r="C3071">
        <v>549</v>
      </c>
      <c r="D3071" t="s">
        <v>1309</v>
      </c>
      <c r="E3071" t="s">
        <v>17</v>
      </c>
      <c r="F3071" s="1">
        <v>42894</v>
      </c>
      <c r="G3071">
        <v>2017</v>
      </c>
      <c r="H3071" t="s">
        <v>45</v>
      </c>
      <c r="I3071" t="s">
        <v>147</v>
      </c>
      <c r="J3071" s="2">
        <v>0</v>
      </c>
      <c r="K3071" t="str">
        <f>VLOOKUP(B3071,Dealers[],2,FALSE)</f>
        <v>PASSPORT INFINITI OF ALEXANDRIA 5268/71248</v>
      </c>
      <c r="L3071" t="str">
        <f>VLOOKUP(C3071,Products[],2,FALSE)</f>
        <v>Infiniti Basic 6 mo./5000 mi. MY14 &amp; later</v>
      </c>
    </row>
    <row r="3072" spans="1:12" x14ac:dyDescent="0.3">
      <c r="A3072">
        <v>8090651</v>
      </c>
      <c r="B3072">
        <v>51663</v>
      </c>
      <c r="C3072">
        <v>799</v>
      </c>
      <c r="D3072" t="s">
        <v>1927</v>
      </c>
      <c r="E3072" t="s">
        <v>51</v>
      </c>
      <c r="F3072" s="1">
        <v>42692</v>
      </c>
      <c r="G3072">
        <v>2015</v>
      </c>
      <c r="H3072" t="s">
        <v>12</v>
      </c>
      <c r="I3072" t="s">
        <v>73</v>
      </c>
      <c r="J3072" s="2">
        <v>0</v>
      </c>
      <c r="K3072" t="str">
        <f>VLOOKUP(B3072,Dealers[],2,FALSE)</f>
        <v>NISSAN OF ALVIN 3829/5637</v>
      </c>
      <c r="L3072" t="str">
        <f>VLOOKUP(C3072,Products[],2,FALSE)</f>
        <v xml:space="preserve">NESNA Certified Pre-Owned Limited Warranty </v>
      </c>
    </row>
    <row r="3073" spans="1:12" x14ac:dyDescent="0.3">
      <c r="A3073">
        <v>8913340</v>
      </c>
      <c r="B3073">
        <v>54401</v>
      </c>
      <c r="C3073">
        <v>569</v>
      </c>
      <c r="D3073" t="s">
        <v>112</v>
      </c>
      <c r="E3073" t="s">
        <v>11</v>
      </c>
      <c r="F3073" s="1">
        <v>42898</v>
      </c>
      <c r="G3073">
        <v>2017</v>
      </c>
      <c r="H3073" t="s">
        <v>12</v>
      </c>
      <c r="I3073" t="s">
        <v>39</v>
      </c>
      <c r="J3073" s="2">
        <v>369.3</v>
      </c>
      <c r="K3073" t="str">
        <f>VLOOKUP(B3073,Dealers[],2,FALSE)</f>
        <v>CAPITAL NISSAN WILMINGTON 3483/5313</v>
      </c>
      <c r="L3073" t="str">
        <f>VLOOKUP(C3073,Products[],2,FALSE)</f>
        <v>Basic 6 mo./5000 mi. MY14 &amp; later</v>
      </c>
    </row>
    <row r="3074" spans="1:12" x14ac:dyDescent="0.3">
      <c r="A3074">
        <v>8643901</v>
      </c>
      <c r="B3074">
        <v>54401</v>
      </c>
      <c r="C3074">
        <v>536</v>
      </c>
      <c r="D3074" t="s">
        <v>112</v>
      </c>
      <c r="E3074" t="s">
        <v>11</v>
      </c>
      <c r="F3074" s="1">
        <v>42807</v>
      </c>
      <c r="G3074">
        <v>2016</v>
      </c>
      <c r="H3074" t="s">
        <v>12</v>
      </c>
      <c r="I3074" t="s">
        <v>121</v>
      </c>
      <c r="J3074" s="2">
        <v>2706.97</v>
      </c>
      <c r="K3074" t="str">
        <f>VLOOKUP(B3074,Dealers[],2,FALSE)</f>
        <v>CAPITAL NISSAN WILMINGTON 3483/5313</v>
      </c>
      <c r="L3074" t="str">
        <f>VLOOKUP(C3074,Products[],2,FALSE)</f>
        <v xml:space="preserve"> CPO Wrap</v>
      </c>
    </row>
    <row r="3075" spans="1:12" x14ac:dyDescent="0.3">
      <c r="A3075">
        <v>8812651</v>
      </c>
      <c r="B3075">
        <v>53157</v>
      </c>
      <c r="C3075">
        <v>569</v>
      </c>
      <c r="D3075" t="s">
        <v>1514</v>
      </c>
      <c r="E3075" t="s">
        <v>97</v>
      </c>
      <c r="F3075" s="1">
        <v>42867</v>
      </c>
      <c r="G3075">
        <v>2017</v>
      </c>
      <c r="H3075" t="s">
        <v>12</v>
      </c>
      <c r="I3075" t="s">
        <v>21</v>
      </c>
      <c r="J3075" s="2">
        <v>441.93</v>
      </c>
      <c r="K3075" t="str">
        <f>VLOOKUP(B3075,Dealers[],2,FALSE)</f>
        <v>MILFORD NISSAN 3471/5322</v>
      </c>
      <c r="L3075" t="str">
        <f>VLOOKUP(C3075,Products[],2,FALSE)</f>
        <v>Basic 6 mo./5000 mi. MY14 &amp; later</v>
      </c>
    </row>
    <row r="3076" spans="1:12" x14ac:dyDescent="0.3">
      <c r="A3076">
        <v>8082051</v>
      </c>
      <c r="B3076">
        <v>52124</v>
      </c>
      <c r="C3076">
        <v>799</v>
      </c>
      <c r="D3076" t="s">
        <v>1928</v>
      </c>
      <c r="E3076" t="s">
        <v>193</v>
      </c>
      <c r="F3076" s="1">
        <v>42689</v>
      </c>
      <c r="G3076">
        <v>2014</v>
      </c>
      <c r="H3076" t="s">
        <v>12</v>
      </c>
      <c r="I3076" t="s">
        <v>39</v>
      </c>
      <c r="J3076" s="2">
        <v>0</v>
      </c>
      <c r="K3076" t="str">
        <f>VLOOKUP(B3076,Dealers[],2,FALSE)</f>
        <v>DUBLIN INFINITI 5421/73116</v>
      </c>
      <c r="L3076" t="str">
        <f>VLOOKUP(C3076,Products[],2,FALSE)</f>
        <v xml:space="preserve">NESNA Certified Pre-Owned Limited Warranty </v>
      </c>
    </row>
    <row r="3077" spans="1:12" x14ac:dyDescent="0.3">
      <c r="A3077">
        <v>7774791</v>
      </c>
      <c r="B3077">
        <v>53431</v>
      </c>
      <c r="C3077">
        <v>461</v>
      </c>
      <c r="D3077" t="s">
        <v>1929</v>
      </c>
      <c r="E3077" t="s">
        <v>193</v>
      </c>
      <c r="F3077" s="1">
        <v>42642</v>
      </c>
      <c r="G3077">
        <v>2015</v>
      </c>
      <c r="H3077" t="s">
        <v>12</v>
      </c>
      <c r="I3077" t="s">
        <v>21</v>
      </c>
      <c r="J3077" s="2">
        <v>1.23</v>
      </c>
      <c r="K3077" t="str">
        <f>VLOOKUP(B3077,Dealers[],2,FALSE)</f>
        <v>VANN YORKS HIGH PT NISSAN 3152/5010</v>
      </c>
      <c r="L3077" t="str">
        <f>VLOOKUP(C3077,Products[],2,FALSE)</f>
        <v xml:space="preserve"> Gold Pref (New)</v>
      </c>
    </row>
    <row r="3078" spans="1:12" x14ac:dyDescent="0.3">
      <c r="A3078">
        <v>8389760</v>
      </c>
      <c r="B3078">
        <v>52012</v>
      </c>
      <c r="C3078">
        <v>469</v>
      </c>
      <c r="D3078" t="s">
        <v>1930</v>
      </c>
      <c r="E3078" t="s">
        <v>11</v>
      </c>
      <c r="F3078" s="1">
        <v>42735</v>
      </c>
      <c r="G3078">
        <v>2016</v>
      </c>
      <c r="H3078" t="s">
        <v>12</v>
      </c>
      <c r="I3078" t="s">
        <v>80</v>
      </c>
      <c r="J3078" s="2">
        <v>2778.37</v>
      </c>
      <c r="K3078" t="str">
        <f>VLOOKUP(B3078,Dealers[],2,FALSE)</f>
        <v>INFINITI OF BOERNE 5432/70562</v>
      </c>
      <c r="L3078" t="str">
        <f>VLOOKUP(C3078,Products[],2,FALSE)</f>
        <v xml:space="preserve"> Silver Pref (New) Opt</v>
      </c>
    </row>
    <row r="3079" spans="1:12" x14ac:dyDescent="0.3">
      <c r="A3079">
        <v>7167187</v>
      </c>
      <c r="B3079">
        <v>51747</v>
      </c>
      <c r="C3079">
        <v>658</v>
      </c>
      <c r="D3079" t="s">
        <v>383</v>
      </c>
      <c r="E3079" t="s">
        <v>23</v>
      </c>
      <c r="F3079" s="1">
        <v>42490</v>
      </c>
      <c r="G3079">
        <v>2015</v>
      </c>
      <c r="H3079" t="s">
        <v>12</v>
      </c>
      <c r="I3079" t="s">
        <v>73</v>
      </c>
      <c r="J3079" s="2">
        <v>2529.71</v>
      </c>
      <c r="K3079" t="str">
        <f>VLOOKUP(B3079,Dealers[],2,FALSE)</f>
        <v>AIRPORT NISSAN 3814/5621</v>
      </c>
      <c r="L3079" t="str">
        <f>VLOOKUP(C3079,Products[],2,FALSE)</f>
        <v xml:space="preserve"> CPO Wrap (Opt) FL</v>
      </c>
    </row>
    <row r="3080" spans="1:12" x14ac:dyDescent="0.3">
      <c r="A3080">
        <v>6938521</v>
      </c>
      <c r="B3080">
        <v>53985</v>
      </c>
      <c r="C3080">
        <v>569</v>
      </c>
      <c r="D3080" t="s">
        <v>1306</v>
      </c>
      <c r="E3080" t="s">
        <v>207</v>
      </c>
      <c r="F3080" s="1">
        <v>42413</v>
      </c>
      <c r="G3080">
        <v>2015</v>
      </c>
      <c r="H3080" t="s">
        <v>12</v>
      </c>
      <c r="I3080" t="s">
        <v>21</v>
      </c>
      <c r="J3080" s="2">
        <v>700.44</v>
      </c>
      <c r="K3080" t="str">
        <f>VLOOKUP(B3080,Dealers[],2,FALSE)</f>
        <v>JACKIE COOPER NISSAN 2193/3007</v>
      </c>
      <c r="L3080" t="str">
        <f>VLOOKUP(C3080,Products[],2,FALSE)</f>
        <v>Basic 6 mo./5000 mi. MY14 &amp; later</v>
      </c>
    </row>
    <row r="3081" spans="1:12" x14ac:dyDescent="0.3">
      <c r="A3081">
        <v>9138836</v>
      </c>
      <c r="B3081">
        <v>54984</v>
      </c>
      <c r="C3081">
        <v>536</v>
      </c>
      <c r="D3081" t="s">
        <v>411</v>
      </c>
      <c r="E3081" t="s">
        <v>75</v>
      </c>
      <c r="F3081" s="1">
        <v>42971</v>
      </c>
      <c r="G3081">
        <v>2015</v>
      </c>
      <c r="H3081" t="s">
        <v>12</v>
      </c>
      <c r="I3081" t="s">
        <v>685</v>
      </c>
      <c r="J3081" s="2">
        <v>2462</v>
      </c>
      <c r="K3081" t="str">
        <f>VLOOKUP(B3081,Dealers[],2,FALSE)</f>
        <v>INFINITI ON CAMELBACK 5343/71082</v>
      </c>
      <c r="L3081" t="str">
        <f>VLOOKUP(C3081,Products[],2,FALSE)</f>
        <v xml:space="preserve"> CPO Wrap</v>
      </c>
    </row>
    <row r="3082" spans="1:12" x14ac:dyDescent="0.3">
      <c r="A3082">
        <v>7553321</v>
      </c>
      <c r="B3082">
        <v>54935</v>
      </c>
      <c r="C3082">
        <v>568</v>
      </c>
      <c r="D3082" t="s">
        <v>1931</v>
      </c>
      <c r="E3082" t="s">
        <v>86</v>
      </c>
      <c r="F3082" s="1">
        <v>42543</v>
      </c>
      <c r="G3082">
        <v>2016</v>
      </c>
      <c r="H3082" t="s">
        <v>12</v>
      </c>
      <c r="I3082" t="s">
        <v>162</v>
      </c>
      <c r="J3082" s="2">
        <v>257.27999999999997</v>
      </c>
      <c r="K3082" t="str">
        <f>VLOOKUP(B3082,Dealers[],2,FALSE)</f>
        <v>NISSAN SOUTH 3140/3991</v>
      </c>
      <c r="L3082" t="str">
        <f>VLOOKUP(C3082,Products[],2,FALSE)</f>
        <v>Basic+Plus 6 mo./5000 mi. MY14 &amp; later</v>
      </c>
    </row>
    <row r="3083" spans="1:12" x14ac:dyDescent="0.3">
      <c r="A3083">
        <v>8457402</v>
      </c>
      <c r="B3083">
        <v>55802</v>
      </c>
      <c r="C3083">
        <v>562</v>
      </c>
      <c r="D3083" t="s">
        <v>572</v>
      </c>
      <c r="E3083" t="s">
        <v>36</v>
      </c>
      <c r="F3083" s="1">
        <v>42755</v>
      </c>
      <c r="G3083">
        <v>2016</v>
      </c>
      <c r="H3083" t="s">
        <v>12</v>
      </c>
      <c r="I3083" t="s">
        <v>549</v>
      </c>
      <c r="J3083" s="2">
        <v>1963.45</v>
      </c>
      <c r="K3083" t="str">
        <f>VLOOKUP(B3083,Dealers[],2,FALSE)</f>
        <v>COYLE NISSAN, LLC 3526/5358</v>
      </c>
      <c r="L3083" t="str">
        <f>VLOOKUP(C3083,Products[],2,FALSE)</f>
        <v>NCV Basic 6 mo./5000 mi. MY14 &amp; later</v>
      </c>
    </row>
    <row r="3084" spans="1:12" x14ac:dyDescent="0.3">
      <c r="A3084">
        <v>9064895</v>
      </c>
      <c r="B3084">
        <v>52671</v>
      </c>
      <c r="C3084">
        <v>545</v>
      </c>
      <c r="D3084" t="s">
        <v>1816</v>
      </c>
      <c r="E3084" t="s">
        <v>44</v>
      </c>
      <c r="F3084" s="1">
        <v>42947</v>
      </c>
      <c r="G3084">
        <v>2017</v>
      </c>
      <c r="H3084" t="s">
        <v>45</v>
      </c>
      <c r="I3084" t="s">
        <v>147</v>
      </c>
      <c r="J3084" s="2">
        <v>1352.87</v>
      </c>
      <c r="K3084" t="str">
        <f>VLOOKUP(B3084,Dealers[],2,FALSE)</f>
        <v>NISSAN 112 SALES CORP 1275/2214</v>
      </c>
      <c r="L3084" t="str">
        <f>VLOOKUP(C3084,Products[],2,FALSE)</f>
        <v>Infiniti Scheduled 6 mo./5000 mi. MY14 &amp; later</v>
      </c>
    </row>
    <row r="3085" spans="1:12" x14ac:dyDescent="0.3">
      <c r="A3085">
        <v>7180640</v>
      </c>
      <c r="B3085">
        <v>55923</v>
      </c>
      <c r="C3085">
        <v>469</v>
      </c>
      <c r="D3085" t="s">
        <v>1282</v>
      </c>
      <c r="E3085" t="s">
        <v>1283</v>
      </c>
      <c r="F3085" s="1">
        <v>42469</v>
      </c>
      <c r="G3085">
        <v>2016</v>
      </c>
      <c r="H3085" t="s">
        <v>12</v>
      </c>
      <c r="I3085" t="s">
        <v>121</v>
      </c>
      <c r="J3085" s="2">
        <v>3077.5</v>
      </c>
      <c r="K3085" t="str">
        <f>VLOOKUP(B3085,Dealers[],2,FALSE)</f>
        <v>MCCARTHY OLATHE NISSAN 2786/3644</v>
      </c>
      <c r="L3085" t="str">
        <f>VLOOKUP(C3085,Products[],2,FALSE)</f>
        <v xml:space="preserve"> Silver Pref (New) Opt</v>
      </c>
    </row>
    <row r="3086" spans="1:12" x14ac:dyDescent="0.3">
      <c r="A3086">
        <v>9007599</v>
      </c>
      <c r="B3086">
        <v>52890</v>
      </c>
      <c r="C3086">
        <v>461</v>
      </c>
      <c r="D3086" t="s">
        <v>1932</v>
      </c>
      <c r="E3086" t="s">
        <v>119</v>
      </c>
      <c r="F3086" s="1">
        <v>42928</v>
      </c>
      <c r="G3086">
        <v>2017</v>
      </c>
      <c r="H3086" t="s">
        <v>12</v>
      </c>
      <c r="I3086" t="s">
        <v>13</v>
      </c>
      <c r="J3086" s="2">
        <v>2706.97</v>
      </c>
      <c r="K3086" t="str">
        <f>VLOOKUP(B3086,Dealers[],2,FALSE)</f>
        <v>WELCH MOTOR COMPANY 747/838C</v>
      </c>
      <c r="L3086" t="str">
        <f>VLOOKUP(C3086,Products[],2,FALSE)</f>
        <v xml:space="preserve"> Gold Pref (New)</v>
      </c>
    </row>
    <row r="3087" spans="1:12" x14ac:dyDescent="0.3">
      <c r="A3087">
        <v>7096590</v>
      </c>
      <c r="B3087">
        <v>52997</v>
      </c>
      <c r="C3087">
        <v>799</v>
      </c>
      <c r="D3087" t="s">
        <v>934</v>
      </c>
      <c r="E3087" t="s">
        <v>36</v>
      </c>
      <c r="F3087" s="1">
        <v>42457</v>
      </c>
      <c r="G3087">
        <v>2014</v>
      </c>
      <c r="H3087" t="s">
        <v>12</v>
      </c>
      <c r="I3087" t="s">
        <v>29</v>
      </c>
      <c r="J3087" s="2">
        <v>491.17</v>
      </c>
      <c r="K3087" t="str">
        <f>VLOOKUP(B3087,Dealers[],2,FALSE)</f>
        <v>INFINITI OF ORANGE PARK 5378/70555</v>
      </c>
      <c r="L3087" t="str">
        <f>VLOOKUP(C3087,Products[],2,FALSE)</f>
        <v xml:space="preserve">NESNA Certified Pre-Owned Limited Warranty </v>
      </c>
    </row>
    <row r="3088" spans="1:12" x14ac:dyDescent="0.3">
      <c r="A3088">
        <v>8635112</v>
      </c>
      <c r="B3088">
        <v>55923</v>
      </c>
      <c r="C3088">
        <v>467</v>
      </c>
      <c r="D3088" t="s">
        <v>1933</v>
      </c>
      <c r="E3088" t="s">
        <v>20</v>
      </c>
      <c r="F3088" s="1">
        <v>42812</v>
      </c>
      <c r="G3088">
        <v>2017</v>
      </c>
      <c r="H3088" t="s">
        <v>12</v>
      </c>
      <c r="I3088" t="s">
        <v>21</v>
      </c>
      <c r="J3088" s="2">
        <v>2092.6999999999998</v>
      </c>
      <c r="K3088" t="str">
        <f>VLOOKUP(B3088,Dealers[],2,FALSE)</f>
        <v>MCCARTHY OLATHE NISSAN 2786/3644</v>
      </c>
      <c r="L3088" t="str">
        <f>VLOOKUP(C3088,Products[],2,FALSE)</f>
        <v xml:space="preserve"> Gold Pref (New) Opt</v>
      </c>
    </row>
    <row r="3089" spans="1:12" x14ac:dyDescent="0.3">
      <c r="A3089">
        <v>9043990</v>
      </c>
      <c r="B3089">
        <v>54528</v>
      </c>
      <c r="C3089">
        <v>795</v>
      </c>
      <c r="D3089" t="s">
        <v>221</v>
      </c>
      <c r="E3089" t="s">
        <v>11</v>
      </c>
      <c r="F3089" s="1">
        <v>42940</v>
      </c>
      <c r="G3089">
        <v>2017</v>
      </c>
      <c r="H3089" t="s">
        <v>12</v>
      </c>
      <c r="I3089" t="s">
        <v>13</v>
      </c>
      <c r="J3089" s="2">
        <v>1224.8499999999999</v>
      </c>
      <c r="K3089" t="str">
        <f>VLOOKUP(B3089,Dealers[],2,FALSE)</f>
        <v>GERMAIN NISSAN 2616/3473</v>
      </c>
      <c r="L3089" t="str">
        <f>VLOOKUP(C3089,Products[],2,FALSE)</f>
        <v>Guaranteed Auto Protection (275_N)</v>
      </c>
    </row>
    <row r="3090" spans="1:12" x14ac:dyDescent="0.3">
      <c r="A3090">
        <v>8494766</v>
      </c>
      <c r="B3090">
        <v>52930</v>
      </c>
      <c r="C3090">
        <v>623</v>
      </c>
      <c r="D3090" t="s">
        <v>1908</v>
      </c>
      <c r="E3090" t="s">
        <v>91</v>
      </c>
      <c r="F3090" s="1">
        <v>42768</v>
      </c>
      <c r="G3090">
        <v>2017</v>
      </c>
      <c r="H3090" t="s">
        <v>12</v>
      </c>
      <c r="I3090" t="s">
        <v>31</v>
      </c>
      <c r="J3090" s="2">
        <v>201.88</v>
      </c>
      <c r="K3090" t="str">
        <f>VLOOKUP(B3090,Dealers[],2,FALSE)</f>
        <v>INFINITI OF COOL SPRINGS 5358/72234</v>
      </c>
      <c r="L3090" t="str">
        <f>VLOOKUP(C3090,Products[],2,FALSE)</f>
        <v>Key Replacement Plan - $400 Benefit (New Vehicle - 249_A)</v>
      </c>
    </row>
    <row r="3091" spans="1:12" x14ac:dyDescent="0.3">
      <c r="A3091">
        <v>8725652</v>
      </c>
      <c r="B3091">
        <v>54619</v>
      </c>
      <c r="C3091">
        <v>816</v>
      </c>
      <c r="D3091" t="s">
        <v>1339</v>
      </c>
      <c r="E3091" t="s">
        <v>11</v>
      </c>
      <c r="F3091" s="1">
        <v>42837</v>
      </c>
      <c r="G3091">
        <v>2017</v>
      </c>
      <c r="H3091" t="s">
        <v>45</v>
      </c>
      <c r="I3091" t="s">
        <v>46</v>
      </c>
      <c r="J3091" s="2">
        <v>4344.2</v>
      </c>
      <c r="K3091" t="str">
        <f>VLOOKUP(B3091,Dealers[],2,FALSE)</f>
        <v>BROWN NISSAN OF DEL RIO 1562/2268</v>
      </c>
      <c r="L3091" t="str">
        <f>VLOOKUP(C3091,Products[],2,FALSE)</f>
        <v>Infiniti Elite CPO Wrap (Unlimited Miles)</v>
      </c>
    </row>
    <row r="3092" spans="1:12" x14ac:dyDescent="0.3">
      <c r="A3092">
        <v>7092588</v>
      </c>
      <c r="B3092">
        <v>55392</v>
      </c>
      <c r="C3092">
        <v>467</v>
      </c>
      <c r="D3092" t="s">
        <v>1529</v>
      </c>
      <c r="E3092" t="s">
        <v>207</v>
      </c>
      <c r="F3092" s="1">
        <v>42460</v>
      </c>
      <c r="G3092">
        <v>2016</v>
      </c>
      <c r="H3092" t="s">
        <v>12</v>
      </c>
      <c r="I3092" t="s">
        <v>21</v>
      </c>
      <c r="J3092" s="2">
        <v>1477.2</v>
      </c>
      <c r="K3092" t="str">
        <f>VLOOKUP(B3092,Dealers[],2,FALSE)</f>
        <v>MOSSY NISSAN CHULA VISTA 3535/5377</v>
      </c>
      <c r="L3092" t="str">
        <f>VLOOKUP(C3092,Products[],2,FALSE)</f>
        <v xml:space="preserve"> Gold Pref (New) Opt</v>
      </c>
    </row>
    <row r="3093" spans="1:12" x14ac:dyDescent="0.3">
      <c r="A3093">
        <v>8463757</v>
      </c>
      <c r="B3093">
        <v>55988</v>
      </c>
      <c r="C3093">
        <v>795</v>
      </c>
      <c r="D3093" t="s">
        <v>221</v>
      </c>
      <c r="E3093" t="s">
        <v>11</v>
      </c>
      <c r="F3093" s="1">
        <v>42749</v>
      </c>
      <c r="G3093">
        <v>2016</v>
      </c>
      <c r="H3093" t="s">
        <v>185</v>
      </c>
      <c r="I3093" t="s">
        <v>1934</v>
      </c>
      <c r="J3093" s="2">
        <v>651.20000000000005</v>
      </c>
      <c r="K3093" t="str">
        <f>VLOOKUP(B3093,Dealers[],2,FALSE)</f>
        <v>LYNN LAYTON CAD-NISSAN 2234/3049</v>
      </c>
      <c r="L3093" t="str">
        <f>VLOOKUP(C3093,Products[],2,FALSE)</f>
        <v>Guaranteed Auto Protection (275_N)</v>
      </c>
    </row>
    <row r="3094" spans="1:12" x14ac:dyDescent="0.3">
      <c r="A3094">
        <v>8887713</v>
      </c>
      <c r="B3094">
        <v>55947</v>
      </c>
      <c r="C3094">
        <v>795</v>
      </c>
      <c r="D3094" t="s">
        <v>1390</v>
      </c>
      <c r="E3094" t="s">
        <v>23</v>
      </c>
      <c r="F3094" s="1">
        <v>42888</v>
      </c>
      <c r="G3094">
        <v>2016</v>
      </c>
      <c r="H3094" t="s">
        <v>323</v>
      </c>
      <c r="I3094" t="s">
        <v>1935</v>
      </c>
      <c r="J3094" s="2">
        <v>1107.9000000000001</v>
      </c>
      <c r="K3094" t="str">
        <f>VLOOKUP(B3094,Dealers[],2,FALSE)</f>
        <v>COUGHLIN NISSAN 2689/3543</v>
      </c>
      <c r="L3094" t="str">
        <f>VLOOKUP(C3094,Products[],2,FALSE)</f>
        <v>Guaranteed Auto Protection (275_N)</v>
      </c>
    </row>
    <row r="3095" spans="1:12" x14ac:dyDescent="0.3">
      <c r="A3095">
        <v>8618679</v>
      </c>
      <c r="B3095">
        <v>52430</v>
      </c>
      <c r="C3095">
        <v>666</v>
      </c>
      <c r="D3095" t="s">
        <v>1026</v>
      </c>
      <c r="E3095" t="s">
        <v>11</v>
      </c>
      <c r="F3095" s="1">
        <v>42808</v>
      </c>
      <c r="G3095">
        <v>2015</v>
      </c>
      <c r="H3095" t="s">
        <v>45</v>
      </c>
      <c r="I3095" t="s">
        <v>106</v>
      </c>
      <c r="J3095" s="2">
        <v>2578.9499999999998</v>
      </c>
      <c r="K3095" t="str">
        <f>VLOOKUP(B3095,Dealers[],2,FALSE)</f>
        <v>BOB JOHNSON NISSAN 3584/5412</v>
      </c>
      <c r="L3095" t="str">
        <f>VLOOKUP(C3095,Products[],2,FALSE)</f>
        <v>Ultimate Platinum Protection Plan - Class 3 (292_U42)</v>
      </c>
    </row>
    <row r="3096" spans="1:12" x14ac:dyDescent="0.3">
      <c r="A3096">
        <v>8871352</v>
      </c>
      <c r="B3096">
        <v>52619</v>
      </c>
      <c r="C3096">
        <v>672</v>
      </c>
      <c r="D3096" t="s">
        <v>1936</v>
      </c>
      <c r="E3096" t="s">
        <v>17</v>
      </c>
      <c r="F3096" s="1">
        <v>42883</v>
      </c>
      <c r="G3096">
        <v>2017</v>
      </c>
      <c r="H3096" t="s">
        <v>12</v>
      </c>
      <c r="I3096" t="s">
        <v>138</v>
      </c>
      <c r="J3096" s="2">
        <v>1063.58</v>
      </c>
      <c r="K3096" t="str">
        <f>VLOOKUP(B3096,Dealers[],2,FALSE)</f>
        <v>COURTESY MOTOR SALES INC 1238/09064</v>
      </c>
      <c r="L3096" t="str">
        <f>VLOOKUP(C3096,Products[],2,FALSE)</f>
        <v>Tire &amp; Wheel Protection Plan - Class 1 (298_R)</v>
      </c>
    </row>
    <row r="3097" spans="1:12" x14ac:dyDescent="0.3">
      <c r="A3097">
        <v>7264271</v>
      </c>
      <c r="B3097">
        <v>52201</v>
      </c>
      <c r="C3097">
        <v>568</v>
      </c>
      <c r="D3097" t="s">
        <v>79</v>
      </c>
      <c r="E3097" t="s">
        <v>66</v>
      </c>
      <c r="F3097" s="1">
        <v>42522</v>
      </c>
      <c r="G3097">
        <v>2016</v>
      </c>
      <c r="H3097" t="s">
        <v>12</v>
      </c>
      <c r="I3097" t="s">
        <v>21</v>
      </c>
      <c r="J3097" s="2">
        <v>1784.95</v>
      </c>
      <c r="K3097" t="str">
        <f>VLOOKUP(B3097,Dealers[],2,FALSE)</f>
        <v>SUTHERLIN NISSAN VERO BEACH 3689/5509</v>
      </c>
      <c r="L3097" t="str">
        <f>VLOOKUP(C3097,Products[],2,FALSE)</f>
        <v>Basic+Plus 6 mo./5000 mi. MY14 &amp; later</v>
      </c>
    </row>
    <row r="3098" spans="1:12" x14ac:dyDescent="0.3">
      <c r="A3098">
        <v>7571048</v>
      </c>
      <c r="B3098">
        <v>54396</v>
      </c>
      <c r="C3098">
        <v>536</v>
      </c>
      <c r="D3098" t="s">
        <v>164</v>
      </c>
      <c r="E3098" t="s">
        <v>44</v>
      </c>
      <c r="F3098" s="1">
        <v>42577</v>
      </c>
      <c r="G3098">
        <v>2014</v>
      </c>
      <c r="H3098" t="s">
        <v>12</v>
      </c>
      <c r="I3098" t="s">
        <v>21</v>
      </c>
      <c r="J3098" s="2">
        <v>3994.6</v>
      </c>
      <c r="K3098" t="str">
        <f>VLOOKUP(B3098,Dealers[],2,FALSE)</f>
        <v>NISSAN OF BISMARCK 3473/5315</v>
      </c>
      <c r="L3098" t="str">
        <f>VLOOKUP(C3098,Products[],2,FALSE)</f>
        <v xml:space="preserve"> CPO Wrap</v>
      </c>
    </row>
    <row r="3099" spans="1:12" x14ac:dyDescent="0.3">
      <c r="A3099">
        <v>7681524</v>
      </c>
      <c r="B3099">
        <v>55930</v>
      </c>
      <c r="C3099">
        <v>799</v>
      </c>
      <c r="D3099" t="s">
        <v>573</v>
      </c>
      <c r="E3099" t="s">
        <v>17</v>
      </c>
      <c r="F3099" s="1">
        <v>42608</v>
      </c>
      <c r="G3099">
        <v>2015</v>
      </c>
      <c r="H3099" t="s">
        <v>12</v>
      </c>
      <c r="I3099" t="s">
        <v>21</v>
      </c>
      <c r="J3099" s="2">
        <v>0</v>
      </c>
      <c r="K3099" t="str">
        <f>VLOOKUP(B3099,Dealers[],2,FALSE)</f>
        <v>SANTA BARBARA NISSAN, LLC 2771/3630</v>
      </c>
      <c r="L3099" t="str">
        <f>VLOOKUP(C3099,Products[],2,FALSE)</f>
        <v xml:space="preserve">NESNA Certified Pre-Owned Limited Warranty </v>
      </c>
    </row>
    <row r="3100" spans="1:12" x14ac:dyDescent="0.3">
      <c r="A3100">
        <v>7869502</v>
      </c>
      <c r="B3100">
        <v>54458</v>
      </c>
      <c r="C3100">
        <v>799</v>
      </c>
      <c r="D3100" t="s">
        <v>1937</v>
      </c>
      <c r="E3100" t="s">
        <v>25</v>
      </c>
      <c r="F3100" s="1">
        <v>42676</v>
      </c>
      <c r="G3100">
        <v>2013</v>
      </c>
      <c r="H3100" t="s">
        <v>12</v>
      </c>
      <c r="I3100" t="s">
        <v>39</v>
      </c>
      <c r="J3100" s="2">
        <v>0</v>
      </c>
      <c r="K3100" t="str">
        <f>VLOOKUP(B3100,Dealers[],2,FALSE)</f>
        <v>CRONIC NISSAN 328/17043</v>
      </c>
      <c r="L3100" t="str">
        <f>VLOOKUP(C3100,Products[],2,FALSE)</f>
        <v xml:space="preserve">NESNA Certified Pre-Owned Limited Warranty </v>
      </c>
    </row>
    <row r="3101" spans="1:12" x14ac:dyDescent="0.3">
      <c r="A3101">
        <v>8531795</v>
      </c>
      <c r="B3101">
        <v>55811</v>
      </c>
      <c r="C3101">
        <v>476</v>
      </c>
      <c r="D3101" t="s">
        <v>114</v>
      </c>
      <c r="E3101" t="s">
        <v>105</v>
      </c>
      <c r="F3101" s="1">
        <v>42783</v>
      </c>
      <c r="G3101">
        <v>2012</v>
      </c>
      <c r="H3101" t="s">
        <v>45</v>
      </c>
      <c r="I3101" t="s">
        <v>495</v>
      </c>
      <c r="J3101" s="2">
        <v>3077.5</v>
      </c>
      <c r="K3101" t="str">
        <f>VLOOKUP(B3101,Dealers[],2,FALSE)</f>
        <v>ALFANO NISSAN 3513/5348</v>
      </c>
      <c r="L3101" t="str">
        <f>VLOOKUP(C3101,Products[],2,FALSE)</f>
        <v xml:space="preserve"> - Powertrain</v>
      </c>
    </row>
    <row r="3102" spans="1:12" x14ac:dyDescent="0.3">
      <c r="A3102">
        <v>8403036</v>
      </c>
      <c r="B3102">
        <v>52842</v>
      </c>
      <c r="C3102">
        <v>799</v>
      </c>
      <c r="D3102" t="s">
        <v>1938</v>
      </c>
      <c r="E3102" t="s">
        <v>195</v>
      </c>
      <c r="F3102" s="1">
        <v>42735</v>
      </c>
      <c r="G3102">
        <v>2016</v>
      </c>
      <c r="H3102" t="s">
        <v>12</v>
      </c>
      <c r="I3102" t="s">
        <v>160</v>
      </c>
      <c r="J3102" s="2">
        <v>0</v>
      </c>
      <c r="K3102" t="str">
        <f>VLOOKUP(B3102,Dealers[],2,FALSE)</f>
        <v>SHEEHY NISSAN OF WALDORF 2993/3850</v>
      </c>
      <c r="L3102" t="str">
        <f>VLOOKUP(C3102,Products[],2,FALSE)</f>
        <v xml:space="preserve">NESNA Certified Pre-Owned Limited Warranty </v>
      </c>
    </row>
    <row r="3103" spans="1:12" x14ac:dyDescent="0.3">
      <c r="A3103">
        <v>7524828</v>
      </c>
      <c r="B3103">
        <v>54749</v>
      </c>
      <c r="C3103">
        <v>569</v>
      </c>
      <c r="D3103" t="s">
        <v>1523</v>
      </c>
      <c r="E3103" t="s">
        <v>51</v>
      </c>
      <c r="F3103" s="1">
        <v>42559</v>
      </c>
      <c r="G3103">
        <v>2016</v>
      </c>
      <c r="H3103" t="s">
        <v>12</v>
      </c>
      <c r="I3103" t="s">
        <v>31</v>
      </c>
      <c r="J3103" s="2">
        <v>491.17</v>
      </c>
      <c r="K3103" t="str">
        <f>VLOOKUP(B3103,Dealers[],2,FALSE)</f>
        <v>JIM M'LADY NISSAN 2261/3079</v>
      </c>
      <c r="L3103" t="str">
        <f>VLOOKUP(C3103,Products[],2,FALSE)</f>
        <v>Basic 6 mo./5000 mi. MY14 &amp; later</v>
      </c>
    </row>
    <row r="3104" spans="1:12" x14ac:dyDescent="0.3">
      <c r="A3104">
        <v>6999508</v>
      </c>
      <c r="B3104">
        <v>53348</v>
      </c>
      <c r="C3104">
        <v>481</v>
      </c>
      <c r="D3104" t="s">
        <v>1939</v>
      </c>
      <c r="E3104" t="s">
        <v>66</v>
      </c>
      <c r="F3104" s="1">
        <v>42434</v>
      </c>
      <c r="G3104">
        <v>2014</v>
      </c>
      <c r="H3104" t="s">
        <v>12</v>
      </c>
      <c r="I3104" t="s">
        <v>138</v>
      </c>
      <c r="J3104" s="2">
        <v>0</v>
      </c>
      <c r="K3104" t="str">
        <f>VLOOKUP(B3104,Dealers[],2,FALSE)</f>
        <v>CAUSEWAY NISSAN LLC 3250/5098</v>
      </c>
      <c r="L3104" t="str">
        <f>VLOOKUP(C3104,Products[],2,FALSE)</f>
        <v>NISSAN Certified Pre-Owned Limited Warranty</v>
      </c>
    </row>
    <row r="3105" spans="1:12" x14ac:dyDescent="0.3">
      <c r="A3105">
        <v>7157722</v>
      </c>
      <c r="B3105">
        <v>52360</v>
      </c>
      <c r="C3105">
        <v>816</v>
      </c>
      <c r="D3105" t="s">
        <v>898</v>
      </c>
      <c r="E3105" t="s">
        <v>17</v>
      </c>
      <c r="F3105" s="1">
        <v>42487</v>
      </c>
      <c r="G3105">
        <v>2015</v>
      </c>
      <c r="H3105" t="s">
        <v>45</v>
      </c>
      <c r="I3105" t="s">
        <v>210</v>
      </c>
      <c r="J3105" s="2">
        <v>3322.47</v>
      </c>
      <c r="K3105" t="str">
        <f>VLOOKUP(B3105,Dealers[],2,FALSE)</f>
        <v>GLENN NISSAN 3603/5430</v>
      </c>
      <c r="L3105" t="str">
        <f>VLOOKUP(C3105,Products[],2,FALSE)</f>
        <v>Infiniti Elite CPO Wrap (Unlimited Miles)</v>
      </c>
    </row>
    <row r="3106" spans="1:12" x14ac:dyDescent="0.3">
      <c r="A3106">
        <v>7676600</v>
      </c>
      <c r="B3106">
        <v>53828</v>
      </c>
      <c r="C3106">
        <v>461</v>
      </c>
      <c r="D3106" t="s">
        <v>1686</v>
      </c>
      <c r="E3106" t="s">
        <v>84</v>
      </c>
      <c r="F3106" s="1">
        <v>42612</v>
      </c>
      <c r="G3106">
        <v>2015</v>
      </c>
      <c r="H3106" t="s">
        <v>12</v>
      </c>
      <c r="I3106" t="s">
        <v>21</v>
      </c>
      <c r="J3106" s="2">
        <v>0</v>
      </c>
      <c r="K3106" t="str">
        <f>VLOOKUP(B3106,Dealers[],2,FALSE)</f>
        <v>BRENNER NISSAN 2543/3396</v>
      </c>
      <c r="L3106" t="str">
        <f>VLOOKUP(C3106,Products[],2,FALSE)</f>
        <v xml:space="preserve"> Gold Pref (New)</v>
      </c>
    </row>
    <row r="3107" spans="1:12" x14ac:dyDescent="0.3">
      <c r="A3107">
        <v>9122800</v>
      </c>
      <c r="B3107">
        <v>54277</v>
      </c>
      <c r="C3107">
        <v>536</v>
      </c>
      <c r="D3107" t="s">
        <v>1131</v>
      </c>
      <c r="E3107" t="s">
        <v>11</v>
      </c>
      <c r="F3107" s="1">
        <v>42966</v>
      </c>
      <c r="G3107">
        <v>2016</v>
      </c>
      <c r="H3107" t="s">
        <v>12</v>
      </c>
      <c r="I3107" t="s">
        <v>916</v>
      </c>
      <c r="J3107" s="2">
        <v>2548.17</v>
      </c>
      <c r="K3107" t="str">
        <f>VLOOKUP(B3107,Dealers[],2,FALSE)</f>
        <v>REGAL NISSAN INC 345/1841</v>
      </c>
      <c r="L3107" t="str">
        <f>VLOOKUP(C3107,Products[],2,FALSE)</f>
        <v xml:space="preserve"> CPO Wrap</v>
      </c>
    </row>
    <row r="3108" spans="1:12" x14ac:dyDescent="0.3">
      <c r="A3108">
        <v>6838791</v>
      </c>
      <c r="B3108">
        <v>54318</v>
      </c>
      <c r="C3108">
        <v>467</v>
      </c>
      <c r="D3108" t="s">
        <v>1940</v>
      </c>
      <c r="E3108" t="s">
        <v>137</v>
      </c>
      <c r="F3108" s="1">
        <v>42366</v>
      </c>
      <c r="G3108">
        <v>2014</v>
      </c>
      <c r="H3108" t="s">
        <v>12</v>
      </c>
      <c r="I3108" t="s">
        <v>37</v>
      </c>
      <c r="J3108" s="2">
        <v>3569.9</v>
      </c>
      <c r="K3108" t="str">
        <f>VLOOKUP(B3108,Dealers[],2,FALSE)</f>
        <v>MIKE ERDMAN NISSAN 2037/2868</v>
      </c>
      <c r="L3108" t="str">
        <f>VLOOKUP(C3108,Products[],2,FALSE)</f>
        <v xml:space="preserve"> Gold Pref (New) Opt</v>
      </c>
    </row>
    <row r="3109" spans="1:12" x14ac:dyDescent="0.3">
      <c r="A3109">
        <v>7807565</v>
      </c>
      <c r="B3109">
        <v>51906</v>
      </c>
      <c r="C3109">
        <v>569</v>
      </c>
      <c r="D3109" t="s">
        <v>839</v>
      </c>
      <c r="E3109" t="s">
        <v>168</v>
      </c>
      <c r="F3109" s="1">
        <v>42645</v>
      </c>
      <c r="G3109">
        <v>2016</v>
      </c>
      <c r="H3109" t="s">
        <v>12</v>
      </c>
      <c r="I3109" t="s">
        <v>102</v>
      </c>
      <c r="J3109" s="2">
        <v>109.56</v>
      </c>
      <c r="K3109" t="str">
        <f>VLOOKUP(B3109,Dealers[],2,FALSE)</f>
        <v>SUTHERLIN NISSAN FORT PIERCE 3797/5598</v>
      </c>
      <c r="L3109" t="str">
        <f>VLOOKUP(C3109,Products[],2,FALSE)</f>
        <v>Basic 6 mo./5000 mi. MY14 &amp; later</v>
      </c>
    </row>
    <row r="3110" spans="1:12" x14ac:dyDescent="0.3">
      <c r="A3110">
        <v>8682340</v>
      </c>
      <c r="B3110">
        <v>52869</v>
      </c>
      <c r="C3110">
        <v>467</v>
      </c>
      <c r="D3110" t="s">
        <v>1941</v>
      </c>
      <c r="E3110" t="s">
        <v>170</v>
      </c>
      <c r="F3110" s="1">
        <v>42824</v>
      </c>
      <c r="G3110">
        <v>2017</v>
      </c>
      <c r="H3110" t="s">
        <v>12</v>
      </c>
      <c r="I3110" t="s">
        <v>31</v>
      </c>
      <c r="J3110" s="2">
        <v>1953.6</v>
      </c>
      <c r="K3110" t="str">
        <f>VLOOKUP(B3110,Dealers[],2,FALSE)</f>
        <v>ABC NISSAN 457/2718</v>
      </c>
      <c r="L3110" t="str">
        <f>VLOOKUP(C3110,Products[],2,FALSE)</f>
        <v xml:space="preserve"> Gold Pref (New) Opt</v>
      </c>
    </row>
    <row r="3111" spans="1:12" x14ac:dyDescent="0.3">
      <c r="A3111">
        <v>7014715</v>
      </c>
      <c r="B3111">
        <v>55075</v>
      </c>
      <c r="C3111">
        <v>461</v>
      </c>
      <c r="D3111" t="s">
        <v>1942</v>
      </c>
      <c r="E3111" t="s">
        <v>66</v>
      </c>
      <c r="F3111" s="1">
        <v>42440</v>
      </c>
      <c r="G3111">
        <v>2015</v>
      </c>
      <c r="H3111" t="s">
        <v>12</v>
      </c>
      <c r="I3111" t="s">
        <v>21</v>
      </c>
      <c r="J3111" s="2">
        <v>2234.27</v>
      </c>
      <c r="K3111" t="str">
        <f>VLOOKUP(B3111,Dealers[],2,FALSE)</f>
        <v>INFINITI HOFFMAN ESTATES 5311/70521</v>
      </c>
      <c r="L3111" t="str">
        <f>VLOOKUP(C3111,Products[],2,FALSE)</f>
        <v xml:space="preserve"> Gold Pref (New)</v>
      </c>
    </row>
    <row r="3112" spans="1:12" x14ac:dyDescent="0.3">
      <c r="A3112">
        <v>7273588</v>
      </c>
      <c r="B3112">
        <v>52616</v>
      </c>
      <c r="C3112">
        <v>799</v>
      </c>
      <c r="D3112" t="s">
        <v>1943</v>
      </c>
      <c r="E3112" t="s">
        <v>105</v>
      </c>
      <c r="F3112" s="1">
        <v>42532</v>
      </c>
      <c r="G3112">
        <v>2013</v>
      </c>
      <c r="H3112" t="s">
        <v>12</v>
      </c>
      <c r="I3112" t="s">
        <v>102</v>
      </c>
      <c r="J3112" s="2">
        <v>491.17</v>
      </c>
      <c r="K3112" t="str">
        <f>VLOOKUP(B3112,Dealers[],2,FALSE)</f>
        <v>COLONIAL NISSAN INC 1311/09071</v>
      </c>
      <c r="L3112" t="str">
        <f>VLOOKUP(C3112,Products[],2,FALSE)</f>
        <v xml:space="preserve">NESNA Certified Pre-Owned Limited Warranty </v>
      </c>
    </row>
    <row r="3113" spans="1:12" x14ac:dyDescent="0.3">
      <c r="A3113">
        <v>8620894</v>
      </c>
      <c r="B3113">
        <v>52935</v>
      </c>
      <c r="C3113">
        <v>476</v>
      </c>
      <c r="D3113" t="s">
        <v>288</v>
      </c>
      <c r="E3113" t="s">
        <v>44</v>
      </c>
      <c r="F3113" s="1">
        <v>42809</v>
      </c>
      <c r="G3113">
        <v>2013</v>
      </c>
      <c r="H3113" t="s">
        <v>185</v>
      </c>
      <c r="I3113" t="s">
        <v>1944</v>
      </c>
      <c r="J3113" s="2">
        <v>2081.62</v>
      </c>
      <c r="K3113" t="str">
        <f>VLOOKUP(B3113,Dealers[],2,FALSE)</f>
        <v>POHANKA NISSAN OF SALISBURY 2764/3621</v>
      </c>
      <c r="L3113" t="str">
        <f>VLOOKUP(C3113,Products[],2,FALSE)</f>
        <v xml:space="preserve"> - Powertrain</v>
      </c>
    </row>
    <row r="3114" spans="1:12" x14ac:dyDescent="0.3">
      <c r="A3114">
        <v>8872544</v>
      </c>
      <c r="B3114">
        <v>53016</v>
      </c>
      <c r="C3114">
        <v>799</v>
      </c>
      <c r="D3114" t="s">
        <v>1945</v>
      </c>
      <c r="E3114" t="s">
        <v>105</v>
      </c>
      <c r="F3114" s="1">
        <v>42885</v>
      </c>
      <c r="G3114">
        <v>2014</v>
      </c>
      <c r="H3114" t="s">
        <v>12</v>
      </c>
      <c r="I3114" t="s">
        <v>13</v>
      </c>
      <c r="J3114" s="2">
        <v>0</v>
      </c>
      <c r="K3114" t="str">
        <f>VLOOKUP(B3114,Dealers[],2,FALSE)</f>
        <v>BENNETT INF WILKES-BARRE 5350/70543</v>
      </c>
      <c r="L3114" t="str">
        <f>VLOOKUP(C3114,Products[],2,FALSE)</f>
        <v xml:space="preserve">NESNA Certified Pre-Owned Limited Warranty </v>
      </c>
    </row>
    <row r="3115" spans="1:12" x14ac:dyDescent="0.3">
      <c r="A3115">
        <v>6857561</v>
      </c>
      <c r="B3115">
        <v>51978</v>
      </c>
      <c r="C3115">
        <v>467</v>
      </c>
      <c r="D3115" t="s">
        <v>1733</v>
      </c>
      <c r="E3115" t="s">
        <v>44</v>
      </c>
      <c r="F3115" s="1">
        <v>42378</v>
      </c>
      <c r="G3115">
        <v>2015</v>
      </c>
      <c r="H3115" t="s">
        <v>12</v>
      </c>
      <c r="I3115" t="s">
        <v>29</v>
      </c>
      <c r="J3115" s="2">
        <v>3071.35</v>
      </c>
      <c r="K3115" t="str">
        <f>VLOOKUP(B3115,Dealers[],2,FALSE)</f>
        <v>RUSS DARROW NISSAN OF SHEBOYGAN 3776/5585</v>
      </c>
      <c r="L3115" t="str">
        <f>VLOOKUP(C3115,Products[],2,FALSE)</f>
        <v xml:space="preserve"> Gold Pref (New) Opt</v>
      </c>
    </row>
    <row r="3116" spans="1:12" x14ac:dyDescent="0.3">
      <c r="A3116">
        <v>7777080</v>
      </c>
      <c r="B3116">
        <v>56930</v>
      </c>
      <c r="C3116">
        <v>663</v>
      </c>
      <c r="D3116" t="s">
        <v>1946</v>
      </c>
      <c r="E3116" t="s">
        <v>91</v>
      </c>
      <c r="F3116" s="1">
        <v>42642</v>
      </c>
      <c r="G3116">
        <v>2017</v>
      </c>
      <c r="H3116" t="s">
        <v>12</v>
      </c>
      <c r="I3116" t="s">
        <v>37</v>
      </c>
      <c r="J3116" s="2">
        <v>425.93</v>
      </c>
      <c r="K3116" t="str">
        <f>VLOOKUP(B3116,Dealers[],2,FALSE)</f>
        <v>TEAM NISSAN, INC. 2106/2940</v>
      </c>
      <c r="L3116" t="str">
        <f>VLOOKUP(C3116,Products[],2,FALSE)</f>
        <v>Ultimate Platinum Protection Plan - Class 1 (270_U4)</v>
      </c>
    </row>
    <row r="3117" spans="1:12" x14ac:dyDescent="0.3">
      <c r="A3117">
        <v>7640071</v>
      </c>
      <c r="B3117">
        <v>52430</v>
      </c>
      <c r="C3117">
        <v>818</v>
      </c>
      <c r="D3117" t="s">
        <v>1026</v>
      </c>
      <c r="E3117" t="s">
        <v>11</v>
      </c>
      <c r="F3117" s="1">
        <v>42601</v>
      </c>
      <c r="G3117">
        <v>2015</v>
      </c>
      <c r="H3117" t="s">
        <v>45</v>
      </c>
      <c r="I3117" t="s">
        <v>46</v>
      </c>
      <c r="J3117" s="2">
        <v>0</v>
      </c>
      <c r="K3117" t="str">
        <f>VLOOKUP(B3117,Dealers[],2,FALSE)</f>
        <v>BOB JOHNSON NISSAN 3584/5412</v>
      </c>
      <c r="L3117" t="str">
        <f>VLOOKUP(C3117,Products[],2,FALSE)</f>
        <v>Infiniti VSC/Certified Pre-Owned Limited Warranty</v>
      </c>
    </row>
    <row r="3118" spans="1:12" x14ac:dyDescent="0.3">
      <c r="A3118">
        <v>8823341</v>
      </c>
      <c r="B3118">
        <v>51978</v>
      </c>
      <c r="C3118">
        <v>662</v>
      </c>
      <c r="D3118" t="s">
        <v>1947</v>
      </c>
      <c r="E3118" t="s">
        <v>44</v>
      </c>
      <c r="F3118" s="1">
        <v>42870</v>
      </c>
      <c r="G3118">
        <v>2017</v>
      </c>
      <c r="H3118" t="s">
        <v>12</v>
      </c>
      <c r="I3118" t="s">
        <v>259</v>
      </c>
      <c r="J3118" s="2">
        <v>615.5</v>
      </c>
      <c r="K3118" t="str">
        <f>VLOOKUP(B3118,Dealers[],2,FALSE)</f>
        <v>RUSS DARROW NISSAN OF SHEBOYGAN 3776/5585</v>
      </c>
      <c r="L3118" t="str">
        <f>VLOOKUP(C3118,Products[],2,FALSE)</f>
        <v>Ultimate Platinum Protection Plan - Class 1 (292_U4)</v>
      </c>
    </row>
    <row r="3119" spans="1:12" x14ac:dyDescent="0.3">
      <c r="A3119">
        <v>7179835</v>
      </c>
      <c r="B3119">
        <v>55913</v>
      </c>
      <c r="C3119">
        <v>569</v>
      </c>
      <c r="D3119" t="s">
        <v>1025</v>
      </c>
      <c r="E3119" t="s">
        <v>28</v>
      </c>
      <c r="F3119" s="1">
        <v>42495</v>
      </c>
      <c r="G3119">
        <v>2016</v>
      </c>
      <c r="H3119" t="s">
        <v>12</v>
      </c>
      <c r="I3119" t="s">
        <v>29</v>
      </c>
      <c r="J3119" s="2">
        <v>489.94</v>
      </c>
      <c r="K3119" t="str">
        <f>VLOOKUP(B3119,Dealers[],2,FALSE)</f>
        <v>LEGACY NISSAN OF LONDON 2876/3733</v>
      </c>
      <c r="L3119" t="str">
        <f>VLOOKUP(C3119,Products[],2,FALSE)</f>
        <v>Basic 6 mo./5000 mi. MY14 &amp; later</v>
      </c>
    </row>
    <row r="3120" spans="1:12" x14ac:dyDescent="0.3">
      <c r="A3120">
        <v>7590723</v>
      </c>
      <c r="B3120">
        <v>54433</v>
      </c>
      <c r="C3120">
        <v>799</v>
      </c>
      <c r="D3120" t="s">
        <v>476</v>
      </c>
      <c r="E3120" t="s">
        <v>11</v>
      </c>
      <c r="F3120" s="1">
        <v>42581</v>
      </c>
      <c r="G3120">
        <v>2015</v>
      </c>
      <c r="H3120" t="s">
        <v>12</v>
      </c>
      <c r="I3120" t="s">
        <v>129</v>
      </c>
      <c r="J3120" s="2">
        <v>0</v>
      </c>
      <c r="K3120" t="str">
        <f>VLOOKUP(B3120,Dealers[],2,FALSE)</f>
        <v>SUTHERLIN NISSAN ORLANDO 3472/5303</v>
      </c>
      <c r="L3120" t="str">
        <f>VLOOKUP(C3120,Products[],2,FALSE)</f>
        <v xml:space="preserve">NESNA Certified Pre-Owned Limited Warranty </v>
      </c>
    </row>
    <row r="3121" spans="1:12" x14ac:dyDescent="0.3">
      <c r="A3121">
        <v>8972007</v>
      </c>
      <c r="B3121">
        <v>55984</v>
      </c>
      <c r="C3121">
        <v>795</v>
      </c>
      <c r="D3121" t="s">
        <v>1801</v>
      </c>
      <c r="E3121" t="s">
        <v>140</v>
      </c>
      <c r="F3121" s="1">
        <v>42916</v>
      </c>
      <c r="G3121">
        <v>2017</v>
      </c>
      <c r="H3121" t="s">
        <v>12</v>
      </c>
      <c r="I3121" t="s">
        <v>18</v>
      </c>
      <c r="J3121" s="2">
        <v>1101.75</v>
      </c>
      <c r="K3121" t="str">
        <f>VLOOKUP(B3121,Dealers[],2,FALSE)</f>
        <v>WOODFIELD NISSAN, INC. 2379/3229</v>
      </c>
      <c r="L3121" t="str">
        <f>VLOOKUP(C3121,Products[],2,FALSE)</f>
        <v>Guaranteed Auto Protection (275_N)</v>
      </c>
    </row>
    <row r="3122" spans="1:12" x14ac:dyDescent="0.3">
      <c r="A3122">
        <v>8811153</v>
      </c>
      <c r="B3122">
        <v>51588</v>
      </c>
      <c r="C3122">
        <v>795</v>
      </c>
      <c r="D3122" t="s">
        <v>1890</v>
      </c>
      <c r="E3122" t="s">
        <v>23</v>
      </c>
      <c r="F3122" s="1">
        <v>42866</v>
      </c>
      <c r="G3122">
        <v>2017</v>
      </c>
      <c r="H3122" t="s">
        <v>12</v>
      </c>
      <c r="I3122" t="s">
        <v>63</v>
      </c>
      <c r="J3122" s="2">
        <v>1106.67</v>
      </c>
      <c r="K3122" t="str">
        <f>VLOOKUP(B3122,Dealers[],2,FALSE)</f>
        <v>INFINITI OF LUBBOCK 5439/70570</v>
      </c>
      <c r="L3122" t="str">
        <f>VLOOKUP(C3122,Products[],2,FALSE)</f>
        <v>Guaranteed Auto Protection (275_N)</v>
      </c>
    </row>
    <row r="3123" spans="1:12" x14ac:dyDescent="0.3">
      <c r="A3123">
        <v>7088928</v>
      </c>
      <c r="B3123">
        <v>55219</v>
      </c>
      <c r="C3123">
        <v>481</v>
      </c>
      <c r="D3123" t="s">
        <v>1148</v>
      </c>
      <c r="E3123" t="s">
        <v>51</v>
      </c>
      <c r="F3123" s="1">
        <v>42460</v>
      </c>
      <c r="G3123">
        <v>2012</v>
      </c>
      <c r="H3123" t="s">
        <v>12</v>
      </c>
      <c r="I3123" t="s">
        <v>138</v>
      </c>
      <c r="J3123" s="2">
        <v>0</v>
      </c>
      <c r="K3123" t="str">
        <f>VLOOKUP(B3123,Dealers[],2,FALSE)</f>
        <v>BOMMARITO INFINITI 5013/70069</v>
      </c>
      <c r="L3123" t="str">
        <f>VLOOKUP(C3123,Products[],2,FALSE)</f>
        <v>NISSAN Certified Pre-Owned Limited Warranty</v>
      </c>
    </row>
    <row r="3124" spans="1:12" x14ac:dyDescent="0.3">
      <c r="A3124">
        <v>7700003</v>
      </c>
      <c r="B3124">
        <v>52349</v>
      </c>
      <c r="C3124">
        <v>816</v>
      </c>
      <c r="D3124" t="s">
        <v>1948</v>
      </c>
      <c r="E3124" t="s">
        <v>49</v>
      </c>
      <c r="F3124" s="1">
        <v>42618</v>
      </c>
      <c r="G3124">
        <v>2015</v>
      </c>
      <c r="H3124" t="s">
        <v>45</v>
      </c>
      <c r="I3124" t="s">
        <v>147</v>
      </c>
      <c r="J3124" s="2">
        <v>2337.67</v>
      </c>
      <c r="K3124" t="str">
        <f>VLOOKUP(B3124,Dealers[],2,FALSE)</f>
        <v>Test Dealer 1</v>
      </c>
      <c r="L3124" t="str">
        <f>VLOOKUP(C3124,Products[],2,FALSE)</f>
        <v>Infiniti Elite CPO Wrap (Unlimited Miles)</v>
      </c>
    </row>
    <row r="3125" spans="1:12" x14ac:dyDescent="0.3">
      <c r="A3125">
        <v>7541040</v>
      </c>
      <c r="B3125">
        <v>52603</v>
      </c>
      <c r="C3125">
        <v>799</v>
      </c>
      <c r="D3125" t="s">
        <v>108</v>
      </c>
      <c r="E3125" t="s">
        <v>56</v>
      </c>
      <c r="F3125" s="1">
        <v>42565</v>
      </c>
      <c r="G3125">
        <v>2013</v>
      </c>
      <c r="H3125" t="s">
        <v>12</v>
      </c>
      <c r="I3125" t="s">
        <v>37</v>
      </c>
      <c r="J3125" s="2">
        <v>491.17</v>
      </c>
      <c r="K3125" t="str">
        <f>VLOOKUP(B3125,Dealers[],2,FALSE)</f>
        <v>KENNY ROSS NISSAN 3270/5122</v>
      </c>
      <c r="L3125" t="str">
        <f>VLOOKUP(C3125,Products[],2,FALSE)</f>
        <v xml:space="preserve">NESNA Certified Pre-Owned Limited Warranty </v>
      </c>
    </row>
    <row r="3126" spans="1:12" x14ac:dyDescent="0.3">
      <c r="A3126">
        <v>8317351</v>
      </c>
      <c r="B3126">
        <v>53744</v>
      </c>
      <c r="C3126">
        <v>795</v>
      </c>
      <c r="D3126" t="s">
        <v>1949</v>
      </c>
      <c r="E3126" t="s">
        <v>168</v>
      </c>
      <c r="F3126" s="1">
        <v>42707</v>
      </c>
      <c r="G3126">
        <v>2017</v>
      </c>
      <c r="H3126" t="s">
        <v>12</v>
      </c>
      <c r="I3126" t="s">
        <v>21</v>
      </c>
      <c r="J3126" s="2">
        <v>534.25</v>
      </c>
      <c r="K3126" t="str">
        <f>VLOOKUP(B3126,Dealers[],2,FALSE)</f>
        <v>TIM DAHLE NISSAN SOUTHTOWNE 2630/3481</v>
      </c>
      <c r="L3126" t="str">
        <f>VLOOKUP(C3126,Products[],2,FALSE)</f>
        <v>Guaranteed Auto Protection (275_N)</v>
      </c>
    </row>
    <row r="3127" spans="1:12" x14ac:dyDescent="0.3">
      <c r="A3127">
        <v>8555184</v>
      </c>
      <c r="B3127">
        <v>52012</v>
      </c>
      <c r="C3127">
        <v>795</v>
      </c>
      <c r="D3127" t="s">
        <v>112</v>
      </c>
      <c r="E3127" t="s">
        <v>11</v>
      </c>
      <c r="F3127" s="1">
        <v>42789</v>
      </c>
      <c r="G3127">
        <v>2013</v>
      </c>
      <c r="H3127" t="s">
        <v>12</v>
      </c>
      <c r="I3127" t="s">
        <v>52</v>
      </c>
      <c r="J3127" s="2">
        <v>738.6</v>
      </c>
      <c r="K3127" t="str">
        <f>VLOOKUP(B3127,Dealers[],2,FALSE)</f>
        <v>INFINITI OF BOERNE 5432/70562</v>
      </c>
      <c r="L3127" t="str">
        <f>VLOOKUP(C3127,Products[],2,FALSE)</f>
        <v>Guaranteed Auto Protection (275_N)</v>
      </c>
    </row>
    <row r="3128" spans="1:12" x14ac:dyDescent="0.3">
      <c r="A3128">
        <v>7820504</v>
      </c>
      <c r="B3128">
        <v>51890</v>
      </c>
      <c r="C3128">
        <v>799</v>
      </c>
      <c r="D3128" t="s">
        <v>1445</v>
      </c>
      <c r="E3128" t="s">
        <v>168</v>
      </c>
      <c r="F3128" s="1">
        <v>42658</v>
      </c>
      <c r="G3128">
        <v>2012</v>
      </c>
      <c r="H3128" t="s">
        <v>12</v>
      </c>
      <c r="I3128" t="s">
        <v>37</v>
      </c>
      <c r="J3128" s="2">
        <v>0</v>
      </c>
      <c r="K3128" t="str">
        <f>VLOOKUP(B3128,Dealers[],2,FALSE)</f>
        <v>CLAY COOLEY KIA /A1002</v>
      </c>
      <c r="L3128" t="str">
        <f>VLOOKUP(C3128,Products[],2,FALSE)</f>
        <v xml:space="preserve">NESNA Certified Pre-Owned Limited Warranty </v>
      </c>
    </row>
    <row r="3129" spans="1:12" x14ac:dyDescent="0.3">
      <c r="A3129">
        <v>6932097</v>
      </c>
      <c r="B3129">
        <v>53884</v>
      </c>
      <c r="C3129">
        <v>481</v>
      </c>
      <c r="D3129" t="s">
        <v>1071</v>
      </c>
      <c r="E3129" t="s">
        <v>105</v>
      </c>
      <c r="F3129" s="1">
        <v>42410</v>
      </c>
      <c r="G3129">
        <v>2015</v>
      </c>
      <c r="H3129" t="s">
        <v>12</v>
      </c>
      <c r="I3129" t="s">
        <v>102</v>
      </c>
      <c r="J3129" s="2">
        <v>0</v>
      </c>
      <c r="K3129" t="str">
        <f>VLOOKUP(B3129,Dealers[],2,FALSE)</f>
        <v>MOSSY NISSAN OCEANSIDE 2528/3383</v>
      </c>
      <c r="L3129" t="str">
        <f>VLOOKUP(C3129,Products[],2,FALSE)</f>
        <v>NISSAN Certified Pre-Owned Limited Warranty</v>
      </c>
    </row>
    <row r="3130" spans="1:12" x14ac:dyDescent="0.3">
      <c r="A3130">
        <v>8527986</v>
      </c>
      <c r="B3130">
        <v>51936</v>
      </c>
      <c r="C3130">
        <v>467</v>
      </c>
      <c r="D3130" t="s">
        <v>1950</v>
      </c>
      <c r="E3130" t="s">
        <v>44</v>
      </c>
      <c r="F3130" s="1">
        <v>42774</v>
      </c>
      <c r="G3130">
        <v>2017</v>
      </c>
      <c r="H3130" t="s">
        <v>12</v>
      </c>
      <c r="I3130" t="s">
        <v>31</v>
      </c>
      <c r="J3130" s="2">
        <v>848.16</v>
      </c>
      <c r="K3130" t="str">
        <f>VLOOKUP(B3130,Dealers[],2,FALSE)</f>
        <v>CAMPBELL NISSAN OF EVERETT 3795/5595</v>
      </c>
      <c r="L3130" t="str">
        <f>VLOOKUP(C3130,Products[],2,FALSE)</f>
        <v xml:space="preserve"> Gold Pref (New) Opt</v>
      </c>
    </row>
    <row r="3131" spans="1:12" x14ac:dyDescent="0.3">
      <c r="A3131">
        <v>6996478</v>
      </c>
      <c r="B3131">
        <v>54270</v>
      </c>
      <c r="C3131">
        <v>481</v>
      </c>
      <c r="D3131" t="s">
        <v>1951</v>
      </c>
      <c r="E3131" t="s">
        <v>36</v>
      </c>
      <c r="F3131" s="1">
        <v>42433</v>
      </c>
      <c r="G3131">
        <v>2014</v>
      </c>
      <c r="H3131" t="s">
        <v>12</v>
      </c>
      <c r="I3131" t="s">
        <v>21</v>
      </c>
      <c r="J3131" s="2">
        <v>0</v>
      </c>
      <c r="K3131" t="str">
        <f>VLOOKUP(B3131,Dealers[],2,FALSE)</f>
        <v>HARBOR NISSAN 1132/19089</v>
      </c>
      <c r="L3131" t="str">
        <f>VLOOKUP(C3131,Products[],2,FALSE)</f>
        <v>NISSAN Certified Pre-Owned Limited Warranty</v>
      </c>
    </row>
    <row r="3132" spans="1:12" x14ac:dyDescent="0.3">
      <c r="A3132">
        <v>6855459</v>
      </c>
      <c r="B3132">
        <v>51671</v>
      </c>
      <c r="C3132">
        <v>481</v>
      </c>
      <c r="D3132" t="s">
        <v>221</v>
      </c>
      <c r="E3132" t="s">
        <v>11</v>
      </c>
      <c r="F3132" s="1">
        <v>42377</v>
      </c>
      <c r="G3132">
        <v>2011</v>
      </c>
      <c r="H3132" t="s">
        <v>12</v>
      </c>
      <c r="I3132" t="s">
        <v>39</v>
      </c>
      <c r="J3132" s="2">
        <v>0</v>
      </c>
      <c r="K3132" t="str">
        <f>VLOOKUP(B3132,Dealers[],2,FALSE)</f>
        <v>BOCH NISSAN 3830/5633</v>
      </c>
      <c r="L3132" t="str">
        <f>VLOOKUP(C3132,Products[],2,FALSE)</f>
        <v>NISSAN Certified Pre-Owned Limited Warranty</v>
      </c>
    </row>
    <row r="3133" spans="1:12" x14ac:dyDescent="0.3">
      <c r="A3133">
        <v>7753917</v>
      </c>
      <c r="B3133">
        <v>55746</v>
      </c>
      <c r="C3133">
        <v>657</v>
      </c>
      <c r="D3133" t="s">
        <v>414</v>
      </c>
      <c r="E3133" t="s">
        <v>17</v>
      </c>
      <c r="F3133" s="1">
        <v>42637</v>
      </c>
      <c r="G3133">
        <v>2013</v>
      </c>
      <c r="H3133" t="s">
        <v>12</v>
      </c>
      <c r="I3133" t="s">
        <v>39</v>
      </c>
      <c r="J3133" s="2">
        <v>3384.02</v>
      </c>
      <c r="K3133" t="str">
        <f>VLOOKUP(B3133,Dealers[],2,FALSE)</f>
        <v>FIELDS INFINITI 5112/70207</v>
      </c>
      <c r="L3133" t="str">
        <f>VLOOKUP(C3133,Products[],2,FALSE)</f>
        <v xml:space="preserve"> CPO Wrap (Opt)</v>
      </c>
    </row>
    <row r="3134" spans="1:12" x14ac:dyDescent="0.3">
      <c r="A3134">
        <v>8315931</v>
      </c>
      <c r="B3134">
        <v>54791</v>
      </c>
      <c r="C3134">
        <v>545</v>
      </c>
      <c r="D3134" t="s">
        <v>1952</v>
      </c>
      <c r="E3134" t="s">
        <v>25</v>
      </c>
      <c r="F3134" s="1">
        <v>42706</v>
      </c>
      <c r="G3134">
        <v>2017</v>
      </c>
      <c r="H3134" t="s">
        <v>45</v>
      </c>
      <c r="I3134" t="s">
        <v>94</v>
      </c>
      <c r="J3134" s="2">
        <v>1439.04</v>
      </c>
      <c r="K3134" t="str">
        <f>VLOOKUP(B3134,Dealers[],2,FALSE)</f>
        <v>LARRY H. MILLER NIS MESA 3240/5077</v>
      </c>
      <c r="L3134" t="str">
        <f>VLOOKUP(C3134,Products[],2,FALSE)</f>
        <v>Infiniti Scheduled 6 mo./5000 mi. MY14 &amp; later</v>
      </c>
    </row>
    <row r="3135" spans="1:12" x14ac:dyDescent="0.3">
      <c r="A3135">
        <v>8779110</v>
      </c>
      <c r="B3135">
        <v>55854</v>
      </c>
      <c r="C3135">
        <v>821</v>
      </c>
      <c r="D3135" t="s">
        <v>1953</v>
      </c>
      <c r="E3135" t="s">
        <v>36</v>
      </c>
      <c r="F3135" s="1">
        <v>42854</v>
      </c>
      <c r="G3135">
        <v>2017</v>
      </c>
      <c r="H3135" t="s">
        <v>45</v>
      </c>
      <c r="I3135" t="s">
        <v>147</v>
      </c>
      <c r="J3135" s="2">
        <v>866.62</v>
      </c>
      <c r="K3135" t="str">
        <f>VLOOKUP(B3135,Dealers[],2,FALSE)</f>
        <v>DOWNEY NISSAN 3300/5154</v>
      </c>
      <c r="L3135" t="str">
        <f>VLOOKUP(C3135,Products[],2,FALSE)</f>
        <v>Lease Wear &amp; Tear 40,001-75K (284_B)</v>
      </c>
    </row>
    <row r="3136" spans="1:12" x14ac:dyDescent="0.3">
      <c r="A3136">
        <v>6890178</v>
      </c>
      <c r="B3136">
        <v>54401</v>
      </c>
      <c r="C3136">
        <v>536</v>
      </c>
      <c r="D3136" t="s">
        <v>112</v>
      </c>
      <c r="E3136" t="s">
        <v>11</v>
      </c>
      <c r="F3136" s="1">
        <v>42392</v>
      </c>
      <c r="G3136">
        <v>2013</v>
      </c>
      <c r="H3136" t="s">
        <v>12</v>
      </c>
      <c r="I3136" t="s">
        <v>39</v>
      </c>
      <c r="J3136" s="2">
        <v>1410.73</v>
      </c>
      <c r="K3136" t="str">
        <f>VLOOKUP(B3136,Dealers[],2,FALSE)</f>
        <v>CAPITAL NISSAN WILMINGTON 3483/5313</v>
      </c>
      <c r="L3136" t="str">
        <f>VLOOKUP(C3136,Products[],2,FALSE)</f>
        <v xml:space="preserve"> CPO Wrap</v>
      </c>
    </row>
    <row r="3137" spans="1:12" x14ac:dyDescent="0.3">
      <c r="A3137">
        <v>7842627</v>
      </c>
      <c r="B3137">
        <v>55988</v>
      </c>
      <c r="C3137">
        <v>795</v>
      </c>
      <c r="D3137" t="s">
        <v>221</v>
      </c>
      <c r="E3137" t="s">
        <v>11</v>
      </c>
      <c r="F3137" s="1">
        <v>42630</v>
      </c>
      <c r="G3137">
        <v>2016</v>
      </c>
      <c r="H3137" t="s">
        <v>185</v>
      </c>
      <c r="I3137" t="s">
        <v>1954</v>
      </c>
      <c r="J3137" s="2">
        <v>590.88</v>
      </c>
      <c r="K3137" t="str">
        <f>VLOOKUP(B3137,Dealers[],2,FALSE)</f>
        <v>LYNN LAYTON CAD-NISSAN 2234/3049</v>
      </c>
      <c r="L3137" t="str">
        <f>VLOOKUP(C3137,Products[],2,FALSE)</f>
        <v>Guaranteed Auto Protection (275_N)</v>
      </c>
    </row>
    <row r="3138" spans="1:12" x14ac:dyDescent="0.3">
      <c r="A3138">
        <v>6885764</v>
      </c>
      <c r="B3138">
        <v>55822</v>
      </c>
      <c r="C3138">
        <v>795</v>
      </c>
      <c r="D3138" t="s">
        <v>753</v>
      </c>
      <c r="E3138" t="s">
        <v>23</v>
      </c>
      <c r="F3138" s="1">
        <v>42390</v>
      </c>
      <c r="G3138">
        <v>2013</v>
      </c>
      <c r="H3138" t="s">
        <v>12</v>
      </c>
      <c r="I3138" t="s">
        <v>39</v>
      </c>
      <c r="J3138" s="2">
        <v>769.38</v>
      </c>
      <c r="K3138" t="str">
        <f>VLOOKUP(B3138,Dealers[],2,FALSE)</f>
        <v>LUPIENT NISSAN 3448/5288</v>
      </c>
      <c r="L3138" t="str">
        <f>VLOOKUP(C3138,Products[],2,FALSE)</f>
        <v>Guaranteed Auto Protection (275_N)</v>
      </c>
    </row>
    <row r="3139" spans="1:12" x14ac:dyDescent="0.3">
      <c r="A3139">
        <v>6850665</v>
      </c>
      <c r="B3139">
        <v>55161</v>
      </c>
      <c r="C3139">
        <v>481</v>
      </c>
      <c r="D3139" t="s">
        <v>114</v>
      </c>
      <c r="E3139" t="s">
        <v>105</v>
      </c>
      <c r="F3139" s="1">
        <v>42374</v>
      </c>
      <c r="G3139">
        <v>2015</v>
      </c>
      <c r="H3139" t="s">
        <v>12</v>
      </c>
      <c r="I3139" t="s">
        <v>21</v>
      </c>
      <c r="J3139" s="2">
        <v>0</v>
      </c>
      <c r="K3139" t="str">
        <f>VLOOKUP(B3139,Dealers[],2,FALSE)</f>
        <v>CHARLIE CLARK NISSAN 2899/3754</v>
      </c>
      <c r="L3139" t="str">
        <f>VLOOKUP(C3139,Products[],2,FALSE)</f>
        <v>NISSAN Certified Pre-Owned Limited Warranty</v>
      </c>
    </row>
    <row r="3140" spans="1:12" x14ac:dyDescent="0.3">
      <c r="A3140">
        <v>7522172</v>
      </c>
      <c r="B3140">
        <v>52751</v>
      </c>
      <c r="C3140">
        <v>816</v>
      </c>
      <c r="D3140" t="s">
        <v>79</v>
      </c>
      <c r="E3140" t="s">
        <v>66</v>
      </c>
      <c r="F3140" s="1">
        <v>42558</v>
      </c>
      <c r="G3140">
        <v>2011</v>
      </c>
      <c r="H3140" t="s">
        <v>45</v>
      </c>
      <c r="I3140" t="s">
        <v>743</v>
      </c>
      <c r="J3140" s="2">
        <v>2768.52</v>
      </c>
      <c r="K3140" t="str">
        <f>VLOOKUP(B3140,Dealers[],2,FALSE)</f>
        <v>DAYTONA NISSAN 2218/3029</v>
      </c>
      <c r="L3140" t="str">
        <f>VLOOKUP(C3140,Products[],2,FALSE)</f>
        <v>Infiniti Elite CPO Wrap (Unlimited Miles)</v>
      </c>
    </row>
    <row r="3141" spans="1:12" x14ac:dyDescent="0.3">
      <c r="A3141">
        <v>7587549</v>
      </c>
      <c r="B3141">
        <v>55856</v>
      </c>
      <c r="C3141">
        <v>580</v>
      </c>
      <c r="D3141" t="s">
        <v>394</v>
      </c>
      <c r="E3141" t="s">
        <v>23</v>
      </c>
      <c r="F3141" s="1">
        <v>42582</v>
      </c>
      <c r="G3141">
        <v>2016</v>
      </c>
      <c r="H3141" t="s">
        <v>12</v>
      </c>
      <c r="I3141" t="s">
        <v>39</v>
      </c>
      <c r="J3141" s="2">
        <v>769.38</v>
      </c>
      <c r="K3141" t="str">
        <f>VLOOKUP(B3141,Dealers[],2,FALSE)</f>
        <v>SCOTT CLARK NISSAN 3295/5148</v>
      </c>
      <c r="L3141" t="str">
        <f>VLOOKUP(C3141,Products[],2,FALSE)</f>
        <v xml:space="preserve"> Gold Pref (New)-FL Opt</v>
      </c>
    </row>
    <row r="3142" spans="1:12" x14ac:dyDescent="0.3">
      <c r="A3142">
        <v>7627678</v>
      </c>
      <c r="B3142">
        <v>55974</v>
      </c>
      <c r="C3142">
        <v>799</v>
      </c>
      <c r="D3142" t="s">
        <v>1955</v>
      </c>
      <c r="E3142" t="s">
        <v>170</v>
      </c>
      <c r="F3142" s="1">
        <v>42597</v>
      </c>
      <c r="G3142">
        <v>2016</v>
      </c>
      <c r="H3142" t="s">
        <v>12</v>
      </c>
      <c r="I3142" t="s">
        <v>37</v>
      </c>
      <c r="J3142" s="2">
        <v>0</v>
      </c>
      <c r="K3142" t="str">
        <f>VLOOKUP(B3142,Dealers[],2,FALSE)</f>
        <v>NISSAN SOUTH UNION CITY 2479/3332</v>
      </c>
      <c r="L3142" t="str">
        <f>VLOOKUP(C3142,Products[],2,FALSE)</f>
        <v xml:space="preserve">NESNA Certified Pre-Owned Limited Warranty </v>
      </c>
    </row>
    <row r="3143" spans="1:12" x14ac:dyDescent="0.3">
      <c r="A3143">
        <v>7812306</v>
      </c>
      <c r="B3143">
        <v>51993</v>
      </c>
      <c r="C3143">
        <v>799</v>
      </c>
      <c r="D3143" t="s">
        <v>1956</v>
      </c>
      <c r="E3143" t="s">
        <v>36</v>
      </c>
      <c r="F3143" s="1">
        <v>42656</v>
      </c>
      <c r="G3143">
        <v>2016</v>
      </c>
      <c r="H3143" t="s">
        <v>12</v>
      </c>
      <c r="I3143" t="s">
        <v>29</v>
      </c>
      <c r="J3143" s="2">
        <v>0</v>
      </c>
      <c r="K3143" t="str">
        <f>VLOOKUP(B3143,Dealers[],2,FALSE)</f>
        <v>SISK NISSAN 3775/5582</v>
      </c>
      <c r="L3143" t="str">
        <f>VLOOKUP(C3143,Products[],2,FALSE)</f>
        <v xml:space="preserve">NESNA Certified Pre-Owned Limited Warranty </v>
      </c>
    </row>
    <row r="3144" spans="1:12" x14ac:dyDescent="0.3">
      <c r="A3144">
        <v>8993254</v>
      </c>
      <c r="B3144">
        <v>52794</v>
      </c>
      <c r="C3144">
        <v>467</v>
      </c>
      <c r="D3144" t="s">
        <v>72</v>
      </c>
      <c r="E3144" t="s">
        <v>69</v>
      </c>
      <c r="F3144" s="1">
        <v>42868</v>
      </c>
      <c r="G3144">
        <v>2017</v>
      </c>
      <c r="H3144" t="s">
        <v>12</v>
      </c>
      <c r="I3144" t="s">
        <v>52</v>
      </c>
      <c r="J3144" s="2">
        <v>3093.5</v>
      </c>
      <c r="K3144" t="str">
        <f>VLOOKUP(B3144,Dealers[],2,FALSE)</f>
        <v>BOB RICHARDS NISSAN 3076/3944</v>
      </c>
      <c r="L3144" t="str">
        <f>VLOOKUP(C3144,Products[],2,FALSE)</f>
        <v xml:space="preserve"> Gold Pref (New) Opt</v>
      </c>
    </row>
    <row r="3145" spans="1:12" x14ac:dyDescent="0.3">
      <c r="A3145">
        <v>9108969</v>
      </c>
      <c r="B3145">
        <v>52621</v>
      </c>
      <c r="C3145">
        <v>658</v>
      </c>
      <c r="D3145" t="s">
        <v>695</v>
      </c>
      <c r="E3145" t="s">
        <v>23</v>
      </c>
      <c r="F3145" s="1">
        <v>42962</v>
      </c>
      <c r="G3145">
        <v>2017</v>
      </c>
      <c r="H3145" t="s">
        <v>12</v>
      </c>
      <c r="I3145" t="s">
        <v>52</v>
      </c>
      <c r="J3145" s="2">
        <v>2554.33</v>
      </c>
      <c r="K3145" t="str">
        <f>VLOOKUP(B3145,Dealers[],2,FALSE)</f>
        <v>BARON NISSAN, INC. 1218/2404</v>
      </c>
      <c r="L3145" t="str">
        <f>VLOOKUP(C3145,Products[],2,FALSE)</f>
        <v xml:space="preserve"> CPO Wrap (Opt) FL</v>
      </c>
    </row>
    <row r="3146" spans="1:12" x14ac:dyDescent="0.3">
      <c r="A3146">
        <v>9006749</v>
      </c>
      <c r="B3146">
        <v>54164</v>
      </c>
      <c r="C3146">
        <v>795</v>
      </c>
      <c r="D3146" t="s">
        <v>1957</v>
      </c>
      <c r="E3146" t="s">
        <v>11</v>
      </c>
      <c r="F3146" s="1">
        <v>42920</v>
      </c>
      <c r="G3146">
        <v>2017</v>
      </c>
      <c r="H3146" t="s">
        <v>12</v>
      </c>
      <c r="I3146" t="s">
        <v>347</v>
      </c>
      <c r="J3146" s="2">
        <v>1303.01</v>
      </c>
      <c r="K3146" t="str">
        <f>VLOOKUP(B3146,Dealers[],2,FALSE)</f>
        <v>TRACY NISSAN 845/2494</v>
      </c>
      <c r="L3146" t="str">
        <f>VLOOKUP(C3146,Products[],2,FALSE)</f>
        <v>Guaranteed Auto Protection (275_N)</v>
      </c>
    </row>
    <row r="3147" spans="1:12" x14ac:dyDescent="0.3">
      <c r="A3147">
        <v>6862478</v>
      </c>
      <c r="B3147">
        <v>53851</v>
      </c>
      <c r="C3147">
        <v>657</v>
      </c>
      <c r="D3147" t="s">
        <v>1154</v>
      </c>
      <c r="E3147" t="s">
        <v>51</v>
      </c>
      <c r="F3147" s="1">
        <v>42380</v>
      </c>
      <c r="G3147">
        <v>2013</v>
      </c>
      <c r="H3147" t="s">
        <v>12</v>
      </c>
      <c r="I3147" t="s">
        <v>522</v>
      </c>
      <c r="J3147" s="2">
        <v>1206.3800000000001</v>
      </c>
      <c r="K3147" t="str">
        <f>VLOOKUP(B3147,Dealers[],2,FALSE)</f>
        <v>ROUND ROCK NISSAN 2539/3394</v>
      </c>
      <c r="L3147" t="str">
        <f>VLOOKUP(C3147,Products[],2,FALSE)</f>
        <v xml:space="preserve"> CPO Wrap (Opt)</v>
      </c>
    </row>
    <row r="3148" spans="1:12" x14ac:dyDescent="0.3">
      <c r="A3148">
        <v>6941019</v>
      </c>
      <c r="B3148">
        <v>55773</v>
      </c>
      <c r="C3148">
        <v>580</v>
      </c>
      <c r="D3148" t="s">
        <v>1958</v>
      </c>
      <c r="E3148" t="s">
        <v>23</v>
      </c>
      <c r="F3148" s="1">
        <v>42413</v>
      </c>
      <c r="G3148">
        <v>2015</v>
      </c>
      <c r="H3148" t="s">
        <v>12</v>
      </c>
      <c r="I3148" t="s">
        <v>21</v>
      </c>
      <c r="J3148" s="2">
        <v>633.97</v>
      </c>
      <c r="K3148" t="str">
        <f>VLOOKUP(B3148,Dealers[],2,FALSE)</f>
        <v>SMOLICH NISSAN 178/563</v>
      </c>
      <c r="L3148" t="str">
        <f>VLOOKUP(C3148,Products[],2,FALSE)</f>
        <v xml:space="preserve"> Gold Pref (New)-FL Opt</v>
      </c>
    </row>
    <row r="3149" spans="1:12" x14ac:dyDescent="0.3">
      <c r="A3149">
        <v>8328488</v>
      </c>
      <c r="B3149">
        <v>51710</v>
      </c>
      <c r="C3149">
        <v>579</v>
      </c>
      <c r="D3149" t="s">
        <v>1959</v>
      </c>
      <c r="E3149" t="s">
        <v>23</v>
      </c>
      <c r="F3149" s="1">
        <v>42712</v>
      </c>
      <c r="G3149">
        <v>2017</v>
      </c>
      <c r="H3149" t="s">
        <v>12</v>
      </c>
      <c r="I3149" t="s">
        <v>39</v>
      </c>
      <c r="J3149" s="2">
        <v>2369.6799999999998</v>
      </c>
      <c r="K3149" t="str">
        <f>VLOOKUP(B3149,Dealers[],2,FALSE)</f>
        <v>AWESOME NISSAN OF BRUNSWICK 3822/5625</v>
      </c>
      <c r="L3149" t="str">
        <f>VLOOKUP(C3149,Products[],2,FALSE)</f>
        <v xml:space="preserve"> Gold Pref (New)-FL</v>
      </c>
    </row>
    <row r="3150" spans="1:12" x14ac:dyDescent="0.3">
      <c r="A3150">
        <v>8357063</v>
      </c>
      <c r="B3150">
        <v>54528</v>
      </c>
      <c r="C3150">
        <v>795</v>
      </c>
      <c r="D3150" t="s">
        <v>221</v>
      </c>
      <c r="E3150" t="s">
        <v>11</v>
      </c>
      <c r="F3150" s="1">
        <v>42604</v>
      </c>
      <c r="G3150">
        <v>2016</v>
      </c>
      <c r="H3150" t="s">
        <v>12</v>
      </c>
      <c r="I3150" t="s">
        <v>21</v>
      </c>
      <c r="J3150" s="2">
        <v>1224.8499999999999</v>
      </c>
      <c r="K3150" t="str">
        <f>VLOOKUP(B3150,Dealers[],2,FALSE)</f>
        <v>GERMAIN NISSAN 2616/3473</v>
      </c>
      <c r="L3150" t="str">
        <f>VLOOKUP(C3150,Products[],2,FALSE)</f>
        <v>Guaranteed Auto Protection (275_N)</v>
      </c>
    </row>
    <row r="3151" spans="1:12" x14ac:dyDescent="0.3">
      <c r="A3151">
        <v>6959043</v>
      </c>
      <c r="B3151">
        <v>51993</v>
      </c>
      <c r="C3151">
        <v>568</v>
      </c>
      <c r="D3151" t="s">
        <v>1960</v>
      </c>
      <c r="E3151" t="s">
        <v>36</v>
      </c>
      <c r="F3151" s="1">
        <v>42420</v>
      </c>
      <c r="G3151">
        <v>2016</v>
      </c>
      <c r="H3151" t="s">
        <v>12</v>
      </c>
      <c r="I3151" t="s">
        <v>39</v>
      </c>
      <c r="J3151" s="2">
        <v>355.76</v>
      </c>
      <c r="K3151" t="str">
        <f>VLOOKUP(B3151,Dealers[],2,FALSE)</f>
        <v>SISK NISSAN 3775/5582</v>
      </c>
      <c r="L3151" t="str">
        <f>VLOOKUP(C3151,Products[],2,FALSE)</f>
        <v>Basic+Plus 6 mo./5000 mi. MY14 &amp; later</v>
      </c>
    </row>
    <row r="3152" spans="1:12" x14ac:dyDescent="0.3">
      <c r="A3152">
        <v>7061857</v>
      </c>
      <c r="B3152">
        <v>54401</v>
      </c>
      <c r="C3152">
        <v>461</v>
      </c>
      <c r="D3152" t="s">
        <v>1961</v>
      </c>
      <c r="E3152" t="s">
        <v>11</v>
      </c>
      <c r="F3152" s="1">
        <v>42454</v>
      </c>
      <c r="G3152">
        <v>2016</v>
      </c>
      <c r="H3152" t="s">
        <v>12</v>
      </c>
      <c r="I3152" t="s">
        <v>21</v>
      </c>
      <c r="J3152" s="2">
        <v>3292.93</v>
      </c>
      <c r="K3152" t="str">
        <f>VLOOKUP(B3152,Dealers[],2,FALSE)</f>
        <v>CAPITAL NISSAN WILMINGTON 3483/5313</v>
      </c>
      <c r="L3152" t="str">
        <f>VLOOKUP(C3152,Products[],2,FALSE)</f>
        <v xml:space="preserve"> Gold Pref (New)</v>
      </c>
    </row>
    <row r="3153" spans="1:12" x14ac:dyDescent="0.3">
      <c r="A3153">
        <v>7821476</v>
      </c>
      <c r="B3153">
        <v>52660</v>
      </c>
      <c r="C3153">
        <v>818</v>
      </c>
      <c r="D3153" t="s">
        <v>371</v>
      </c>
      <c r="E3153" t="s">
        <v>23</v>
      </c>
      <c r="F3153" s="1">
        <v>42660</v>
      </c>
      <c r="G3153">
        <v>2013</v>
      </c>
      <c r="H3153" t="s">
        <v>45</v>
      </c>
      <c r="I3153" t="s">
        <v>264</v>
      </c>
      <c r="J3153" s="2">
        <v>0</v>
      </c>
      <c r="K3153" t="str">
        <f>VLOOKUP(B3153,Dealers[],2,FALSE)</f>
        <v>CLASSIC CARS NISSAN INC 1278/2323</v>
      </c>
      <c r="L3153" t="str">
        <f>VLOOKUP(C3153,Products[],2,FALSE)</f>
        <v>Infiniti VSC/Certified Pre-Owned Limited Warranty</v>
      </c>
    </row>
    <row r="3154" spans="1:12" x14ac:dyDescent="0.3">
      <c r="A3154">
        <v>7329427</v>
      </c>
      <c r="B3154">
        <v>53131</v>
      </c>
      <c r="C3154">
        <v>461</v>
      </c>
      <c r="D3154" t="s">
        <v>1962</v>
      </c>
      <c r="E3154" t="s">
        <v>119</v>
      </c>
      <c r="F3154" s="1">
        <v>42551</v>
      </c>
      <c r="G3154">
        <v>2016</v>
      </c>
      <c r="H3154" t="s">
        <v>12</v>
      </c>
      <c r="I3154" t="s">
        <v>39</v>
      </c>
      <c r="J3154" s="2">
        <v>1046.3499999999999</v>
      </c>
      <c r="K3154" t="str">
        <f>VLOOKUP(B3154,Dealers[],2,FALSE)</f>
        <v>NISSAN OF VAN NUYS 3561/5393</v>
      </c>
      <c r="L3154" t="str">
        <f>VLOOKUP(C3154,Products[],2,FALSE)</f>
        <v xml:space="preserve"> Gold Pref (New)</v>
      </c>
    </row>
    <row r="3155" spans="1:12" x14ac:dyDescent="0.3">
      <c r="A3155">
        <v>8998514</v>
      </c>
      <c r="B3155">
        <v>53818</v>
      </c>
      <c r="C3155">
        <v>569</v>
      </c>
      <c r="D3155" t="s">
        <v>1202</v>
      </c>
      <c r="E3155" t="s">
        <v>36</v>
      </c>
      <c r="F3155" s="1">
        <v>42924</v>
      </c>
      <c r="G3155">
        <v>2017</v>
      </c>
      <c r="H3155" t="s">
        <v>12</v>
      </c>
      <c r="I3155" t="s">
        <v>21</v>
      </c>
      <c r="J3155" s="2">
        <v>1101.75</v>
      </c>
      <c r="K3155" t="str">
        <f>VLOOKUP(B3155,Dealers[],2,FALSE)</f>
        <v>CORLEY NISSAN, LLC 2560/3401</v>
      </c>
      <c r="L3155" t="str">
        <f>VLOOKUP(C3155,Products[],2,FALSE)</f>
        <v>Basic 6 mo./5000 mi. MY14 &amp; later</v>
      </c>
    </row>
    <row r="3156" spans="1:12" x14ac:dyDescent="0.3">
      <c r="A3156">
        <v>7820406</v>
      </c>
      <c r="B3156">
        <v>54618</v>
      </c>
      <c r="C3156">
        <v>549</v>
      </c>
      <c r="D3156" t="s">
        <v>1737</v>
      </c>
      <c r="E3156" t="s">
        <v>233</v>
      </c>
      <c r="F3156" s="1">
        <v>42660</v>
      </c>
      <c r="G3156">
        <v>2016</v>
      </c>
      <c r="H3156" t="s">
        <v>45</v>
      </c>
      <c r="I3156" t="s">
        <v>274</v>
      </c>
      <c r="J3156" s="2">
        <v>0</v>
      </c>
      <c r="K3156" t="str">
        <f>VLOOKUP(B3156,Dealers[],2,FALSE)</f>
        <v>SUNTRUP NISSAN VOLKSWAGEN 895/2273</v>
      </c>
      <c r="L3156" t="str">
        <f>VLOOKUP(C3156,Products[],2,FALSE)</f>
        <v>Infiniti Basic 6 mo./5000 mi. MY14 &amp; later</v>
      </c>
    </row>
    <row r="3157" spans="1:12" x14ac:dyDescent="0.3">
      <c r="A3157">
        <v>9041638</v>
      </c>
      <c r="B3157">
        <v>51991</v>
      </c>
      <c r="C3157">
        <v>569</v>
      </c>
      <c r="D3157" t="s">
        <v>876</v>
      </c>
      <c r="E3157" t="s">
        <v>11</v>
      </c>
      <c r="F3157" s="1">
        <v>42940</v>
      </c>
      <c r="G3157">
        <v>2017</v>
      </c>
      <c r="H3157" t="s">
        <v>12</v>
      </c>
      <c r="I3157" t="s">
        <v>52</v>
      </c>
      <c r="J3157" s="2">
        <v>1452.58</v>
      </c>
      <c r="K3157" t="str">
        <f>VLOOKUP(B3157,Dealers[],2,FALSE)</f>
        <v>INFINITI OF SUITLAND TBD/70563</v>
      </c>
      <c r="L3157" t="str">
        <f>VLOOKUP(C3157,Products[],2,FALSE)</f>
        <v>Basic 6 mo./5000 mi. MY14 &amp; later</v>
      </c>
    </row>
    <row r="3158" spans="1:12" x14ac:dyDescent="0.3">
      <c r="A3158">
        <v>7181791</v>
      </c>
      <c r="B3158">
        <v>55720</v>
      </c>
      <c r="C3158">
        <v>467</v>
      </c>
      <c r="D3158" t="s">
        <v>475</v>
      </c>
      <c r="E3158" t="s">
        <v>20</v>
      </c>
      <c r="F3158" s="1">
        <v>42490</v>
      </c>
      <c r="G3158">
        <v>2013</v>
      </c>
      <c r="H3158" t="s">
        <v>12</v>
      </c>
      <c r="I3158" t="s">
        <v>34</v>
      </c>
      <c r="J3158" s="2">
        <v>2170.9899999999998</v>
      </c>
      <c r="K3158" t="str">
        <f>VLOOKUP(B3158,Dealers[],2,FALSE)</f>
        <v>RAMSEY INFINITI, INC. 5085/70212</v>
      </c>
      <c r="L3158" t="str">
        <f>VLOOKUP(C3158,Products[],2,FALSE)</f>
        <v xml:space="preserve"> Gold Pref (New) Opt</v>
      </c>
    </row>
    <row r="3159" spans="1:12" x14ac:dyDescent="0.3">
      <c r="A3159">
        <v>8349293</v>
      </c>
      <c r="B3159">
        <v>55919</v>
      </c>
      <c r="C3159">
        <v>483</v>
      </c>
      <c r="D3159" t="s">
        <v>1963</v>
      </c>
      <c r="E3159" t="s">
        <v>23</v>
      </c>
      <c r="F3159" s="1">
        <v>42719</v>
      </c>
      <c r="G3159">
        <v>2017</v>
      </c>
      <c r="H3159" t="s">
        <v>12</v>
      </c>
      <c r="I3159" t="s">
        <v>21</v>
      </c>
      <c r="J3159" s="2">
        <v>1549.83</v>
      </c>
      <c r="K3159" t="str">
        <f>VLOOKUP(B3159,Dealers[],2,FALSE)</f>
        <v>AUTONATION NISSAN MEMPHIS 2867/3721</v>
      </c>
      <c r="L3159" t="str">
        <f>VLOOKUP(C3159,Products[],2,FALSE)</f>
        <v>Premium 3 mo./3750 mi. MY13 &amp; prior</v>
      </c>
    </row>
    <row r="3160" spans="1:12" x14ac:dyDescent="0.3">
      <c r="A3160">
        <v>8683761</v>
      </c>
      <c r="B3160">
        <v>54303</v>
      </c>
      <c r="C3160">
        <v>461</v>
      </c>
      <c r="D3160" t="s">
        <v>795</v>
      </c>
      <c r="E3160" t="s">
        <v>36</v>
      </c>
      <c r="F3160" s="1">
        <v>42824</v>
      </c>
      <c r="G3160">
        <v>2017</v>
      </c>
      <c r="H3160" t="s">
        <v>12</v>
      </c>
      <c r="I3160" t="s">
        <v>13</v>
      </c>
      <c r="J3160" s="2">
        <v>3015.95</v>
      </c>
      <c r="K3160" t="str">
        <f>VLOOKUP(B3160,Dealers[],2,FALSE)</f>
        <v>ROLAND D. KELLY NISSAN 1058/04039</v>
      </c>
      <c r="L3160" t="str">
        <f>VLOOKUP(C3160,Products[],2,FALSE)</f>
        <v xml:space="preserve"> Gold Pref (New)</v>
      </c>
    </row>
    <row r="3161" spans="1:12" x14ac:dyDescent="0.3">
      <c r="A3161">
        <v>8871755</v>
      </c>
      <c r="B3161">
        <v>55212</v>
      </c>
      <c r="C3161">
        <v>799</v>
      </c>
      <c r="D3161" t="s">
        <v>1901</v>
      </c>
      <c r="E3161" t="s">
        <v>28</v>
      </c>
      <c r="F3161" s="1">
        <v>42877</v>
      </c>
      <c r="G3161">
        <v>2016</v>
      </c>
      <c r="H3161" t="s">
        <v>12</v>
      </c>
      <c r="I3161" t="s">
        <v>173</v>
      </c>
      <c r="J3161" s="2">
        <v>0</v>
      </c>
      <c r="K3161" t="str">
        <f>VLOOKUP(B3161,Dealers[],2,FALSE)</f>
        <v>GRUBBS INFINITI, LTD. 5016/70078</v>
      </c>
      <c r="L3161" t="str">
        <f>VLOOKUP(C3161,Products[],2,FALSE)</f>
        <v xml:space="preserve">NESNA Certified Pre-Owned Limited Warranty </v>
      </c>
    </row>
    <row r="3162" spans="1:12" x14ac:dyDescent="0.3">
      <c r="A3162">
        <v>8361532</v>
      </c>
      <c r="B3162">
        <v>54749</v>
      </c>
      <c r="C3162">
        <v>569</v>
      </c>
      <c r="D3162" t="s">
        <v>1964</v>
      </c>
      <c r="E3162" t="s">
        <v>66</v>
      </c>
      <c r="F3162" s="1">
        <v>42641</v>
      </c>
      <c r="G3162">
        <v>2017</v>
      </c>
      <c r="H3162" t="s">
        <v>12</v>
      </c>
      <c r="I3162" t="s">
        <v>26</v>
      </c>
      <c r="J3162" s="2">
        <v>0</v>
      </c>
      <c r="K3162" t="str">
        <f>VLOOKUP(B3162,Dealers[],2,FALSE)</f>
        <v>JIM M'LADY NISSAN 2261/3079</v>
      </c>
      <c r="L3162" t="str">
        <f>VLOOKUP(C3162,Products[],2,FALSE)</f>
        <v>Basic 6 mo./5000 mi. MY14 &amp; later</v>
      </c>
    </row>
    <row r="3163" spans="1:12" x14ac:dyDescent="0.3">
      <c r="A3163">
        <v>7015815</v>
      </c>
      <c r="B3163">
        <v>52871</v>
      </c>
      <c r="C3163">
        <v>481</v>
      </c>
      <c r="D3163" t="s">
        <v>1965</v>
      </c>
      <c r="E3163" t="s">
        <v>105</v>
      </c>
      <c r="F3163" s="1">
        <v>42441</v>
      </c>
      <c r="G3163">
        <v>2013</v>
      </c>
      <c r="H3163" t="s">
        <v>12</v>
      </c>
      <c r="I3163" t="s">
        <v>21</v>
      </c>
      <c r="J3163" s="2">
        <v>0</v>
      </c>
      <c r="K3163" t="str">
        <f>VLOOKUP(B3163,Dealers[],2,FALSE)</f>
        <v>JACK INGRAM MOTORS, INC. 596/908</v>
      </c>
      <c r="L3163" t="str">
        <f>VLOOKUP(C3163,Products[],2,FALSE)</f>
        <v>NISSAN Certified Pre-Owned Limited Warranty</v>
      </c>
    </row>
    <row r="3164" spans="1:12" x14ac:dyDescent="0.3">
      <c r="A3164">
        <v>8091075</v>
      </c>
      <c r="B3164">
        <v>54549</v>
      </c>
      <c r="C3164">
        <v>467</v>
      </c>
      <c r="D3164" t="s">
        <v>1966</v>
      </c>
      <c r="E3164" t="s">
        <v>17</v>
      </c>
      <c r="F3164" s="1">
        <v>42692</v>
      </c>
      <c r="G3164">
        <v>2016</v>
      </c>
      <c r="H3164" t="s">
        <v>12</v>
      </c>
      <c r="I3164" t="s">
        <v>39</v>
      </c>
      <c r="J3164" s="2">
        <v>3983.52</v>
      </c>
      <c r="K3164" t="str">
        <f>VLOOKUP(B3164,Dealers[],2,FALSE)</f>
        <v>NISSAN OF MISSION HILLS 3406/5248</v>
      </c>
      <c r="L3164" t="str">
        <f>VLOOKUP(C3164,Products[],2,FALSE)</f>
        <v xml:space="preserve"> Gold Pref (New) Opt</v>
      </c>
    </row>
    <row r="3165" spans="1:12" x14ac:dyDescent="0.3">
      <c r="A3165">
        <v>7818609</v>
      </c>
      <c r="B3165">
        <v>55320</v>
      </c>
      <c r="C3165">
        <v>799</v>
      </c>
      <c r="D3165" t="s">
        <v>57</v>
      </c>
      <c r="E3165" t="s">
        <v>44</v>
      </c>
      <c r="F3165" s="1">
        <v>42658</v>
      </c>
      <c r="G3165">
        <v>2013</v>
      </c>
      <c r="H3165" t="s">
        <v>12</v>
      </c>
      <c r="I3165" t="s">
        <v>102</v>
      </c>
      <c r="J3165" s="2">
        <v>0</v>
      </c>
      <c r="K3165" t="str">
        <f>VLOOKUP(B3165,Dealers[],2,FALSE)</f>
        <v>TATE'S AUTO CNTR WINSLOW 3548/5382</v>
      </c>
      <c r="L3165" t="str">
        <f>VLOOKUP(C3165,Products[],2,FALSE)</f>
        <v xml:space="preserve">NESNA Certified Pre-Owned Limited Warranty </v>
      </c>
    </row>
    <row r="3166" spans="1:12" x14ac:dyDescent="0.3">
      <c r="A3166">
        <v>8507863</v>
      </c>
      <c r="B3166">
        <v>52362</v>
      </c>
      <c r="C3166">
        <v>818</v>
      </c>
      <c r="D3166" t="s">
        <v>1967</v>
      </c>
      <c r="E3166" t="s">
        <v>20</v>
      </c>
      <c r="F3166" s="1">
        <v>42773</v>
      </c>
      <c r="G3166">
        <v>2014</v>
      </c>
      <c r="H3166" t="s">
        <v>45</v>
      </c>
      <c r="I3166" t="s">
        <v>106</v>
      </c>
      <c r="J3166" s="2">
        <v>0</v>
      </c>
      <c r="K3166" t="str">
        <f>VLOOKUP(B3166,Dealers[],2,FALSE)</f>
        <v>FENTON NISSAN OF KNOXVILLE 3605/5431</v>
      </c>
      <c r="L3166" t="str">
        <f>VLOOKUP(C3166,Products[],2,FALSE)</f>
        <v>Infiniti VSC/Certified Pre-Owned Limited Warranty</v>
      </c>
    </row>
    <row r="3167" spans="1:12" x14ac:dyDescent="0.3">
      <c r="A3167">
        <v>7835758</v>
      </c>
      <c r="B3167">
        <v>52183</v>
      </c>
      <c r="C3167">
        <v>795</v>
      </c>
      <c r="D3167" t="s">
        <v>1968</v>
      </c>
      <c r="E3167" t="s">
        <v>56</v>
      </c>
      <c r="F3167" s="1">
        <v>42665</v>
      </c>
      <c r="G3167">
        <v>2014</v>
      </c>
      <c r="H3167" t="s">
        <v>12</v>
      </c>
      <c r="I3167" t="s">
        <v>21</v>
      </c>
      <c r="J3167" s="2">
        <v>627.80999999999995</v>
      </c>
      <c r="K3167" t="str">
        <f>VLOOKUP(B3167,Dealers[],2,FALSE)</f>
        <v>KIM'S NISSAN 3712/5526</v>
      </c>
      <c r="L3167" t="str">
        <f>VLOOKUP(C3167,Products[],2,FALSE)</f>
        <v>Guaranteed Auto Protection (275_N)</v>
      </c>
    </row>
    <row r="3168" spans="1:12" x14ac:dyDescent="0.3">
      <c r="A3168">
        <v>8663260</v>
      </c>
      <c r="B3168">
        <v>52671</v>
      </c>
      <c r="C3168">
        <v>818</v>
      </c>
      <c r="D3168" t="s">
        <v>1969</v>
      </c>
      <c r="E3168" t="s">
        <v>44</v>
      </c>
      <c r="F3168" s="1">
        <v>42821</v>
      </c>
      <c r="G3168">
        <v>2015</v>
      </c>
      <c r="H3168" t="s">
        <v>45</v>
      </c>
      <c r="I3168" t="s">
        <v>147</v>
      </c>
      <c r="J3168" s="2">
        <v>0</v>
      </c>
      <c r="K3168" t="str">
        <f>VLOOKUP(B3168,Dealers[],2,FALSE)</f>
        <v>NISSAN 112 SALES CORP 1275/2214</v>
      </c>
      <c r="L3168" t="str">
        <f>VLOOKUP(C3168,Products[],2,FALSE)</f>
        <v>Infiniti VSC/Certified Pre-Owned Limited Warranty</v>
      </c>
    </row>
    <row r="3169" spans="1:12" x14ac:dyDescent="0.3">
      <c r="A3169">
        <v>7571937</v>
      </c>
      <c r="B3169">
        <v>53910</v>
      </c>
      <c r="C3169">
        <v>467</v>
      </c>
      <c r="D3169" t="s">
        <v>1970</v>
      </c>
      <c r="E3169" t="s">
        <v>119</v>
      </c>
      <c r="F3169" s="1">
        <v>42559</v>
      </c>
      <c r="G3169">
        <v>2016</v>
      </c>
      <c r="H3169" t="s">
        <v>12</v>
      </c>
      <c r="I3169" t="s">
        <v>121</v>
      </c>
      <c r="J3169" s="2">
        <v>2462</v>
      </c>
      <c r="K3169" t="str">
        <f>VLOOKUP(B3169,Dealers[],2,FALSE)</f>
        <v>ED MARTIN NISSAN 2359/3202</v>
      </c>
      <c r="L3169" t="str">
        <f>VLOOKUP(C3169,Products[],2,FALSE)</f>
        <v xml:space="preserve"> Gold Pref (New) Opt</v>
      </c>
    </row>
    <row r="3170" spans="1:12" x14ac:dyDescent="0.3">
      <c r="A3170">
        <v>7271031</v>
      </c>
      <c r="B3170">
        <v>51991</v>
      </c>
      <c r="C3170">
        <v>799</v>
      </c>
      <c r="D3170" t="s">
        <v>1819</v>
      </c>
      <c r="E3170" t="s">
        <v>11</v>
      </c>
      <c r="F3170" s="1">
        <v>42531</v>
      </c>
      <c r="G3170">
        <v>2012</v>
      </c>
      <c r="H3170" t="s">
        <v>12</v>
      </c>
      <c r="I3170" t="s">
        <v>1089</v>
      </c>
      <c r="J3170" s="2">
        <v>491.17</v>
      </c>
      <c r="K3170" t="str">
        <f>VLOOKUP(B3170,Dealers[],2,FALSE)</f>
        <v>INFINITI OF SUITLAND TBD/70563</v>
      </c>
      <c r="L3170" t="str">
        <f>VLOOKUP(C3170,Products[],2,FALSE)</f>
        <v xml:space="preserve">NESNA Certified Pre-Owned Limited Warranty </v>
      </c>
    </row>
    <row r="3171" spans="1:12" x14ac:dyDescent="0.3">
      <c r="A3171">
        <v>7284469</v>
      </c>
      <c r="B3171">
        <v>53142</v>
      </c>
      <c r="C3171">
        <v>568</v>
      </c>
      <c r="D3171" t="s">
        <v>1359</v>
      </c>
      <c r="E3171" t="s">
        <v>36</v>
      </c>
      <c r="F3171" s="1">
        <v>42536</v>
      </c>
      <c r="G3171">
        <v>2016</v>
      </c>
      <c r="H3171" t="s">
        <v>12</v>
      </c>
      <c r="I3171" t="s">
        <v>21</v>
      </c>
      <c r="J3171" s="2">
        <v>984.8</v>
      </c>
      <c r="K3171" t="str">
        <f>VLOOKUP(B3171,Dealers[],2,FALSE)</f>
        <v>NISSAN OF HUNTINGTON 3495/5326</v>
      </c>
      <c r="L3171" t="str">
        <f>VLOOKUP(C3171,Products[],2,FALSE)</f>
        <v>Basic+Plus 6 mo./5000 mi. MY14 &amp; later</v>
      </c>
    </row>
    <row r="3172" spans="1:12" x14ac:dyDescent="0.3">
      <c r="A3172">
        <v>7575441</v>
      </c>
      <c r="B3172">
        <v>54119</v>
      </c>
      <c r="C3172">
        <v>799</v>
      </c>
      <c r="D3172" t="s">
        <v>556</v>
      </c>
      <c r="E3172" t="s">
        <v>11</v>
      </c>
      <c r="F3172" s="1">
        <v>42579</v>
      </c>
      <c r="G3172">
        <v>2013</v>
      </c>
      <c r="H3172" t="s">
        <v>12</v>
      </c>
      <c r="I3172" t="s">
        <v>21</v>
      </c>
      <c r="J3172" s="2">
        <v>0</v>
      </c>
      <c r="K3172" t="str">
        <f>VLOOKUP(B3172,Dealers[],2,FALSE)</f>
        <v>PORT CITY NISSAN, INC. 1951/2797</v>
      </c>
      <c r="L3172" t="str">
        <f>VLOOKUP(C3172,Products[],2,FALSE)</f>
        <v xml:space="preserve">NESNA Certified Pre-Owned Limited Warranty </v>
      </c>
    </row>
    <row r="3173" spans="1:12" x14ac:dyDescent="0.3">
      <c r="A3173">
        <v>8444607</v>
      </c>
      <c r="B3173">
        <v>55077</v>
      </c>
      <c r="C3173">
        <v>795</v>
      </c>
      <c r="D3173" t="s">
        <v>387</v>
      </c>
      <c r="E3173" t="s">
        <v>233</v>
      </c>
      <c r="F3173" s="1">
        <v>42751</v>
      </c>
      <c r="G3173">
        <v>2016</v>
      </c>
      <c r="H3173" t="s">
        <v>12</v>
      </c>
      <c r="I3173" t="s">
        <v>135</v>
      </c>
      <c r="J3173" s="2">
        <v>925.71</v>
      </c>
      <c r="K3173" t="str">
        <f>VLOOKUP(B3173,Dealers[],2,FALSE)</f>
        <v>RAY CATENA INFINITI OF BRIDGEWATER 5303/70520</v>
      </c>
      <c r="L3173" t="str">
        <f>VLOOKUP(C3173,Products[],2,FALSE)</f>
        <v>Guaranteed Auto Protection (275_N)</v>
      </c>
    </row>
    <row r="3174" spans="1:12" x14ac:dyDescent="0.3">
      <c r="A3174">
        <v>7555756</v>
      </c>
      <c r="B3174">
        <v>51436</v>
      </c>
      <c r="C3174">
        <v>624</v>
      </c>
      <c r="D3174" t="s">
        <v>409</v>
      </c>
      <c r="E3174" t="s">
        <v>233</v>
      </c>
      <c r="F3174" s="1">
        <v>42572</v>
      </c>
      <c r="G3174">
        <v>2015</v>
      </c>
      <c r="H3174" t="s">
        <v>12</v>
      </c>
      <c r="I3174" t="s">
        <v>21</v>
      </c>
      <c r="J3174" s="2">
        <v>244.97</v>
      </c>
      <c r="K3174" t="str">
        <f>VLOOKUP(B3174,Dealers[],2,FALSE)</f>
        <v>JIM BASS FORD, LINCOLN, MAZDA</v>
      </c>
      <c r="L3174" t="str">
        <f>VLOOKUP(C3174,Products[],2,FALSE)</f>
        <v>Theft Protection Plan - $3,000 Benefit (296_D)</v>
      </c>
    </row>
    <row r="3175" spans="1:12" x14ac:dyDescent="0.3">
      <c r="A3175">
        <v>7079799</v>
      </c>
      <c r="B3175">
        <v>55892</v>
      </c>
      <c r="C3175">
        <v>461</v>
      </c>
      <c r="D3175" t="s">
        <v>1971</v>
      </c>
      <c r="E3175" t="s">
        <v>119</v>
      </c>
      <c r="F3175" s="1">
        <v>42459</v>
      </c>
      <c r="G3175">
        <v>2015</v>
      </c>
      <c r="H3175" t="s">
        <v>12</v>
      </c>
      <c r="I3175" t="s">
        <v>102</v>
      </c>
      <c r="J3175" s="2">
        <v>0</v>
      </c>
      <c r="K3175" t="str">
        <f>VLOOKUP(B3175,Dealers[],2,FALSE)</f>
        <v>FENTON NISSAN WEST 3120/3971</v>
      </c>
      <c r="L3175" t="str">
        <f>VLOOKUP(C3175,Products[],2,FALSE)</f>
        <v xml:space="preserve"> Gold Pref (New)</v>
      </c>
    </row>
    <row r="3176" spans="1:12" x14ac:dyDescent="0.3">
      <c r="A3176">
        <v>7534509</v>
      </c>
      <c r="B3176">
        <v>55675</v>
      </c>
      <c r="C3176">
        <v>647</v>
      </c>
      <c r="D3176" t="s">
        <v>1141</v>
      </c>
      <c r="E3176" t="s">
        <v>207</v>
      </c>
      <c r="F3176" s="1">
        <v>42564</v>
      </c>
      <c r="G3176">
        <v>2013</v>
      </c>
      <c r="H3176" t="s">
        <v>12</v>
      </c>
      <c r="I3176" t="s">
        <v>21</v>
      </c>
      <c r="J3176" s="2">
        <v>215.43</v>
      </c>
      <c r="K3176" t="str">
        <f>VLOOKUP(B3176,Dealers[],2,FALSE)</f>
        <v>INFINITI OF PALM BEACHES 5254/71050</v>
      </c>
      <c r="L3176" t="str">
        <f>VLOOKUP(C3176,Products[],2,FALSE)</f>
        <v>Platinum Protection Plan - Class 1 (220_U)</v>
      </c>
    </row>
    <row r="3177" spans="1:12" x14ac:dyDescent="0.3">
      <c r="A3177">
        <v>9137983</v>
      </c>
      <c r="B3177">
        <v>52243</v>
      </c>
      <c r="C3177">
        <v>569</v>
      </c>
      <c r="D3177" t="s">
        <v>177</v>
      </c>
      <c r="E3177" t="s">
        <v>36</v>
      </c>
      <c r="F3177" s="1">
        <v>42964</v>
      </c>
      <c r="G3177">
        <v>2017</v>
      </c>
      <c r="H3177" t="s">
        <v>12</v>
      </c>
      <c r="I3177" t="s">
        <v>80</v>
      </c>
      <c r="J3177" s="2">
        <v>0</v>
      </c>
      <c r="K3177" t="str">
        <f>VLOOKUP(B3177,Dealers[],2,FALSE)</f>
        <v>MIDDLETOWN NISSAN 3672/5492</v>
      </c>
      <c r="L3177" t="str">
        <f>VLOOKUP(C3177,Products[],2,FALSE)</f>
        <v>Basic 6 mo./5000 mi. MY14 &amp; later</v>
      </c>
    </row>
    <row r="3178" spans="1:12" x14ac:dyDescent="0.3">
      <c r="A3178">
        <v>8566854</v>
      </c>
      <c r="B3178">
        <v>55955</v>
      </c>
      <c r="C3178">
        <v>461</v>
      </c>
      <c r="D3178" t="s">
        <v>667</v>
      </c>
      <c r="E3178" t="s">
        <v>71</v>
      </c>
      <c r="F3178" s="1">
        <v>42791</v>
      </c>
      <c r="G3178">
        <v>2017</v>
      </c>
      <c r="H3178" t="s">
        <v>12</v>
      </c>
      <c r="I3178" t="s">
        <v>63</v>
      </c>
      <c r="J3178" s="2">
        <v>1821.88</v>
      </c>
      <c r="K3178" t="str">
        <f>VLOOKUP(B3178,Dealers[],2,FALSE)</f>
        <v>AUTONATION NISSAN 104 2675/3525</v>
      </c>
      <c r="L3178" t="str">
        <f>VLOOKUP(C3178,Products[],2,FALSE)</f>
        <v xml:space="preserve"> Gold Pref (New)</v>
      </c>
    </row>
    <row r="3179" spans="1:12" x14ac:dyDescent="0.3">
      <c r="A3179">
        <v>7056326</v>
      </c>
      <c r="B3179">
        <v>55830</v>
      </c>
      <c r="C3179">
        <v>461</v>
      </c>
      <c r="D3179" t="s">
        <v>1972</v>
      </c>
      <c r="E3179" t="s">
        <v>36</v>
      </c>
      <c r="F3179" s="1">
        <v>42453</v>
      </c>
      <c r="G3179">
        <v>2015</v>
      </c>
      <c r="H3179" t="s">
        <v>12</v>
      </c>
      <c r="I3179" t="s">
        <v>34</v>
      </c>
      <c r="J3179" s="2">
        <v>0</v>
      </c>
      <c r="K3179" t="str">
        <f>VLOOKUP(B3179,Dealers[],2,FALSE)</f>
        <v>EXTON NISSAN 3438/5279</v>
      </c>
      <c r="L3179" t="str">
        <f>VLOOKUP(C3179,Products[],2,FALSE)</f>
        <v xml:space="preserve"> Gold Pref (New)</v>
      </c>
    </row>
    <row r="3180" spans="1:12" x14ac:dyDescent="0.3">
      <c r="A3180">
        <v>8781424</v>
      </c>
      <c r="B3180">
        <v>53129</v>
      </c>
      <c r="C3180">
        <v>565</v>
      </c>
      <c r="D3180" t="s">
        <v>1682</v>
      </c>
      <c r="E3180" t="s">
        <v>36</v>
      </c>
      <c r="F3180" s="1">
        <v>42855</v>
      </c>
      <c r="G3180">
        <v>2017</v>
      </c>
      <c r="H3180" t="s">
        <v>12</v>
      </c>
      <c r="I3180" t="s">
        <v>52</v>
      </c>
      <c r="J3180" s="2">
        <v>1600.3</v>
      </c>
      <c r="K3180" t="str">
        <f>VLOOKUP(B3180,Dealers[],2,FALSE)</f>
        <v>AUTOCOM NISSAN OF OAKLAND 3570/5394</v>
      </c>
      <c r="L3180" t="str">
        <f>VLOOKUP(C3180,Products[],2,FALSE)</f>
        <v>Scheduled 6 mo./5000 mi. MY14 &amp; later</v>
      </c>
    </row>
    <row r="3181" spans="1:12" x14ac:dyDescent="0.3">
      <c r="A3181">
        <v>6989796</v>
      </c>
      <c r="B3181">
        <v>53607</v>
      </c>
      <c r="C3181">
        <v>481</v>
      </c>
      <c r="D3181" t="s">
        <v>112</v>
      </c>
      <c r="E3181" t="s">
        <v>11</v>
      </c>
      <c r="F3181" s="1">
        <v>42406</v>
      </c>
      <c r="G3181">
        <v>2015</v>
      </c>
      <c r="H3181" t="s">
        <v>12</v>
      </c>
      <c r="I3181" t="s">
        <v>620</v>
      </c>
      <c r="J3181" s="2">
        <v>0</v>
      </c>
      <c r="K3181" t="str">
        <f>VLOOKUP(B3181,Dealers[],2,FALSE)</f>
        <v>WESTERN AVENUE NISSAN 2727/3585</v>
      </c>
      <c r="L3181" t="str">
        <f>VLOOKUP(C3181,Products[],2,FALSE)</f>
        <v>NISSAN Certified Pre-Owned Limited Warranty</v>
      </c>
    </row>
    <row r="3182" spans="1:12" x14ac:dyDescent="0.3">
      <c r="A3182">
        <v>7612646</v>
      </c>
      <c r="B3182">
        <v>54243</v>
      </c>
      <c r="C3182">
        <v>799</v>
      </c>
      <c r="D3182" t="s">
        <v>741</v>
      </c>
      <c r="E3182" t="s">
        <v>36</v>
      </c>
      <c r="F3182" s="1">
        <v>42591</v>
      </c>
      <c r="G3182">
        <v>2014</v>
      </c>
      <c r="H3182" t="s">
        <v>12</v>
      </c>
      <c r="I3182" t="s">
        <v>29</v>
      </c>
      <c r="J3182" s="2">
        <v>0</v>
      </c>
      <c r="K3182" t="str">
        <f>VLOOKUP(B3182,Dealers[],2,FALSE)</f>
        <v>CAROLINA NISSAN INC 708/1999</v>
      </c>
      <c r="L3182" t="str">
        <f>VLOOKUP(C3182,Products[],2,FALSE)</f>
        <v xml:space="preserve">NESNA Certified Pre-Owned Limited Warranty </v>
      </c>
    </row>
    <row r="3183" spans="1:12" x14ac:dyDescent="0.3">
      <c r="A3183">
        <v>8904290</v>
      </c>
      <c r="B3183">
        <v>52182</v>
      </c>
      <c r="C3183">
        <v>796</v>
      </c>
      <c r="D3183" t="s">
        <v>1973</v>
      </c>
      <c r="E3183" t="s">
        <v>119</v>
      </c>
      <c r="F3183" s="1">
        <v>42895</v>
      </c>
      <c r="G3183">
        <v>2016</v>
      </c>
      <c r="H3183" t="s">
        <v>12</v>
      </c>
      <c r="I3183" t="s">
        <v>160</v>
      </c>
      <c r="J3183" s="2">
        <v>1231</v>
      </c>
      <c r="K3183" t="str">
        <f>VLOOKUP(B3183,Dealers[],2,FALSE)</f>
        <v>BOMMARITO NISSAN WEST 3705/5520</v>
      </c>
      <c r="L3183" t="str">
        <f>VLOOKUP(C3183,Products[],2,FALSE)</f>
        <v>Guaranteed Auto Protection Plus (275_NP)</v>
      </c>
    </row>
    <row r="3184" spans="1:12" x14ac:dyDescent="0.3">
      <c r="A3184">
        <v>8512263</v>
      </c>
      <c r="B3184">
        <v>55924</v>
      </c>
      <c r="C3184">
        <v>467</v>
      </c>
      <c r="D3184" t="s">
        <v>1974</v>
      </c>
      <c r="E3184" t="s">
        <v>62</v>
      </c>
      <c r="F3184" s="1">
        <v>42775</v>
      </c>
      <c r="G3184">
        <v>2017</v>
      </c>
      <c r="H3184" t="s">
        <v>12</v>
      </c>
      <c r="I3184" t="s">
        <v>18</v>
      </c>
      <c r="J3184" s="2">
        <v>2255.19</v>
      </c>
      <c r="K3184" t="str">
        <f>VLOOKUP(B3184,Dealers[],2,FALSE)</f>
        <v>GERWECK NISSAN 2787/3643</v>
      </c>
      <c r="L3184" t="str">
        <f>VLOOKUP(C3184,Products[],2,FALSE)</f>
        <v xml:space="preserve"> Gold Pref (New) Opt</v>
      </c>
    </row>
    <row r="3185" spans="1:12" x14ac:dyDescent="0.3">
      <c r="A3185">
        <v>7026873</v>
      </c>
      <c r="B3185">
        <v>54616</v>
      </c>
      <c r="C3185">
        <v>547</v>
      </c>
      <c r="D3185" t="s">
        <v>427</v>
      </c>
      <c r="E3185" t="s">
        <v>49</v>
      </c>
      <c r="F3185" s="1">
        <v>42442</v>
      </c>
      <c r="G3185">
        <v>2013</v>
      </c>
      <c r="H3185" t="s">
        <v>45</v>
      </c>
      <c r="I3185" t="s">
        <v>218</v>
      </c>
      <c r="J3185" s="2">
        <v>0</v>
      </c>
      <c r="K3185" t="str">
        <f>VLOOKUP(B3185,Dealers[],2,FALSE)</f>
        <v>COUNTRY CLUB NISSAN 3376/5229</v>
      </c>
      <c r="L3185" t="str">
        <f>VLOOKUP(C3185,Products[],2,FALSE)</f>
        <v>Infiniti Basic 6 mo./7500 mi. MY13 &amp; prior</v>
      </c>
    </row>
    <row r="3186" spans="1:12" x14ac:dyDescent="0.3">
      <c r="A3186">
        <v>8679951</v>
      </c>
      <c r="B3186">
        <v>54523</v>
      </c>
      <c r="C3186">
        <v>795</v>
      </c>
      <c r="D3186" t="s">
        <v>315</v>
      </c>
      <c r="E3186" t="s">
        <v>36</v>
      </c>
      <c r="F3186" s="1">
        <v>42824</v>
      </c>
      <c r="G3186">
        <v>2017</v>
      </c>
      <c r="H3186" t="s">
        <v>12</v>
      </c>
      <c r="I3186" t="s">
        <v>52</v>
      </c>
      <c r="J3186" s="2">
        <v>1101.75</v>
      </c>
      <c r="K3186" t="str">
        <f>VLOOKUP(B3186,Dealers[],2,FALSE)</f>
        <v>MITCHELL NISSAN INC. 710/2460</v>
      </c>
      <c r="L3186" t="str">
        <f>VLOOKUP(C3186,Products[],2,FALSE)</f>
        <v>Guaranteed Auto Protection (275_N)</v>
      </c>
    </row>
    <row r="3187" spans="1:12" x14ac:dyDescent="0.3">
      <c r="A3187">
        <v>8973739</v>
      </c>
      <c r="B3187">
        <v>53338</v>
      </c>
      <c r="C3187">
        <v>799</v>
      </c>
      <c r="D3187" t="s">
        <v>93</v>
      </c>
      <c r="E3187" t="s">
        <v>11</v>
      </c>
      <c r="F3187" s="1">
        <v>42916</v>
      </c>
      <c r="G3187">
        <v>2016</v>
      </c>
      <c r="H3187" t="s">
        <v>12</v>
      </c>
      <c r="I3187" t="s">
        <v>13</v>
      </c>
      <c r="J3187" s="2">
        <v>0</v>
      </c>
      <c r="K3187" t="str">
        <f>VLOOKUP(B3187,Dealers[],2,FALSE)</f>
        <v>CONCORD NISSAN, INC. 3258/5108</v>
      </c>
      <c r="L3187" t="str">
        <f>VLOOKUP(C3187,Products[],2,FALSE)</f>
        <v xml:space="preserve">NESNA Certified Pre-Owned Limited Warranty </v>
      </c>
    </row>
    <row r="3188" spans="1:12" x14ac:dyDescent="0.3">
      <c r="A3188">
        <v>8645924</v>
      </c>
      <c r="B3188">
        <v>51732</v>
      </c>
      <c r="C3188">
        <v>799</v>
      </c>
      <c r="D3188" t="s">
        <v>1975</v>
      </c>
      <c r="E3188" t="s">
        <v>105</v>
      </c>
      <c r="F3188" s="1">
        <v>42816</v>
      </c>
      <c r="G3188">
        <v>2015</v>
      </c>
      <c r="H3188" t="s">
        <v>12</v>
      </c>
      <c r="I3188" t="s">
        <v>287</v>
      </c>
      <c r="J3188" s="2">
        <v>0</v>
      </c>
      <c r="K3188" t="str">
        <f>VLOOKUP(B3188,Dealers[],2,FALSE)</f>
        <v>NISSAN OF CLEVELAND 3819/5622</v>
      </c>
      <c r="L3188" t="str">
        <f>VLOOKUP(C3188,Products[],2,FALSE)</f>
        <v xml:space="preserve">NESNA Certified Pre-Owned Limited Warranty </v>
      </c>
    </row>
    <row r="3189" spans="1:12" x14ac:dyDescent="0.3">
      <c r="A3189">
        <v>7579097</v>
      </c>
      <c r="B3189">
        <v>53719</v>
      </c>
      <c r="C3189">
        <v>461</v>
      </c>
      <c r="D3189" t="s">
        <v>270</v>
      </c>
      <c r="E3189" t="s">
        <v>17</v>
      </c>
      <c r="F3189" s="1">
        <v>42573</v>
      </c>
      <c r="G3189">
        <v>2016</v>
      </c>
      <c r="H3189" t="s">
        <v>12</v>
      </c>
      <c r="I3189" t="s">
        <v>39</v>
      </c>
      <c r="J3189" s="2">
        <v>2283.5100000000002</v>
      </c>
      <c r="K3189" t="str">
        <f>VLOOKUP(B3189,Dealers[],2,FALSE)</f>
        <v>AUTONATION NISSAN PEMBROK 2640/3489</v>
      </c>
      <c r="L3189" t="str">
        <f>VLOOKUP(C3189,Products[],2,FALSE)</f>
        <v xml:space="preserve"> Gold Pref (New)</v>
      </c>
    </row>
    <row r="3190" spans="1:12" x14ac:dyDescent="0.3">
      <c r="A3190">
        <v>8355058</v>
      </c>
      <c r="B3190">
        <v>53340</v>
      </c>
      <c r="C3190">
        <v>799</v>
      </c>
      <c r="D3190" t="s">
        <v>583</v>
      </c>
      <c r="E3190" t="s">
        <v>84</v>
      </c>
      <c r="F3190" s="1">
        <v>42720</v>
      </c>
      <c r="G3190">
        <v>2015</v>
      </c>
      <c r="H3190" t="s">
        <v>12</v>
      </c>
      <c r="I3190" t="s">
        <v>13</v>
      </c>
      <c r="J3190" s="2">
        <v>0</v>
      </c>
      <c r="K3190" t="str">
        <f>VLOOKUP(B3190,Dealers[],2,FALSE)</f>
        <v>NALLEY NISSAN 3261/5107</v>
      </c>
      <c r="L3190" t="str">
        <f>VLOOKUP(C3190,Products[],2,FALSE)</f>
        <v xml:space="preserve">NESNA Certified Pre-Owned Limited Warranty </v>
      </c>
    </row>
    <row r="3191" spans="1:12" x14ac:dyDescent="0.3">
      <c r="A3191">
        <v>7662479</v>
      </c>
      <c r="B3191">
        <v>52901</v>
      </c>
      <c r="C3191">
        <v>563</v>
      </c>
      <c r="D3191" t="s">
        <v>686</v>
      </c>
      <c r="E3191" t="s">
        <v>36</v>
      </c>
      <c r="F3191" s="1">
        <v>42608</v>
      </c>
      <c r="G3191">
        <v>2016</v>
      </c>
      <c r="H3191" t="s">
        <v>12</v>
      </c>
      <c r="I3191" t="s">
        <v>29</v>
      </c>
      <c r="J3191" s="2">
        <v>2462</v>
      </c>
      <c r="K3191" t="str">
        <f>VLOOKUP(B3191,Dealers[],2,FALSE)</f>
        <v>BERMAN'S INFINITI CHICAGO 5339/73063</v>
      </c>
      <c r="L3191" t="str">
        <f>VLOOKUP(C3191,Products[],2,FALSE)</f>
        <v>Scheduled 6 mo./7500 mi. MY13 &amp; prior</v>
      </c>
    </row>
    <row r="3192" spans="1:12" x14ac:dyDescent="0.3">
      <c r="A3192">
        <v>9019584</v>
      </c>
      <c r="B3192">
        <v>52843</v>
      </c>
      <c r="C3192">
        <v>569</v>
      </c>
      <c r="D3192" t="s">
        <v>50</v>
      </c>
      <c r="E3192" t="s">
        <v>66</v>
      </c>
      <c r="F3192" s="1">
        <v>42932</v>
      </c>
      <c r="G3192">
        <v>2017</v>
      </c>
      <c r="H3192" t="s">
        <v>12</v>
      </c>
      <c r="I3192" t="s">
        <v>63</v>
      </c>
      <c r="J3192" s="2">
        <v>1228.54</v>
      </c>
      <c r="K3192" t="str">
        <f>VLOOKUP(B3192,Dealers[],2,FALSE)</f>
        <v>BOB BELL CHEVROLET NISSAN 1838/2734</v>
      </c>
      <c r="L3192" t="str">
        <f>VLOOKUP(C3192,Products[],2,FALSE)</f>
        <v>Basic 6 mo./5000 mi. MY14 &amp; later</v>
      </c>
    </row>
    <row r="3193" spans="1:12" x14ac:dyDescent="0.3">
      <c r="A3193">
        <v>7810825</v>
      </c>
      <c r="B3193">
        <v>55856</v>
      </c>
      <c r="C3193">
        <v>795</v>
      </c>
      <c r="D3193" t="s">
        <v>22</v>
      </c>
      <c r="E3193" t="s">
        <v>23</v>
      </c>
      <c r="F3193" s="1">
        <v>42655</v>
      </c>
      <c r="G3193">
        <v>2011</v>
      </c>
      <c r="H3193" t="s">
        <v>41</v>
      </c>
      <c r="I3193" t="s">
        <v>1976</v>
      </c>
      <c r="J3193" s="2">
        <v>1003.27</v>
      </c>
      <c r="K3193" t="str">
        <f>VLOOKUP(B3193,Dealers[],2,FALSE)</f>
        <v>SCOTT CLARK NISSAN 3295/5148</v>
      </c>
      <c r="L3193" t="str">
        <f>VLOOKUP(C3193,Products[],2,FALSE)</f>
        <v>Guaranteed Auto Protection (275_N)</v>
      </c>
    </row>
    <row r="3194" spans="1:12" x14ac:dyDescent="0.3">
      <c r="A3194">
        <v>7201878</v>
      </c>
      <c r="B3194">
        <v>54512</v>
      </c>
      <c r="C3194">
        <v>467</v>
      </c>
      <c r="D3194" t="s">
        <v>450</v>
      </c>
      <c r="E3194" t="s">
        <v>11</v>
      </c>
      <c r="F3194" s="1">
        <v>42504</v>
      </c>
      <c r="G3194">
        <v>2014</v>
      </c>
      <c r="H3194" t="s">
        <v>12</v>
      </c>
      <c r="I3194" t="s">
        <v>660</v>
      </c>
      <c r="J3194" s="2">
        <v>2646.65</v>
      </c>
      <c r="K3194" t="str">
        <f>VLOOKUP(B3194,Dealers[],2,FALSE)</f>
        <v>BRIDGEWATER NISSAN 1369/08053</v>
      </c>
      <c r="L3194" t="str">
        <f>VLOOKUP(C3194,Products[],2,FALSE)</f>
        <v xml:space="preserve"> Gold Pref (New) Opt</v>
      </c>
    </row>
    <row r="3195" spans="1:12" x14ac:dyDescent="0.3">
      <c r="A3195">
        <v>9138413</v>
      </c>
      <c r="B3195">
        <v>51588</v>
      </c>
      <c r="C3195">
        <v>569</v>
      </c>
      <c r="D3195" t="s">
        <v>60</v>
      </c>
      <c r="E3195" t="s">
        <v>23</v>
      </c>
      <c r="F3195" s="1">
        <v>42971</v>
      </c>
      <c r="G3195">
        <v>2014</v>
      </c>
      <c r="H3195" t="s">
        <v>12</v>
      </c>
      <c r="I3195" t="s">
        <v>73</v>
      </c>
      <c r="J3195" s="2">
        <v>1952.37</v>
      </c>
      <c r="K3195" t="str">
        <f>VLOOKUP(B3195,Dealers[],2,FALSE)</f>
        <v>INFINITI OF LUBBOCK 5439/70570</v>
      </c>
      <c r="L3195" t="str">
        <f>VLOOKUP(C3195,Products[],2,FALSE)</f>
        <v>Basic 6 mo./5000 mi. MY14 &amp; later</v>
      </c>
    </row>
    <row r="3196" spans="1:12" x14ac:dyDescent="0.3">
      <c r="A3196">
        <v>7138995</v>
      </c>
      <c r="B3196">
        <v>54114</v>
      </c>
      <c r="C3196">
        <v>461</v>
      </c>
      <c r="D3196" t="s">
        <v>1977</v>
      </c>
      <c r="E3196" t="s">
        <v>11</v>
      </c>
      <c r="F3196" s="1">
        <v>42480</v>
      </c>
      <c r="G3196">
        <v>2015</v>
      </c>
      <c r="H3196" t="s">
        <v>12</v>
      </c>
      <c r="I3196" t="s">
        <v>21</v>
      </c>
      <c r="J3196" s="2">
        <v>2948.25</v>
      </c>
      <c r="K3196" t="str">
        <f>VLOOKUP(B3196,Dealers[],2,FALSE)</f>
        <v>WAIKEM NISSAN, INC. 1947/2801</v>
      </c>
      <c r="L3196" t="str">
        <f>VLOOKUP(C3196,Products[],2,FALSE)</f>
        <v xml:space="preserve"> Gold Pref (New)</v>
      </c>
    </row>
    <row r="3197" spans="1:12" x14ac:dyDescent="0.3">
      <c r="A3197">
        <v>8985117</v>
      </c>
      <c r="B3197">
        <v>55822</v>
      </c>
      <c r="C3197">
        <v>682</v>
      </c>
      <c r="D3197" t="s">
        <v>753</v>
      </c>
      <c r="E3197" t="s">
        <v>23</v>
      </c>
      <c r="F3197" s="1">
        <v>42919</v>
      </c>
      <c r="G3197">
        <v>2017</v>
      </c>
      <c r="H3197" t="s">
        <v>12</v>
      </c>
      <c r="I3197" t="s">
        <v>13</v>
      </c>
      <c r="J3197" s="2">
        <v>460.39</v>
      </c>
      <c r="K3197" t="str">
        <f>VLOOKUP(B3197,Dealers[],2,FALSE)</f>
        <v>LUPIENT NISSAN 3448/5288</v>
      </c>
      <c r="L3197" t="str">
        <f>VLOOKUP(C3197,Products[],2,FALSE)</f>
        <v>Tire &amp; Wheel w/Curb &amp; Cosmetic - Class 1 (273_R41)</v>
      </c>
    </row>
    <row r="3198" spans="1:12" x14ac:dyDescent="0.3">
      <c r="A3198">
        <v>8976362</v>
      </c>
      <c r="B3198">
        <v>52188</v>
      </c>
      <c r="C3198">
        <v>467</v>
      </c>
      <c r="D3198" t="s">
        <v>1978</v>
      </c>
      <c r="E3198" t="s">
        <v>207</v>
      </c>
      <c r="F3198" s="1">
        <v>42916</v>
      </c>
      <c r="G3198">
        <v>2017</v>
      </c>
      <c r="H3198" t="s">
        <v>12</v>
      </c>
      <c r="I3198" t="s">
        <v>121</v>
      </c>
      <c r="J3198" s="2">
        <v>1.23</v>
      </c>
      <c r="K3198" t="str">
        <f>VLOOKUP(B3198,Dealers[],2,FALSE)</f>
        <v>COMMUNITY NISSAN OF BLOOMINGTON 3699/5517</v>
      </c>
      <c r="L3198" t="str">
        <f>VLOOKUP(C3198,Products[],2,FALSE)</f>
        <v xml:space="preserve"> Gold Pref (New) Opt</v>
      </c>
    </row>
    <row r="3199" spans="1:12" x14ac:dyDescent="0.3">
      <c r="A3199">
        <v>7865920</v>
      </c>
      <c r="B3199">
        <v>54998</v>
      </c>
      <c r="C3199">
        <v>569</v>
      </c>
      <c r="D3199" t="s">
        <v>93</v>
      </c>
      <c r="E3199" t="s">
        <v>11</v>
      </c>
      <c r="F3199" s="1">
        <v>42676</v>
      </c>
      <c r="G3199">
        <v>2016</v>
      </c>
      <c r="H3199" t="s">
        <v>12</v>
      </c>
      <c r="I3199" t="s">
        <v>121</v>
      </c>
      <c r="J3199" s="2">
        <v>1020.5</v>
      </c>
      <c r="K3199" t="str">
        <f>VLOOKUP(B3199,Dealers[],2,FALSE)</f>
        <v>PLAZA INFINITI 5212/71068</v>
      </c>
      <c r="L3199" t="str">
        <f>VLOOKUP(C3199,Products[],2,FALSE)</f>
        <v>Basic 6 mo./5000 mi. MY14 &amp; later</v>
      </c>
    </row>
    <row r="3200" spans="1:12" x14ac:dyDescent="0.3">
      <c r="A3200">
        <v>7103706</v>
      </c>
      <c r="B3200">
        <v>55387</v>
      </c>
      <c r="C3200">
        <v>681</v>
      </c>
      <c r="D3200" t="s">
        <v>631</v>
      </c>
      <c r="E3200" t="s">
        <v>17</v>
      </c>
      <c r="F3200" s="1">
        <v>42465</v>
      </c>
      <c r="G3200">
        <v>2016</v>
      </c>
      <c r="H3200" t="s">
        <v>12</v>
      </c>
      <c r="I3200" t="s">
        <v>21</v>
      </c>
      <c r="J3200" s="2">
        <v>720.14</v>
      </c>
      <c r="K3200" t="str">
        <f>VLOOKUP(B3200,Dealers[],2,FALSE)</f>
        <v>PALMETTO57 NISSAN 3542/5378</v>
      </c>
      <c r="L3200" t="str">
        <f>VLOOKUP(C3200,Products[],2,FALSE)</f>
        <v>Tire &amp; Wheel w/Curb &amp; Cosmetic - Class 1 (298_R41)</v>
      </c>
    </row>
    <row r="3201" spans="1:12" x14ac:dyDescent="0.3">
      <c r="A3201">
        <v>6866309</v>
      </c>
      <c r="B3201">
        <v>53606</v>
      </c>
      <c r="C3201">
        <v>580</v>
      </c>
      <c r="D3201" t="s">
        <v>190</v>
      </c>
      <c r="E3201" t="s">
        <v>23</v>
      </c>
      <c r="F3201" s="1">
        <v>42382</v>
      </c>
      <c r="G3201">
        <v>2015</v>
      </c>
      <c r="H3201" t="s">
        <v>12</v>
      </c>
      <c r="I3201" t="s">
        <v>21</v>
      </c>
      <c r="J3201" s="2">
        <v>2517.4</v>
      </c>
      <c r="K3201" t="str">
        <f>VLOOKUP(B3201,Dealers[],2,FALSE)</f>
        <v>ADA NISSAN, INC. 2729/3588</v>
      </c>
      <c r="L3201" t="str">
        <f>VLOOKUP(C3201,Products[],2,FALSE)</f>
        <v xml:space="preserve"> Gold Pref (New)-FL Opt</v>
      </c>
    </row>
    <row r="3202" spans="1:12" x14ac:dyDescent="0.3">
      <c r="A3202">
        <v>7533395</v>
      </c>
      <c r="B3202">
        <v>54453</v>
      </c>
      <c r="C3202">
        <v>799</v>
      </c>
      <c r="D3202" t="s">
        <v>1979</v>
      </c>
      <c r="E3202" t="s">
        <v>44</v>
      </c>
      <c r="F3202" s="1">
        <v>42563</v>
      </c>
      <c r="G3202">
        <v>2016</v>
      </c>
      <c r="H3202" t="s">
        <v>12</v>
      </c>
      <c r="I3202" t="s">
        <v>121</v>
      </c>
      <c r="J3202" s="2">
        <v>491.17</v>
      </c>
      <c r="K3202" t="str">
        <f>VLOOKUP(B3202,Dealers[],2,FALSE)</f>
        <v>COWLES NISSAN 1193/1744</v>
      </c>
      <c r="L3202" t="str">
        <f>VLOOKUP(C3202,Products[],2,FALSE)</f>
        <v xml:space="preserve">NESNA Certified Pre-Owned Limited Warranty </v>
      </c>
    </row>
    <row r="3203" spans="1:12" x14ac:dyDescent="0.3">
      <c r="A3203">
        <v>7763845</v>
      </c>
      <c r="B3203">
        <v>55652</v>
      </c>
      <c r="C3203">
        <v>626</v>
      </c>
      <c r="D3203" t="s">
        <v>244</v>
      </c>
      <c r="E3203" t="s">
        <v>17</v>
      </c>
      <c r="F3203" s="1">
        <v>42639</v>
      </c>
      <c r="G3203">
        <v>2016</v>
      </c>
      <c r="H3203" t="s">
        <v>12</v>
      </c>
      <c r="I3203" t="s">
        <v>29</v>
      </c>
      <c r="J3203" s="2">
        <v>110.79</v>
      </c>
      <c r="K3203" t="str">
        <f>VLOOKUP(B3203,Dealers[],2,FALSE)</f>
        <v>SEWELL INFINITI OF N HOUSTON 5330/71488</v>
      </c>
      <c r="L3203" t="str">
        <f>VLOOKUP(C3203,Products[],2,FALSE)</f>
        <v>Theft Protection Plan - $5,000 Benefit (296_C)</v>
      </c>
    </row>
    <row r="3204" spans="1:12" x14ac:dyDescent="0.3">
      <c r="A3204">
        <v>7183896</v>
      </c>
      <c r="B3204">
        <v>52491</v>
      </c>
      <c r="C3204">
        <v>799</v>
      </c>
      <c r="D3204" t="s">
        <v>1552</v>
      </c>
      <c r="E3204" t="s">
        <v>119</v>
      </c>
      <c r="F3204" s="1">
        <v>42497</v>
      </c>
      <c r="G3204">
        <v>2015</v>
      </c>
      <c r="H3204" t="s">
        <v>12</v>
      </c>
      <c r="I3204" t="s">
        <v>102</v>
      </c>
      <c r="J3204" s="2">
        <v>491.17</v>
      </c>
      <c r="K3204" t="str">
        <f>VLOOKUP(B3204,Dealers[],2,FALSE)</f>
        <v>ASHEBORO NISSAN, INC. 1518/2611</v>
      </c>
      <c r="L3204" t="str">
        <f>VLOOKUP(C3204,Products[],2,FALSE)</f>
        <v xml:space="preserve">NESNA Certified Pre-Owned Limited Warranty </v>
      </c>
    </row>
    <row r="3205" spans="1:12" x14ac:dyDescent="0.3">
      <c r="A3205">
        <v>8505780</v>
      </c>
      <c r="B3205">
        <v>51963</v>
      </c>
      <c r="C3205">
        <v>799</v>
      </c>
      <c r="D3205" t="s">
        <v>335</v>
      </c>
      <c r="E3205" t="s">
        <v>71</v>
      </c>
      <c r="F3205" s="1">
        <v>42772</v>
      </c>
      <c r="G3205">
        <v>2015</v>
      </c>
      <c r="H3205" t="s">
        <v>12</v>
      </c>
      <c r="I3205" t="s">
        <v>685</v>
      </c>
      <c r="J3205" s="2">
        <v>0</v>
      </c>
      <c r="K3205" t="str">
        <f>VLOOKUP(B3205,Dealers[],2,FALSE)</f>
        <v>OAKLAND INFINITI 5436/71561</v>
      </c>
      <c r="L3205" t="str">
        <f>VLOOKUP(C3205,Products[],2,FALSE)</f>
        <v xml:space="preserve">NESNA Certified Pre-Owned Limited Warranty </v>
      </c>
    </row>
    <row r="3206" spans="1:12" x14ac:dyDescent="0.3">
      <c r="A3206">
        <v>7123178</v>
      </c>
      <c r="B3206">
        <v>51991</v>
      </c>
      <c r="C3206">
        <v>799</v>
      </c>
      <c r="D3206" t="s">
        <v>1576</v>
      </c>
      <c r="E3206" t="s">
        <v>11</v>
      </c>
      <c r="F3206" s="1">
        <v>42472</v>
      </c>
      <c r="G3206">
        <v>2013</v>
      </c>
      <c r="H3206" t="s">
        <v>12</v>
      </c>
      <c r="I3206" t="s">
        <v>21</v>
      </c>
      <c r="J3206" s="2">
        <v>491.17</v>
      </c>
      <c r="K3206" t="str">
        <f>VLOOKUP(B3206,Dealers[],2,FALSE)</f>
        <v>INFINITI OF SUITLAND TBD/70563</v>
      </c>
      <c r="L3206" t="str">
        <f>VLOOKUP(C3206,Products[],2,FALSE)</f>
        <v xml:space="preserve">NESNA Certified Pre-Owned Limited Warranty </v>
      </c>
    </row>
    <row r="3207" spans="1:12" x14ac:dyDescent="0.3">
      <c r="A3207">
        <v>7091081</v>
      </c>
      <c r="B3207">
        <v>55077</v>
      </c>
      <c r="C3207">
        <v>569</v>
      </c>
      <c r="D3207" t="s">
        <v>1701</v>
      </c>
      <c r="E3207" t="s">
        <v>233</v>
      </c>
      <c r="F3207" s="1">
        <v>42460</v>
      </c>
      <c r="G3207">
        <v>2015</v>
      </c>
      <c r="H3207" t="s">
        <v>12</v>
      </c>
      <c r="I3207" t="s">
        <v>29</v>
      </c>
      <c r="J3207" s="2">
        <v>0</v>
      </c>
      <c r="K3207" t="str">
        <f>VLOOKUP(B3207,Dealers[],2,FALSE)</f>
        <v>RAY CATENA INFINITI OF BRIDGEWATER 5303/70520</v>
      </c>
      <c r="L3207" t="str">
        <f>VLOOKUP(C3207,Products[],2,FALSE)</f>
        <v>Basic 6 mo./5000 mi. MY14 &amp; later</v>
      </c>
    </row>
    <row r="3208" spans="1:12" x14ac:dyDescent="0.3">
      <c r="A3208">
        <v>7713469</v>
      </c>
      <c r="B3208">
        <v>52032</v>
      </c>
      <c r="C3208">
        <v>657</v>
      </c>
      <c r="D3208" t="s">
        <v>1980</v>
      </c>
      <c r="E3208" t="s">
        <v>36</v>
      </c>
      <c r="F3208" s="1">
        <v>42621</v>
      </c>
      <c r="G3208">
        <v>2014</v>
      </c>
      <c r="H3208" t="s">
        <v>12</v>
      </c>
      <c r="I3208" t="s">
        <v>129</v>
      </c>
      <c r="J3208" s="2">
        <v>2455.85</v>
      </c>
      <c r="K3208" t="str">
        <f>VLOOKUP(B3208,Dealers[],2,FALSE)</f>
        <v>GARDEN CITY NISSAN 3710/5563</v>
      </c>
      <c r="L3208" t="str">
        <f>VLOOKUP(C3208,Products[],2,FALSE)</f>
        <v xml:space="preserve"> CPO Wrap (Opt)</v>
      </c>
    </row>
    <row r="3209" spans="1:12" x14ac:dyDescent="0.3">
      <c r="A3209">
        <v>8932716</v>
      </c>
      <c r="B3209">
        <v>54571</v>
      </c>
      <c r="C3209">
        <v>799</v>
      </c>
      <c r="D3209" t="s">
        <v>528</v>
      </c>
      <c r="E3209" t="s">
        <v>36</v>
      </c>
      <c r="F3209" s="1">
        <v>42901</v>
      </c>
      <c r="G3209">
        <v>2016</v>
      </c>
      <c r="H3209" t="s">
        <v>12</v>
      </c>
      <c r="I3209" t="s">
        <v>58</v>
      </c>
      <c r="J3209" s="2">
        <v>0</v>
      </c>
      <c r="K3209" t="str">
        <f>VLOOKUP(B3209,Dealers[],2,FALSE)</f>
        <v>LANDERS MCLARTY NISSAN 3395/5238</v>
      </c>
      <c r="L3209" t="str">
        <f>VLOOKUP(C3209,Products[],2,FALSE)</f>
        <v xml:space="preserve">NESNA Certified Pre-Owned Limited Warranty </v>
      </c>
    </row>
    <row r="3210" spans="1:12" x14ac:dyDescent="0.3">
      <c r="A3210">
        <v>8539174</v>
      </c>
      <c r="B3210">
        <v>57910</v>
      </c>
      <c r="C3210">
        <v>795</v>
      </c>
      <c r="D3210" t="s">
        <v>82</v>
      </c>
      <c r="E3210" t="s">
        <v>20</v>
      </c>
      <c r="F3210" s="1">
        <v>42785</v>
      </c>
      <c r="G3210">
        <v>2017</v>
      </c>
      <c r="H3210" t="s">
        <v>12</v>
      </c>
      <c r="I3210" t="s">
        <v>135</v>
      </c>
      <c r="J3210" s="2">
        <v>1046.3499999999999</v>
      </c>
      <c r="K3210" t="str">
        <f>VLOOKUP(B3210,Dealers[],2,FALSE)</f>
        <v>RAY BRANDT NISSAN INC 357/2198</v>
      </c>
      <c r="L3210" t="str">
        <f>VLOOKUP(C3210,Products[],2,FALSE)</f>
        <v>Guaranteed Auto Protection (275_N)</v>
      </c>
    </row>
    <row r="3211" spans="1:12" x14ac:dyDescent="0.3">
      <c r="A3211">
        <v>7181648</v>
      </c>
      <c r="B3211">
        <v>54339</v>
      </c>
      <c r="C3211">
        <v>467</v>
      </c>
      <c r="D3211" t="s">
        <v>1981</v>
      </c>
      <c r="E3211" t="s">
        <v>56</v>
      </c>
      <c r="F3211" s="1">
        <v>42494</v>
      </c>
      <c r="G3211">
        <v>2016</v>
      </c>
      <c r="H3211" t="s">
        <v>12</v>
      </c>
      <c r="I3211" t="s">
        <v>37</v>
      </c>
      <c r="J3211" s="2">
        <v>3958.9</v>
      </c>
      <c r="K3211" t="str">
        <f>VLOOKUP(B3211,Dealers[],2,FALSE)</f>
        <v>POHANKA NISSAN-CAD-OLDS 1138/1980</v>
      </c>
      <c r="L3211" t="str">
        <f>VLOOKUP(C3211,Products[],2,FALSE)</f>
        <v xml:space="preserve"> Gold Pref (New) Opt</v>
      </c>
    </row>
    <row r="3212" spans="1:12" x14ac:dyDescent="0.3">
      <c r="A3212">
        <v>9081841</v>
      </c>
      <c r="B3212">
        <v>52209</v>
      </c>
      <c r="C3212">
        <v>657</v>
      </c>
      <c r="D3212" t="s">
        <v>177</v>
      </c>
      <c r="E3212" t="s">
        <v>36</v>
      </c>
      <c r="F3212" s="1">
        <v>42951</v>
      </c>
      <c r="G3212">
        <v>2014</v>
      </c>
      <c r="H3212" t="s">
        <v>12</v>
      </c>
      <c r="I3212" t="s">
        <v>37</v>
      </c>
      <c r="J3212" s="2">
        <v>3939.2</v>
      </c>
      <c r="K3212" t="str">
        <f>VLOOKUP(B3212,Dealers[],2,FALSE)</f>
        <v>INFINITI OF VALENCIA 5410/71504</v>
      </c>
      <c r="L3212" t="str">
        <f>VLOOKUP(C3212,Products[],2,FALSE)</f>
        <v xml:space="preserve"> CPO Wrap (Opt)</v>
      </c>
    </row>
    <row r="3213" spans="1:12" x14ac:dyDescent="0.3">
      <c r="A3213">
        <v>8966906</v>
      </c>
      <c r="B3213">
        <v>57941</v>
      </c>
      <c r="C3213">
        <v>799</v>
      </c>
      <c r="D3213" t="s">
        <v>1982</v>
      </c>
      <c r="E3213" t="s">
        <v>11</v>
      </c>
      <c r="F3213" s="1">
        <v>42915</v>
      </c>
      <c r="G3213">
        <v>2014</v>
      </c>
      <c r="H3213" t="s">
        <v>12</v>
      </c>
      <c r="I3213" t="s">
        <v>13</v>
      </c>
      <c r="J3213" s="2">
        <v>0</v>
      </c>
      <c r="K3213" t="str">
        <f>VLOOKUP(B3213,Dealers[],2,FALSE)</f>
        <v>SUNBELT NISSAN 334/17006</v>
      </c>
      <c r="L3213" t="str">
        <f>VLOOKUP(C3213,Products[],2,FALSE)</f>
        <v xml:space="preserve">NESNA Certified Pre-Owned Limited Warranty </v>
      </c>
    </row>
    <row r="3214" spans="1:12" x14ac:dyDescent="0.3">
      <c r="A3214">
        <v>8774736</v>
      </c>
      <c r="B3214">
        <v>54672</v>
      </c>
      <c r="C3214">
        <v>782</v>
      </c>
      <c r="D3214" t="s">
        <v>1779</v>
      </c>
      <c r="E3214" t="s">
        <v>44</v>
      </c>
      <c r="F3214" s="1">
        <v>42853</v>
      </c>
      <c r="G3214">
        <v>2017</v>
      </c>
      <c r="H3214" t="s">
        <v>45</v>
      </c>
      <c r="I3214" t="s">
        <v>1207</v>
      </c>
      <c r="J3214" s="2">
        <v>3693</v>
      </c>
      <c r="K3214" t="str">
        <f>VLOOKUP(B3214,Dealers[],2,FALSE)</f>
        <v>NISSAN OF VISALIA 2406/3259</v>
      </c>
      <c r="L3214" t="str">
        <f>VLOOKUP(C3214,Products[],2,FALSE)</f>
        <v>I-Mobil1/Ester-Scheduled 6mo/5000mi MY14 &amp; later</v>
      </c>
    </row>
    <row r="3215" spans="1:12" x14ac:dyDescent="0.3">
      <c r="A3215">
        <v>7836158</v>
      </c>
      <c r="B3215">
        <v>53872</v>
      </c>
      <c r="C3215">
        <v>795</v>
      </c>
      <c r="D3215" t="s">
        <v>1546</v>
      </c>
      <c r="E3215" t="s">
        <v>23</v>
      </c>
      <c r="F3215" s="1">
        <v>42665</v>
      </c>
      <c r="G3215">
        <v>2016</v>
      </c>
      <c r="H3215" t="s">
        <v>12</v>
      </c>
      <c r="I3215" t="s">
        <v>622</v>
      </c>
      <c r="J3215" s="2">
        <v>1107.9000000000001</v>
      </c>
      <c r="K3215" t="str">
        <f>VLOOKUP(B3215,Dealers[],2,FALSE)</f>
        <v>CERRITOS NISSAN 2530/3387</v>
      </c>
      <c r="L3215" t="str">
        <f>VLOOKUP(C3215,Products[],2,FALSE)</f>
        <v>Guaranteed Auto Protection (275_N)</v>
      </c>
    </row>
    <row r="3216" spans="1:12" x14ac:dyDescent="0.3">
      <c r="A3216">
        <v>8674310</v>
      </c>
      <c r="B3216">
        <v>55077</v>
      </c>
      <c r="C3216">
        <v>467</v>
      </c>
      <c r="D3216" t="s">
        <v>1983</v>
      </c>
      <c r="E3216" t="s">
        <v>233</v>
      </c>
      <c r="F3216" s="1">
        <v>42823</v>
      </c>
      <c r="G3216">
        <v>2016</v>
      </c>
      <c r="H3216" t="s">
        <v>12</v>
      </c>
      <c r="I3216" t="s">
        <v>29</v>
      </c>
      <c r="J3216" s="2">
        <v>1.23</v>
      </c>
      <c r="K3216" t="str">
        <f>VLOOKUP(B3216,Dealers[],2,FALSE)</f>
        <v>RAY CATENA INFINITI OF BRIDGEWATER 5303/70520</v>
      </c>
      <c r="L3216" t="str">
        <f>VLOOKUP(C3216,Products[],2,FALSE)</f>
        <v xml:space="preserve"> Gold Pref (New) Opt</v>
      </c>
    </row>
    <row r="3217" spans="1:12" x14ac:dyDescent="0.3">
      <c r="A3217">
        <v>7769394</v>
      </c>
      <c r="B3217">
        <v>52923</v>
      </c>
      <c r="C3217">
        <v>657</v>
      </c>
      <c r="D3217" t="s">
        <v>1984</v>
      </c>
      <c r="E3217" t="s">
        <v>373</v>
      </c>
      <c r="F3217" s="1">
        <v>42641</v>
      </c>
      <c r="G3217">
        <v>2013</v>
      </c>
      <c r="H3217" t="s">
        <v>12</v>
      </c>
      <c r="I3217" t="s">
        <v>220</v>
      </c>
      <c r="J3217" s="2">
        <v>1883.43</v>
      </c>
      <c r="K3217" t="str">
        <f>VLOOKUP(B3217,Dealers[],2,FALSE)</f>
        <v>WILLIS INFINITI 5326/72254</v>
      </c>
      <c r="L3217" t="str">
        <f>VLOOKUP(C3217,Products[],2,FALSE)</f>
        <v xml:space="preserve"> CPO Wrap (Opt)</v>
      </c>
    </row>
    <row r="3218" spans="1:12" x14ac:dyDescent="0.3">
      <c r="A3218">
        <v>7205308</v>
      </c>
      <c r="B3218">
        <v>55955</v>
      </c>
      <c r="C3218">
        <v>461</v>
      </c>
      <c r="D3218" t="s">
        <v>667</v>
      </c>
      <c r="E3218" t="s">
        <v>71</v>
      </c>
      <c r="F3218" s="1">
        <v>42499</v>
      </c>
      <c r="G3218">
        <v>2015</v>
      </c>
      <c r="H3218" t="s">
        <v>12</v>
      </c>
      <c r="I3218" t="s">
        <v>29</v>
      </c>
      <c r="J3218" s="2">
        <v>1458.74</v>
      </c>
      <c r="K3218" t="str">
        <f>VLOOKUP(B3218,Dealers[],2,FALSE)</f>
        <v>AUTONATION NISSAN 104 2675/3525</v>
      </c>
      <c r="L3218" t="str">
        <f>VLOOKUP(C3218,Products[],2,FALSE)</f>
        <v xml:space="preserve"> Gold Pref (New)</v>
      </c>
    </row>
    <row r="3219" spans="1:12" x14ac:dyDescent="0.3">
      <c r="A3219">
        <v>7709419</v>
      </c>
      <c r="B3219">
        <v>54340</v>
      </c>
      <c r="C3219">
        <v>467</v>
      </c>
      <c r="D3219" t="s">
        <v>568</v>
      </c>
      <c r="E3219" t="s">
        <v>56</v>
      </c>
      <c r="F3219" s="1">
        <v>42622</v>
      </c>
      <c r="G3219">
        <v>2016</v>
      </c>
      <c r="H3219" t="s">
        <v>12</v>
      </c>
      <c r="I3219" t="s">
        <v>21</v>
      </c>
      <c r="J3219" s="2">
        <v>3200.6</v>
      </c>
      <c r="K3219" t="str">
        <f>VLOOKUP(B3219,Dealers[],2,FALSE)</f>
        <v>JIM KERAS NISSAN INC 414/1971</v>
      </c>
      <c r="L3219" t="str">
        <f>VLOOKUP(C3219,Products[],2,FALSE)</f>
        <v xml:space="preserve"> Gold Pref (New) Opt</v>
      </c>
    </row>
    <row r="3220" spans="1:12" x14ac:dyDescent="0.3">
      <c r="A3220">
        <v>8347310</v>
      </c>
      <c r="B3220">
        <v>52770</v>
      </c>
      <c r="C3220">
        <v>467</v>
      </c>
      <c r="D3220" t="s">
        <v>1985</v>
      </c>
      <c r="E3220" t="s">
        <v>51</v>
      </c>
      <c r="F3220" s="1">
        <v>42720</v>
      </c>
      <c r="G3220">
        <v>2017</v>
      </c>
      <c r="H3220" t="s">
        <v>12</v>
      </c>
      <c r="I3220" t="s">
        <v>121</v>
      </c>
      <c r="J3220" s="2">
        <v>2761.13</v>
      </c>
      <c r="K3220" t="str">
        <f>VLOOKUP(B3220,Dealers[],2,FALSE)</f>
        <v>NISSAN OF GADSDEN, INC. 3115/3965</v>
      </c>
      <c r="L3220" t="str">
        <f>VLOOKUP(C3220,Products[],2,FALSE)</f>
        <v xml:space="preserve"> Gold Pref (New) Opt</v>
      </c>
    </row>
    <row r="3221" spans="1:12" x14ac:dyDescent="0.3">
      <c r="A3221">
        <v>8572145</v>
      </c>
      <c r="B3221">
        <v>52931</v>
      </c>
      <c r="C3221">
        <v>568</v>
      </c>
      <c r="D3221" t="s">
        <v>1986</v>
      </c>
      <c r="E3221" t="s">
        <v>1987</v>
      </c>
      <c r="F3221" s="1">
        <v>42781</v>
      </c>
      <c r="G3221">
        <v>2017</v>
      </c>
      <c r="H3221" t="s">
        <v>12</v>
      </c>
      <c r="I3221" t="s">
        <v>31</v>
      </c>
      <c r="J3221" s="2">
        <v>405</v>
      </c>
      <c r="K3221" t="str">
        <f>VLOOKUP(B3221,Dealers[],2,FALSE)</f>
        <v>KEARNY MESA INFINITI 5307/72115</v>
      </c>
      <c r="L3221" t="str">
        <f>VLOOKUP(C3221,Products[],2,FALSE)</f>
        <v>Basic+Plus 6 mo./5000 mi. MY14 &amp; later</v>
      </c>
    </row>
    <row r="3222" spans="1:12" x14ac:dyDescent="0.3">
      <c r="A3222">
        <v>8462736</v>
      </c>
      <c r="B3222">
        <v>54338</v>
      </c>
      <c r="C3222">
        <v>580</v>
      </c>
      <c r="D3222" t="s">
        <v>1191</v>
      </c>
      <c r="E3222" t="s">
        <v>23</v>
      </c>
      <c r="F3222" s="1">
        <v>42758</v>
      </c>
      <c r="G3222">
        <v>2017</v>
      </c>
      <c r="H3222" t="s">
        <v>12</v>
      </c>
      <c r="I3222" t="s">
        <v>135</v>
      </c>
      <c r="J3222" s="2">
        <v>3083.66</v>
      </c>
      <c r="K3222" t="str">
        <f>VLOOKUP(B3222,Dealers[],2,FALSE)</f>
        <v>CARRIAGE NISSAN 2014/2854</v>
      </c>
      <c r="L3222" t="str">
        <f>VLOOKUP(C3222,Products[],2,FALSE)</f>
        <v xml:space="preserve"> Gold Pref (New)-FL Opt</v>
      </c>
    </row>
    <row r="3223" spans="1:12" x14ac:dyDescent="0.3">
      <c r="A3223">
        <v>8622190</v>
      </c>
      <c r="B3223">
        <v>53138</v>
      </c>
      <c r="C3223">
        <v>657</v>
      </c>
      <c r="D3223" t="s">
        <v>501</v>
      </c>
      <c r="E3223" t="s">
        <v>33</v>
      </c>
      <c r="F3223" s="1">
        <v>42809</v>
      </c>
      <c r="G3223">
        <v>2014</v>
      </c>
      <c r="H3223" t="s">
        <v>12</v>
      </c>
      <c r="I3223" t="s">
        <v>660</v>
      </c>
      <c r="J3223" s="2">
        <v>2972.87</v>
      </c>
      <c r="K3223" t="str">
        <f>VLOOKUP(B3223,Dealers[],2,FALSE)</f>
        <v>TONY SERRA NISSAN 3496/5335</v>
      </c>
      <c r="L3223" t="str">
        <f>VLOOKUP(C3223,Products[],2,FALSE)</f>
        <v xml:space="preserve"> CPO Wrap (Opt)</v>
      </c>
    </row>
    <row r="3224" spans="1:12" x14ac:dyDescent="0.3">
      <c r="A3224">
        <v>7318228</v>
      </c>
      <c r="B3224">
        <v>52804</v>
      </c>
      <c r="C3224">
        <v>461</v>
      </c>
      <c r="D3224" t="s">
        <v>68</v>
      </c>
      <c r="E3224" t="s">
        <v>69</v>
      </c>
      <c r="F3224" s="1">
        <v>42549</v>
      </c>
      <c r="G3224">
        <v>2016</v>
      </c>
      <c r="H3224" t="s">
        <v>12</v>
      </c>
      <c r="I3224" t="s">
        <v>29</v>
      </c>
      <c r="J3224" s="2">
        <v>1775.1</v>
      </c>
      <c r="K3224" t="str">
        <f>VLOOKUP(B3224,Dealers[],2,FALSE)</f>
        <v>GARLYN SHELTON NISSAN 218/990</v>
      </c>
      <c r="L3224" t="str">
        <f>VLOOKUP(C3224,Products[],2,FALSE)</f>
        <v xml:space="preserve"> Gold Pref (New)</v>
      </c>
    </row>
    <row r="3225" spans="1:12" x14ac:dyDescent="0.3">
      <c r="A3225">
        <v>8658943</v>
      </c>
      <c r="B3225">
        <v>54417</v>
      </c>
      <c r="C3225">
        <v>566</v>
      </c>
      <c r="D3225" t="s">
        <v>1455</v>
      </c>
      <c r="E3225" t="s">
        <v>28</v>
      </c>
      <c r="F3225" s="1">
        <v>42819</v>
      </c>
      <c r="G3225">
        <v>2017</v>
      </c>
      <c r="H3225" t="s">
        <v>12</v>
      </c>
      <c r="I3225" t="s">
        <v>31</v>
      </c>
      <c r="J3225" s="2">
        <v>1224.8499999999999</v>
      </c>
      <c r="K3225" t="str">
        <f>VLOOKUP(B3225,Dealers[],2,FALSE)</f>
        <v>NISSAN OF COOKEVILLE 3469/5308</v>
      </c>
      <c r="L3225" t="str">
        <f>VLOOKUP(C3225,Products[],2,FALSE)</f>
        <v>Basic+Plus 6 mo./7500 mi. MY13 &amp; prior</v>
      </c>
    </row>
    <row r="3226" spans="1:12" x14ac:dyDescent="0.3">
      <c r="A3226">
        <v>7543826</v>
      </c>
      <c r="B3226">
        <v>54318</v>
      </c>
      <c r="C3226">
        <v>468</v>
      </c>
      <c r="D3226" t="s">
        <v>1988</v>
      </c>
      <c r="E3226" t="s">
        <v>137</v>
      </c>
      <c r="F3226" s="1">
        <v>42560</v>
      </c>
      <c r="G3226">
        <v>2013</v>
      </c>
      <c r="H3226" t="s">
        <v>12</v>
      </c>
      <c r="I3226" t="s">
        <v>34</v>
      </c>
      <c r="J3226" s="2">
        <v>3077.5</v>
      </c>
      <c r="K3226" t="str">
        <f>VLOOKUP(B3226,Dealers[],2,FALSE)</f>
        <v>MIKE ERDMAN NISSAN 2037/2868</v>
      </c>
      <c r="L3226" t="str">
        <f>VLOOKUP(C3226,Products[],2,FALSE)</f>
        <v xml:space="preserve"> Gold Pref (Used) Opt</v>
      </c>
    </row>
    <row r="3227" spans="1:12" x14ac:dyDescent="0.3">
      <c r="A3227">
        <v>8381038</v>
      </c>
      <c r="B3227">
        <v>53442</v>
      </c>
      <c r="C3227">
        <v>799</v>
      </c>
      <c r="D3227" t="s">
        <v>517</v>
      </c>
      <c r="E3227" t="s">
        <v>49</v>
      </c>
      <c r="F3227" s="1">
        <v>42732</v>
      </c>
      <c r="G3227">
        <v>2013</v>
      </c>
      <c r="H3227" t="s">
        <v>12</v>
      </c>
      <c r="I3227" t="s">
        <v>13</v>
      </c>
      <c r="J3227" s="2">
        <v>0</v>
      </c>
      <c r="K3227" t="str">
        <f>VLOOKUP(B3227,Dealers[],2,FALSE)</f>
        <v>TWIN CITY NISSAN 3070/3924</v>
      </c>
      <c r="L3227" t="str">
        <f>VLOOKUP(C3227,Products[],2,FALSE)</f>
        <v xml:space="preserve">NESNA Certified Pre-Owned Limited Warranty </v>
      </c>
    </row>
    <row r="3228" spans="1:12" x14ac:dyDescent="0.3">
      <c r="A3228">
        <v>7199523</v>
      </c>
      <c r="B3228">
        <v>53131</v>
      </c>
      <c r="C3228">
        <v>569</v>
      </c>
      <c r="D3228" t="s">
        <v>732</v>
      </c>
      <c r="E3228" t="s">
        <v>207</v>
      </c>
      <c r="F3228" s="1">
        <v>42504</v>
      </c>
      <c r="G3228">
        <v>2016</v>
      </c>
      <c r="H3228" t="s">
        <v>12</v>
      </c>
      <c r="I3228" t="s">
        <v>21</v>
      </c>
      <c r="J3228" s="2">
        <v>161.26</v>
      </c>
      <c r="K3228" t="str">
        <f>VLOOKUP(B3228,Dealers[],2,FALSE)</f>
        <v>NISSAN OF VAN NUYS 3561/5393</v>
      </c>
      <c r="L3228" t="str">
        <f>VLOOKUP(C3228,Products[],2,FALSE)</f>
        <v>Basic 6 mo./5000 mi. MY14 &amp; later</v>
      </c>
    </row>
    <row r="3229" spans="1:12" x14ac:dyDescent="0.3">
      <c r="A3229">
        <v>8776945</v>
      </c>
      <c r="B3229">
        <v>54011</v>
      </c>
      <c r="C3229">
        <v>568</v>
      </c>
      <c r="D3229" t="s">
        <v>1542</v>
      </c>
      <c r="E3229" t="s">
        <v>23</v>
      </c>
      <c r="F3229" s="1">
        <v>42854</v>
      </c>
      <c r="G3229">
        <v>2017</v>
      </c>
      <c r="H3229" t="s">
        <v>12</v>
      </c>
      <c r="I3229" t="s">
        <v>160</v>
      </c>
      <c r="J3229" s="2">
        <v>375.46</v>
      </c>
      <c r="K3229" t="str">
        <f>VLOOKUP(B3229,Dealers[],2,FALSE)</f>
        <v>NISSAN OF SOUTH HOLLAND 2184/2993</v>
      </c>
      <c r="L3229" t="str">
        <f>VLOOKUP(C3229,Products[],2,FALSE)</f>
        <v>Basic+Plus 6 mo./5000 mi. MY14 &amp; later</v>
      </c>
    </row>
    <row r="3230" spans="1:12" x14ac:dyDescent="0.3">
      <c r="A3230">
        <v>6932920</v>
      </c>
      <c r="B3230">
        <v>53874</v>
      </c>
      <c r="C3230">
        <v>481</v>
      </c>
      <c r="D3230" t="s">
        <v>597</v>
      </c>
      <c r="E3230" t="s">
        <v>23</v>
      </c>
      <c r="F3230" s="1">
        <v>42369</v>
      </c>
      <c r="G3230">
        <v>2012</v>
      </c>
      <c r="H3230" t="s">
        <v>12</v>
      </c>
      <c r="I3230" t="s">
        <v>1089</v>
      </c>
      <c r="J3230" s="2">
        <v>0</v>
      </c>
      <c r="K3230" t="str">
        <f>VLOOKUP(B3230,Dealers[],2,FALSE)</f>
        <v>MARLBORO NISSAN 2529/3385</v>
      </c>
      <c r="L3230" t="str">
        <f>VLOOKUP(C3230,Products[],2,FALSE)</f>
        <v>NISSAN Certified Pre-Owned Limited Warranty</v>
      </c>
    </row>
    <row r="3231" spans="1:12" x14ac:dyDescent="0.3">
      <c r="A3231">
        <v>7267344</v>
      </c>
      <c r="B3231">
        <v>53609</v>
      </c>
      <c r="C3231">
        <v>569</v>
      </c>
      <c r="D3231" t="s">
        <v>1989</v>
      </c>
      <c r="E3231" t="s">
        <v>11</v>
      </c>
      <c r="F3231" s="1">
        <v>42529</v>
      </c>
      <c r="G3231">
        <v>2016</v>
      </c>
      <c r="H3231" t="s">
        <v>12</v>
      </c>
      <c r="I3231" t="s">
        <v>39</v>
      </c>
      <c r="J3231" s="2">
        <v>221.58</v>
      </c>
      <c r="K3231" t="str">
        <f>VLOOKUP(B3231,Dealers[],2,FALSE)</f>
        <v>TRI-CITIES NISSAN, INC. 2721/3580</v>
      </c>
      <c r="L3231" t="str">
        <f>VLOOKUP(C3231,Products[],2,FALSE)</f>
        <v>Basic 6 mo./5000 mi. MY14 &amp; later</v>
      </c>
    </row>
    <row r="3232" spans="1:12" x14ac:dyDescent="0.3">
      <c r="A3232">
        <v>7881680</v>
      </c>
      <c r="B3232">
        <v>52762</v>
      </c>
      <c r="C3232">
        <v>799</v>
      </c>
      <c r="D3232" t="s">
        <v>1990</v>
      </c>
      <c r="E3232" t="s">
        <v>56</v>
      </c>
      <c r="F3232" s="1">
        <v>42674</v>
      </c>
      <c r="G3232">
        <v>2015</v>
      </c>
      <c r="H3232" t="s">
        <v>12</v>
      </c>
      <c r="I3232" t="s">
        <v>21</v>
      </c>
      <c r="J3232" s="2">
        <v>0</v>
      </c>
      <c r="K3232" t="str">
        <f>VLOOKUP(B3232,Dealers[],2,FALSE)</f>
        <v>LOKEY NISSAN 2214/3022</v>
      </c>
      <c r="L3232" t="str">
        <f>VLOOKUP(C3232,Products[],2,FALSE)</f>
        <v xml:space="preserve">NESNA Certified Pre-Owned Limited Warranty </v>
      </c>
    </row>
    <row r="3233" spans="1:12" x14ac:dyDescent="0.3">
      <c r="A3233">
        <v>7171864</v>
      </c>
      <c r="B3233">
        <v>55815</v>
      </c>
      <c r="C3233">
        <v>461</v>
      </c>
      <c r="D3233" t="s">
        <v>127</v>
      </c>
      <c r="E3233" t="s">
        <v>33</v>
      </c>
      <c r="F3233" s="1">
        <v>42492</v>
      </c>
      <c r="G3233">
        <v>2016</v>
      </c>
      <c r="H3233" t="s">
        <v>12</v>
      </c>
      <c r="I3233" t="s">
        <v>102</v>
      </c>
      <c r="J3233" s="2">
        <v>923.25</v>
      </c>
      <c r="K3233" t="str">
        <f>VLOOKUP(B3233,Dealers[],2,FALSE)</f>
        <v>HENDRICK NISSAN KC 3509/5342</v>
      </c>
      <c r="L3233" t="str">
        <f>VLOOKUP(C3233,Products[],2,FALSE)</f>
        <v xml:space="preserve"> Gold Pref (New)</v>
      </c>
    </row>
    <row r="3234" spans="1:12" x14ac:dyDescent="0.3">
      <c r="A3234">
        <v>8837518</v>
      </c>
      <c r="B3234">
        <v>52348</v>
      </c>
      <c r="C3234">
        <v>818</v>
      </c>
      <c r="D3234" t="s">
        <v>57</v>
      </c>
      <c r="E3234" t="s">
        <v>44</v>
      </c>
      <c r="F3234" s="1">
        <v>42875</v>
      </c>
      <c r="G3234">
        <v>2015</v>
      </c>
      <c r="H3234" t="s">
        <v>45</v>
      </c>
      <c r="I3234" t="s">
        <v>106</v>
      </c>
      <c r="J3234" s="2">
        <v>0</v>
      </c>
      <c r="K3234" t="str">
        <f>VLOOKUP(B3234,Dealers[],2,FALSE)</f>
        <v>NISSAN OF NEW ROCHELLE 3611/5456</v>
      </c>
      <c r="L3234" t="str">
        <f>VLOOKUP(C3234,Products[],2,FALSE)</f>
        <v>Infiniti VSC/Certified Pre-Owned Limited Warranty</v>
      </c>
    </row>
    <row r="3235" spans="1:12" x14ac:dyDescent="0.3">
      <c r="A3235">
        <v>8839547</v>
      </c>
      <c r="B3235">
        <v>54549</v>
      </c>
      <c r="C3235">
        <v>657</v>
      </c>
      <c r="D3235" t="s">
        <v>1991</v>
      </c>
      <c r="E3235" t="s">
        <v>168</v>
      </c>
      <c r="F3235" s="1">
        <v>42875</v>
      </c>
      <c r="G3235">
        <v>2016</v>
      </c>
      <c r="H3235" t="s">
        <v>12</v>
      </c>
      <c r="I3235" t="s">
        <v>18</v>
      </c>
      <c r="J3235" s="2">
        <v>4210.0200000000004</v>
      </c>
      <c r="K3235" t="str">
        <f>VLOOKUP(B3235,Dealers[],2,FALSE)</f>
        <v>NISSAN OF MISSION HILLS 3406/5248</v>
      </c>
      <c r="L3235" t="str">
        <f>VLOOKUP(C3235,Products[],2,FALSE)</f>
        <v xml:space="preserve"> CPO Wrap (Opt)</v>
      </c>
    </row>
    <row r="3236" spans="1:12" x14ac:dyDescent="0.3">
      <c r="A3236">
        <v>7864052</v>
      </c>
      <c r="B3236">
        <v>54744</v>
      </c>
      <c r="C3236">
        <v>799</v>
      </c>
      <c r="D3236" t="s">
        <v>67</v>
      </c>
      <c r="E3236" t="s">
        <v>23</v>
      </c>
      <c r="F3236" s="1">
        <v>42675</v>
      </c>
      <c r="G3236">
        <v>2014</v>
      </c>
      <c r="H3236" t="s">
        <v>12</v>
      </c>
      <c r="I3236" t="s">
        <v>129</v>
      </c>
      <c r="J3236" s="2">
        <v>0</v>
      </c>
      <c r="K3236" t="str">
        <f>VLOOKUP(B3236,Dealers[],2,FALSE)</f>
        <v>LAUDERDALE INFINITI 5341/71527</v>
      </c>
      <c r="L3236" t="str">
        <f>VLOOKUP(C3236,Products[],2,FALSE)</f>
        <v xml:space="preserve">NESNA Certified Pre-Owned Limited Warranty </v>
      </c>
    </row>
    <row r="3237" spans="1:12" x14ac:dyDescent="0.3">
      <c r="A3237">
        <v>7236875</v>
      </c>
      <c r="B3237">
        <v>55392</v>
      </c>
      <c r="C3237">
        <v>467</v>
      </c>
      <c r="D3237" t="s">
        <v>732</v>
      </c>
      <c r="E3237" t="s">
        <v>207</v>
      </c>
      <c r="F3237" s="1">
        <v>42508</v>
      </c>
      <c r="G3237">
        <v>2015</v>
      </c>
      <c r="H3237" t="s">
        <v>12</v>
      </c>
      <c r="I3237" t="s">
        <v>29</v>
      </c>
      <c r="J3237" s="2">
        <v>1908.05</v>
      </c>
      <c r="K3237" t="str">
        <f>VLOOKUP(B3237,Dealers[],2,FALSE)</f>
        <v>MOSSY NISSAN CHULA VISTA 3535/5377</v>
      </c>
      <c r="L3237" t="str">
        <f>VLOOKUP(C3237,Products[],2,FALSE)</f>
        <v xml:space="preserve"> Gold Pref (New) Opt</v>
      </c>
    </row>
    <row r="3238" spans="1:12" x14ac:dyDescent="0.3">
      <c r="A3238">
        <v>7833936</v>
      </c>
      <c r="B3238">
        <v>55930</v>
      </c>
      <c r="C3238">
        <v>681</v>
      </c>
      <c r="D3238" t="s">
        <v>1992</v>
      </c>
      <c r="E3238" t="s">
        <v>17</v>
      </c>
      <c r="F3238" s="1">
        <v>42665</v>
      </c>
      <c r="G3238">
        <v>2016</v>
      </c>
      <c r="H3238" t="s">
        <v>12</v>
      </c>
      <c r="I3238" t="s">
        <v>29</v>
      </c>
      <c r="J3238" s="2">
        <v>954.03</v>
      </c>
      <c r="K3238" t="str">
        <f>VLOOKUP(B3238,Dealers[],2,FALSE)</f>
        <v>SANTA BARBARA NISSAN, LLC 2771/3630</v>
      </c>
      <c r="L3238" t="str">
        <f>VLOOKUP(C3238,Products[],2,FALSE)</f>
        <v>Tire &amp; Wheel w/Curb &amp; Cosmetic - Class 1 (298_R41)</v>
      </c>
    </row>
    <row r="3239" spans="1:12" x14ac:dyDescent="0.3">
      <c r="A3239">
        <v>6975993</v>
      </c>
      <c r="B3239">
        <v>54720</v>
      </c>
      <c r="C3239">
        <v>482</v>
      </c>
      <c r="D3239" t="s">
        <v>1993</v>
      </c>
      <c r="E3239" t="s">
        <v>223</v>
      </c>
      <c r="F3239" s="1">
        <v>42427</v>
      </c>
      <c r="G3239">
        <v>2015</v>
      </c>
      <c r="H3239" t="s">
        <v>45</v>
      </c>
      <c r="I3239" t="s">
        <v>147</v>
      </c>
      <c r="J3239" s="2">
        <v>0</v>
      </c>
      <c r="K3239" t="str">
        <f>VLOOKUP(B3239,Dealers[],2,FALSE)</f>
        <v>INFINITI OF KANSAS CITY 5357/72067</v>
      </c>
      <c r="L3239" t="str">
        <f>VLOOKUP(C3239,Products[],2,FALSE)</f>
        <v>INFINITI Certified Pre-Owned Limited Warranty</v>
      </c>
    </row>
    <row r="3240" spans="1:12" x14ac:dyDescent="0.3">
      <c r="A3240">
        <v>8967273</v>
      </c>
      <c r="B3240">
        <v>53605</v>
      </c>
      <c r="C3240">
        <v>569</v>
      </c>
      <c r="D3240" t="s">
        <v>1994</v>
      </c>
      <c r="E3240" t="s">
        <v>36</v>
      </c>
      <c r="F3240" s="1">
        <v>42910</v>
      </c>
      <c r="G3240">
        <v>2017</v>
      </c>
      <c r="H3240" t="s">
        <v>12</v>
      </c>
      <c r="I3240" t="s">
        <v>52</v>
      </c>
      <c r="J3240" s="2">
        <v>800.15</v>
      </c>
      <c r="K3240" t="str">
        <f>VLOOKUP(B3240,Dealers[],2,FALSE)</f>
        <v>AUFFENBERG NISSAN 2741/3601</v>
      </c>
      <c r="L3240" t="str">
        <f>VLOOKUP(C3240,Products[],2,FALSE)</f>
        <v>Basic 6 mo./5000 mi. MY14 &amp; later</v>
      </c>
    </row>
    <row r="3241" spans="1:12" x14ac:dyDescent="0.3">
      <c r="A3241">
        <v>6887614</v>
      </c>
      <c r="B3241">
        <v>52183</v>
      </c>
      <c r="C3241">
        <v>481</v>
      </c>
      <c r="D3241" t="s">
        <v>1304</v>
      </c>
      <c r="E3241" t="s">
        <v>56</v>
      </c>
      <c r="F3241" s="1">
        <v>42391</v>
      </c>
      <c r="G3241">
        <v>2015</v>
      </c>
      <c r="H3241" t="s">
        <v>12</v>
      </c>
      <c r="I3241" t="s">
        <v>162</v>
      </c>
      <c r="J3241" s="2">
        <v>0</v>
      </c>
      <c r="K3241" t="str">
        <f>VLOOKUP(B3241,Dealers[],2,FALSE)</f>
        <v>KIM'S NISSAN 3712/5526</v>
      </c>
      <c r="L3241" t="str">
        <f>VLOOKUP(C3241,Products[],2,FALSE)</f>
        <v>NISSAN Certified Pre-Owned Limited Warranty</v>
      </c>
    </row>
    <row r="3242" spans="1:12" x14ac:dyDescent="0.3">
      <c r="A3242">
        <v>8803694</v>
      </c>
      <c r="B3242">
        <v>55878</v>
      </c>
      <c r="C3242">
        <v>799</v>
      </c>
      <c r="D3242" t="s">
        <v>1995</v>
      </c>
      <c r="E3242" t="s">
        <v>28</v>
      </c>
      <c r="F3242" s="1">
        <v>42863</v>
      </c>
      <c r="G3242">
        <v>2016</v>
      </c>
      <c r="H3242" t="s">
        <v>12</v>
      </c>
      <c r="I3242" t="s">
        <v>58</v>
      </c>
      <c r="J3242" s="2">
        <v>0</v>
      </c>
      <c r="K3242" t="str">
        <f>VLOOKUP(B3242,Dealers[],2,FALSE)</f>
        <v>HALL NISSAN VIRGINIA BCH 3191/5044</v>
      </c>
      <c r="L3242" t="str">
        <f>VLOOKUP(C3242,Products[],2,FALSE)</f>
        <v xml:space="preserve">NESNA Certified Pre-Owned Limited Warranty </v>
      </c>
    </row>
    <row r="3243" spans="1:12" x14ac:dyDescent="0.3">
      <c r="A3243">
        <v>8869947</v>
      </c>
      <c r="B3243">
        <v>52997</v>
      </c>
      <c r="C3243">
        <v>461</v>
      </c>
      <c r="D3243" t="s">
        <v>1996</v>
      </c>
      <c r="E3243" t="s">
        <v>36</v>
      </c>
      <c r="F3243" s="1">
        <v>42884</v>
      </c>
      <c r="G3243">
        <v>2017</v>
      </c>
      <c r="H3243" t="s">
        <v>12</v>
      </c>
      <c r="I3243" t="s">
        <v>135</v>
      </c>
      <c r="J3243" s="2">
        <v>3563.75</v>
      </c>
      <c r="K3243" t="str">
        <f>VLOOKUP(B3243,Dealers[],2,FALSE)</f>
        <v>INFINITI OF ORANGE PARK 5378/70555</v>
      </c>
      <c r="L3243" t="str">
        <f>VLOOKUP(C3243,Products[],2,FALSE)</f>
        <v xml:space="preserve"> Gold Pref (New)</v>
      </c>
    </row>
    <row r="3244" spans="1:12" x14ac:dyDescent="0.3">
      <c r="A3244">
        <v>8513401</v>
      </c>
      <c r="B3244">
        <v>52971</v>
      </c>
      <c r="C3244">
        <v>569</v>
      </c>
      <c r="D3244" t="s">
        <v>112</v>
      </c>
      <c r="E3244" t="s">
        <v>11</v>
      </c>
      <c r="F3244" s="1">
        <v>42775</v>
      </c>
      <c r="G3244">
        <v>2017</v>
      </c>
      <c r="H3244" t="s">
        <v>12</v>
      </c>
      <c r="I3244" t="s">
        <v>347</v>
      </c>
      <c r="J3244" s="2">
        <v>1533.83</v>
      </c>
      <c r="K3244" t="str">
        <f>VLOOKUP(B3244,Dealers[],2,FALSE)</f>
        <v>COGGIN NISSAN AT THE AVENUES 2659/3515</v>
      </c>
      <c r="L3244" t="str">
        <f>VLOOKUP(C3244,Products[],2,FALSE)</f>
        <v>Basic 6 mo./5000 mi. MY14 &amp; later</v>
      </c>
    </row>
    <row r="3245" spans="1:12" x14ac:dyDescent="0.3">
      <c r="A3245">
        <v>8732325</v>
      </c>
      <c r="B3245">
        <v>53517</v>
      </c>
      <c r="C3245">
        <v>799</v>
      </c>
      <c r="D3245" t="s">
        <v>67</v>
      </c>
      <c r="E3245" t="s">
        <v>23</v>
      </c>
      <c r="F3245" s="1">
        <v>42839</v>
      </c>
      <c r="G3245">
        <v>2013</v>
      </c>
      <c r="H3245" t="s">
        <v>12</v>
      </c>
      <c r="I3245" t="s">
        <v>173</v>
      </c>
      <c r="J3245" s="2">
        <v>0</v>
      </c>
      <c r="K3245" t="str">
        <f>VLOOKUP(B3245,Dealers[],2,FALSE)</f>
        <v>CROWLEY NISSAN 2929/3784</v>
      </c>
      <c r="L3245" t="str">
        <f>VLOOKUP(C3245,Products[],2,FALSE)</f>
        <v xml:space="preserve">NESNA Certified Pre-Owned Limited Warranty </v>
      </c>
    </row>
    <row r="3246" spans="1:12" x14ac:dyDescent="0.3">
      <c r="A3246">
        <v>8617631</v>
      </c>
      <c r="B3246">
        <v>52621</v>
      </c>
      <c r="C3246">
        <v>799</v>
      </c>
      <c r="D3246" t="s">
        <v>67</v>
      </c>
      <c r="E3246" t="s">
        <v>23</v>
      </c>
      <c r="F3246" s="1">
        <v>42799</v>
      </c>
      <c r="G3246">
        <v>2015</v>
      </c>
      <c r="H3246" t="s">
        <v>12</v>
      </c>
      <c r="I3246" t="s">
        <v>73</v>
      </c>
      <c r="J3246" s="2">
        <v>0</v>
      </c>
      <c r="K3246" t="str">
        <f>VLOOKUP(B3246,Dealers[],2,FALSE)</f>
        <v>BARON NISSAN, INC. 1218/2404</v>
      </c>
      <c r="L3246" t="str">
        <f>VLOOKUP(C3246,Products[],2,FALSE)</f>
        <v xml:space="preserve">NESNA Certified Pre-Owned Limited Warranty </v>
      </c>
    </row>
    <row r="3247" spans="1:12" x14ac:dyDescent="0.3">
      <c r="A3247">
        <v>7612965</v>
      </c>
      <c r="B3247">
        <v>52901</v>
      </c>
      <c r="C3247">
        <v>569</v>
      </c>
      <c r="D3247" t="s">
        <v>177</v>
      </c>
      <c r="E3247" t="s">
        <v>36</v>
      </c>
      <c r="F3247" s="1">
        <v>42591</v>
      </c>
      <c r="G3247">
        <v>2016</v>
      </c>
      <c r="H3247" t="s">
        <v>12</v>
      </c>
      <c r="I3247" t="s">
        <v>21</v>
      </c>
      <c r="J3247" s="2">
        <v>3446.8</v>
      </c>
      <c r="K3247" t="str">
        <f>VLOOKUP(B3247,Dealers[],2,FALSE)</f>
        <v>BERMAN'S INFINITI CHICAGO 5339/73063</v>
      </c>
      <c r="L3247" t="str">
        <f>VLOOKUP(C3247,Products[],2,FALSE)</f>
        <v>Basic 6 mo./5000 mi. MY14 &amp; later</v>
      </c>
    </row>
    <row r="3248" spans="1:12" x14ac:dyDescent="0.3">
      <c r="A3248">
        <v>8533458</v>
      </c>
      <c r="B3248">
        <v>52959</v>
      </c>
      <c r="C3248">
        <v>818</v>
      </c>
      <c r="D3248" t="s">
        <v>1759</v>
      </c>
      <c r="E3248" t="s">
        <v>223</v>
      </c>
      <c r="F3248" s="1">
        <v>42783</v>
      </c>
      <c r="G3248">
        <v>2015</v>
      </c>
      <c r="H3248" t="s">
        <v>45</v>
      </c>
      <c r="I3248" t="s">
        <v>106</v>
      </c>
      <c r="J3248" s="2">
        <v>0</v>
      </c>
      <c r="K3248" t="str">
        <f>VLOOKUP(B3248,Dealers[],2,FALSE)</f>
        <v>STEVEN INFINITI 5217/71230</v>
      </c>
      <c r="L3248" t="str">
        <f>VLOOKUP(C3248,Products[],2,FALSE)</f>
        <v>Infiniti VSC/Certified Pre-Owned Limited Warranty</v>
      </c>
    </row>
    <row r="3249" spans="1:12" x14ac:dyDescent="0.3">
      <c r="A3249">
        <v>7889058</v>
      </c>
      <c r="B3249">
        <v>55982</v>
      </c>
      <c r="C3249">
        <v>536</v>
      </c>
      <c r="D3249" t="s">
        <v>409</v>
      </c>
      <c r="E3249" t="s">
        <v>207</v>
      </c>
      <c r="F3249" s="1">
        <v>42686</v>
      </c>
      <c r="G3249">
        <v>2016</v>
      </c>
      <c r="H3249" t="s">
        <v>12</v>
      </c>
      <c r="I3249" t="s">
        <v>102</v>
      </c>
      <c r="J3249" s="2">
        <v>2246.58</v>
      </c>
      <c r="K3249" t="str">
        <f>VLOOKUP(B3249,Dealers[],2,FALSE)</f>
        <v>TORRE NISSAN 2396/3247</v>
      </c>
      <c r="L3249" t="str">
        <f>VLOOKUP(C3249,Products[],2,FALSE)</f>
        <v xml:space="preserve"> CPO Wrap</v>
      </c>
    </row>
    <row r="3250" spans="1:12" x14ac:dyDescent="0.3">
      <c r="A3250">
        <v>6858129</v>
      </c>
      <c r="B3250">
        <v>53143</v>
      </c>
      <c r="C3250">
        <v>565</v>
      </c>
      <c r="D3250" t="s">
        <v>1997</v>
      </c>
      <c r="E3250" t="s">
        <v>36</v>
      </c>
      <c r="F3250" s="1">
        <v>42377</v>
      </c>
      <c r="G3250">
        <v>2015</v>
      </c>
      <c r="H3250" t="s">
        <v>12</v>
      </c>
      <c r="I3250" t="s">
        <v>102</v>
      </c>
      <c r="J3250" s="2">
        <v>2277.35</v>
      </c>
      <c r="K3250" t="str">
        <f>VLOOKUP(B3250,Dealers[],2,FALSE)</f>
        <v>NISSAN OF ATHENS 3489/5325</v>
      </c>
      <c r="L3250" t="str">
        <f>VLOOKUP(C3250,Products[],2,FALSE)</f>
        <v>Scheduled 6 mo./5000 mi. MY14 &amp; later</v>
      </c>
    </row>
    <row r="3251" spans="1:12" x14ac:dyDescent="0.3">
      <c r="A3251">
        <v>9025927</v>
      </c>
      <c r="B3251">
        <v>57928</v>
      </c>
      <c r="C3251">
        <v>821</v>
      </c>
      <c r="D3251" t="s">
        <v>109</v>
      </c>
      <c r="E3251" t="s">
        <v>36</v>
      </c>
      <c r="F3251" s="1">
        <v>42934</v>
      </c>
      <c r="G3251">
        <v>2017</v>
      </c>
      <c r="H3251" t="s">
        <v>45</v>
      </c>
      <c r="I3251" t="s">
        <v>940</v>
      </c>
      <c r="J3251" s="2">
        <v>978.65</v>
      </c>
      <c r="K3251" t="str">
        <f>VLOOKUP(B3251,Dealers[],2,FALSE)</f>
        <v>BILL RAY NISSAN 1079/19051</v>
      </c>
      <c r="L3251" t="str">
        <f>VLOOKUP(C3251,Products[],2,FALSE)</f>
        <v>Lease Wear &amp; Tear 40,001-75K (284_B)</v>
      </c>
    </row>
    <row r="3252" spans="1:12" x14ac:dyDescent="0.3">
      <c r="A3252">
        <v>8981842</v>
      </c>
      <c r="B3252">
        <v>55838</v>
      </c>
      <c r="C3252">
        <v>799</v>
      </c>
      <c r="D3252" t="s">
        <v>1998</v>
      </c>
      <c r="E3252" t="s">
        <v>17</v>
      </c>
      <c r="F3252" s="1">
        <v>42917</v>
      </c>
      <c r="G3252">
        <v>2015</v>
      </c>
      <c r="H3252" t="s">
        <v>12</v>
      </c>
      <c r="I3252" t="s">
        <v>287</v>
      </c>
      <c r="J3252" s="2">
        <v>0</v>
      </c>
      <c r="K3252" t="str">
        <f>VLOOKUP(B3252,Dealers[],2,FALSE)</f>
        <v>PREMIER NISSAN 3381/5222</v>
      </c>
      <c r="L3252" t="str">
        <f>VLOOKUP(C3252,Products[],2,FALSE)</f>
        <v xml:space="preserve">NESNA Certified Pre-Owned Limited Warranty </v>
      </c>
    </row>
    <row r="3253" spans="1:12" x14ac:dyDescent="0.3">
      <c r="A3253">
        <v>7580708</v>
      </c>
      <c r="B3253">
        <v>55987</v>
      </c>
      <c r="C3253">
        <v>799</v>
      </c>
      <c r="D3253" t="s">
        <v>615</v>
      </c>
      <c r="E3253" t="s">
        <v>23</v>
      </c>
      <c r="F3253" s="1">
        <v>42580</v>
      </c>
      <c r="G3253">
        <v>2015</v>
      </c>
      <c r="H3253" t="s">
        <v>12</v>
      </c>
      <c r="I3253" t="s">
        <v>21</v>
      </c>
      <c r="J3253" s="2">
        <v>0</v>
      </c>
      <c r="K3253" t="str">
        <f>VLOOKUP(B3253,Dealers[],2,FALSE)</f>
        <v>HUDSON NISSAN 2308/3136</v>
      </c>
      <c r="L3253" t="str">
        <f>VLOOKUP(C3253,Products[],2,FALSE)</f>
        <v xml:space="preserve">NESNA Certified Pre-Owned Limited Warranty </v>
      </c>
    </row>
    <row r="3254" spans="1:12" x14ac:dyDescent="0.3">
      <c r="A3254">
        <v>7703233</v>
      </c>
      <c r="B3254">
        <v>51933</v>
      </c>
      <c r="C3254">
        <v>799</v>
      </c>
      <c r="D3254" t="s">
        <v>1999</v>
      </c>
      <c r="E3254" t="s">
        <v>11</v>
      </c>
      <c r="F3254" s="1">
        <v>42616</v>
      </c>
      <c r="G3254">
        <v>2015</v>
      </c>
      <c r="H3254" t="s">
        <v>12</v>
      </c>
      <c r="I3254" t="s">
        <v>39</v>
      </c>
      <c r="J3254" s="2">
        <v>0</v>
      </c>
      <c r="K3254" t="str">
        <f>VLOOKUP(B3254,Dealers[],2,FALSE)</f>
        <v>CLAY COOLEY NISSAN IRVING 3794/5597</v>
      </c>
      <c r="L3254" t="str">
        <f>VLOOKUP(C3254,Products[],2,FALSE)</f>
        <v xml:space="preserve">NESNA Certified Pre-Owned Limited Warranty </v>
      </c>
    </row>
    <row r="3255" spans="1:12" x14ac:dyDescent="0.3">
      <c r="A3255">
        <v>7541834</v>
      </c>
      <c r="B3255">
        <v>51588</v>
      </c>
      <c r="C3255">
        <v>799</v>
      </c>
      <c r="D3255" t="s">
        <v>60</v>
      </c>
      <c r="E3255" t="s">
        <v>23</v>
      </c>
      <c r="F3255" s="1">
        <v>42566</v>
      </c>
      <c r="G3255">
        <v>2015</v>
      </c>
      <c r="H3255" t="s">
        <v>12</v>
      </c>
      <c r="I3255" t="s">
        <v>121</v>
      </c>
      <c r="J3255" s="2">
        <v>491.17</v>
      </c>
      <c r="K3255" t="str">
        <f>VLOOKUP(B3255,Dealers[],2,FALSE)</f>
        <v>INFINITI OF LUBBOCK 5439/70570</v>
      </c>
      <c r="L3255" t="str">
        <f>VLOOKUP(C3255,Products[],2,FALSE)</f>
        <v xml:space="preserve">NESNA Certified Pre-Owned Limited Warranty </v>
      </c>
    </row>
    <row r="3256" spans="1:12" x14ac:dyDescent="0.3">
      <c r="A3256">
        <v>7115878</v>
      </c>
      <c r="B3256">
        <v>54548</v>
      </c>
      <c r="C3256">
        <v>799</v>
      </c>
      <c r="D3256" t="s">
        <v>863</v>
      </c>
      <c r="E3256" t="s">
        <v>51</v>
      </c>
      <c r="F3256" s="1">
        <v>42470</v>
      </c>
      <c r="G3256">
        <v>2011</v>
      </c>
      <c r="H3256" t="s">
        <v>12</v>
      </c>
      <c r="I3256" t="s">
        <v>644</v>
      </c>
      <c r="J3256" s="2">
        <v>491.17</v>
      </c>
      <c r="K3256" t="str">
        <f>VLOOKUP(B3256,Dealers[],2,FALSE)</f>
        <v>MOMENTUM NISSAN 3407/5249</v>
      </c>
      <c r="L3256" t="str">
        <f>VLOOKUP(C3256,Products[],2,FALSE)</f>
        <v xml:space="preserve">NESNA Certified Pre-Owned Limited Warranty </v>
      </c>
    </row>
    <row r="3257" spans="1:12" x14ac:dyDescent="0.3">
      <c r="A3257">
        <v>8438178</v>
      </c>
      <c r="B3257">
        <v>54179</v>
      </c>
      <c r="C3257">
        <v>799</v>
      </c>
      <c r="D3257" t="s">
        <v>1643</v>
      </c>
      <c r="E3257" t="s">
        <v>71</v>
      </c>
      <c r="F3257" s="1">
        <v>42748</v>
      </c>
      <c r="G3257">
        <v>2015</v>
      </c>
      <c r="H3257" t="s">
        <v>12</v>
      </c>
      <c r="I3257" t="s">
        <v>52</v>
      </c>
      <c r="J3257" s="2">
        <v>0</v>
      </c>
      <c r="K3257" t="str">
        <f>VLOOKUP(B3257,Dealers[],2,FALSE)</f>
        <v>BOB ALLEN MOTOR MALL 1820/2287</v>
      </c>
      <c r="L3257" t="str">
        <f>VLOOKUP(C3257,Products[],2,FALSE)</f>
        <v xml:space="preserve">NESNA Certified Pre-Owned Limited Warranty </v>
      </c>
    </row>
    <row r="3258" spans="1:12" x14ac:dyDescent="0.3">
      <c r="A3258">
        <v>8491279</v>
      </c>
      <c r="B3258">
        <v>54744</v>
      </c>
      <c r="C3258">
        <v>569</v>
      </c>
      <c r="D3258" t="s">
        <v>67</v>
      </c>
      <c r="E3258" t="s">
        <v>23</v>
      </c>
      <c r="F3258" s="1">
        <v>42766</v>
      </c>
      <c r="G3258">
        <v>2017</v>
      </c>
      <c r="H3258" t="s">
        <v>12</v>
      </c>
      <c r="I3258" t="s">
        <v>160</v>
      </c>
      <c r="J3258" s="2">
        <v>978.65</v>
      </c>
      <c r="K3258" t="str">
        <f>VLOOKUP(B3258,Dealers[],2,FALSE)</f>
        <v>LAUDERDALE INFINITI 5341/71527</v>
      </c>
      <c r="L3258" t="str">
        <f>VLOOKUP(C3258,Products[],2,FALSE)</f>
        <v>Basic 6 mo./5000 mi. MY14 &amp; later</v>
      </c>
    </row>
    <row r="3259" spans="1:12" x14ac:dyDescent="0.3">
      <c r="A3259">
        <v>8615057</v>
      </c>
      <c r="B3259">
        <v>54156</v>
      </c>
      <c r="C3259">
        <v>799</v>
      </c>
      <c r="D3259" t="s">
        <v>2000</v>
      </c>
      <c r="E3259" t="s">
        <v>105</v>
      </c>
      <c r="F3259" s="1">
        <v>42807</v>
      </c>
      <c r="G3259">
        <v>2014</v>
      </c>
      <c r="H3259" t="s">
        <v>12</v>
      </c>
      <c r="I3259" t="s">
        <v>13</v>
      </c>
      <c r="J3259" s="2">
        <v>0</v>
      </c>
      <c r="K3259" t="str">
        <f>VLOOKUP(B3259,Dealers[],2,FALSE)</f>
        <v>MOTORVILLE NISSAN 1017/26011</v>
      </c>
      <c r="L3259" t="str">
        <f>VLOOKUP(C3259,Products[],2,FALSE)</f>
        <v xml:space="preserve">NESNA Certified Pre-Owned Limited Warranty </v>
      </c>
    </row>
    <row r="3260" spans="1:12" x14ac:dyDescent="0.3">
      <c r="A3260">
        <v>7548388</v>
      </c>
      <c r="B3260">
        <v>51588</v>
      </c>
      <c r="C3260">
        <v>795</v>
      </c>
      <c r="D3260" t="s">
        <v>1509</v>
      </c>
      <c r="E3260" t="s">
        <v>23</v>
      </c>
      <c r="F3260" s="1">
        <v>42569</v>
      </c>
      <c r="G3260">
        <v>2016</v>
      </c>
      <c r="H3260" t="s">
        <v>12</v>
      </c>
      <c r="I3260" t="s">
        <v>102</v>
      </c>
      <c r="J3260" s="2">
        <v>1084.51</v>
      </c>
      <c r="K3260" t="str">
        <f>VLOOKUP(B3260,Dealers[],2,FALSE)</f>
        <v>INFINITI OF LUBBOCK 5439/70570</v>
      </c>
      <c r="L3260" t="str">
        <f>VLOOKUP(C3260,Products[],2,FALSE)</f>
        <v>Guaranteed Auto Protection (275_N)</v>
      </c>
    </row>
    <row r="3261" spans="1:12" x14ac:dyDescent="0.3">
      <c r="A3261">
        <v>6931165</v>
      </c>
      <c r="B3261">
        <v>55839</v>
      </c>
      <c r="C3261">
        <v>579</v>
      </c>
      <c r="D3261" t="s">
        <v>397</v>
      </c>
      <c r="E3261" t="s">
        <v>23</v>
      </c>
      <c r="F3261" s="1">
        <v>42410</v>
      </c>
      <c r="G3261">
        <v>2015</v>
      </c>
      <c r="H3261" t="s">
        <v>12</v>
      </c>
      <c r="I3261" t="s">
        <v>29</v>
      </c>
      <c r="J3261" s="2">
        <v>769.38</v>
      </c>
      <c r="K3261" t="str">
        <f>VLOOKUP(B3261,Dealers[],2,FALSE)</f>
        <v>TEDDY NISSAN, LLC 3369/5219</v>
      </c>
      <c r="L3261" t="str">
        <f>VLOOKUP(C3261,Products[],2,FALSE)</f>
        <v xml:space="preserve"> Gold Pref (New)-FL</v>
      </c>
    </row>
    <row r="3262" spans="1:12" x14ac:dyDescent="0.3">
      <c r="A3262">
        <v>7092732</v>
      </c>
      <c r="B3262">
        <v>55838</v>
      </c>
      <c r="C3262">
        <v>467</v>
      </c>
      <c r="D3262" t="s">
        <v>769</v>
      </c>
      <c r="E3262" t="s">
        <v>17</v>
      </c>
      <c r="F3262" s="1">
        <v>42460</v>
      </c>
      <c r="G3262">
        <v>2015</v>
      </c>
      <c r="H3262" t="s">
        <v>12</v>
      </c>
      <c r="I3262" t="s">
        <v>29</v>
      </c>
      <c r="J3262" s="2">
        <v>0</v>
      </c>
      <c r="K3262" t="str">
        <f>VLOOKUP(B3262,Dealers[],2,FALSE)</f>
        <v>PREMIER NISSAN 3381/5222</v>
      </c>
      <c r="L3262" t="str">
        <f>VLOOKUP(C3262,Products[],2,FALSE)</f>
        <v xml:space="preserve"> Gold Pref (New) Opt</v>
      </c>
    </row>
    <row r="3263" spans="1:12" x14ac:dyDescent="0.3">
      <c r="A3263">
        <v>8820898</v>
      </c>
      <c r="B3263">
        <v>54401</v>
      </c>
      <c r="C3263">
        <v>569</v>
      </c>
      <c r="D3263" t="s">
        <v>112</v>
      </c>
      <c r="E3263" t="s">
        <v>11</v>
      </c>
      <c r="F3263" s="1">
        <v>42864</v>
      </c>
      <c r="G3263">
        <v>2016</v>
      </c>
      <c r="H3263" t="s">
        <v>12</v>
      </c>
      <c r="I3263" t="s">
        <v>80</v>
      </c>
      <c r="J3263" s="2">
        <v>744.76</v>
      </c>
      <c r="K3263" t="str">
        <f>VLOOKUP(B3263,Dealers[],2,FALSE)</f>
        <v>CAPITAL NISSAN WILMINGTON 3483/5313</v>
      </c>
      <c r="L3263" t="str">
        <f>VLOOKUP(C3263,Products[],2,FALSE)</f>
        <v>Basic 6 mo./5000 mi. MY14 &amp; later</v>
      </c>
    </row>
    <row r="3264" spans="1:12" x14ac:dyDescent="0.3">
      <c r="A3264">
        <v>7593717</v>
      </c>
      <c r="B3264">
        <v>53340</v>
      </c>
      <c r="C3264">
        <v>567</v>
      </c>
      <c r="D3264" t="s">
        <v>583</v>
      </c>
      <c r="E3264" t="s">
        <v>84</v>
      </c>
      <c r="F3264" s="1">
        <v>42584</v>
      </c>
      <c r="G3264">
        <v>2012</v>
      </c>
      <c r="H3264" t="s">
        <v>12</v>
      </c>
      <c r="I3264" t="s">
        <v>622</v>
      </c>
      <c r="J3264" s="2">
        <v>0</v>
      </c>
      <c r="K3264" t="str">
        <f>VLOOKUP(B3264,Dealers[],2,FALSE)</f>
        <v>NALLEY NISSAN 3261/5107</v>
      </c>
      <c r="L3264" t="str">
        <f>VLOOKUP(C3264,Products[],2,FALSE)</f>
        <v>Basic 6 mo./7500 mi. MY13 &amp; prior</v>
      </c>
    </row>
    <row r="3265" spans="1:12" x14ac:dyDescent="0.3">
      <c r="A3265">
        <v>8363432</v>
      </c>
      <c r="B3265">
        <v>55605</v>
      </c>
      <c r="C3265">
        <v>461</v>
      </c>
      <c r="D3265" t="s">
        <v>2001</v>
      </c>
      <c r="E3265" t="s">
        <v>11</v>
      </c>
      <c r="F3265" s="1">
        <v>42726</v>
      </c>
      <c r="G3265">
        <v>2016</v>
      </c>
      <c r="H3265" t="s">
        <v>12</v>
      </c>
      <c r="I3265" t="s">
        <v>135</v>
      </c>
      <c r="J3265" s="2">
        <v>4302.3500000000004</v>
      </c>
      <c r="K3265" t="str">
        <f>VLOOKUP(B3265,Dealers[],2,FALSE)</f>
        <v>AUTONATION NISSAN DALLAS 224/872A</v>
      </c>
      <c r="L3265" t="str">
        <f>VLOOKUP(C3265,Products[],2,FALSE)</f>
        <v xml:space="preserve"> Gold Pref (New)</v>
      </c>
    </row>
    <row r="3266" spans="1:12" x14ac:dyDescent="0.3">
      <c r="A3266">
        <v>9051944</v>
      </c>
      <c r="B3266">
        <v>51760</v>
      </c>
      <c r="C3266">
        <v>799</v>
      </c>
      <c r="D3266" t="s">
        <v>2002</v>
      </c>
      <c r="E3266" t="s">
        <v>1084</v>
      </c>
      <c r="F3266" s="1">
        <v>42943</v>
      </c>
      <c r="G3266">
        <v>2013</v>
      </c>
      <c r="H3266" t="s">
        <v>12</v>
      </c>
      <c r="I3266" t="s">
        <v>173</v>
      </c>
      <c r="J3266" s="2">
        <v>0</v>
      </c>
      <c r="K3266" t="str">
        <f>VLOOKUP(B3266,Dealers[],2,FALSE)</f>
        <v>DICK HANNAH NISSAN 3817/5620</v>
      </c>
      <c r="L3266" t="str">
        <f>VLOOKUP(C3266,Products[],2,FALSE)</f>
        <v xml:space="preserve">NESNA Certified Pre-Owned Limited Warranty </v>
      </c>
    </row>
    <row r="3267" spans="1:12" x14ac:dyDescent="0.3">
      <c r="A3267">
        <v>6953161</v>
      </c>
      <c r="B3267">
        <v>52794</v>
      </c>
      <c r="C3267">
        <v>467</v>
      </c>
      <c r="D3267" t="s">
        <v>68</v>
      </c>
      <c r="E3267" t="s">
        <v>69</v>
      </c>
      <c r="F3267" s="1">
        <v>42418</v>
      </c>
      <c r="G3267">
        <v>2016</v>
      </c>
      <c r="H3267" t="s">
        <v>12</v>
      </c>
      <c r="I3267" t="s">
        <v>39</v>
      </c>
      <c r="J3267" s="2">
        <v>1477.2</v>
      </c>
      <c r="K3267" t="str">
        <f>VLOOKUP(B3267,Dealers[],2,FALSE)</f>
        <v>BOB RICHARDS NISSAN 3076/3944</v>
      </c>
      <c r="L3267" t="str">
        <f>VLOOKUP(C3267,Products[],2,FALSE)</f>
        <v xml:space="preserve"> Gold Pref (New) Opt</v>
      </c>
    </row>
    <row r="3268" spans="1:12" x14ac:dyDescent="0.3">
      <c r="A3268">
        <v>7004762</v>
      </c>
      <c r="B3268">
        <v>52276</v>
      </c>
      <c r="C3268">
        <v>657</v>
      </c>
      <c r="D3268" t="s">
        <v>127</v>
      </c>
      <c r="E3268" t="s">
        <v>33</v>
      </c>
      <c r="F3268" s="1">
        <v>42436</v>
      </c>
      <c r="G3268">
        <v>2013</v>
      </c>
      <c r="H3268" t="s">
        <v>12</v>
      </c>
      <c r="I3268" t="s">
        <v>34</v>
      </c>
      <c r="J3268" s="2">
        <v>2008.99</v>
      </c>
      <c r="K3268" t="str">
        <f>VLOOKUP(B3268,Dealers[],2,FALSE)</f>
        <v>PREMIER NIS STEVENS CREEK 3637/5471</v>
      </c>
      <c r="L3268" t="str">
        <f>VLOOKUP(C3268,Products[],2,FALSE)</f>
        <v xml:space="preserve"> CPO Wrap (Opt)</v>
      </c>
    </row>
    <row r="3269" spans="1:12" x14ac:dyDescent="0.3">
      <c r="A3269">
        <v>9133512</v>
      </c>
      <c r="B3269">
        <v>51435</v>
      </c>
      <c r="C3269">
        <v>799</v>
      </c>
      <c r="D3269" t="s">
        <v>265</v>
      </c>
      <c r="E3269" t="s">
        <v>233</v>
      </c>
      <c r="F3269" s="1">
        <v>42970</v>
      </c>
      <c r="G3269">
        <v>2012</v>
      </c>
      <c r="H3269" t="s">
        <v>12</v>
      </c>
      <c r="I3269" t="s">
        <v>15</v>
      </c>
      <c r="J3269" s="2">
        <v>0</v>
      </c>
      <c r="K3269" t="str">
        <f>VLOOKUP(B3269,Dealers[],2,FALSE)</f>
        <v>INFINITI OF LAS VEGAS 5441/72215</v>
      </c>
      <c r="L3269" t="str">
        <f>VLOOKUP(C3269,Products[],2,FALSE)</f>
        <v xml:space="preserve">NESNA Certified Pre-Owned Limited Warranty </v>
      </c>
    </row>
    <row r="3270" spans="1:12" x14ac:dyDescent="0.3">
      <c r="A3270">
        <v>9020410</v>
      </c>
      <c r="B3270">
        <v>54380</v>
      </c>
      <c r="C3270">
        <v>569</v>
      </c>
      <c r="D3270" t="s">
        <v>2003</v>
      </c>
      <c r="E3270" t="s">
        <v>233</v>
      </c>
      <c r="F3270" s="1">
        <v>42922</v>
      </c>
      <c r="G3270">
        <v>2017</v>
      </c>
      <c r="H3270" t="s">
        <v>12</v>
      </c>
      <c r="I3270" t="s">
        <v>80</v>
      </c>
      <c r="J3270" s="2">
        <v>1131.29</v>
      </c>
      <c r="K3270" t="str">
        <f>VLOOKUP(B3270,Dealers[],2,FALSE)</f>
        <v>AUTONATION NISSAN MIAMI 1088/19068</v>
      </c>
      <c r="L3270" t="str">
        <f>VLOOKUP(C3270,Products[],2,FALSE)</f>
        <v>Basic 6 mo./5000 mi. MY14 &amp; later</v>
      </c>
    </row>
    <row r="3271" spans="1:12" x14ac:dyDescent="0.3">
      <c r="A3271">
        <v>7174470</v>
      </c>
      <c r="B3271">
        <v>55754</v>
      </c>
      <c r="C3271">
        <v>799</v>
      </c>
      <c r="D3271" t="s">
        <v>2004</v>
      </c>
      <c r="E3271" t="s">
        <v>66</v>
      </c>
      <c r="F3271" s="1">
        <v>42462</v>
      </c>
      <c r="G3271">
        <v>2014</v>
      </c>
      <c r="H3271" t="s">
        <v>12</v>
      </c>
      <c r="I3271" t="s">
        <v>21</v>
      </c>
      <c r="J3271" s="2">
        <v>491.17</v>
      </c>
      <c r="K3271" t="str">
        <f>VLOOKUP(B3271,Dealers[],2,FALSE)</f>
        <v>NATIONWIDE INF TIMONIUM 5005/70032</v>
      </c>
      <c r="L3271" t="str">
        <f>VLOOKUP(C3271,Products[],2,FALSE)</f>
        <v xml:space="preserve">NESNA Certified Pre-Owned Limited Warranty </v>
      </c>
    </row>
    <row r="3272" spans="1:12" x14ac:dyDescent="0.3">
      <c r="A3272">
        <v>7147113</v>
      </c>
      <c r="B3272">
        <v>53313</v>
      </c>
      <c r="C3272">
        <v>799</v>
      </c>
      <c r="D3272" t="s">
        <v>261</v>
      </c>
      <c r="E3272" t="s">
        <v>62</v>
      </c>
      <c r="F3272" s="1">
        <v>42483</v>
      </c>
      <c r="G3272">
        <v>2014</v>
      </c>
      <c r="H3272" t="s">
        <v>12</v>
      </c>
      <c r="I3272" t="s">
        <v>21</v>
      </c>
      <c r="J3272" s="2">
        <v>491.17</v>
      </c>
      <c r="K3272" t="str">
        <f>VLOOKUP(B3272,Dealers[],2,FALSE)</f>
        <v>NISSAN OF FIFE 3336/5182</v>
      </c>
      <c r="L3272" t="str">
        <f>VLOOKUP(C3272,Products[],2,FALSE)</f>
        <v xml:space="preserve">NESNA Certified Pre-Owned Limited Warranty </v>
      </c>
    </row>
    <row r="3273" spans="1:12" x14ac:dyDescent="0.3">
      <c r="A3273">
        <v>8407904</v>
      </c>
      <c r="B3273">
        <v>52677</v>
      </c>
      <c r="C3273">
        <v>818</v>
      </c>
      <c r="D3273" t="s">
        <v>236</v>
      </c>
      <c r="E3273" t="s">
        <v>84</v>
      </c>
      <c r="F3273" s="1">
        <v>42737</v>
      </c>
      <c r="G3273">
        <v>2014</v>
      </c>
      <c r="H3273" t="s">
        <v>45</v>
      </c>
      <c r="I3273" t="s">
        <v>46</v>
      </c>
      <c r="J3273" s="2">
        <v>0</v>
      </c>
      <c r="K3273" t="str">
        <f>VLOOKUP(B3273,Dealers[],2,FALSE)</f>
        <v>AUTONATION NISSAN MARIETTA 2369/3213</v>
      </c>
      <c r="L3273" t="str">
        <f>VLOOKUP(C3273,Products[],2,FALSE)</f>
        <v>Infiniti VSC/Certified Pre-Owned Limited Warranty</v>
      </c>
    </row>
    <row r="3274" spans="1:12" x14ac:dyDescent="0.3">
      <c r="A3274">
        <v>8497149</v>
      </c>
      <c r="B3274">
        <v>52228</v>
      </c>
      <c r="C3274">
        <v>461</v>
      </c>
      <c r="D3274" t="s">
        <v>378</v>
      </c>
      <c r="E3274" t="s">
        <v>17</v>
      </c>
      <c r="F3274" s="1">
        <v>42765</v>
      </c>
      <c r="G3274">
        <v>2017</v>
      </c>
      <c r="H3274" t="s">
        <v>12</v>
      </c>
      <c r="I3274" t="s">
        <v>135</v>
      </c>
      <c r="J3274" s="2">
        <v>3077.5</v>
      </c>
      <c r="K3274" t="str">
        <f>VLOOKUP(B3274,Dealers[],2,FALSE)</f>
        <v>REED NISSAN CLERMONT 3676/5497</v>
      </c>
      <c r="L3274" t="str">
        <f>VLOOKUP(C3274,Products[],2,FALSE)</f>
        <v xml:space="preserve"> Gold Pref (New)</v>
      </c>
    </row>
    <row r="3275" spans="1:12" x14ac:dyDescent="0.3">
      <c r="A3275">
        <v>8503228</v>
      </c>
      <c r="B3275">
        <v>52667</v>
      </c>
      <c r="C3275">
        <v>829</v>
      </c>
      <c r="D3275" t="s">
        <v>67</v>
      </c>
      <c r="E3275" t="s">
        <v>23</v>
      </c>
      <c r="F3275" s="1">
        <v>42764</v>
      </c>
      <c r="G3275">
        <v>2017</v>
      </c>
      <c r="H3275" t="s">
        <v>45</v>
      </c>
      <c r="I3275" t="s">
        <v>548</v>
      </c>
      <c r="J3275" s="2">
        <v>880.17</v>
      </c>
      <c r="K3275" t="str">
        <f>VLOOKUP(B3275,Dealers[],2,FALSE)</f>
        <v>TYNAN'S FT COLLINS NISSAN 400/2216</v>
      </c>
      <c r="L3275" t="str">
        <f>VLOOKUP(C3275,Products[],2,FALSE)</f>
        <v>I-Mobil1-Turbo V6-Basic 12mo/10000mi MY16+</v>
      </c>
    </row>
    <row r="3276" spans="1:12" x14ac:dyDescent="0.3">
      <c r="A3276">
        <v>7873921</v>
      </c>
      <c r="B3276">
        <v>51991</v>
      </c>
      <c r="C3276">
        <v>569</v>
      </c>
      <c r="D3276" t="s">
        <v>876</v>
      </c>
      <c r="E3276" t="s">
        <v>11</v>
      </c>
      <c r="F3276" s="1">
        <v>42679</v>
      </c>
      <c r="G3276">
        <v>2016</v>
      </c>
      <c r="H3276" t="s">
        <v>12</v>
      </c>
      <c r="I3276" t="s">
        <v>39</v>
      </c>
      <c r="J3276" s="2">
        <v>615.5</v>
      </c>
      <c r="K3276" t="str">
        <f>VLOOKUP(B3276,Dealers[],2,FALSE)</f>
        <v>INFINITI OF SUITLAND TBD/70563</v>
      </c>
      <c r="L3276" t="str">
        <f>VLOOKUP(C3276,Products[],2,FALSE)</f>
        <v>Basic 6 mo./5000 mi. MY14 &amp; later</v>
      </c>
    </row>
    <row r="3277" spans="1:12" x14ac:dyDescent="0.3">
      <c r="A3277">
        <v>8911019</v>
      </c>
      <c r="B3277">
        <v>55980</v>
      </c>
      <c r="C3277">
        <v>796</v>
      </c>
      <c r="D3277" t="s">
        <v>2005</v>
      </c>
      <c r="E3277" t="s">
        <v>105</v>
      </c>
      <c r="F3277" s="1">
        <v>42893</v>
      </c>
      <c r="G3277">
        <v>2010</v>
      </c>
      <c r="H3277" t="s">
        <v>1215</v>
      </c>
      <c r="I3277" t="s">
        <v>2006</v>
      </c>
      <c r="J3277" s="2">
        <v>1846.5</v>
      </c>
      <c r="K3277" t="str">
        <f>VLOOKUP(B3277,Dealers[],2,FALSE)</f>
        <v>GRAND STRAND NISSAN, INC. 2398/3248</v>
      </c>
      <c r="L3277" t="str">
        <f>VLOOKUP(C3277,Products[],2,FALSE)</f>
        <v>Guaranteed Auto Protection Plus (275_NP)</v>
      </c>
    </row>
    <row r="3278" spans="1:12" x14ac:dyDescent="0.3">
      <c r="A3278">
        <v>6853576</v>
      </c>
      <c r="B3278">
        <v>52251</v>
      </c>
      <c r="C3278">
        <v>481</v>
      </c>
      <c r="D3278" t="s">
        <v>2007</v>
      </c>
      <c r="E3278" t="s">
        <v>36</v>
      </c>
      <c r="F3278" s="1">
        <v>42376</v>
      </c>
      <c r="G3278">
        <v>2015</v>
      </c>
      <c r="H3278" t="s">
        <v>12</v>
      </c>
      <c r="I3278" t="s">
        <v>21</v>
      </c>
      <c r="J3278" s="2">
        <v>0</v>
      </c>
      <c r="K3278" t="str">
        <f>VLOOKUP(B3278,Dealers[],2,FALSE)</f>
        <v>HYMAN BROTHERS NISSAN 3664/5485</v>
      </c>
      <c r="L3278" t="str">
        <f>VLOOKUP(C3278,Products[],2,FALSE)</f>
        <v>NISSAN Certified Pre-Owned Limited Warranty</v>
      </c>
    </row>
    <row r="3279" spans="1:12" x14ac:dyDescent="0.3">
      <c r="A3279">
        <v>6878660</v>
      </c>
      <c r="B3279">
        <v>52547</v>
      </c>
      <c r="C3279">
        <v>663</v>
      </c>
      <c r="D3279" t="s">
        <v>583</v>
      </c>
      <c r="E3279" t="s">
        <v>84</v>
      </c>
      <c r="F3279" s="1">
        <v>42387</v>
      </c>
      <c r="G3279">
        <v>2016</v>
      </c>
      <c r="H3279" t="s">
        <v>12</v>
      </c>
      <c r="I3279" t="s">
        <v>39</v>
      </c>
      <c r="J3279" s="2">
        <v>707.83</v>
      </c>
      <c r="K3279" t="str">
        <f>VLOOKUP(B3279,Dealers[],2,FALSE)</f>
        <v>VICTORY NISSAN WEST 3279/5129</v>
      </c>
      <c r="L3279" t="str">
        <f>VLOOKUP(C3279,Products[],2,FALSE)</f>
        <v>Ultimate Platinum Protection Plan - Class 1 (270_U4)</v>
      </c>
    </row>
    <row r="3280" spans="1:12" x14ac:dyDescent="0.3">
      <c r="A3280">
        <v>8798038</v>
      </c>
      <c r="B3280">
        <v>54484</v>
      </c>
      <c r="C3280">
        <v>799</v>
      </c>
      <c r="D3280" t="s">
        <v>588</v>
      </c>
      <c r="E3280" t="s">
        <v>373</v>
      </c>
      <c r="F3280" s="1">
        <v>42861</v>
      </c>
      <c r="G3280">
        <v>2013</v>
      </c>
      <c r="H3280" t="s">
        <v>12</v>
      </c>
      <c r="I3280" t="s">
        <v>31</v>
      </c>
      <c r="J3280" s="2">
        <v>0</v>
      </c>
      <c r="K3280" t="str">
        <f>VLOOKUP(B3280,Dealers[],2,FALSE)</f>
        <v>WORLD CAR NISSAN 2707/3565</v>
      </c>
      <c r="L3280" t="str">
        <f>VLOOKUP(C3280,Products[],2,FALSE)</f>
        <v xml:space="preserve">NESNA Certified Pre-Owned Limited Warranty </v>
      </c>
    </row>
    <row r="3281" spans="1:12" x14ac:dyDescent="0.3">
      <c r="A3281">
        <v>8651435</v>
      </c>
      <c r="B3281">
        <v>52278</v>
      </c>
      <c r="C3281">
        <v>467</v>
      </c>
      <c r="D3281" t="s">
        <v>2008</v>
      </c>
      <c r="E3281" t="s">
        <v>119</v>
      </c>
      <c r="F3281" s="1">
        <v>42816</v>
      </c>
      <c r="G3281">
        <v>2017</v>
      </c>
      <c r="H3281" t="s">
        <v>12</v>
      </c>
      <c r="I3281" t="s">
        <v>13</v>
      </c>
      <c r="J3281" s="2">
        <v>3077.5</v>
      </c>
      <c r="K3281" t="str">
        <f>VLOOKUP(B3281,Dealers[],2,FALSE)</f>
        <v>AUTOEASTERN NISSAN OF PARAMUS 3620/5468</v>
      </c>
      <c r="L3281" t="str">
        <f>VLOOKUP(C3281,Products[],2,FALSE)</f>
        <v xml:space="preserve"> Gold Pref (New) Opt</v>
      </c>
    </row>
    <row r="3282" spans="1:12" x14ac:dyDescent="0.3">
      <c r="A3282">
        <v>9059434</v>
      </c>
      <c r="B3282">
        <v>55947</v>
      </c>
      <c r="C3282">
        <v>795</v>
      </c>
      <c r="D3282" t="s">
        <v>241</v>
      </c>
      <c r="E3282" t="s">
        <v>23</v>
      </c>
      <c r="F3282" s="1">
        <v>42945</v>
      </c>
      <c r="G3282">
        <v>2015</v>
      </c>
      <c r="H3282" t="s">
        <v>308</v>
      </c>
      <c r="I3282" t="s">
        <v>2009</v>
      </c>
      <c r="J3282" s="2">
        <v>603.19000000000005</v>
      </c>
      <c r="K3282" t="str">
        <f>VLOOKUP(B3282,Dealers[],2,FALSE)</f>
        <v>COUGHLIN NISSAN 2689/3543</v>
      </c>
      <c r="L3282" t="str">
        <f>VLOOKUP(C3282,Products[],2,FALSE)</f>
        <v>Guaranteed Auto Protection (275_N)</v>
      </c>
    </row>
    <row r="3283" spans="1:12" x14ac:dyDescent="0.3">
      <c r="A3283">
        <v>7627752</v>
      </c>
      <c r="B3283">
        <v>55834</v>
      </c>
      <c r="C3283">
        <v>805</v>
      </c>
      <c r="D3283" t="s">
        <v>1862</v>
      </c>
      <c r="E3283" t="s">
        <v>36</v>
      </c>
      <c r="F3283" s="1">
        <v>42597</v>
      </c>
      <c r="G3283">
        <v>2016</v>
      </c>
      <c r="H3283" t="s">
        <v>12</v>
      </c>
      <c r="I3283" t="s">
        <v>29</v>
      </c>
      <c r="J3283" s="2">
        <v>1537.52</v>
      </c>
      <c r="K3283" t="str">
        <f>VLOOKUP(B3283,Dealers[],2,FALSE)</f>
        <v>HEADQUARTER NISS COLUMBUS 3408/5273</v>
      </c>
      <c r="L3283" t="str">
        <f>VLOOKUP(C3283,Products[],2,FALSE)</f>
        <v>Ultimate Platinum Protection with Chrome - Class 1 (292_CU4)</v>
      </c>
    </row>
    <row r="3284" spans="1:12" x14ac:dyDescent="0.3">
      <c r="A3284">
        <v>7152214</v>
      </c>
      <c r="B3284">
        <v>55694</v>
      </c>
      <c r="C3284">
        <v>565</v>
      </c>
      <c r="D3284" t="s">
        <v>280</v>
      </c>
      <c r="E3284" t="s">
        <v>36</v>
      </c>
      <c r="F3284" s="1">
        <v>42485</v>
      </c>
      <c r="G3284">
        <v>2016</v>
      </c>
      <c r="H3284" t="s">
        <v>12</v>
      </c>
      <c r="I3284" t="s">
        <v>39</v>
      </c>
      <c r="J3284" s="2">
        <v>1229.77</v>
      </c>
      <c r="K3284" t="str">
        <f>VLOOKUP(B3284,Dealers[],2,FALSE)</f>
        <v>INFINITI OF WILLOW GROVE 5199/71028</v>
      </c>
      <c r="L3284" t="str">
        <f>VLOOKUP(C3284,Products[],2,FALSE)</f>
        <v>Scheduled 6 mo./5000 mi. MY14 &amp; later</v>
      </c>
    </row>
    <row r="3285" spans="1:12" x14ac:dyDescent="0.3">
      <c r="A3285">
        <v>8810965</v>
      </c>
      <c r="B3285">
        <v>54364</v>
      </c>
      <c r="C3285">
        <v>799</v>
      </c>
      <c r="D3285" t="s">
        <v>2010</v>
      </c>
      <c r="E3285" t="s">
        <v>28</v>
      </c>
      <c r="F3285" s="1">
        <v>42865</v>
      </c>
      <c r="G3285">
        <v>2014</v>
      </c>
      <c r="H3285" t="s">
        <v>12</v>
      </c>
      <c r="I3285" t="s">
        <v>452</v>
      </c>
      <c r="J3285" s="2">
        <v>0</v>
      </c>
      <c r="K3285" t="str">
        <f>VLOOKUP(B3285,Dealers[],2,FALSE)</f>
        <v>SELMA NISSAN 2810/3671</v>
      </c>
      <c r="L3285" t="str">
        <f>VLOOKUP(C3285,Products[],2,FALSE)</f>
        <v xml:space="preserve">NESNA Certified Pre-Owned Limited Warranty </v>
      </c>
    </row>
    <row r="3286" spans="1:12" x14ac:dyDescent="0.3">
      <c r="A3286">
        <v>7820241</v>
      </c>
      <c r="B3286">
        <v>55868</v>
      </c>
      <c r="C3286">
        <v>467</v>
      </c>
      <c r="D3286" t="s">
        <v>153</v>
      </c>
      <c r="E3286" t="s">
        <v>91</v>
      </c>
      <c r="F3286" s="1">
        <v>42643</v>
      </c>
      <c r="G3286">
        <v>2016</v>
      </c>
      <c r="H3286" t="s">
        <v>12</v>
      </c>
      <c r="I3286" t="s">
        <v>39</v>
      </c>
      <c r="J3286" s="2">
        <v>3077.5</v>
      </c>
      <c r="K3286" t="str">
        <f>VLOOKUP(B3286,Dealers[],2,FALSE)</f>
        <v>BALISE NISSAN 3217/5064</v>
      </c>
      <c r="L3286" t="str">
        <f>VLOOKUP(C3286,Products[],2,FALSE)</f>
        <v xml:space="preserve"> Gold Pref (New) Opt</v>
      </c>
    </row>
    <row r="3287" spans="1:12" x14ac:dyDescent="0.3">
      <c r="A3287">
        <v>7517661</v>
      </c>
      <c r="B3287">
        <v>55258</v>
      </c>
      <c r="C3287">
        <v>795</v>
      </c>
      <c r="D3287" t="s">
        <v>14</v>
      </c>
      <c r="E3287" t="s">
        <v>11</v>
      </c>
      <c r="F3287" s="1">
        <v>42556</v>
      </c>
      <c r="G3287">
        <v>2016</v>
      </c>
      <c r="H3287" t="s">
        <v>12</v>
      </c>
      <c r="I3287" t="s">
        <v>138</v>
      </c>
      <c r="J3287" s="2">
        <v>984.8</v>
      </c>
      <c r="K3287" t="str">
        <f>VLOOKUP(B3287,Dealers[],2,FALSE)</f>
        <v>WARREN HENRY INFINITI 5010/70052</v>
      </c>
      <c r="L3287" t="str">
        <f>VLOOKUP(C3287,Products[],2,FALSE)</f>
        <v>Guaranteed Auto Protection (275_N)</v>
      </c>
    </row>
    <row r="3288" spans="1:12" x14ac:dyDescent="0.3">
      <c r="A3288">
        <v>7760606</v>
      </c>
      <c r="B3288">
        <v>55811</v>
      </c>
      <c r="C3288">
        <v>467</v>
      </c>
      <c r="D3288" t="s">
        <v>2011</v>
      </c>
      <c r="E3288" t="s">
        <v>105</v>
      </c>
      <c r="F3288" s="1">
        <v>42640</v>
      </c>
      <c r="G3288">
        <v>2016</v>
      </c>
      <c r="H3288" t="s">
        <v>12</v>
      </c>
      <c r="I3288" t="s">
        <v>21</v>
      </c>
      <c r="J3288" s="2">
        <v>1.23</v>
      </c>
      <c r="K3288" t="str">
        <f>VLOOKUP(B3288,Dealers[],2,FALSE)</f>
        <v>ALFANO NISSAN 3513/5348</v>
      </c>
      <c r="L3288" t="str">
        <f>VLOOKUP(C3288,Products[],2,FALSE)</f>
        <v xml:space="preserve"> Gold Pref (New) Opt</v>
      </c>
    </row>
    <row r="3289" spans="1:12" x14ac:dyDescent="0.3">
      <c r="A3289">
        <v>6987122</v>
      </c>
      <c r="B3289">
        <v>55824</v>
      </c>
      <c r="C3289">
        <v>467</v>
      </c>
      <c r="D3289" t="s">
        <v>1818</v>
      </c>
      <c r="E3289" t="s">
        <v>17</v>
      </c>
      <c r="F3289" s="1">
        <v>42419</v>
      </c>
      <c r="G3289">
        <v>2015</v>
      </c>
      <c r="H3289" t="s">
        <v>12</v>
      </c>
      <c r="I3289" t="s">
        <v>29</v>
      </c>
      <c r="J3289" s="2">
        <v>305.29000000000002</v>
      </c>
      <c r="K3289" t="str">
        <f>VLOOKUP(B3289,Dealers[],2,FALSE)</f>
        <v>VADEN NISSAN OF STATESBORO 3449/5284</v>
      </c>
      <c r="L3289" t="str">
        <f>VLOOKUP(C3289,Products[],2,FALSE)</f>
        <v xml:space="preserve"> Gold Pref (New) Opt</v>
      </c>
    </row>
    <row r="3290" spans="1:12" x14ac:dyDescent="0.3">
      <c r="A3290">
        <v>8949906</v>
      </c>
      <c r="B3290">
        <v>54562</v>
      </c>
      <c r="C3290">
        <v>799</v>
      </c>
      <c r="D3290" t="s">
        <v>2012</v>
      </c>
      <c r="E3290" t="s">
        <v>36</v>
      </c>
      <c r="F3290" s="1">
        <v>42910</v>
      </c>
      <c r="G3290">
        <v>2015</v>
      </c>
      <c r="H3290" t="s">
        <v>12</v>
      </c>
      <c r="I3290" t="s">
        <v>685</v>
      </c>
      <c r="J3290" s="2">
        <v>0</v>
      </c>
      <c r="K3290" t="str">
        <f>VLOOKUP(B3290,Dealers[],2,FALSE)</f>
        <v>GASTONIA NISSAN 3398/5241</v>
      </c>
      <c r="L3290" t="str">
        <f>VLOOKUP(C3290,Products[],2,FALSE)</f>
        <v xml:space="preserve">NESNA Certified Pre-Owned Limited Warranty </v>
      </c>
    </row>
    <row r="3291" spans="1:12" x14ac:dyDescent="0.3">
      <c r="A3291">
        <v>7248388</v>
      </c>
      <c r="B3291">
        <v>55832</v>
      </c>
      <c r="C3291">
        <v>569</v>
      </c>
      <c r="D3291" t="s">
        <v>232</v>
      </c>
      <c r="E3291" t="s">
        <v>233</v>
      </c>
      <c r="F3291" s="1">
        <v>42521</v>
      </c>
      <c r="G3291">
        <v>2016</v>
      </c>
      <c r="H3291" t="s">
        <v>12</v>
      </c>
      <c r="I3291" t="s">
        <v>29</v>
      </c>
      <c r="J3291" s="2">
        <v>861.7</v>
      </c>
      <c r="K3291" t="str">
        <f>VLOOKUP(B3291,Dealers[],2,FALSE)</f>
        <v>ROSS NISSAN OF EL MONTE 3432/5278</v>
      </c>
      <c r="L3291" t="str">
        <f>VLOOKUP(C3291,Products[],2,FALSE)</f>
        <v>Basic 6 mo./5000 mi. MY14 &amp; later</v>
      </c>
    </row>
    <row r="3292" spans="1:12" x14ac:dyDescent="0.3">
      <c r="A3292">
        <v>8909009</v>
      </c>
      <c r="B3292">
        <v>52010</v>
      </c>
      <c r="C3292">
        <v>461</v>
      </c>
      <c r="D3292" t="s">
        <v>413</v>
      </c>
      <c r="E3292" t="s">
        <v>11</v>
      </c>
      <c r="F3292" s="1">
        <v>42896</v>
      </c>
      <c r="G3292">
        <v>2017</v>
      </c>
      <c r="H3292" t="s">
        <v>12</v>
      </c>
      <c r="I3292" t="s">
        <v>80</v>
      </c>
      <c r="J3292" s="2">
        <v>2886.7</v>
      </c>
      <c r="K3292" t="str">
        <f>VLOOKUP(B3292,Dealers[],2,FALSE)</f>
        <v>INFINITI OF SILVER SPRINGS 5433/70565</v>
      </c>
      <c r="L3292" t="str">
        <f>VLOOKUP(C3292,Products[],2,FALSE)</f>
        <v xml:space="preserve"> Gold Pref (New)</v>
      </c>
    </row>
    <row r="3293" spans="1:12" x14ac:dyDescent="0.3">
      <c r="A3293">
        <v>9013202</v>
      </c>
      <c r="B3293">
        <v>53014</v>
      </c>
      <c r="C3293">
        <v>565</v>
      </c>
      <c r="D3293" t="s">
        <v>729</v>
      </c>
      <c r="E3293" t="s">
        <v>71</v>
      </c>
      <c r="F3293" s="1">
        <v>42930</v>
      </c>
      <c r="G3293">
        <v>2017</v>
      </c>
      <c r="H3293" t="s">
        <v>12</v>
      </c>
      <c r="I3293" t="s">
        <v>58</v>
      </c>
      <c r="J3293" s="2">
        <v>2702.05</v>
      </c>
      <c r="K3293" t="str">
        <f>VLOOKUP(B3293,Dealers[],2,FALSE)</f>
        <v>INFINITI OF MECHANICSBURG 5352/70544</v>
      </c>
      <c r="L3293" t="str">
        <f>VLOOKUP(C3293,Products[],2,FALSE)</f>
        <v>Scheduled 6 mo./5000 mi. MY14 &amp; later</v>
      </c>
    </row>
    <row r="3294" spans="1:12" x14ac:dyDescent="0.3">
      <c r="A3294">
        <v>8720622</v>
      </c>
      <c r="B3294">
        <v>57901</v>
      </c>
      <c r="C3294">
        <v>799</v>
      </c>
      <c r="D3294" t="s">
        <v>270</v>
      </c>
      <c r="E3294" t="s">
        <v>36</v>
      </c>
      <c r="F3294" s="1">
        <v>42835</v>
      </c>
      <c r="G3294">
        <v>2013</v>
      </c>
      <c r="H3294" t="s">
        <v>12</v>
      </c>
      <c r="I3294" t="s">
        <v>31</v>
      </c>
      <c r="J3294" s="2">
        <v>0</v>
      </c>
      <c r="K3294" t="str">
        <f>VLOOKUP(B3294,Dealers[],2,FALSE)</f>
        <v>THOROUGHBRED NISSAN 472/225</v>
      </c>
      <c r="L3294" t="str">
        <f>VLOOKUP(C3294,Products[],2,FALSE)</f>
        <v xml:space="preserve">NESNA Certified Pre-Owned Limited Warranty </v>
      </c>
    </row>
    <row r="3295" spans="1:12" x14ac:dyDescent="0.3">
      <c r="A3295">
        <v>9021674</v>
      </c>
      <c r="B3295">
        <v>54425</v>
      </c>
      <c r="C3295">
        <v>580</v>
      </c>
      <c r="D3295" t="s">
        <v>597</v>
      </c>
      <c r="E3295" t="s">
        <v>23</v>
      </c>
      <c r="F3295" s="1">
        <v>42933</v>
      </c>
      <c r="G3295">
        <v>2017</v>
      </c>
      <c r="H3295" t="s">
        <v>12</v>
      </c>
      <c r="I3295" t="s">
        <v>13</v>
      </c>
      <c r="J3295" s="2">
        <v>1680.32</v>
      </c>
      <c r="K3295" t="str">
        <f>VLOOKUP(B3295,Dealers[],2,FALSE)</f>
        <v>RACEWAY NISSAN 3465/5305</v>
      </c>
      <c r="L3295" t="str">
        <f>VLOOKUP(C3295,Products[],2,FALSE)</f>
        <v xml:space="preserve"> Gold Pref (New)-FL Opt</v>
      </c>
    </row>
    <row r="3296" spans="1:12" x14ac:dyDescent="0.3">
      <c r="A3296">
        <v>9090435</v>
      </c>
      <c r="B3296">
        <v>55424</v>
      </c>
      <c r="C3296">
        <v>569</v>
      </c>
      <c r="D3296" t="s">
        <v>114</v>
      </c>
      <c r="E3296" t="s">
        <v>105</v>
      </c>
      <c r="F3296" s="1">
        <v>42955</v>
      </c>
      <c r="G3296">
        <v>2015</v>
      </c>
      <c r="H3296" t="s">
        <v>12</v>
      </c>
      <c r="I3296" t="s">
        <v>13</v>
      </c>
      <c r="J3296" s="2">
        <v>109.56</v>
      </c>
      <c r="K3296" t="str">
        <f>VLOOKUP(B3296,Dealers[],2,FALSE)</f>
        <v>HANOVER NISSAN, INC. 3529/5373</v>
      </c>
      <c r="L3296" t="str">
        <f>VLOOKUP(C3296,Products[],2,FALSE)</f>
        <v>Basic 6 mo./5000 mi. MY14 &amp; later</v>
      </c>
    </row>
    <row r="3297" spans="1:12" x14ac:dyDescent="0.3">
      <c r="A3297">
        <v>8982670</v>
      </c>
      <c r="B3297">
        <v>54422</v>
      </c>
      <c r="C3297">
        <v>799</v>
      </c>
      <c r="D3297" t="s">
        <v>1475</v>
      </c>
      <c r="E3297" t="s">
        <v>71</v>
      </c>
      <c r="F3297" s="1">
        <v>42919</v>
      </c>
      <c r="G3297">
        <v>2016</v>
      </c>
      <c r="H3297" t="s">
        <v>12</v>
      </c>
      <c r="I3297" t="s">
        <v>37</v>
      </c>
      <c r="J3297" s="2">
        <v>0</v>
      </c>
      <c r="K3297" t="str">
        <f>VLOOKUP(B3297,Dealers[],2,FALSE)</f>
        <v>LAUREL NISSAN 3475/5306</v>
      </c>
      <c r="L3297" t="str">
        <f>VLOOKUP(C3297,Products[],2,FALSE)</f>
        <v xml:space="preserve">NESNA Certified Pre-Owned Limited Warranty </v>
      </c>
    </row>
    <row r="3298" spans="1:12" x14ac:dyDescent="0.3">
      <c r="A3298">
        <v>7704618</v>
      </c>
      <c r="B3298">
        <v>53302</v>
      </c>
      <c r="C3298">
        <v>569</v>
      </c>
      <c r="D3298" t="s">
        <v>534</v>
      </c>
      <c r="E3298" t="s">
        <v>36</v>
      </c>
      <c r="F3298" s="1">
        <v>42620</v>
      </c>
      <c r="G3298">
        <v>2016</v>
      </c>
      <c r="H3298" t="s">
        <v>12</v>
      </c>
      <c r="I3298" t="s">
        <v>37</v>
      </c>
      <c r="J3298" s="2">
        <v>220.35</v>
      </c>
      <c r="K3298" t="str">
        <f>VLOOKUP(B3298,Dealers[],2,FALSE)</f>
        <v>TATES NISSAN BUICK GMC 3342/5190</v>
      </c>
      <c r="L3298" t="str">
        <f>VLOOKUP(C3298,Products[],2,FALSE)</f>
        <v>Basic 6 mo./5000 mi. MY14 &amp; later</v>
      </c>
    </row>
    <row r="3299" spans="1:12" x14ac:dyDescent="0.3">
      <c r="A3299">
        <v>7256430</v>
      </c>
      <c r="B3299">
        <v>54485</v>
      </c>
      <c r="C3299">
        <v>799</v>
      </c>
      <c r="D3299" t="s">
        <v>146</v>
      </c>
      <c r="E3299" t="s">
        <v>56</v>
      </c>
      <c r="F3299" s="1">
        <v>42524</v>
      </c>
      <c r="G3299">
        <v>2014</v>
      </c>
      <c r="H3299" t="s">
        <v>12</v>
      </c>
      <c r="I3299" t="s">
        <v>121</v>
      </c>
      <c r="J3299" s="2">
        <v>491.17</v>
      </c>
      <c r="K3299" t="str">
        <f>VLOOKUP(B3299,Dealers[],2,FALSE)</f>
        <v>BURDICK NISSAN 2702/3558</v>
      </c>
      <c r="L3299" t="str">
        <f>VLOOKUP(C3299,Products[],2,FALSE)</f>
        <v xml:space="preserve">NESNA Certified Pre-Owned Limited Warranty </v>
      </c>
    </row>
    <row r="3300" spans="1:12" x14ac:dyDescent="0.3">
      <c r="A3300">
        <v>7018945</v>
      </c>
      <c r="B3300">
        <v>55830</v>
      </c>
      <c r="C3300">
        <v>461</v>
      </c>
      <c r="D3300" t="s">
        <v>255</v>
      </c>
      <c r="E3300" t="s">
        <v>36</v>
      </c>
      <c r="F3300" s="1">
        <v>42441</v>
      </c>
      <c r="G3300">
        <v>2016</v>
      </c>
      <c r="H3300" t="s">
        <v>12</v>
      </c>
      <c r="I3300" t="s">
        <v>21</v>
      </c>
      <c r="J3300" s="2">
        <v>1840.35</v>
      </c>
      <c r="K3300" t="str">
        <f>VLOOKUP(B3300,Dealers[],2,FALSE)</f>
        <v>EXTON NISSAN 3438/5279</v>
      </c>
      <c r="L3300" t="str">
        <f>VLOOKUP(C3300,Products[],2,FALSE)</f>
        <v xml:space="preserve"> Gold Pref (New)</v>
      </c>
    </row>
    <row r="3301" spans="1:12" x14ac:dyDescent="0.3">
      <c r="A3301">
        <v>9073420</v>
      </c>
      <c r="B3301">
        <v>57927</v>
      </c>
      <c r="C3301">
        <v>469</v>
      </c>
      <c r="D3301" t="s">
        <v>1091</v>
      </c>
      <c r="E3301" t="s">
        <v>28</v>
      </c>
      <c r="F3301" s="1">
        <v>42948</v>
      </c>
      <c r="G3301">
        <v>2017</v>
      </c>
      <c r="H3301" t="s">
        <v>12</v>
      </c>
      <c r="I3301" t="s">
        <v>39</v>
      </c>
      <c r="J3301" s="2">
        <v>4677.8</v>
      </c>
      <c r="K3301" t="str">
        <f>VLOOKUP(B3301,Dealers[],2,FALSE)</f>
        <v>FENTON NISSAN 321/2061</v>
      </c>
      <c r="L3301" t="str">
        <f>VLOOKUP(C3301,Products[],2,FALSE)</f>
        <v xml:space="preserve"> Silver Pref (New) Opt</v>
      </c>
    </row>
    <row r="3302" spans="1:12" x14ac:dyDescent="0.3">
      <c r="A3302">
        <v>8587689</v>
      </c>
      <c r="B3302">
        <v>52630</v>
      </c>
      <c r="C3302">
        <v>795</v>
      </c>
      <c r="D3302" t="s">
        <v>93</v>
      </c>
      <c r="E3302" t="s">
        <v>11</v>
      </c>
      <c r="F3302" s="1">
        <v>42798</v>
      </c>
      <c r="G3302">
        <v>2016</v>
      </c>
      <c r="H3302" t="s">
        <v>12</v>
      </c>
      <c r="I3302" t="s">
        <v>13</v>
      </c>
      <c r="J3302" s="2">
        <v>861.7</v>
      </c>
      <c r="K3302" t="str">
        <f>VLOOKUP(B3302,Dealers[],2,FALSE)</f>
        <v>BROSE AUTO-PLEX 2447/3302</v>
      </c>
      <c r="L3302" t="str">
        <f>VLOOKUP(C3302,Products[],2,FALSE)</f>
        <v>Guaranteed Auto Protection (275_N)</v>
      </c>
    </row>
    <row r="3303" spans="1:12" x14ac:dyDescent="0.3">
      <c r="A3303">
        <v>7634463</v>
      </c>
      <c r="B3303">
        <v>51461</v>
      </c>
      <c r="C3303">
        <v>681</v>
      </c>
      <c r="D3303" t="s">
        <v>1886</v>
      </c>
      <c r="E3303" t="s">
        <v>36</v>
      </c>
      <c r="F3303" s="1">
        <v>42594</v>
      </c>
      <c r="G3303">
        <v>2016</v>
      </c>
      <c r="H3303" t="s">
        <v>12</v>
      </c>
      <c r="I3303" t="s">
        <v>29</v>
      </c>
      <c r="J3303" s="2">
        <v>1224.8499999999999</v>
      </c>
      <c r="K3303" t="str">
        <f>VLOOKUP(B3303,Dealers[],2,FALSE)</f>
        <v>CLAY COOLEY HYUNDAI OF ROCKWALL /A1016</v>
      </c>
      <c r="L3303" t="str">
        <f>VLOOKUP(C3303,Products[],2,FALSE)</f>
        <v>Tire &amp; Wheel w/Curb &amp; Cosmetic - Class 1 (298_R41)</v>
      </c>
    </row>
    <row r="3304" spans="1:12" x14ac:dyDescent="0.3">
      <c r="A3304">
        <v>8723235</v>
      </c>
      <c r="B3304">
        <v>56937</v>
      </c>
      <c r="C3304">
        <v>475</v>
      </c>
      <c r="D3304" t="s">
        <v>2013</v>
      </c>
      <c r="E3304" t="s">
        <v>390</v>
      </c>
      <c r="F3304" s="1">
        <v>42836</v>
      </c>
      <c r="G3304">
        <v>2014</v>
      </c>
      <c r="H3304" t="s">
        <v>124</v>
      </c>
      <c r="I3304" t="s">
        <v>1385</v>
      </c>
      <c r="J3304" s="2">
        <v>3569.9</v>
      </c>
      <c r="K3304" t="str">
        <f>VLOOKUP(B3304,Dealers[],2,FALSE)</f>
        <v>WESTON NISSAN 1974/2831</v>
      </c>
      <c r="L3304" t="str">
        <f>VLOOKUP(C3304,Products[],2,FALSE)</f>
        <v xml:space="preserve"> - Deluxe</v>
      </c>
    </row>
    <row r="3305" spans="1:12" x14ac:dyDescent="0.3">
      <c r="A3305">
        <v>7572338</v>
      </c>
      <c r="B3305">
        <v>55824</v>
      </c>
      <c r="C3305">
        <v>476</v>
      </c>
      <c r="D3305" t="s">
        <v>573</v>
      </c>
      <c r="E3305" t="s">
        <v>17</v>
      </c>
      <c r="F3305" s="1">
        <v>42545</v>
      </c>
      <c r="G3305">
        <v>2013</v>
      </c>
      <c r="H3305" t="s">
        <v>438</v>
      </c>
      <c r="I3305" t="s">
        <v>979</v>
      </c>
      <c r="J3305" s="2">
        <v>2757.44</v>
      </c>
      <c r="K3305" t="str">
        <f>VLOOKUP(B3305,Dealers[],2,FALSE)</f>
        <v>VADEN NISSAN OF STATESBORO 3449/5284</v>
      </c>
      <c r="L3305" t="str">
        <f>VLOOKUP(C3305,Products[],2,FALSE)</f>
        <v xml:space="preserve"> - Powertrain</v>
      </c>
    </row>
    <row r="3306" spans="1:12" x14ac:dyDescent="0.3">
      <c r="A3306">
        <v>7762632</v>
      </c>
      <c r="B3306">
        <v>52630</v>
      </c>
      <c r="C3306">
        <v>799</v>
      </c>
      <c r="D3306" t="s">
        <v>179</v>
      </c>
      <c r="E3306" t="s">
        <v>11</v>
      </c>
      <c r="F3306" s="1">
        <v>42639</v>
      </c>
      <c r="G3306">
        <v>2015</v>
      </c>
      <c r="H3306" t="s">
        <v>12</v>
      </c>
      <c r="I3306" t="s">
        <v>598</v>
      </c>
      <c r="J3306" s="2">
        <v>0</v>
      </c>
      <c r="K3306" t="str">
        <f>VLOOKUP(B3306,Dealers[],2,FALSE)</f>
        <v>BROSE AUTO-PLEX 2447/3302</v>
      </c>
      <c r="L3306" t="str">
        <f>VLOOKUP(C3306,Products[],2,FALSE)</f>
        <v xml:space="preserve">NESNA Certified Pre-Owned Limited Warranty </v>
      </c>
    </row>
    <row r="3307" spans="1:12" x14ac:dyDescent="0.3">
      <c r="A3307">
        <v>8972669</v>
      </c>
      <c r="B3307">
        <v>53744</v>
      </c>
      <c r="C3307">
        <v>467</v>
      </c>
      <c r="D3307" t="s">
        <v>1757</v>
      </c>
      <c r="E3307" t="s">
        <v>168</v>
      </c>
      <c r="F3307" s="1">
        <v>42916</v>
      </c>
      <c r="G3307">
        <v>2017</v>
      </c>
      <c r="H3307" t="s">
        <v>12</v>
      </c>
      <c r="I3307" t="s">
        <v>80</v>
      </c>
      <c r="J3307" s="2">
        <v>738.6</v>
      </c>
      <c r="K3307" t="str">
        <f>VLOOKUP(B3307,Dealers[],2,FALSE)</f>
        <v>TIM DAHLE NISSAN SOUTHTOWNE 2630/3481</v>
      </c>
      <c r="L3307" t="str">
        <f>VLOOKUP(C3307,Products[],2,FALSE)</f>
        <v xml:space="preserve"> Gold Pref (New) Opt</v>
      </c>
    </row>
    <row r="3308" spans="1:12" x14ac:dyDescent="0.3">
      <c r="A3308">
        <v>8488433</v>
      </c>
      <c r="B3308">
        <v>52909</v>
      </c>
      <c r="C3308">
        <v>568</v>
      </c>
      <c r="D3308" t="s">
        <v>1006</v>
      </c>
      <c r="E3308" t="s">
        <v>11</v>
      </c>
      <c r="F3308" s="1">
        <v>42754</v>
      </c>
      <c r="G3308">
        <v>2017</v>
      </c>
      <c r="H3308" t="s">
        <v>12</v>
      </c>
      <c r="I3308" t="s">
        <v>13</v>
      </c>
      <c r="J3308" s="2">
        <v>860.47</v>
      </c>
      <c r="K3308" t="str">
        <f>VLOOKUP(B3308,Dealers[],2,FALSE)</f>
        <v>CA/EXT. PROTECTION PLAN</v>
      </c>
      <c r="L3308" t="str">
        <f>VLOOKUP(C3308,Products[],2,FALSE)</f>
        <v>Basic+Plus 6 mo./5000 mi. MY14 &amp; later</v>
      </c>
    </row>
    <row r="3309" spans="1:12" x14ac:dyDescent="0.3">
      <c r="A3309">
        <v>7730364</v>
      </c>
      <c r="B3309">
        <v>52348</v>
      </c>
      <c r="C3309">
        <v>818</v>
      </c>
      <c r="D3309" t="s">
        <v>767</v>
      </c>
      <c r="E3309" t="s">
        <v>44</v>
      </c>
      <c r="F3309" s="1">
        <v>42630</v>
      </c>
      <c r="G3309">
        <v>2013</v>
      </c>
      <c r="H3309" t="s">
        <v>45</v>
      </c>
      <c r="I3309" t="s">
        <v>1887</v>
      </c>
      <c r="J3309" s="2">
        <v>0</v>
      </c>
      <c r="K3309" t="str">
        <f>VLOOKUP(B3309,Dealers[],2,FALSE)</f>
        <v>NISSAN OF NEW ROCHELLE 3611/5456</v>
      </c>
      <c r="L3309" t="str">
        <f>VLOOKUP(C3309,Products[],2,FALSE)</f>
        <v>Infiniti VSC/Certified Pre-Owned Limited Warranty</v>
      </c>
    </row>
    <row r="3310" spans="1:12" x14ac:dyDescent="0.3">
      <c r="A3310">
        <v>8707985</v>
      </c>
      <c r="B3310">
        <v>55822</v>
      </c>
      <c r="C3310">
        <v>795</v>
      </c>
      <c r="D3310" t="s">
        <v>103</v>
      </c>
      <c r="E3310" t="s">
        <v>23</v>
      </c>
      <c r="F3310" s="1">
        <v>42817</v>
      </c>
      <c r="G3310">
        <v>2017</v>
      </c>
      <c r="H3310" t="s">
        <v>12</v>
      </c>
      <c r="I3310" t="s">
        <v>13</v>
      </c>
      <c r="J3310" s="2">
        <v>227.74</v>
      </c>
      <c r="K3310" t="str">
        <f>VLOOKUP(B3310,Dealers[],2,FALSE)</f>
        <v>LUPIENT NISSAN 3448/5288</v>
      </c>
      <c r="L3310" t="str">
        <f>VLOOKUP(C3310,Products[],2,FALSE)</f>
        <v>Guaranteed Auto Protection (275_N)</v>
      </c>
    </row>
    <row r="3311" spans="1:12" x14ac:dyDescent="0.3">
      <c r="A3311">
        <v>7647087</v>
      </c>
      <c r="B3311">
        <v>53116</v>
      </c>
      <c r="C3311">
        <v>799</v>
      </c>
      <c r="D3311" t="s">
        <v>1737</v>
      </c>
      <c r="E3311" t="s">
        <v>84</v>
      </c>
      <c r="F3311" s="1">
        <v>42602</v>
      </c>
      <c r="G3311">
        <v>2015</v>
      </c>
      <c r="H3311" t="s">
        <v>12</v>
      </c>
      <c r="I3311" t="s">
        <v>129</v>
      </c>
      <c r="J3311" s="2">
        <v>0</v>
      </c>
      <c r="K3311" t="str">
        <f>VLOOKUP(B3311,Dealers[],2,FALSE)</f>
        <v>HARTE INFINITI, INC. 5077/70006</v>
      </c>
      <c r="L3311" t="str">
        <f>VLOOKUP(C3311,Products[],2,FALSE)</f>
        <v xml:space="preserve">NESNA Certified Pre-Owned Limited Warranty </v>
      </c>
    </row>
    <row r="3312" spans="1:12" x14ac:dyDescent="0.3">
      <c r="A3312">
        <v>8513541</v>
      </c>
      <c r="B3312">
        <v>52900</v>
      </c>
      <c r="C3312">
        <v>461</v>
      </c>
      <c r="D3312" t="s">
        <v>174</v>
      </c>
      <c r="E3312" t="s">
        <v>71</v>
      </c>
      <c r="F3312" s="1">
        <v>42776</v>
      </c>
      <c r="G3312">
        <v>2017</v>
      </c>
      <c r="H3312" t="s">
        <v>12</v>
      </c>
      <c r="I3312" t="s">
        <v>18</v>
      </c>
      <c r="J3312" s="2">
        <v>3957.67</v>
      </c>
      <c r="K3312" t="str">
        <f>VLOOKUP(B3312,Dealers[],2,FALSE)</f>
        <v>INFINITI OF DENVER 5334/73084</v>
      </c>
      <c r="L3312" t="str">
        <f>VLOOKUP(C3312,Products[],2,FALSE)</f>
        <v xml:space="preserve"> Gold Pref (New)</v>
      </c>
    </row>
    <row r="3313" spans="1:12" x14ac:dyDescent="0.3">
      <c r="A3313">
        <v>8300027</v>
      </c>
      <c r="B3313">
        <v>54467</v>
      </c>
      <c r="C3313">
        <v>795</v>
      </c>
      <c r="D3313" t="s">
        <v>1324</v>
      </c>
      <c r="E3313" t="s">
        <v>36</v>
      </c>
      <c r="F3313" s="1">
        <v>42697</v>
      </c>
      <c r="G3313">
        <v>2014</v>
      </c>
      <c r="H3313" t="s">
        <v>12</v>
      </c>
      <c r="I3313" t="s">
        <v>138</v>
      </c>
      <c r="J3313" s="2">
        <v>1101.75</v>
      </c>
      <c r="K3313" t="str">
        <f>VLOOKUP(B3313,Dealers[],2,FALSE)</f>
        <v>LEBRUN NISSAN 1412/2667</v>
      </c>
      <c r="L3313" t="str">
        <f>VLOOKUP(C3313,Products[],2,FALSE)</f>
        <v>Guaranteed Auto Protection (275_N)</v>
      </c>
    </row>
    <row r="3314" spans="1:12" x14ac:dyDescent="0.3">
      <c r="A3314">
        <v>8430180</v>
      </c>
      <c r="B3314">
        <v>54777</v>
      </c>
      <c r="C3314">
        <v>549</v>
      </c>
      <c r="D3314" t="s">
        <v>2014</v>
      </c>
      <c r="E3314" t="s">
        <v>143</v>
      </c>
      <c r="F3314" s="1">
        <v>42724</v>
      </c>
      <c r="G3314">
        <v>2017</v>
      </c>
      <c r="H3314" t="s">
        <v>45</v>
      </c>
      <c r="I3314" t="s">
        <v>94</v>
      </c>
      <c r="J3314" s="2">
        <v>171.11</v>
      </c>
      <c r="K3314" t="str">
        <f>VLOOKUP(B3314,Dealers[],2,FALSE)</f>
        <v>NISSAN OF KEENE, INC. 2250/3064</v>
      </c>
      <c r="L3314" t="str">
        <f>VLOOKUP(C3314,Products[],2,FALSE)</f>
        <v>Infiniti Basic 6 mo./5000 mi. MY14 &amp; later</v>
      </c>
    </row>
    <row r="3315" spans="1:12" x14ac:dyDescent="0.3">
      <c r="A3315">
        <v>8109663</v>
      </c>
      <c r="B3315">
        <v>54528</v>
      </c>
      <c r="C3315">
        <v>795</v>
      </c>
      <c r="D3315" t="s">
        <v>221</v>
      </c>
      <c r="E3315" t="s">
        <v>11</v>
      </c>
      <c r="F3315" s="1">
        <v>42700</v>
      </c>
      <c r="G3315">
        <v>2015</v>
      </c>
      <c r="H3315" t="s">
        <v>351</v>
      </c>
      <c r="I3315" t="s">
        <v>2015</v>
      </c>
      <c r="J3315" s="2">
        <v>738.6</v>
      </c>
      <c r="K3315" t="str">
        <f>VLOOKUP(B3315,Dealers[],2,FALSE)</f>
        <v>GERMAIN NISSAN 2616/3473</v>
      </c>
      <c r="L3315" t="str">
        <f>VLOOKUP(C3315,Products[],2,FALSE)</f>
        <v>Guaranteed Auto Protection (275_N)</v>
      </c>
    </row>
    <row r="3316" spans="1:12" x14ac:dyDescent="0.3">
      <c r="A3316">
        <v>8619054</v>
      </c>
      <c r="B3316">
        <v>52069</v>
      </c>
      <c r="C3316">
        <v>796</v>
      </c>
      <c r="D3316" t="s">
        <v>2016</v>
      </c>
      <c r="E3316" t="s">
        <v>20</v>
      </c>
      <c r="F3316" s="1">
        <v>42807</v>
      </c>
      <c r="G3316">
        <v>2017</v>
      </c>
      <c r="H3316" t="s">
        <v>12</v>
      </c>
      <c r="I3316" t="s">
        <v>31</v>
      </c>
      <c r="J3316" s="2">
        <v>984.8</v>
      </c>
      <c r="K3316" t="str">
        <f>VLOOKUP(B3316,Dealers[],2,FALSE)</f>
        <v>MCLARTY NISSAN OF NORTH LITTLE ROCK 3746/5554</v>
      </c>
      <c r="L3316" t="str">
        <f>VLOOKUP(C3316,Products[],2,FALSE)</f>
        <v>Guaranteed Auto Protection Plus (275_NP)</v>
      </c>
    </row>
    <row r="3317" spans="1:12" x14ac:dyDescent="0.3">
      <c r="A3317">
        <v>8353349</v>
      </c>
      <c r="B3317">
        <v>54114</v>
      </c>
      <c r="C3317">
        <v>799</v>
      </c>
      <c r="D3317" t="s">
        <v>1977</v>
      </c>
      <c r="E3317" t="s">
        <v>11</v>
      </c>
      <c r="F3317" s="1">
        <v>42723</v>
      </c>
      <c r="G3317">
        <v>2015</v>
      </c>
      <c r="H3317" t="s">
        <v>12</v>
      </c>
      <c r="I3317" t="s">
        <v>13</v>
      </c>
      <c r="J3317" s="2">
        <v>0</v>
      </c>
      <c r="K3317" t="str">
        <f>VLOOKUP(B3317,Dealers[],2,FALSE)</f>
        <v>WAIKEM NISSAN, INC. 1947/2801</v>
      </c>
      <c r="L3317" t="str">
        <f>VLOOKUP(C3317,Products[],2,FALSE)</f>
        <v xml:space="preserve">NESNA Certified Pre-Owned Limited Warranty </v>
      </c>
    </row>
    <row r="3318" spans="1:12" x14ac:dyDescent="0.3">
      <c r="A3318">
        <v>7850626</v>
      </c>
      <c r="B3318">
        <v>54724</v>
      </c>
      <c r="C3318">
        <v>795</v>
      </c>
      <c r="D3318" t="s">
        <v>177</v>
      </c>
      <c r="E3318" t="s">
        <v>36</v>
      </c>
      <c r="F3318" s="1">
        <v>42655</v>
      </c>
      <c r="G3318">
        <v>2013</v>
      </c>
      <c r="H3318" t="s">
        <v>45</v>
      </c>
      <c r="I3318" t="s">
        <v>249</v>
      </c>
      <c r="J3318" s="2">
        <v>1107.9000000000001</v>
      </c>
      <c r="K3318" t="str">
        <f>VLOOKUP(B3318,Dealers[],2,FALSE)</f>
        <v>INFINITI OF BEACHWOOD 5375/72055</v>
      </c>
      <c r="L3318" t="str">
        <f>VLOOKUP(C3318,Products[],2,FALSE)</f>
        <v>Guaranteed Auto Protection (275_N)</v>
      </c>
    </row>
    <row r="3319" spans="1:12" x14ac:dyDescent="0.3">
      <c r="A3319">
        <v>8707095</v>
      </c>
      <c r="B3319">
        <v>55841</v>
      </c>
      <c r="C3319">
        <v>818</v>
      </c>
      <c r="D3319" t="s">
        <v>2017</v>
      </c>
      <c r="E3319" t="s">
        <v>49</v>
      </c>
      <c r="F3319" s="1">
        <v>42830</v>
      </c>
      <c r="G3319">
        <v>2014</v>
      </c>
      <c r="H3319" t="s">
        <v>45</v>
      </c>
      <c r="I3319" t="s">
        <v>106</v>
      </c>
      <c r="J3319" s="2">
        <v>0</v>
      </c>
      <c r="K3319" t="str">
        <f>VLOOKUP(B3319,Dealers[],2,FALSE)</f>
        <v>JOHN LEE NISSAN 3363/5213</v>
      </c>
      <c r="L3319" t="str">
        <f>VLOOKUP(C3319,Products[],2,FALSE)</f>
        <v>Infiniti VSC/Certified Pre-Owned Limited Warranty</v>
      </c>
    </row>
    <row r="3320" spans="1:12" x14ac:dyDescent="0.3">
      <c r="A3320">
        <v>8639758</v>
      </c>
      <c r="B3320">
        <v>52430</v>
      </c>
      <c r="C3320">
        <v>666</v>
      </c>
      <c r="D3320" t="s">
        <v>112</v>
      </c>
      <c r="E3320" t="s">
        <v>11</v>
      </c>
      <c r="F3320" s="1">
        <v>42814</v>
      </c>
      <c r="G3320">
        <v>2017</v>
      </c>
      <c r="H3320" t="s">
        <v>45</v>
      </c>
      <c r="I3320" t="s">
        <v>940</v>
      </c>
      <c r="J3320" s="2">
        <v>2086.5500000000002</v>
      </c>
      <c r="K3320" t="str">
        <f>VLOOKUP(B3320,Dealers[],2,FALSE)</f>
        <v>BOB JOHNSON NISSAN 3584/5412</v>
      </c>
      <c r="L3320" t="str">
        <f>VLOOKUP(C3320,Products[],2,FALSE)</f>
        <v>Ultimate Platinum Protection Plan - Class 3 (292_U42)</v>
      </c>
    </row>
    <row r="3321" spans="1:12" x14ac:dyDescent="0.3">
      <c r="A3321">
        <v>7600772</v>
      </c>
      <c r="B3321">
        <v>53821</v>
      </c>
      <c r="C3321">
        <v>795</v>
      </c>
      <c r="D3321" t="s">
        <v>253</v>
      </c>
      <c r="E3321" t="s">
        <v>56</v>
      </c>
      <c r="F3321" s="1">
        <v>42587</v>
      </c>
      <c r="G3321">
        <v>2016</v>
      </c>
      <c r="H3321" t="s">
        <v>12</v>
      </c>
      <c r="I3321" t="s">
        <v>138</v>
      </c>
      <c r="J3321" s="2">
        <v>983.57</v>
      </c>
      <c r="K3321" t="str">
        <f>VLOOKUP(B3321,Dealers[],2,FALSE)</f>
        <v>MOSSY NISSAN ESCONDIDO 2541/3397</v>
      </c>
      <c r="L3321" t="str">
        <f>VLOOKUP(C3321,Products[],2,FALSE)</f>
        <v>Guaranteed Auto Protection (275_N)</v>
      </c>
    </row>
    <row r="3322" spans="1:12" x14ac:dyDescent="0.3">
      <c r="A3322">
        <v>7028789</v>
      </c>
      <c r="B3322">
        <v>52162</v>
      </c>
      <c r="C3322">
        <v>461</v>
      </c>
      <c r="D3322" t="s">
        <v>475</v>
      </c>
      <c r="E3322" t="s">
        <v>20</v>
      </c>
      <c r="F3322" s="1">
        <v>42445</v>
      </c>
      <c r="G3322">
        <v>2015</v>
      </c>
      <c r="H3322" t="s">
        <v>12</v>
      </c>
      <c r="I3322" t="s">
        <v>73</v>
      </c>
      <c r="J3322" s="2">
        <v>2080.39</v>
      </c>
      <c r="K3322" t="str">
        <f>VLOOKUP(B3322,Dealers[],2,FALSE)</f>
        <v>VADEN NISSAN OF HILTON HEAD 3698/5523</v>
      </c>
      <c r="L3322" t="str">
        <f>VLOOKUP(C3322,Products[],2,FALSE)</f>
        <v xml:space="preserve"> Gold Pref (New)</v>
      </c>
    </row>
    <row r="3323" spans="1:12" x14ac:dyDescent="0.3">
      <c r="A3323">
        <v>8841695</v>
      </c>
      <c r="B3323">
        <v>54425</v>
      </c>
      <c r="C3323">
        <v>580</v>
      </c>
      <c r="D3323" t="s">
        <v>358</v>
      </c>
      <c r="E3323" t="s">
        <v>23</v>
      </c>
      <c r="F3323" s="1">
        <v>42876</v>
      </c>
      <c r="G3323">
        <v>2017</v>
      </c>
      <c r="H3323" t="s">
        <v>12</v>
      </c>
      <c r="I3323" t="s">
        <v>347</v>
      </c>
      <c r="J3323" s="2">
        <v>1680.32</v>
      </c>
      <c r="K3323" t="str">
        <f>VLOOKUP(B3323,Dealers[],2,FALSE)</f>
        <v>RACEWAY NISSAN 3465/5305</v>
      </c>
      <c r="L3323" t="str">
        <f>VLOOKUP(C3323,Products[],2,FALSE)</f>
        <v xml:space="preserve"> Gold Pref (New)-FL Opt</v>
      </c>
    </row>
    <row r="3324" spans="1:12" x14ac:dyDescent="0.3">
      <c r="A3324">
        <v>7865353</v>
      </c>
      <c r="B3324">
        <v>53302</v>
      </c>
      <c r="C3324">
        <v>569</v>
      </c>
      <c r="D3324" t="s">
        <v>336</v>
      </c>
      <c r="E3324" t="s">
        <v>36</v>
      </c>
      <c r="F3324" s="1">
        <v>42676</v>
      </c>
      <c r="G3324">
        <v>2016</v>
      </c>
      <c r="H3324" t="s">
        <v>12</v>
      </c>
      <c r="I3324" t="s">
        <v>121</v>
      </c>
      <c r="J3324" s="2">
        <v>220.35</v>
      </c>
      <c r="K3324" t="str">
        <f>VLOOKUP(B3324,Dealers[],2,FALSE)</f>
        <v>TATES NISSAN BUICK GMC 3342/5190</v>
      </c>
      <c r="L3324" t="str">
        <f>VLOOKUP(C3324,Products[],2,FALSE)</f>
        <v>Basic 6 mo./5000 mi. MY14 &amp; later</v>
      </c>
    </row>
    <row r="3325" spans="1:12" x14ac:dyDescent="0.3">
      <c r="A3325">
        <v>7275695</v>
      </c>
      <c r="B3325">
        <v>54557</v>
      </c>
      <c r="C3325">
        <v>799</v>
      </c>
      <c r="D3325" t="s">
        <v>2018</v>
      </c>
      <c r="E3325" t="s">
        <v>49</v>
      </c>
      <c r="F3325" s="1">
        <v>42532</v>
      </c>
      <c r="G3325">
        <v>2016</v>
      </c>
      <c r="H3325" t="s">
        <v>12</v>
      </c>
      <c r="I3325" t="s">
        <v>39</v>
      </c>
      <c r="J3325" s="2">
        <v>491.17</v>
      </c>
      <c r="K3325" t="str">
        <f>VLOOKUP(B3325,Dealers[],2,FALSE)</f>
        <v>PRIORITY NISSAN RICHMOND 3405/5245</v>
      </c>
      <c r="L3325" t="str">
        <f>VLOOKUP(C3325,Products[],2,FALSE)</f>
        <v xml:space="preserve">NESNA Certified Pre-Owned Limited Warranty </v>
      </c>
    </row>
    <row r="3326" spans="1:12" x14ac:dyDescent="0.3">
      <c r="A3326">
        <v>8540634</v>
      </c>
      <c r="B3326">
        <v>54661</v>
      </c>
      <c r="C3326">
        <v>816</v>
      </c>
      <c r="D3326" t="s">
        <v>427</v>
      </c>
      <c r="E3326" t="s">
        <v>105</v>
      </c>
      <c r="F3326" s="1">
        <v>42786</v>
      </c>
      <c r="G3326">
        <v>2014</v>
      </c>
      <c r="H3326" t="s">
        <v>45</v>
      </c>
      <c r="I3326" t="s">
        <v>106</v>
      </c>
      <c r="J3326" s="2">
        <v>2386.91</v>
      </c>
      <c r="K3326" t="str">
        <f>VLOOKUP(B3326,Dealers[],2,FALSE)</f>
        <v>PINE BELT NISSAN OF KEYPORT 2411/3263</v>
      </c>
      <c r="L3326" t="str">
        <f>VLOOKUP(C3326,Products[],2,FALSE)</f>
        <v>Infiniti Elite CPO Wrap (Unlimited Miles)</v>
      </c>
    </row>
    <row r="3327" spans="1:12" x14ac:dyDescent="0.3">
      <c r="A3327">
        <v>6977846</v>
      </c>
      <c r="B3327">
        <v>52846</v>
      </c>
      <c r="C3327">
        <v>481</v>
      </c>
      <c r="D3327" t="s">
        <v>671</v>
      </c>
      <c r="E3327" t="s">
        <v>143</v>
      </c>
      <c r="F3327" s="1">
        <v>42427</v>
      </c>
      <c r="G3327">
        <v>2013</v>
      </c>
      <c r="H3327" t="s">
        <v>12</v>
      </c>
      <c r="I3327" t="s">
        <v>39</v>
      </c>
      <c r="J3327" s="2">
        <v>0</v>
      </c>
      <c r="K3327" t="str">
        <f>VLOOKUP(B3327,Dealers[],2,FALSE)</f>
        <v>CENTRAL VALLEY NISSAN INC 1832/2731</v>
      </c>
      <c r="L3327" t="str">
        <f>VLOOKUP(C3327,Products[],2,FALSE)</f>
        <v>NISSAN Certified Pre-Owned Limited Warranty</v>
      </c>
    </row>
    <row r="3328" spans="1:12" x14ac:dyDescent="0.3">
      <c r="A3328">
        <v>7064782</v>
      </c>
      <c r="B3328">
        <v>55857</v>
      </c>
      <c r="C3328">
        <v>461</v>
      </c>
      <c r="D3328" t="s">
        <v>2019</v>
      </c>
      <c r="E3328" t="s">
        <v>11</v>
      </c>
      <c r="F3328" s="1">
        <v>42455</v>
      </c>
      <c r="G3328">
        <v>2015</v>
      </c>
      <c r="H3328" t="s">
        <v>12</v>
      </c>
      <c r="I3328" t="s">
        <v>121</v>
      </c>
      <c r="J3328" s="2">
        <v>1106.67</v>
      </c>
      <c r="K3328" t="str">
        <f>VLOOKUP(B3328,Dealers[],2,FALSE)</f>
        <v>SIMMONS ROCKWELL NISSAN 3296/5147</v>
      </c>
      <c r="L3328" t="str">
        <f>VLOOKUP(C3328,Products[],2,FALSE)</f>
        <v xml:space="preserve"> Gold Pref (New)</v>
      </c>
    </row>
    <row r="3329" spans="1:12" x14ac:dyDescent="0.3">
      <c r="A3329">
        <v>7881724</v>
      </c>
      <c r="B3329">
        <v>53139</v>
      </c>
      <c r="C3329">
        <v>461</v>
      </c>
      <c r="D3329" t="s">
        <v>634</v>
      </c>
      <c r="E3329" t="s">
        <v>20</v>
      </c>
      <c r="F3329" s="1">
        <v>42679</v>
      </c>
      <c r="G3329">
        <v>2016</v>
      </c>
      <c r="H3329" t="s">
        <v>12</v>
      </c>
      <c r="I3329" t="s">
        <v>121</v>
      </c>
      <c r="J3329" s="2">
        <v>1632.31</v>
      </c>
      <c r="K3329" t="str">
        <f>VLOOKUP(B3329,Dealers[],2,FALSE)</f>
        <v>AUTOFAIR NISSAN 3515/5333</v>
      </c>
      <c r="L3329" t="str">
        <f>VLOOKUP(C3329,Products[],2,FALSE)</f>
        <v xml:space="preserve"> Gold Pref (New)</v>
      </c>
    </row>
    <row r="3330" spans="1:12" x14ac:dyDescent="0.3">
      <c r="A3330">
        <v>8638070</v>
      </c>
      <c r="B3330">
        <v>52265</v>
      </c>
      <c r="C3330">
        <v>799</v>
      </c>
      <c r="D3330" t="s">
        <v>2020</v>
      </c>
      <c r="E3330" t="s">
        <v>62</v>
      </c>
      <c r="F3330" s="1">
        <v>42814</v>
      </c>
      <c r="G3330">
        <v>2013</v>
      </c>
      <c r="H3330" t="s">
        <v>12</v>
      </c>
      <c r="I3330" t="s">
        <v>1335</v>
      </c>
      <c r="J3330" s="2">
        <v>0</v>
      </c>
      <c r="K3330" t="str">
        <f>VLOOKUP(B3330,Dealers[],2,FALSE)</f>
        <v>DEVON NISSAN, LLC 3657/5479</v>
      </c>
      <c r="L3330" t="str">
        <f>VLOOKUP(C3330,Products[],2,FALSE)</f>
        <v xml:space="preserve">NESNA Certified Pre-Owned Limited Warranty </v>
      </c>
    </row>
    <row r="3331" spans="1:12" x14ac:dyDescent="0.3">
      <c r="A3331">
        <v>8522450</v>
      </c>
      <c r="B3331">
        <v>51588</v>
      </c>
      <c r="C3331">
        <v>579</v>
      </c>
      <c r="D3331" t="s">
        <v>60</v>
      </c>
      <c r="E3331" t="s">
        <v>23</v>
      </c>
      <c r="F3331" s="1">
        <v>42779</v>
      </c>
      <c r="G3331">
        <v>2017</v>
      </c>
      <c r="H3331" t="s">
        <v>12</v>
      </c>
      <c r="I3331" t="s">
        <v>52</v>
      </c>
      <c r="J3331" s="2">
        <v>2431.23</v>
      </c>
      <c r="K3331" t="str">
        <f>VLOOKUP(B3331,Dealers[],2,FALSE)</f>
        <v>INFINITI OF LUBBOCK 5439/70570</v>
      </c>
      <c r="L3331" t="str">
        <f>VLOOKUP(C3331,Products[],2,FALSE)</f>
        <v xml:space="preserve"> Gold Pref (New)-FL</v>
      </c>
    </row>
    <row r="3332" spans="1:12" x14ac:dyDescent="0.3">
      <c r="A3332">
        <v>7148698</v>
      </c>
      <c r="B3332">
        <v>52396</v>
      </c>
      <c r="C3332">
        <v>816</v>
      </c>
      <c r="D3332" t="s">
        <v>2021</v>
      </c>
      <c r="E3332" t="s">
        <v>17</v>
      </c>
      <c r="F3332" s="1">
        <v>42484</v>
      </c>
      <c r="G3332">
        <v>2013</v>
      </c>
      <c r="H3332" t="s">
        <v>45</v>
      </c>
      <c r="I3332" t="s">
        <v>218</v>
      </c>
      <c r="J3332" s="2">
        <v>3445.57</v>
      </c>
      <c r="K3332" t="str">
        <f>VLOOKUP(B3332,Dealers[],2,FALSE)</f>
        <v>BENTON NISSAN OF HOOVER 3612/5439</v>
      </c>
      <c r="L3332" t="str">
        <f>VLOOKUP(C3332,Products[],2,FALSE)</f>
        <v>Infiniti Elite CPO Wrap (Unlimited Miles)</v>
      </c>
    </row>
    <row r="3333" spans="1:12" x14ac:dyDescent="0.3">
      <c r="A3333">
        <v>7016048</v>
      </c>
      <c r="B3333">
        <v>52399</v>
      </c>
      <c r="C3333">
        <v>633</v>
      </c>
      <c r="D3333" t="s">
        <v>2022</v>
      </c>
      <c r="E3333" t="s">
        <v>105</v>
      </c>
      <c r="F3333" s="1">
        <v>42441</v>
      </c>
      <c r="G3333">
        <v>2013</v>
      </c>
      <c r="H3333" t="s">
        <v>45</v>
      </c>
      <c r="I3333" t="s">
        <v>2023</v>
      </c>
      <c r="J3333" s="2">
        <v>2091.4699999999998</v>
      </c>
      <c r="K3333" t="str">
        <f>VLOOKUP(B3333,Dealers[],2,FALSE)</f>
        <v>SERRA NISSAN OF SYLACAUGA 3591/5419</v>
      </c>
      <c r="L3333" t="str">
        <f>VLOOKUP(C3333,Products[],2,FALSE)</f>
        <v>Infiniti Elite CPO Wrap</v>
      </c>
    </row>
    <row r="3334" spans="1:12" x14ac:dyDescent="0.3">
      <c r="A3334">
        <v>7752479</v>
      </c>
      <c r="B3334">
        <v>51699</v>
      </c>
      <c r="C3334">
        <v>1</v>
      </c>
      <c r="D3334" t="s">
        <v>617</v>
      </c>
      <c r="E3334" t="s">
        <v>97</v>
      </c>
      <c r="F3334" s="1">
        <v>42637</v>
      </c>
      <c r="G3334">
        <v>2016</v>
      </c>
      <c r="H3334" t="s">
        <v>12</v>
      </c>
      <c r="I3334" t="s">
        <v>39</v>
      </c>
      <c r="J3334" s="2">
        <v>1969.6</v>
      </c>
      <c r="K3334" t="str">
        <f>VLOOKUP(B3334,Dealers[],2,FALSE)</f>
        <v>MOUNT HOLLY NISSAN, INC. 3823/5629</v>
      </c>
      <c r="L3334" t="str">
        <f>VLOOKUP(C3334,Products[],2,FALSE)</f>
        <v xml:space="preserve"> Silver Pref (New)</v>
      </c>
    </row>
    <row r="3335" spans="1:12" x14ac:dyDescent="0.3">
      <c r="A3335">
        <v>8339634</v>
      </c>
      <c r="B3335">
        <v>55213</v>
      </c>
      <c r="C3335">
        <v>467</v>
      </c>
      <c r="D3335" t="s">
        <v>378</v>
      </c>
      <c r="E3335" t="s">
        <v>17</v>
      </c>
      <c r="F3335" s="1">
        <v>42700</v>
      </c>
      <c r="G3335">
        <v>2014</v>
      </c>
      <c r="H3335" t="s">
        <v>12</v>
      </c>
      <c r="I3335" t="s">
        <v>29</v>
      </c>
      <c r="J3335" s="2">
        <v>3077.5</v>
      </c>
      <c r="K3335" t="str">
        <f>VLOOKUP(B3335,Dealers[],2,FALSE)</f>
        <v>BOB MOORE INFINITI, LLC. 5054/70075</v>
      </c>
      <c r="L3335" t="str">
        <f>VLOOKUP(C3335,Products[],2,FALSE)</f>
        <v xml:space="preserve"> Gold Pref (New) Opt</v>
      </c>
    </row>
    <row r="3336" spans="1:12" x14ac:dyDescent="0.3">
      <c r="A3336">
        <v>8489424</v>
      </c>
      <c r="B3336">
        <v>52132</v>
      </c>
      <c r="C3336">
        <v>567</v>
      </c>
      <c r="D3336" t="s">
        <v>2024</v>
      </c>
      <c r="E3336" t="s">
        <v>86</v>
      </c>
      <c r="F3336" s="1">
        <v>42613</v>
      </c>
      <c r="G3336">
        <v>2016</v>
      </c>
      <c r="H3336" t="s">
        <v>12</v>
      </c>
      <c r="I3336" t="s">
        <v>292</v>
      </c>
      <c r="J3336" s="2">
        <v>123.1</v>
      </c>
      <c r="K3336" t="str">
        <f>VLOOKUP(B3336,Dealers[],2,FALSE)</f>
        <v>SHEEHY NISSAN OF WHITE MARSH 3735/5543</v>
      </c>
      <c r="L3336" t="str">
        <f>VLOOKUP(C3336,Products[],2,FALSE)</f>
        <v>Basic 6 mo./7500 mi. MY13 &amp; prior</v>
      </c>
    </row>
    <row r="3337" spans="1:12" x14ac:dyDescent="0.3">
      <c r="A3337">
        <v>7651808</v>
      </c>
      <c r="B3337">
        <v>55239</v>
      </c>
      <c r="C3337">
        <v>799</v>
      </c>
      <c r="D3337" t="s">
        <v>2025</v>
      </c>
      <c r="E3337" t="s">
        <v>168</v>
      </c>
      <c r="F3337" s="1">
        <v>42605</v>
      </c>
      <c r="G3337">
        <v>2015</v>
      </c>
      <c r="H3337" t="s">
        <v>12</v>
      </c>
      <c r="I3337" t="s">
        <v>21</v>
      </c>
      <c r="J3337" s="2">
        <v>0</v>
      </c>
      <c r="K3337" t="str">
        <f>VLOOKUP(B3337,Dealers[],2,FALSE)</f>
        <v>DREYER&amp;REINBOLD INFINITI 5019/70059</v>
      </c>
      <c r="L3337" t="str">
        <f>VLOOKUP(C3337,Products[],2,FALSE)</f>
        <v xml:space="preserve">NESNA Certified Pre-Owned Limited Warranty </v>
      </c>
    </row>
    <row r="3338" spans="1:12" x14ac:dyDescent="0.3">
      <c r="A3338">
        <v>7857352</v>
      </c>
      <c r="B3338">
        <v>52667</v>
      </c>
      <c r="C3338">
        <v>547</v>
      </c>
      <c r="D3338" t="s">
        <v>67</v>
      </c>
      <c r="E3338" t="s">
        <v>23</v>
      </c>
      <c r="F3338" s="1">
        <v>42673</v>
      </c>
      <c r="G3338">
        <v>2013</v>
      </c>
      <c r="H3338" t="s">
        <v>45</v>
      </c>
      <c r="I3338" t="s">
        <v>477</v>
      </c>
      <c r="J3338" s="2">
        <v>1131.29</v>
      </c>
      <c r="K3338" t="str">
        <f>VLOOKUP(B3338,Dealers[],2,FALSE)</f>
        <v>TYNAN'S FT COLLINS NISSAN 400/2216</v>
      </c>
      <c r="L3338" t="str">
        <f>VLOOKUP(C3338,Products[],2,FALSE)</f>
        <v>Infiniti Basic 6 mo./7500 mi. MY13 &amp; prior</v>
      </c>
    </row>
    <row r="3339" spans="1:12" x14ac:dyDescent="0.3">
      <c r="A3339">
        <v>8369045</v>
      </c>
      <c r="B3339">
        <v>54180</v>
      </c>
      <c r="C3339">
        <v>467</v>
      </c>
      <c r="D3339" t="s">
        <v>2026</v>
      </c>
      <c r="E3339" t="s">
        <v>137</v>
      </c>
      <c r="F3339" s="1">
        <v>42719</v>
      </c>
      <c r="G3339">
        <v>2017</v>
      </c>
      <c r="H3339" t="s">
        <v>12</v>
      </c>
      <c r="I3339" t="s">
        <v>135</v>
      </c>
      <c r="J3339" s="2">
        <v>2112.4</v>
      </c>
      <c r="K3339" t="str">
        <f>VLOOKUP(B3339,Dealers[],2,FALSE)</f>
        <v>RICK HILL NISSAN, INC 502/2284</v>
      </c>
      <c r="L3339" t="str">
        <f>VLOOKUP(C3339,Products[],2,FALSE)</f>
        <v xml:space="preserve"> Gold Pref (New) Opt</v>
      </c>
    </row>
    <row r="3340" spans="1:12" x14ac:dyDescent="0.3">
      <c r="A3340">
        <v>6969024</v>
      </c>
      <c r="B3340">
        <v>53132</v>
      </c>
      <c r="C3340">
        <v>795</v>
      </c>
      <c r="D3340" t="s">
        <v>2027</v>
      </c>
      <c r="E3340" t="s">
        <v>119</v>
      </c>
      <c r="F3340" s="1">
        <v>42425</v>
      </c>
      <c r="G3340">
        <v>2016</v>
      </c>
      <c r="H3340" t="s">
        <v>12</v>
      </c>
      <c r="I3340" t="s">
        <v>162</v>
      </c>
      <c r="J3340" s="2">
        <v>923.25</v>
      </c>
      <c r="K3340" t="str">
        <f>VLOOKUP(B3340,Dealers[],2,FALSE)</f>
        <v>STEVENS POINT NISSAN 3562/5390</v>
      </c>
      <c r="L3340" t="str">
        <f>VLOOKUP(C3340,Products[],2,FALSE)</f>
        <v>Guaranteed Auto Protection (275_N)</v>
      </c>
    </row>
    <row r="3341" spans="1:12" x14ac:dyDescent="0.3">
      <c r="A3341">
        <v>8791237</v>
      </c>
      <c r="B3341">
        <v>51562</v>
      </c>
      <c r="C3341">
        <v>569</v>
      </c>
      <c r="D3341" t="s">
        <v>1767</v>
      </c>
      <c r="E3341" t="s">
        <v>207</v>
      </c>
      <c r="F3341" s="1">
        <v>42858</v>
      </c>
      <c r="G3341">
        <v>2017</v>
      </c>
      <c r="H3341" t="s">
        <v>12</v>
      </c>
      <c r="I3341" t="s">
        <v>80</v>
      </c>
      <c r="J3341" s="2">
        <v>369.3</v>
      </c>
      <c r="K3341" t="str">
        <f>VLOOKUP(B3341,Dealers[],2,FALSE)</f>
        <v>CHARLIE CLARK NISSAN EL PASO 3684/5645</v>
      </c>
      <c r="L3341" t="str">
        <f>VLOOKUP(C3341,Products[],2,FALSE)</f>
        <v>Basic 6 mo./5000 mi. MY14 &amp; later</v>
      </c>
    </row>
    <row r="3342" spans="1:12" x14ac:dyDescent="0.3">
      <c r="A3342">
        <v>8795829</v>
      </c>
      <c r="B3342">
        <v>52372</v>
      </c>
      <c r="C3342">
        <v>818</v>
      </c>
      <c r="D3342" t="s">
        <v>2028</v>
      </c>
      <c r="E3342" t="s">
        <v>11</v>
      </c>
      <c r="F3342" s="1">
        <v>42860</v>
      </c>
      <c r="G3342">
        <v>2016</v>
      </c>
      <c r="H3342" t="s">
        <v>45</v>
      </c>
      <c r="I3342" t="s">
        <v>46</v>
      </c>
      <c r="J3342" s="2">
        <v>0</v>
      </c>
      <c r="K3342" t="str">
        <f>VLOOKUP(B3342,Dealers[],2,FALSE)</f>
        <v>FIVE STAR NISSAN FLORENCE 3613/5433</v>
      </c>
      <c r="L3342" t="str">
        <f>VLOOKUP(C3342,Products[],2,FALSE)</f>
        <v>Infiniti VSC/Certified Pre-Owned Limited Warranty</v>
      </c>
    </row>
    <row r="3343" spans="1:12" x14ac:dyDescent="0.3">
      <c r="A3343">
        <v>7059415</v>
      </c>
      <c r="B3343">
        <v>52900</v>
      </c>
      <c r="C3343">
        <v>461</v>
      </c>
      <c r="D3343" t="s">
        <v>174</v>
      </c>
      <c r="E3343" t="s">
        <v>71</v>
      </c>
      <c r="F3343" s="1">
        <v>42454</v>
      </c>
      <c r="G3343">
        <v>2015</v>
      </c>
      <c r="H3343" t="s">
        <v>12</v>
      </c>
      <c r="I3343" t="s">
        <v>39</v>
      </c>
      <c r="J3343" s="2">
        <v>1963.45</v>
      </c>
      <c r="K3343" t="str">
        <f>VLOOKUP(B3343,Dealers[],2,FALSE)</f>
        <v>INFINITI OF DENVER 5334/73084</v>
      </c>
      <c r="L3343" t="str">
        <f>VLOOKUP(C3343,Products[],2,FALSE)</f>
        <v xml:space="preserve"> Gold Pref (New)</v>
      </c>
    </row>
    <row r="3344" spans="1:12" x14ac:dyDescent="0.3">
      <c r="A3344">
        <v>7613153</v>
      </c>
      <c r="B3344">
        <v>55931</v>
      </c>
      <c r="C3344">
        <v>467</v>
      </c>
      <c r="D3344" t="s">
        <v>786</v>
      </c>
      <c r="E3344" t="s">
        <v>168</v>
      </c>
      <c r="F3344" s="1">
        <v>42590</v>
      </c>
      <c r="G3344">
        <v>2016</v>
      </c>
      <c r="H3344" t="s">
        <v>12</v>
      </c>
      <c r="I3344" t="s">
        <v>138</v>
      </c>
      <c r="J3344" s="2">
        <v>614.27</v>
      </c>
      <c r="K3344" t="str">
        <f>VLOOKUP(B3344,Dealers[],2,FALSE)</f>
        <v>CARLOCK NISSAN OF JACKSON 2695/3549</v>
      </c>
      <c r="L3344" t="str">
        <f>VLOOKUP(C3344,Products[],2,FALSE)</f>
        <v xml:space="preserve"> Gold Pref (New) Opt</v>
      </c>
    </row>
    <row r="3345" spans="1:12" x14ac:dyDescent="0.3">
      <c r="A3345">
        <v>6958119</v>
      </c>
      <c r="B3345">
        <v>55834</v>
      </c>
      <c r="C3345">
        <v>454</v>
      </c>
      <c r="D3345" t="s">
        <v>1569</v>
      </c>
      <c r="E3345" t="s">
        <v>36</v>
      </c>
      <c r="F3345" s="1">
        <v>42420</v>
      </c>
      <c r="G3345">
        <v>2013</v>
      </c>
      <c r="H3345" t="s">
        <v>41</v>
      </c>
      <c r="I3345" t="s">
        <v>970</v>
      </c>
      <c r="J3345" s="2">
        <v>4515.3100000000004</v>
      </c>
      <c r="K3345" t="str">
        <f>VLOOKUP(B3345,Dealers[],2,FALSE)</f>
        <v>HEADQUARTER NISS COLUMBUS 3408/5273</v>
      </c>
      <c r="L3345" t="str">
        <f>VLOOKUP(C3345,Products[],2,FALSE)</f>
        <v xml:space="preserve"> - Supreme</v>
      </c>
    </row>
    <row r="3346" spans="1:12" x14ac:dyDescent="0.3">
      <c r="A3346">
        <v>8330871</v>
      </c>
      <c r="B3346">
        <v>56950</v>
      </c>
      <c r="C3346">
        <v>568</v>
      </c>
      <c r="D3346" t="s">
        <v>2029</v>
      </c>
      <c r="E3346" t="s">
        <v>195</v>
      </c>
      <c r="F3346" s="1">
        <v>42712</v>
      </c>
      <c r="G3346">
        <v>2015</v>
      </c>
      <c r="H3346" t="s">
        <v>12</v>
      </c>
      <c r="I3346" t="s">
        <v>598</v>
      </c>
      <c r="J3346" s="2">
        <v>369.3</v>
      </c>
      <c r="K3346" t="str">
        <f>VLOOKUP(B3346,Dealers[],2,FALSE)</f>
        <v>HARRY GREEN CHEVROLET INC 1094/2532</v>
      </c>
      <c r="L3346" t="str">
        <f>VLOOKUP(C3346,Products[],2,FALSE)</f>
        <v>Basic+Plus 6 mo./5000 mi. MY14 &amp; later</v>
      </c>
    </row>
    <row r="3347" spans="1:12" x14ac:dyDescent="0.3">
      <c r="A3347">
        <v>8304247</v>
      </c>
      <c r="B3347">
        <v>55980</v>
      </c>
      <c r="C3347">
        <v>461</v>
      </c>
      <c r="D3347" t="s">
        <v>2030</v>
      </c>
      <c r="E3347" t="s">
        <v>105</v>
      </c>
      <c r="F3347" s="1">
        <v>42703</v>
      </c>
      <c r="G3347">
        <v>2016</v>
      </c>
      <c r="H3347" t="s">
        <v>12</v>
      </c>
      <c r="I3347" t="s">
        <v>21</v>
      </c>
      <c r="J3347" s="2">
        <v>387.77</v>
      </c>
      <c r="K3347" t="str">
        <f>VLOOKUP(B3347,Dealers[],2,FALSE)</f>
        <v>GRAND STRAND NISSAN, INC. 2398/3248</v>
      </c>
      <c r="L3347" t="str">
        <f>VLOOKUP(C3347,Products[],2,FALSE)</f>
        <v xml:space="preserve"> Gold Pref (New)</v>
      </c>
    </row>
    <row r="3348" spans="1:12" x14ac:dyDescent="0.3">
      <c r="A3348">
        <v>9138350</v>
      </c>
      <c r="B3348">
        <v>55832</v>
      </c>
      <c r="C3348">
        <v>569</v>
      </c>
      <c r="D3348" t="s">
        <v>2031</v>
      </c>
      <c r="E3348" t="s">
        <v>233</v>
      </c>
      <c r="F3348" s="1">
        <v>42968</v>
      </c>
      <c r="G3348">
        <v>2017</v>
      </c>
      <c r="H3348" t="s">
        <v>12</v>
      </c>
      <c r="I3348" t="s">
        <v>80</v>
      </c>
      <c r="J3348" s="2">
        <v>601.96</v>
      </c>
      <c r="K3348" t="str">
        <f>VLOOKUP(B3348,Dealers[],2,FALSE)</f>
        <v>ROSS NISSAN OF EL MONTE 3432/5278</v>
      </c>
      <c r="L3348" t="str">
        <f>VLOOKUP(C3348,Products[],2,FALSE)</f>
        <v>Basic 6 mo./5000 mi. MY14 &amp; later</v>
      </c>
    </row>
    <row r="3349" spans="1:12" x14ac:dyDescent="0.3">
      <c r="A3349">
        <v>9019231</v>
      </c>
      <c r="B3349">
        <v>55832</v>
      </c>
      <c r="C3349">
        <v>799</v>
      </c>
      <c r="D3349" t="s">
        <v>232</v>
      </c>
      <c r="E3349" t="s">
        <v>233</v>
      </c>
      <c r="F3349" s="1">
        <v>42931</v>
      </c>
      <c r="G3349">
        <v>2014</v>
      </c>
      <c r="H3349" t="s">
        <v>12</v>
      </c>
      <c r="I3349" t="s">
        <v>197</v>
      </c>
      <c r="J3349" s="2">
        <v>0</v>
      </c>
      <c r="K3349" t="str">
        <f>VLOOKUP(B3349,Dealers[],2,FALSE)</f>
        <v>ROSS NISSAN OF EL MONTE 3432/5278</v>
      </c>
      <c r="L3349" t="str">
        <f>VLOOKUP(C3349,Products[],2,FALSE)</f>
        <v xml:space="preserve">NESNA Certified Pre-Owned Limited Warranty </v>
      </c>
    </row>
    <row r="3350" spans="1:12" x14ac:dyDescent="0.3">
      <c r="A3350">
        <v>7144370</v>
      </c>
      <c r="B3350">
        <v>52221</v>
      </c>
      <c r="C3350">
        <v>796</v>
      </c>
      <c r="D3350" t="s">
        <v>558</v>
      </c>
      <c r="E3350" t="s">
        <v>207</v>
      </c>
      <c r="F3350" s="1">
        <v>42482</v>
      </c>
      <c r="G3350">
        <v>2013</v>
      </c>
      <c r="H3350" t="s">
        <v>185</v>
      </c>
      <c r="I3350" t="s">
        <v>186</v>
      </c>
      <c r="J3350" s="2">
        <v>1046.3499999999999</v>
      </c>
      <c r="K3350" t="str">
        <f>VLOOKUP(B3350,Dealers[],2,FALSE)</f>
        <v>HADDAD NISSAN 3669/5500</v>
      </c>
      <c r="L3350" t="str">
        <f>VLOOKUP(C3350,Products[],2,FALSE)</f>
        <v>Guaranteed Auto Protection Plus (275_NP)</v>
      </c>
    </row>
    <row r="3351" spans="1:12" x14ac:dyDescent="0.3">
      <c r="A3351">
        <v>9057425</v>
      </c>
      <c r="B3351">
        <v>55969</v>
      </c>
      <c r="C3351">
        <v>799</v>
      </c>
      <c r="D3351" t="s">
        <v>2032</v>
      </c>
      <c r="E3351" t="s">
        <v>91</v>
      </c>
      <c r="F3351" s="1">
        <v>42944</v>
      </c>
      <c r="G3351">
        <v>2014</v>
      </c>
      <c r="H3351" t="s">
        <v>12</v>
      </c>
      <c r="I3351" t="s">
        <v>52</v>
      </c>
      <c r="J3351" s="2">
        <v>0</v>
      </c>
      <c r="K3351" t="str">
        <f>VLOOKUP(B3351,Dealers[],2,FALSE)</f>
        <v>STAR NISSAN, INC. 2494/3345</v>
      </c>
      <c r="L3351" t="str">
        <f>VLOOKUP(C3351,Products[],2,FALSE)</f>
        <v xml:space="preserve">NESNA Certified Pre-Owned Limited Warranty </v>
      </c>
    </row>
    <row r="3352" spans="1:12" x14ac:dyDescent="0.3">
      <c r="A3352">
        <v>8887895</v>
      </c>
      <c r="B3352">
        <v>53348</v>
      </c>
      <c r="C3352">
        <v>799</v>
      </c>
      <c r="D3352" t="s">
        <v>1908</v>
      </c>
      <c r="E3352" t="s">
        <v>66</v>
      </c>
      <c r="F3352" s="1">
        <v>42888</v>
      </c>
      <c r="G3352">
        <v>2014</v>
      </c>
      <c r="H3352" t="s">
        <v>12</v>
      </c>
      <c r="I3352" t="s">
        <v>197</v>
      </c>
      <c r="J3352" s="2">
        <v>0</v>
      </c>
      <c r="K3352" t="str">
        <f>VLOOKUP(B3352,Dealers[],2,FALSE)</f>
        <v>CAUSEWAY NISSAN LLC 3250/5098</v>
      </c>
      <c r="L3352" t="str">
        <f>VLOOKUP(C3352,Products[],2,FALSE)</f>
        <v xml:space="preserve">NESNA Certified Pre-Owned Limited Warranty </v>
      </c>
    </row>
    <row r="3353" spans="1:12" x14ac:dyDescent="0.3">
      <c r="A3353">
        <v>7082596</v>
      </c>
      <c r="B3353">
        <v>53172</v>
      </c>
      <c r="C3353">
        <v>486</v>
      </c>
      <c r="D3353" t="s">
        <v>546</v>
      </c>
      <c r="E3353" t="s">
        <v>11</v>
      </c>
      <c r="F3353" s="1">
        <v>42450</v>
      </c>
      <c r="G3353">
        <v>2011</v>
      </c>
      <c r="H3353" t="s">
        <v>12</v>
      </c>
      <c r="I3353" t="s">
        <v>644</v>
      </c>
      <c r="J3353" s="2">
        <v>343.45</v>
      </c>
      <c r="K3353" t="str">
        <f>VLOOKUP(B3353,Dealers[],2,FALSE)</f>
        <v>ANDERSON NISSAN 3423/5267</v>
      </c>
      <c r="L3353" t="str">
        <f>VLOOKUP(C3353,Products[],2,FALSE)</f>
        <v>Basic 3 mo./3750 mi. MY13 &amp; prior</v>
      </c>
    </row>
    <row r="3354" spans="1:12" x14ac:dyDescent="0.3">
      <c r="A3354">
        <v>8693647</v>
      </c>
      <c r="B3354">
        <v>55913</v>
      </c>
      <c r="C3354">
        <v>795</v>
      </c>
      <c r="D3354" t="s">
        <v>2033</v>
      </c>
      <c r="E3354" t="s">
        <v>51</v>
      </c>
      <c r="F3354" s="1">
        <v>42825</v>
      </c>
      <c r="G3354">
        <v>2006</v>
      </c>
      <c r="H3354" t="s">
        <v>2034</v>
      </c>
      <c r="I3354" t="s">
        <v>2035</v>
      </c>
      <c r="J3354" s="2">
        <v>855.55</v>
      </c>
      <c r="K3354" t="str">
        <f>VLOOKUP(B3354,Dealers[],2,FALSE)</f>
        <v>LEGACY NISSAN OF LONDON 2876/3733</v>
      </c>
      <c r="L3354" t="str">
        <f>VLOOKUP(C3354,Products[],2,FALSE)</f>
        <v>Guaranteed Auto Protection (275_N)</v>
      </c>
    </row>
    <row r="3355" spans="1:12" x14ac:dyDescent="0.3">
      <c r="A3355">
        <v>8943116</v>
      </c>
      <c r="B3355">
        <v>52937</v>
      </c>
      <c r="C3355">
        <v>799</v>
      </c>
      <c r="D3355" t="s">
        <v>1860</v>
      </c>
      <c r="E3355" t="s">
        <v>168</v>
      </c>
      <c r="F3355" s="1">
        <v>42908</v>
      </c>
      <c r="G3355">
        <v>2016</v>
      </c>
      <c r="H3355" t="s">
        <v>12</v>
      </c>
      <c r="I3355" t="s">
        <v>80</v>
      </c>
      <c r="J3355" s="2">
        <v>0</v>
      </c>
      <c r="K3355" t="str">
        <f>VLOOKUP(B3355,Dealers[],2,FALSE)</f>
        <v>REIDSVILLE NISSAN, INC. 2754/3613</v>
      </c>
      <c r="L3355" t="str">
        <f>VLOOKUP(C3355,Products[],2,FALSE)</f>
        <v xml:space="preserve">NESNA Certified Pre-Owned Limited Warranty </v>
      </c>
    </row>
    <row r="3356" spans="1:12" x14ac:dyDescent="0.3">
      <c r="A3356">
        <v>9005820</v>
      </c>
      <c r="B3356">
        <v>52869</v>
      </c>
      <c r="C3356">
        <v>663</v>
      </c>
      <c r="D3356" t="s">
        <v>2036</v>
      </c>
      <c r="E3356" t="s">
        <v>170</v>
      </c>
      <c r="F3356" s="1">
        <v>42927</v>
      </c>
      <c r="G3356">
        <v>2017</v>
      </c>
      <c r="H3356" t="s">
        <v>12</v>
      </c>
      <c r="I3356" t="s">
        <v>80</v>
      </c>
      <c r="J3356" s="2">
        <v>994.65</v>
      </c>
      <c r="K3356" t="str">
        <f>VLOOKUP(B3356,Dealers[],2,FALSE)</f>
        <v>ABC NISSAN 457/2718</v>
      </c>
      <c r="L3356" t="str">
        <f>VLOOKUP(C3356,Products[],2,FALSE)</f>
        <v>Ultimate Platinum Protection Plan - Class 1 (270_U4)</v>
      </c>
    </row>
    <row r="3357" spans="1:12" x14ac:dyDescent="0.3">
      <c r="A3357">
        <v>7883772</v>
      </c>
      <c r="B3357">
        <v>53313</v>
      </c>
      <c r="C3357">
        <v>795</v>
      </c>
      <c r="D3357" t="s">
        <v>116</v>
      </c>
      <c r="E3357" t="s">
        <v>62</v>
      </c>
      <c r="F3357" s="1">
        <v>42684</v>
      </c>
      <c r="G3357">
        <v>2016</v>
      </c>
      <c r="H3357" t="s">
        <v>364</v>
      </c>
      <c r="I3357" t="s">
        <v>1745</v>
      </c>
      <c r="J3357" s="2">
        <v>1046.3499999999999</v>
      </c>
      <c r="K3357" t="str">
        <f>VLOOKUP(B3357,Dealers[],2,FALSE)</f>
        <v>NISSAN OF FIFE 3336/5182</v>
      </c>
      <c r="L3357" t="str">
        <f>VLOOKUP(C3357,Products[],2,FALSE)</f>
        <v>Guaranteed Auto Protection (275_N)</v>
      </c>
    </row>
    <row r="3358" spans="1:12" x14ac:dyDescent="0.3">
      <c r="A3358">
        <v>6885397</v>
      </c>
      <c r="B3358">
        <v>52156</v>
      </c>
      <c r="C3358">
        <v>481</v>
      </c>
      <c r="D3358" t="s">
        <v>1626</v>
      </c>
      <c r="E3358" t="s">
        <v>11</v>
      </c>
      <c r="F3358" s="1">
        <v>42378</v>
      </c>
      <c r="G3358">
        <v>2013</v>
      </c>
      <c r="H3358" t="s">
        <v>12</v>
      </c>
      <c r="I3358" t="s">
        <v>121</v>
      </c>
      <c r="J3358" s="2">
        <v>0</v>
      </c>
      <c r="K3358" t="str">
        <f>VLOOKUP(B3358,Dealers[],2,FALSE)</f>
        <v>CLASSIC NISSAN OF TEXOMA 3719/5529</v>
      </c>
      <c r="L3358" t="str">
        <f>VLOOKUP(C3358,Products[],2,FALSE)</f>
        <v>NISSAN Certified Pre-Owned Limited Warranty</v>
      </c>
    </row>
    <row r="3359" spans="1:12" x14ac:dyDescent="0.3">
      <c r="A3359">
        <v>8690326</v>
      </c>
      <c r="B3359">
        <v>53123</v>
      </c>
      <c r="C3359">
        <v>467</v>
      </c>
      <c r="D3359" t="s">
        <v>1226</v>
      </c>
      <c r="E3359" t="s">
        <v>36</v>
      </c>
      <c r="F3359" s="1">
        <v>42825</v>
      </c>
      <c r="G3359">
        <v>2017</v>
      </c>
      <c r="H3359" t="s">
        <v>12</v>
      </c>
      <c r="I3359" t="s">
        <v>13</v>
      </c>
      <c r="J3359" s="2">
        <v>2086.5500000000002</v>
      </c>
      <c r="K3359" t="str">
        <f>VLOOKUP(B3359,Dealers[],2,FALSE)</f>
        <v>EDWARDS NISSAN 967/614</v>
      </c>
      <c r="L3359" t="str">
        <f>VLOOKUP(C3359,Products[],2,FALSE)</f>
        <v xml:space="preserve"> Gold Pref (New) Opt</v>
      </c>
    </row>
    <row r="3360" spans="1:12" x14ac:dyDescent="0.3">
      <c r="A3360">
        <v>6913881</v>
      </c>
      <c r="B3360">
        <v>51974</v>
      </c>
      <c r="C3360">
        <v>552</v>
      </c>
      <c r="D3360" t="s">
        <v>2037</v>
      </c>
      <c r="E3360" t="s">
        <v>36</v>
      </c>
      <c r="F3360" s="1">
        <v>42401</v>
      </c>
      <c r="G3360">
        <v>2016</v>
      </c>
      <c r="H3360" t="s">
        <v>12</v>
      </c>
      <c r="I3360" t="s">
        <v>522</v>
      </c>
      <c r="J3360" s="2">
        <v>4043.84</v>
      </c>
      <c r="K3360" t="str">
        <f>VLOOKUP(B3360,Dealers[],2,FALSE)</f>
        <v>SAMES KINGSVILLE NISSAN 3784/5587</v>
      </c>
      <c r="L3360" t="str">
        <f>VLOOKUP(C3360,Products[],2,FALSE)</f>
        <v>LEAF Schedule 2</v>
      </c>
    </row>
    <row r="3361" spans="1:12" x14ac:dyDescent="0.3">
      <c r="A3361">
        <v>7837943</v>
      </c>
      <c r="B3361">
        <v>54548</v>
      </c>
      <c r="C3361">
        <v>569</v>
      </c>
      <c r="D3361" t="s">
        <v>2038</v>
      </c>
      <c r="E3361" t="s">
        <v>119</v>
      </c>
      <c r="F3361" s="1">
        <v>42658</v>
      </c>
      <c r="G3361">
        <v>2017</v>
      </c>
      <c r="H3361" t="s">
        <v>12</v>
      </c>
      <c r="I3361" t="s">
        <v>598</v>
      </c>
      <c r="J3361" s="2">
        <v>1477.2</v>
      </c>
      <c r="K3361" t="str">
        <f>VLOOKUP(B3361,Dealers[],2,FALSE)</f>
        <v>MOMENTUM NISSAN 3407/5249</v>
      </c>
      <c r="L3361" t="str">
        <f>VLOOKUP(C3361,Products[],2,FALSE)</f>
        <v>Basic 6 mo./5000 mi. MY14 &amp; later</v>
      </c>
    </row>
    <row r="3362" spans="1:12" x14ac:dyDescent="0.3">
      <c r="A3362">
        <v>7187148</v>
      </c>
      <c r="B3362">
        <v>52544</v>
      </c>
      <c r="C3362">
        <v>799</v>
      </c>
      <c r="D3362" t="s">
        <v>2039</v>
      </c>
      <c r="E3362" t="s">
        <v>86</v>
      </c>
      <c r="F3362" s="1">
        <v>42499</v>
      </c>
      <c r="G3362">
        <v>2015</v>
      </c>
      <c r="H3362" t="s">
        <v>12</v>
      </c>
      <c r="I3362" t="s">
        <v>29</v>
      </c>
      <c r="J3362" s="2">
        <v>491.17</v>
      </c>
      <c r="K3362" t="str">
        <f>VLOOKUP(B3362,Dealers[],2,FALSE)</f>
        <v>NAPLES NISSAN 3281/5134</v>
      </c>
      <c r="L3362" t="str">
        <f>VLOOKUP(C3362,Products[],2,FALSE)</f>
        <v xml:space="preserve">NESNA Certified Pre-Owned Limited Warranty </v>
      </c>
    </row>
    <row r="3363" spans="1:12" x14ac:dyDescent="0.3">
      <c r="A3363">
        <v>7772976</v>
      </c>
      <c r="B3363">
        <v>55166</v>
      </c>
      <c r="C3363">
        <v>799</v>
      </c>
      <c r="D3363" t="s">
        <v>2040</v>
      </c>
      <c r="E3363" t="s">
        <v>97</v>
      </c>
      <c r="F3363" s="1">
        <v>42642</v>
      </c>
      <c r="G3363">
        <v>2013</v>
      </c>
      <c r="H3363" t="s">
        <v>12</v>
      </c>
      <c r="I3363" t="s">
        <v>39</v>
      </c>
      <c r="J3363" s="2">
        <v>0</v>
      </c>
      <c r="K3363" t="str">
        <f>VLOOKUP(B3363,Dealers[],2,FALSE)</f>
        <v>RIVERSIDE NISSAN 2898/3753</v>
      </c>
      <c r="L3363" t="str">
        <f>VLOOKUP(C3363,Products[],2,FALSE)</f>
        <v xml:space="preserve">NESNA Certified Pre-Owned Limited Warranty </v>
      </c>
    </row>
    <row r="3364" spans="1:12" x14ac:dyDescent="0.3">
      <c r="A3364">
        <v>8929624</v>
      </c>
      <c r="B3364">
        <v>55867</v>
      </c>
      <c r="C3364">
        <v>569</v>
      </c>
      <c r="D3364" t="s">
        <v>572</v>
      </c>
      <c r="E3364" t="s">
        <v>36</v>
      </c>
      <c r="F3364" s="1">
        <v>42903</v>
      </c>
      <c r="G3364">
        <v>2017</v>
      </c>
      <c r="H3364" t="s">
        <v>12</v>
      </c>
      <c r="I3364" t="s">
        <v>58</v>
      </c>
      <c r="J3364" s="2">
        <v>0</v>
      </c>
      <c r="K3364" t="str">
        <f>VLOOKUP(B3364,Dealers[],2,FALSE)</f>
        <v>SHEEHY NISSAN OF SPRINGFIELD 3219/5065</v>
      </c>
      <c r="L3364" t="str">
        <f>VLOOKUP(C3364,Products[],2,FALSE)</f>
        <v>Basic 6 mo./5000 mi. MY14 &amp; later</v>
      </c>
    </row>
    <row r="3365" spans="1:12" x14ac:dyDescent="0.3">
      <c r="A3365">
        <v>7680387</v>
      </c>
      <c r="B3365">
        <v>55833</v>
      </c>
      <c r="C3365">
        <v>799</v>
      </c>
      <c r="D3365" t="s">
        <v>14</v>
      </c>
      <c r="E3365" t="s">
        <v>11</v>
      </c>
      <c r="F3365" s="1">
        <v>42612</v>
      </c>
      <c r="G3365">
        <v>2013</v>
      </c>
      <c r="H3365" t="s">
        <v>12</v>
      </c>
      <c r="I3365" t="s">
        <v>21</v>
      </c>
      <c r="J3365" s="2">
        <v>0</v>
      </c>
      <c r="K3365" t="str">
        <f>VLOOKUP(B3365,Dealers[],2,FALSE)</f>
        <v>171 NISSAN 3433/5277</v>
      </c>
      <c r="L3365" t="str">
        <f>VLOOKUP(C3365,Products[],2,FALSE)</f>
        <v xml:space="preserve">NESNA Certified Pre-Owned Limited Warranty </v>
      </c>
    </row>
    <row r="3366" spans="1:12" x14ac:dyDescent="0.3">
      <c r="A3366">
        <v>7845371</v>
      </c>
      <c r="B3366">
        <v>53085</v>
      </c>
      <c r="C3366">
        <v>799</v>
      </c>
      <c r="D3366" t="s">
        <v>48</v>
      </c>
      <c r="E3366" t="s">
        <v>49</v>
      </c>
      <c r="F3366" s="1">
        <v>42666</v>
      </c>
      <c r="G3366">
        <v>2013</v>
      </c>
      <c r="H3366" t="s">
        <v>12</v>
      </c>
      <c r="I3366" t="s">
        <v>138</v>
      </c>
      <c r="J3366" s="2">
        <v>0</v>
      </c>
      <c r="K3366" t="str">
        <f>VLOOKUP(B3366,Dealers[],2,FALSE)</f>
        <v>AUTONATION INFINITI TUSTIN 5036/70112</v>
      </c>
      <c r="L3366" t="str">
        <f>VLOOKUP(C3366,Products[],2,FALSE)</f>
        <v xml:space="preserve">NESNA Certified Pre-Owned Limited Warranty </v>
      </c>
    </row>
    <row r="3367" spans="1:12" x14ac:dyDescent="0.3">
      <c r="A3367">
        <v>7138162</v>
      </c>
      <c r="B3367">
        <v>55605</v>
      </c>
      <c r="C3367">
        <v>486</v>
      </c>
      <c r="D3367" t="s">
        <v>402</v>
      </c>
      <c r="E3367" t="s">
        <v>11</v>
      </c>
      <c r="F3367" s="1">
        <v>42474</v>
      </c>
      <c r="G3367">
        <v>2012</v>
      </c>
      <c r="H3367" t="s">
        <v>12</v>
      </c>
      <c r="I3367" t="s">
        <v>37</v>
      </c>
      <c r="J3367" s="2">
        <v>0</v>
      </c>
      <c r="K3367" t="str">
        <f>VLOOKUP(B3367,Dealers[],2,FALSE)</f>
        <v>AUTONATION NISSAN DALLAS 224/872A</v>
      </c>
      <c r="L3367" t="str">
        <f>VLOOKUP(C3367,Products[],2,FALSE)</f>
        <v>Basic 3 mo./3750 mi. MY13 &amp; prior</v>
      </c>
    </row>
    <row r="3368" spans="1:12" x14ac:dyDescent="0.3">
      <c r="A3368">
        <v>8590024</v>
      </c>
      <c r="B3368">
        <v>54453</v>
      </c>
      <c r="C3368">
        <v>461</v>
      </c>
      <c r="D3368" t="s">
        <v>2041</v>
      </c>
      <c r="E3368" t="s">
        <v>44</v>
      </c>
      <c r="F3368" s="1">
        <v>42798</v>
      </c>
      <c r="G3368">
        <v>2017</v>
      </c>
      <c r="H3368" t="s">
        <v>12</v>
      </c>
      <c r="I3368" t="s">
        <v>39</v>
      </c>
      <c r="J3368" s="2">
        <v>2578.9499999999998</v>
      </c>
      <c r="K3368" t="str">
        <f>VLOOKUP(B3368,Dealers[],2,FALSE)</f>
        <v>COWLES NISSAN 1193/1744</v>
      </c>
      <c r="L3368" t="str">
        <f>VLOOKUP(C3368,Products[],2,FALSE)</f>
        <v xml:space="preserve"> Gold Pref (New)</v>
      </c>
    </row>
    <row r="3369" spans="1:12" x14ac:dyDescent="0.3">
      <c r="A3369">
        <v>7698540</v>
      </c>
      <c r="B3369">
        <v>55597</v>
      </c>
      <c r="C3369">
        <v>569</v>
      </c>
      <c r="D3369" t="s">
        <v>1833</v>
      </c>
      <c r="E3369" t="s">
        <v>137</v>
      </c>
      <c r="F3369" s="1">
        <v>42580</v>
      </c>
      <c r="G3369">
        <v>2016</v>
      </c>
      <c r="H3369" t="s">
        <v>12</v>
      </c>
      <c r="I3369" t="s">
        <v>39</v>
      </c>
      <c r="J3369" s="2">
        <v>109.56</v>
      </c>
      <c r="K3369" t="str">
        <f>VLOOKUP(B3369,Dealers[],2,FALSE)</f>
        <v>AUTONATION NISSAN IRVING 223/946</v>
      </c>
      <c r="L3369" t="str">
        <f>VLOOKUP(C3369,Products[],2,FALSE)</f>
        <v>Basic 6 mo./5000 mi. MY14 &amp; later</v>
      </c>
    </row>
    <row r="3370" spans="1:12" x14ac:dyDescent="0.3">
      <c r="A3370">
        <v>7861214</v>
      </c>
      <c r="B3370">
        <v>54305</v>
      </c>
      <c r="C3370">
        <v>799</v>
      </c>
      <c r="D3370" t="s">
        <v>891</v>
      </c>
      <c r="E3370" t="s">
        <v>20</v>
      </c>
      <c r="F3370" s="1">
        <v>42672</v>
      </c>
      <c r="G3370">
        <v>2014</v>
      </c>
      <c r="H3370" t="s">
        <v>12</v>
      </c>
      <c r="I3370" t="s">
        <v>21</v>
      </c>
      <c r="J3370" s="2">
        <v>0</v>
      </c>
      <c r="K3370" t="str">
        <f>VLOOKUP(B3370,Dealers[],2,FALSE)</f>
        <v>SANTA CRUZ NISSAN 306/063B</v>
      </c>
      <c r="L3370" t="str">
        <f>VLOOKUP(C3370,Products[],2,FALSE)</f>
        <v xml:space="preserve">NESNA Certified Pre-Owned Limited Warranty </v>
      </c>
    </row>
    <row r="3371" spans="1:12" x14ac:dyDescent="0.3">
      <c r="A3371">
        <v>9124379</v>
      </c>
      <c r="B3371">
        <v>55285</v>
      </c>
      <c r="C3371">
        <v>569</v>
      </c>
      <c r="D3371" t="s">
        <v>152</v>
      </c>
      <c r="E3371" t="s">
        <v>36</v>
      </c>
      <c r="F3371" s="1">
        <v>42966</v>
      </c>
      <c r="G3371">
        <v>2017</v>
      </c>
      <c r="H3371" t="s">
        <v>12</v>
      </c>
      <c r="I3371" t="s">
        <v>80</v>
      </c>
      <c r="J3371" s="2">
        <v>1723.4</v>
      </c>
      <c r="K3371" t="str">
        <f>VLOOKUP(B3371,Dealers[],2,FALSE)</f>
        <v>LEE NISSAN 3555/5387</v>
      </c>
      <c r="L3371" t="str">
        <f>VLOOKUP(C3371,Products[],2,FALSE)</f>
        <v>Basic 6 mo./5000 mi. MY14 &amp; later</v>
      </c>
    </row>
    <row r="3372" spans="1:12" x14ac:dyDescent="0.3">
      <c r="A3372">
        <v>8320999</v>
      </c>
      <c r="B3372">
        <v>55451</v>
      </c>
      <c r="C3372">
        <v>569</v>
      </c>
      <c r="D3372" t="s">
        <v>2042</v>
      </c>
      <c r="E3372" t="s">
        <v>11</v>
      </c>
      <c r="F3372" s="1">
        <v>42697</v>
      </c>
      <c r="G3372">
        <v>2016</v>
      </c>
      <c r="H3372" t="s">
        <v>12</v>
      </c>
      <c r="I3372" t="s">
        <v>138</v>
      </c>
      <c r="J3372" s="2">
        <v>615.5</v>
      </c>
      <c r="K3372" t="str">
        <f>VLOOKUP(B3372,Dealers[],2,FALSE)</f>
        <v>ED HICKS NISSAN, LTD. 264/977</v>
      </c>
      <c r="L3372" t="str">
        <f>VLOOKUP(C3372,Products[],2,FALSE)</f>
        <v>Basic 6 mo./5000 mi. MY14 &amp; later</v>
      </c>
    </row>
    <row r="3373" spans="1:12" x14ac:dyDescent="0.3">
      <c r="A3373">
        <v>8446456</v>
      </c>
      <c r="B3373">
        <v>54725</v>
      </c>
      <c r="C3373">
        <v>549</v>
      </c>
      <c r="D3373" t="s">
        <v>2043</v>
      </c>
      <c r="E3373" t="s">
        <v>119</v>
      </c>
      <c r="F3373" s="1">
        <v>42717</v>
      </c>
      <c r="G3373">
        <v>2016</v>
      </c>
      <c r="H3373" t="s">
        <v>45</v>
      </c>
      <c r="I3373" t="s">
        <v>274</v>
      </c>
      <c r="J3373" s="2">
        <v>0</v>
      </c>
      <c r="K3373" t="str">
        <f>VLOOKUP(B3373,Dealers[],2,FALSE)</f>
        <v>CROSSROADS INFINITI OF RALEIGH 5262/72040</v>
      </c>
      <c r="L3373" t="str">
        <f>VLOOKUP(C3373,Products[],2,FALSE)</f>
        <v>Infiniti Basic 6 mo./5000 mi. MY14 &amp; later</v>
      </c>
    </row>
    <row r="3374" spans="1:12" x14ac:dyDescent="0.3">
      <c r="A3374">
        <v>8928255</v>
      </c>
      <c r="B3374">
        <v>53606</v>
      </c>
      <c r="C3374">
        <v>952</v>
      </c>
      <c r="D3374" t="s">
        <v>190</v>
      </c>
      <c r="E3374" t="s">
        <v>23</v>
      </c>
      <c r="F3374" s="1">
        <v>42903</v>
      </c>
      <c r="G3374">
        <v>2017</v>
      </c>
      <c r="H3374" t="s">
        <v>12</v>
      </c>
      <c r="I3374" t="s">
        <v>382</v>
      </c>
      <c r="J3374" s="2">
        <v>1557.22</v>
      </c>
      <c r="K3374" t="str">
        <f>VLOOKUP(B3374,Dealers[],2,FALSE)</f>
        <v>ADA NISSAN, INC. 2729/3588</v>
      </c>
      <c r="L3374" t="str">
        <f>VLOOKUP(C3374,Products[],2,FALSE)</f>
        <v xml:space="preserve"> Gold Pref (New) MY17+Titan-FL Opt</v>
      </c>
    </row>
    <row r="3375" spans="1:12" x14ac:dyDescent="0.3">
      <c r="A3375">
        <v>9076569</v>
      </c>
      <c r="B3375">
        <v>51732</v>
      </c>
      <c r="C3375">
        <v>795</v>
      </c>
      <c r="D3375" t="s">
        <v>2044</v>
      </c>
      <c r="E3375" t="s">
        <v>168</v>
      </c>
      <c r="F3375" s="1">
        <v>42949</v>
      </c>
      <c r="G3375">
        <v>2011</v>
      </c>
      <c r="H3375" t="s">
        <v>502</v>
      </c>
      <c r="I3375" t="s">
        <v>2045</v>
      </c>
      <c r="J3375" s="2">
        <v>1026.6500000000001</v>
      </c>
      <c r="K3375" t="str">
        <f>VLOOKUP(B3375,Dealers[],2,FALSE)</f>
        <v>NISSAN OF CLEVELAND 3819/5622</v>
      </c>
      <c r="L3375" t="str">
        <f>VLOOKUP(C3375,Products[],2,FALSE)</f>
        <v>Guaranteed Auto Protection (275_N)</v>
      </c>
    </row>
    <row r="3376" spans="1:12" x14ac:dyDescent="0.3">
      <c r="A3376">
        <v>7773401</v>
      </c>
      <c r="B3376">
        <v>53522</v>
      </c>
      <c r="C3376">
        <v>569</v>
      </c>
      <c r="D3376" t="s">
        <v>67</v>
      </c>
      <c r="E3376" t="s">
        <v>23</v>
      </c>
      <c r="F3376" s="1">
        <v>42642</v>
      </c>
      <c r="G3376">
        <v>2016</v>
      </c>
      <c r="H3376" t="s">
        <v>12</v>
      </c>
      <c r="I3376" t="s">
        <v>29</v>
      </c>
      <c r="J3376" s="2">
        <v>220.35</v>
      </c>
      <c r="K3376" t="str">
        <f>VLOOKUP(B3376,Dealers[],2,FALSE)</f>
        <v>STONE MOUNTAIN NISSAN 2818/3783</v>
      </c>
      <c r="L3376" t="str">
        <f>VLOOKUP(C3376,Products[],2,FALSE)</f>
        <v>Basic 6 mo./5000 mi. MY14 &amp; later</v>
      </c>
    </row>
    <row r="3377" spans="1:12" x14ac:dyDescent="0.3">
      <c r="A3377">
        <v>7047277</v>
      </c>
      <c r="B3377">
        <v>52130</v>
      </c>
      <c r="C3377">
        <v>662</v>
      </c>
      <c r="D3377" t="s">
        <v>1440</v>
      </c>
      <c r="E3377" t="s">
        <v>51</v>
      </c>
      <c r="F3377" s="1">
        <v>42441</v>
      </c>
      <c r="G3377">
        <v>2016</v>
      </c>
      <c r="H3377" t="s">
        <v>12</v>
      </c>
      <c r="I3377" t="s">
        <v>39</v>
      </c>
      <c r="J3377" s="2">
        <v>737.37</v>
      </c>
      <c r="K3377" t="str">
        <f>VLOOKUP(B3377,Dealers[],2,FALSE)</f>
        <v>NISSAN OF MARIN 3728/5540</v>
      </c>
      <c r="L3377" t="str">
        <f>VLOOKUP(C3377,Products[],2,FALSE)</f>
        <v>Ultimate Platinum Protection Plan - Class 1 (292_U4)</v>
      </c>
    </row>
    <row r="3378" spans="1:12" x14ac:dyDescent="0.3">
      <c r="A3378">
        <v>6861654</v>
      </c>
      <c r="B3378">
        <v>54571</v>
      </c>
      <c r="C3378">
        <v>481</v>
      </c>
      <c r="D3378" t="s">
        <v>689</v>
      </c>
      <c r="E3378" t="s">
        <v>36</v>
      </c>
      <c r="F3378" s="1">
        <v>42370</v>
      </c>
      <c r="G3378">
        <v>2015</v>
      </c>
      <c r="H3378" t="s">
        <v>12</v>
      </c>
      <c r="I3378" t="s">
        <v>121</v>
      </c>
      <c r="J3378" s="2">
        <v>0</v>
      </c>
      <c r="K3378" t="str">
        <f>VLOOKUP(B3378,Dealers[],2,FALSE)</f>
        <v>LANDERS MCLARTY NISSAN 3395/5238</v>
      </c>
      <c r="L3378" t="str">
        <f>VLOOKUP(C3378,Products[],2,FALSE)</f>
        <v>NISSAN Certified Pre-Owned Limited Warranty</v>
      </c>
    </row>
    <row r="3379" spans="1:12" x14ac:dyDescent="0.3">
      <c r="A3379">
        <v>8566175</v>
      </c>
      <c r="B3379">
        <v>54338</v>
      </c>
      <c r="C3379">
        <v>910</v>
      </c>
      <c r="D3379" t="s">
        <v>908</v>
      </c>
      <c r="E3379" t="s">
        <v>23</v>
      </c>
      <c r="F3379" s="1">
        <v>42793</v>
      </c>
      <c r="G3379">
        <v>2017</v>
      </c>
      <c r="H3379" t="s">
        <v>12</v>
      </c>
      <c r="I3379" t="s">
        <v>135</v>
      </c>
      <c r="J3379" s="2">
        <v>66.47</v>
      </c>
      <c r="K3379" t="str">
        <f>VLOOKUP(B3379,Dealers[],2,FALSE)</f>
        <v>CARRIAGE NISSAN 2014/2854</v>
      </c>
      <c r="L3379" t="str">
        <f>VLOOKUP(C3379,Products[],2,FALSE)</f>
        <v>Key Replacement Plan - $400 Benefit (New Vehicle - 279_A)-FL</v>
      </c>
    </row>
    <row r="3380" spans="1:12" x14ac:dyDescent="0.3">
      <c r="A3380">
        <v>9010238</v>
      </c>
      <c r="B3380">
        <v>53312</v>
      </c>
      <c r="C3380">
        <v>799</v>
      </c>
      <c r="D3380" t="s">
        <v>2046</v>
      </c>
      <c r="E3380" t="s">
        <v>62</v>
      </c>
      <c r="F3380" s="1">
        <v>42922</v>
      </c>
      <c r="G3380">
        <v>2014</v>
      </c>
      <c r="H3380" t="s">
        <v>12</v>
      </c>
      <c r="I3380" t="s">
        <v>287</v>
      </c>
      <c r="J3380" s="2">
        <v>0</v>
      </c>
      <c r="K3380" t="str">
        <f>VLOOKUP(B3380,Dealers[],2,FALSE)</f>
        <v>RUSTOM NISSAN OF PORTLAND 3338/5183</v>
      </c>
      <c r="L3380" t="str">
        <f>VLOOKUP(C3380,Products[],2,FALSE)</f>
        <v xml:space="preserve">NESNA Certified Pre-Owned Limited Warranty </v>
      </c>
    </row>
    <row r="3381" spans="1:12" x14ac:dyDescent="0.3">
      <c r="A3381">
        <v>8686132</v>
      </c>
      <c r="B3381">
        <v>53442</v>
      </c>
      <c r="C3381">
        <v>569</v>
      </c>
      <c r="D3381" t="s">
        <v>2047</v>
      </c>
      <c r="E3381" t="s">
        <v>49</v>
      </c>
      <c r="F3381" s="1">
        <v>42816</v>
      </c>
      <c r="G3381">
        <v>2017</v>
      </c>
      <c r="H3381" t="s">
        <v>12</v>
      </c>
      <c r="I3381" t="s">
        <v>31</v>
      </c>
      <c r="J3381" s="2">
        <v>492.4</v>
      </c>
      <c r="K3381" t="str">
        <f>VLOOKUP(B3381,Dealers[],2,FALSE)</f>
        <v>TWIN CITY NISSAN 3070/3924</v>
      </c>
      <c r="L3381" t="str">
        <f>VLOOKUP(C3381,Products[],2,FALSE)</f>
        <v>Basic 6 mo./5000 mi. MY14 &amp; later</v>
      </c>
    </row>
    <row r="3382" spans="1:12" x14ac:dyDescent="0.3">
      <c r="A3382">
        <v>8426169</v>
      </c>
      <c r="B3382">
        <v>52228</v>
      </c>
      <c r="C3382">
        <v>461</v>
      </c>
      <c r="D3382" t="s">
        <v>378</v>
      </c>
      <c r="E3382" t="s">
        <v>17</v>
      </c>
      <c r="F3382" s="1">
        <v>42744</v>
      </c>
      <c r="G3382">
        <v>2017</v>
      </c>
      <c r="H3382" t="s">
        <v>12</v>
      </c>
      <c r="I3382" t="s">
        <v>135</v>
      </c>
      <c r="J3382" s="2">
        <v>2462</v>
      </c>
      <c r="K3382" t="str">
        <f>VLOOKUP(B3382,Dealers[],2,FALSE)</f>
        <v>REED NISSAN CLERMONT 3676/5497</v>
      </c>
      <c r="L3382" t="str">
        <f>VLOOKUP(C3382,Products[],2,FALSE)</f>
        <v xml:space="preserve"> Gold Pref (New)</v>
      </c>
    </row>
    <row r="3383" spans="1:12" x14ac:dyDescent="0.3">
      <c r="A3383">
        <v>8812096</v>
      </c>
      <c r="B3383">
        <v>55693</v>
      </c>
      <c r="C3383">
        <v>805</v>
      </c>
      <c r="D3383" t="s">
        <v>672</v>
      </c>
      <c r="E3383" t="s">
        <v>36</v>
      </c>
      <c r="F3383" s="1">
        <v>42866</v>
      </c>
      <c r="G3383">
        <v>2015</v>
      </c>
      <c r="H3383" t="s">
        <v>12</v>
      </c>
      <c r="I3383" t="s">
        <v>13</v>
      </c>
      <c r="J3383" s="2">
        <v>1231</v>
      </c>
      <c r="K3383" t="str">
        <f>VLOOKUP(B3383,Dealers[],2,FALSE)</f>
        <v>MODERN INFINITI, LLC 5242/71041</v>
      </c>
      <c r="L3383" t="str">
        <f>VLOOKUP(C3383,Products[],2,FALSE)</f>
        <v>Ultimate Platinum Protection with Chrome - Class 1 (292_CU4)</v>
      </c>
    </row>
    <row r="3384" spans="1:12" x14ac:dyDescent="0.3">
      <c r="A3384">
        <v>7735912</v>
      </c>
      <c r="B3384">
        <v>54041</v>
      </c>
      <c r="C3384">
        <v>569</v>
      </c>
      <c r="D3384" t="s">
        <v>177</v>
      </c>
      <c r="E3384" t="s">
        <v>36</v>
      </c>
      <c r="F3384" s="1">
        <v>42629</v>
      </c>
      <c r="G3384">
        <v>2016</v>
      </c>
      <c r="H3384" t="s">
        <v>12</v>
      </c>
      <c r="I3384" t="s">
        <v>39</v>
      </c>
      <c r="J3384" s="2">
        <v>1101.75</v>
      </c>
      <c r="K3384" t="str">
        <f>VLOOKUP(B3384,Dealers[],2,FALSE)</f>
        <v>SONORA NISSAN 578/2990</v>
      </c>
      <c r="L3384" t="str">
        <f>VLOOKUP(C3384,Products[],2,FALSE)</f>
        <v>Basic 6 mo./5000 mi. MY14 &amp; later</v>
      </c>
    </row>
    <row r="3385" spans="1:12" x14ac:dyDescent="0.3">
      <c r="A3385">
        <v>7732789</v>
      </c>
      <c r="B3385">
        <v>52687</v>
      </c>
      <c r="C3385">
        <v>819</v>
      </c>
      <c r="D3385" t="s">
        <v>112</v>
      </c>
      <c r="E3385" t="s">
        <v>11</v>
      </c>
      <c r="F3385" s="1">
        <v>42630</v>
      </c>
      <c r="G3385">
        <v>2011</v>
      </c>
      <c r="H3385" t="s">
        <v>45</v>
      </c>
      <c r="I3385" t="s">
        <v>2048</v>
      </c>
      <c r="J3385" s="2">
        <v>0</v>
      </c>
      <c r="K3385" t="str">
        <f>VLOOKUP(B3385,Dealers[],2,FALSE)</f>
        <v>WEAKLEY COUNTY MTRS, INC 424/2172</v>
      </c>
      <c r="L3385" t="str">
        <f>VLOOKUP(C3385,Products[],2,FALSE)</f>
        <v>Infiniti VSC/Certified Pre-Owned Limited Warranty</v>
      </c>
    </row>
    <row r="3386" spans="1:12" x14ac:dyDescent="0.3">
      <c r="A3386">
        <v>6930192</v>
      </c>
      <c r="B3386">
        <v>54786</v>
      </c>
      <c r="C3386">
        <v>490</v>
      </c>
      <c r="D3386" t="s">
        <v>112</v>
      </c>
      <c r="E3386" t="s">
        <v>11</v>
      </c>
      <c r="F3386" s="1">
        <v>42409</v>
      </c>
      <c r="G3386">
        <v>2006</v>
      </c>
      <c r="H3386" t="s">
        <v>45</v>
      </c>
      <c r="I3386" t="s">
        <v>2049</v>
      </c>
      <c r="J3386" s="2">
        <v>0</v>
      </c>
      <c r="K3386" t="str">
        <f>VLOOKUP(B3386,Dealers[],2,FALSE)</f>
        <v>NISSAN OF MIDLAND 3234/5086</v>
      </c>
      <c r="L3386" t="str">
        <f>VLOOKUP(C3386,Products[],2,FALSE)</f>
        <v>Infiniti Basic 3 mo./3750 mi. MY13 &amp; prior</v>
      </c>
    </row>
    <row r="3387" spans="1:12" x14ac:dyDescent="0.3">
      <c r="A3387">
        <v>8376544</v>
      </c>
      <c r="B3387">
        <v>55419</v>
      </c>
      <c r="C3387">
        <v>799</v>
      </c>
      <c r="D3387" t="s">
        <v>2050</v>
      </c>
      <c r="E3387" t="s">
        <v>105</v>
      </c>
      <c r="F3387" s="1">
        <v>42732</v>
      </c>
      <c r="G3387">
        <v>2016</v>
      </c>
      <c r="H3387" t="s">
        <v>12</v>
      </c>
      <c r="I3387" t="s">
        <v>292</v>
      </c>
      <c r="J3387" s="2">
        <v>0</v>
      </c>
      <c r="K3387" t="str">
        <f>VLOOKUP(B3387,Dealers[],2,FALSE)</f>
        <v>AUTOFAIR NISSAN OF CHELMSFORD 3539/5374</v>
      </c>
      <c r="L3387" t="str">
        <f>VLOOKUP(C3387,Products[],2,FALSE)</f>
        <v xml:space="preserve">NESNA Certified Pre-Owned Limited Warranty </v>
      </c>
    </row>
    <row r="3388" spans="1:12" x14ac:dyDescent="0.3">
      <c r="A3388">
        <v>7887941</v>
      </c>
      <c r="B3388">
        <v>53874</v>
      </c>
      <c r="C3388">
        <v>795</v>
      </c>
      <c r="D3388" t="s">
        <v>597</v>
      </c>
      <c r="E3388" t="s">
        <v>23</v>
      </c>
      <c r="F3388" s="1">
        <v>42686</v>
      </c>
      <c r="G3388">
        <v>2017</v>
      </c>
      <c r="H3388" t="s">
        <v>12</v>
      </c>
      <c r="I3388" t="s">
        <v>21</v>
      </c>
      <c r="J3388" s="2">
        <v>984.8</v>
      </c>
      <c r="K3388" t="str">
        <f>VLOOKUP(B3388,Dealers[],2,FALSE)</f>
        <v>MARLBORO NISSAN 2529/3385</v>
      </c>
      <c r="L3388" t="str">
        <f>VLOOKUP(C3388,Products[],2,FALSE)</f>
        <v>Guaranteed Auto Protection (275_N)</v>
      </c>
    </row>
    <row r="3389" spans="1:12" x14ac:dyDescent="0.3">
      <c r="A3389">
        <v>7730349</v>
      </c>
      <c r="B3389">
        <v>52194</v>
      </c>
      <c r="C3389">
        <v>799</v>
      </c>
      <c r="D3389" t="s">
        <v>2051</v>
      </c>
      <c r="E3389" t="s">
        <v>11</v>
      </c>
      <c r="F3389" s="1">
        <v>42629</v>
      </c>
      <c r="G3389">
        <v>2016</v>
      </c>
      <c r="H3389" t="s">
        <v>12</v>
      </c>
      <c r="I3389" t="s">
        <v>21</v>
      </c>
      <c r="J3389" s="2">
        <v>0</v>
      </c>
      <c r="K3389" t="str">
        <f>VLOOKUP(B3389,Dealers[],2,FALSE)</f>
        <v>INFINITI OF SAN FRANCISCO  5412/71550</v>
      </c>
      <c r="L3389" t="str">
        <f>VLOOKUP(C3389,Products[],2,FALSE)</f>
        <v xml:space="preserve">NESNA Certified Pre-Owned Limited Warranty </v>
      </c>
    </row>
    <row r="3390" spans="1:12" x14ac:dyDescent="0.3">
      <c r="A3390">
        <v>8760545</v>
      </c>
      <c r="B3390">
        <v>54998</v>
      </c>
      <c r="C3390">
        <v>569</v>
      </c>
      <c r="D3390" t="s">
        <v>2052</v>
      </c>
      <c r="E3390" t="s">
        <v>11</v>
      </c>
      <c r="F3390" s="1">
        <v>42849</v>
      </c>
      <c r="G3390">
        <v>2017</v>
      </c>
      <c r="H3390" t="s">
        <v>12</v>
      </c>
      <c r="I3390" t="s">
        <v>102</v>
      </c>
      <c r="J3390" s="2">
        <v>761.99</v>
      </c>
      <c r="K3390" t="str">
        <f>VLOOKUP(B3390,Dealers[],2,FALSE)</f>
        <v>PLAZA INFINITI 5212/71068</v>
      </c>
      <c r="L3390" t="str">
        <f>VLOOKUP(C3390,Products[],2,FALSE)</f>
        <v>Basic 6 mo./5000 mi. MY14 &amp; later</v>
      </c>
    </row>
    <row r="3391" spans="1:12" x14ac:dyDescent="0.3">
      <c r="A3391">
        <v>7109075</v>
      </c>
      <c r="B3391">
        <v>52127</v>
      </c>
      <c r="C3391">
        <v>799</v>
      </c>
      <c r="D3391" t="s">
        <v>2053</v>
      </c>
      <c r="E3391" t="s">
        <v>49</v>
      </c>
      <c r="F3391" s="1">
        <v>42455</v>
      </c>
      <c r="G3391">
        <v>2013</v>
      </c>
      <c r="H3391" t="s">
        <v>12</v>
      </c>
      <c r="I3391" t="s">
        <v>121</v>
      </c>
      <c r="J3391" s="2">
        <v>491.17</v>
      </c>
      <c r="K3391" t="str">
        <f>VLOOKUP(B3391,Dealers[],2,FALSE)</f>
        <v>MODERN NISSAN OF HICKORY 3736/5544</v>
      </c>
      <c r="L3391" t="str">
        <f>VLOOKUP(C3391,Products[],2,FALSE)</f>
        <v xml:space="preserve">NESNA Certified Pre-Owned Limited Warranty </v>
      </c>
    </row>
    <row r="3392" spans="1:12" x14ac:dyDescent="0.3">
      <c r="A3392">
        <v>8363811</v>
      </c>
      <c r="B3392">
        <v>54656</v>
      </c>
      <c r="C3392">
        <v>666</v>
      </c>
      <c r="D3392" t="s">
        <v>14</v>
      </c>
      <c r="E3392" t="s">
        <v>11</v>
      </c>
      <c r="F3392" s="1">
        <v>42726</v>
      </c>
      <c r="G3392">
        <v>2015</v>
      </c>
      <c r="H3392" t="s">
        <v>45</v>
      </c>
      <c r="I3392" t="s">
        <v>46</v>
      </c>
      <c r="J3392" s="2">
        <v>2018.84</v>
      </c>
      <c r="K3392" t="str">
        <f>VLOOKUP(B3392,Dealers[],2,FALSE)</f>
        <v>PAUL MILLER NISSAN, LLC 2413/3265</v>
      </c>
      <c r="L3392" t="str">
        <f>VLOOKUP(C3392,Products[],2,FALSE)</f>
        <v>Ultimate Platinum Protection Plan - Class 3 (292_U42)</v>
      </c>
    </row>
    <row r="3393" spans="1:12" x14ac:dyDescent="0.3">
      <c r="A3393">
        <v>7868830</v>
      </c>
      <c r="B3393">
        <v>54931</v>
      </c>
      <c r="C3393">
        <v>799</v>
      </c>
      <c r="D3393" t="s">
        <v>847</v>
      </c>
      <c r="E3393" t="s">
        <v>105</v>
      </c>
      <c r="F3393" s="1">
        <v>42677</v>
      </c>
      <c r="G3393">
        <v>2014</v>
      </c>
      <c r="H3393" t="s">
        <v>12</v>
      </c>
      <c r="I3393" t="s">
        <v>37</v>
      </c>
      <c r="J3393" s="2">
        <v>0</v>
      </c>
      <c r="K3393" t="str">
        <f>VLOOKUP(B3393,Dealers[],2,FALSE)</f>
        <v>FENTON NISSAN EAST 3119/3992</v>
      </c>
      <c r="L3393" t="str">
        <f>VLOOKUP(C3393,Products[],2,FALSE)</f>
        <v xml:space="preserve">NESNA Certified Pre-Owned Limited Warranty </v>
      </c>
    </row>
    <row r="3394" spans="1:12" x14ac:dyDescent="0.3">
      <c r="A3394">
        <v>7159446</v>
      </c>
      <c r="B3394">
        <v>52819</v>
      </c>
      <c r="C3394">
        <v>548</v>
      </c>
      <c r="D3394" t="s">
        <v>1848</v>
      </c>
      <c r="E3394" t="s">
        <v>36</v>
      </c>
      <c r="F3394" s="1">
        <v>42488</v>
      </c>
      <c r="G3394">
        <v>2016</v>
      </c>
      <c r="H3394" t="s">
        <v>45</v>
      </c>
      <c r="I3394" t="s">
        <v>94</v>
      </c>
      <c r="J3394" s="2">
        <v>195.73</v>
      </c>
      <c r="K3394" t="str">
        <f>VLOOKUP(B3394,Dealers[],2,FALSE)</f>
        <v>NEW CITY NISSAN 9010/98003</v>
      </c>
      <c r="L3394" t="str">
        <f>VLOOKUP(C3394,Products[],2,FALSE)</f>
        <v>Infiniti Basic+Plus 6 mo./5000 mi. MY14 &amp; later</v>
      </c>
    </row>
    <row r="3395" spans="1:12" x14ac:dyDescent="0.3">
      <c r="A3395">
        <v>7162426</v>
      </c>
      <c r="B3395">
        <v>55654</v>
      </c>
      <c r="C3395">
        <v>454</v>
      </c>
      <c r="D3395" t="s">
        <v>1562</v>
      </c>
      <c r="E3395" t="s">
        <v>207</v>
      </c>
      <c r="F3395" s="1">
        <v>42487</v>
      </c>
      <c r="G3395">
        <v>2014</v>
      </c>
      <c r="H3395" t="s">
        <v>416</v>
      </c>
      <c r="I3395" t="s">
        <v>2054</v>
      </c>
      <c r="J3395" s="2">
        <v>3102.12</v>
      </c>
      <c r="K3395" t="str">
        <f>VLOOKUP(B3395,Dealers[],2,FALSE)</f>
        <v>J.B.A. INFINITI OF ELLICOTT CTY 5276/71481</v>
      </c>
      <c r="L3395" t="str">
        <f>VLOOKUP(C3395,Products[],2,FALSE)</f>
        <v xml:space="preserve"> - Supreme</v>
      </c>
    </row>
    <row r="3396" spans="1:12" x14ac:dyDescent="0.3">
      <c r="A3396">
        <v>8628411</v>
      </c>
      <c r="B3396">
        <v>53268</v>
      </c>
      <c r="C3396">
        <v>461</v>
      </c>
      <c r="D3396" t="s">
        <v>2055</v>
      </c>
      <c r="E3396" t="s">
        <v>168</v>
      </c>
      <c r="F3396" s="1">
        <v>42811</v>
      </c>
      <c r="G3396">
        <v>2017</v>
      </c>
      <c r="H3396" t="s">
        <v>12</v>
      </c>
      <c r="I3396" t="s">
        <v>29</v>
      </c>
      <c r="J3396" s="2">
        <v>1.23</v>
      </c>
      <c r="K3396" t="str">
        <f>VLOOKUP(B3396,Dealers[],2,FALSE)</f>
        <v>NISSAN OF ST. AUGUSTINE 3353/5198</v>
      </c>
      <c r="L3396" t="str">
        <f>VLOOKUP(C3396,Products[],2,FALSE)</f>
        <v xml:space="preserve"> Gold Pref (New)</v>
      </c>
    </row>
    <row r="3397" spans="1:12" x14ac:dyDescent="0.3">
      <c r="A3397">
        <v>6971907</v>
      </c>
      <c r="B3397">
        <v>52275</v>
      </c>
      <c r="C3397">
        <v>568</v>
      </c>
      <c r="D3397" t="s">
        <v>2056</v>
      </c>
      <c r="E3397" t="s">
        <v>11</v>
      </c>
      <c r="F3397" s="1">
        <v>42416</v>
      </c>
      <c r="G3397">
        <v>2016</v>
      </c>
      <c r="H3397" t="s">
        <v>12</v>
      </c>
      <c r="I3397" t="s">
        <v>39</v>
      </c>
      <c r="J3397" s="2">
        <v>1231</v>
      </c>
      <c r="K3397" t="str">
        <f>VLOOKUP(B3397,Dealers[],2,FALSE)</f>
        <v>JEFF WYLER KINGS NISSAN 3653/5473</v>
      </c>
      <c r="L3397" t="str">
        <f>VLOOKUP(C3397,Products[],2,FALSE)</f>
        <v>Basic+Plus 6 mo./5000 mi. MY14 &amp; later</v>
      </c>
    </row>
    <row r="3398" spans="1:12" x14ac:dyDescent="0.3">
      <c r="A3398">
        <v>7141305</v>
      </c>
      <c r="B3398">
        <v>55749</v>
      </c>
      <c r="C3398">
        <v>653</v>
      </c>
      <c r="D3398" t="s">
        <v>2057</v>
      </c>
      <c r="E3398" t="s">
        <v>332</v>
      </c>
      <c r="F3398" s="1">
        <v>42481</v>
      </c>
      <c r="G3398">
        <v>2016</v>
      </c>
      <c r="H3398" t="s">
        <v>12</v>
      </c>
      <c r="I3398" t="s">
        <v>21</v>
      </c>
      <c r="J3398" s="2">
        <v>597.04</v>
      </c>
      <c r="K3398" t="str">
        <f>VLOOKUP(B3398,Dealers[],2,FALSE)</f>
        <v>ROSWELL INF OF N. ATLANTA 5007/70044</v>
      </c>
      <c r="L3398" t="str">
        <f>VLOOKUP(C3398,Products[],2,FALSE)</f>
        <v>Ultimate Platinum Protection Plan - Class 1 (220_U4)</v>
      </c>
    </row>
    <row r="3399" spans="1:12" x14ac:dyDescent="0.3">
      <c r="A3399">
        <v>7868633</v>
      </c>
      <c r="B3399">
        <v>55990</v>
      </c>
      <c r="C3399">
        <v>795</v>
      </c>
      <c r="D3399" t="s">
        <v>1576</v>
      </c>
      <c r="E3399" t="s">
        <v>11</v>
      </c>
      <c r="F3399" s="1">
        <v>42677</v>
      </c>
      <c r="G3399">
        <v>2015</v>
      </c>
      <c r="H3399" t="s">
        <v>308</v>
      </c>
      <c r="I3399" t="s">
        <v>2058</v>
      </c>
      <c r="J3399" s="2">
        <v>984.8</v>
      </c>
      <c r="K3399" t="str">
        <f>VLOOKUP(B3399,Dealers[],2,FALSE)</f>
        <v>NISSAN OF TURNERSVILLE 2224/3042</v>
      </c>
      <c r="L3399" t="str">
        <f>VLOOKUP(C3399,Products[],2,FALSE)</f>
        <v>Guaranteed Auto Protection (275_N)</v>
      </c>
    </row>
    <row r="3400" spans="1:12" x14ac:dyDescent="0.3">
      <c r="A3400">
        <v>8375732</v>
      </c>
      <c r="B3400">
        <v>54946</v>
      </c>
      <c r="C3400">
        <v>653</v>
      </c>
      <c r="D3400" t="s">
        <v>2059</v>
      </c>
      <c r="E3400" t="s">
        <v>105</v>
      </c>
      <c r="F3400" s="1">
        <v>42731</v>
      </c>
      <c r="G3400">
        <v>2017</v>
      </c>
      <c r="H3400" t="s">
        <v>12</v>
      </c>
      <c r="I3400" t="s">
        <v>31</v>
      </c>
      <c r="J3400" s="2">
        <v>732.45</v>
      </c>
      <c r="K3400" t="str">
        <f>VLOOKUP(B3400,Dealers[],2,FALSE)</f>
        <v>INFINITI OF MONTCLAIR 5207/71110</v>
      </c>
      <c r="L3400" t="str">
        <f>VLOOKUP(C3400,Products[],2,FALSE)</f>
        <v>Ultimate Platinum Protection Plan - Class 1 (220_U4)</v>
      </c>
    </row>
    <row r="3401" spans="1:12" x14ac:dyDescent="0.3">
      <c r="A3401">
        <v>8591639</v>
      </c>
      <c r="B3401">
        <v>55914</v>
      </c>
      <c r="C3401">
        <v>795</v>
      </c>
      <c r="D3401" t="s">
        <v>2060</v>
      </c>
      <c r="E3401" t="s">
        <v>36</v>
      </c>
      <c r="F3401" s="1">
        <v>42798</v>
      </c>
      <c r="G3401">
        <v>2017</v>
      </c>
      <c r="H3401" t="s">
        <v>45</v>
      </c>
      <c r="I3401" t="s">
        <v>147</v>
      </c>
      <c r="J3401" s="2">
        <v>984.8</v>
      </c>
      <c r="K3401" t="str">
        <f>VLOOKUP(B3401,Dealers[],2,FALSE)</f>
        <v>WINDSOR NISSAN 2880/3732</v>
      </c>
      <c r="L3401" t="str">
        <f>VLOOKUP(C3401,Products[],2,FALSE)</f>
        <v>Guaranteed Auto Protection (275_N)</v>
      </c>
    </row>
    <row r="3402" spans="1:12" x14ac:dyDescent="0.3">
      <c r="A3402">
        <v>9027394</v>
      </c>
      <c r="B3402">
        <v>55802</v>
      </c>
      <c r="C3402">
        <v>569</v>
      </c>
      <c r="D3402" t="s">
        <v>413</v>
      </c>
      <c r="E3402" t="s">
        <v>36</v>
      </c>
      <c r="F3402" s="1">
        <v>42934</v>
      </c>
      <c r="G3402">
        <v>2017</v>
      </c>
      <c r="H3402" t="s">
        <v>12</v>
      </c>
      <c r="I3402" t="s">
        <v>80</v>
      </c>
      <c r="J3402" s="2">
        <v>1231</v>
      </c>
      <c r="K3402" t="str">
        <f>VLOOKUP(B3402,Dealers[],2,FALSE)</f>
        <v>COYLE NISSAN, LLC 3526/5358</v>
      </c>
      <c r="L3402" t="str">
        <f>VLOOKUP(C3402,Products[],2,FALSE)</f>
        <v>Basic 6 mo./5000 mi. MY14 &amp; later</v>
      </c>
    </row>
    <row r="3403" spans="1:12" x14ac:dyDescent="0.3">
      <c r="A3403">
        <v>7885561</v>
      </c>
      <c r="B3403">
        <v>54041</v>
      </c>
      <c r="C3403">
        <v>799</v>
      </c>
      <c r="D3403" t="s">
        <v>177</v>
      </c>
      <c r="E3403" t="s">
        <v>36</v>
      </c>
      <c r="F3403" s="1">
        <v>42685</v>
      </c>
      <c r="G3403">
        <v>2015</v>
      </c>
      <c r="H3403" t="s">
        <v>12</v>
      </c>
      <c r="I3403" t="s">
        <v>138</v>
      </c>
      <c r="J3403" s="2">
        <v>0</v>
      </c>
      <c r="K3403" t="str">
        <f>VLOOKUP(B3403,Dealers[],2,FALSE)</f>
        <v>SONORA NISSAN 578/2990</v>
      </c>
      <c r="L3403" t="str">
        <f>VLOOKUP(C3403,Products[],2,FALSE)</f>
        <v xml:space="preserve">NESNA Certified Pre-Owned Limited Warranty </v>
      </c>
    </row>
    <row r="3404" spans="1:12" x14ac:dyDescent="0.3">
      <c r="A3404">
        <v>8933030</v>
      </c>
      <c r="B3404">
        <v>55913</v>
      </c>
      <c r="C3404">
        <v>795</v>
      </c>
      <c r="D3404" t="s">
        <v>485</v>
      </c>
      <c r="E3404" t="s">
        <v>28</v>
      </c>
      <c r="F3404" s="1">
        <v>42905</v>
      </c>
      <c r="G3404">
        <v>2017</v>
      </c>
      <c r="H3404" t="s">
        <v>12</v>
      </c>
      <c r="I3404" t="s">
        <v>799</v>
      </c>
      <c r="J3404" s="2">
        <v>1832.96</v>
      </c>
      <c r="K3404" t="str">
        <f>VLOOKUP(B3404,Dealers[],2,FALSE)</f>
        <v>LEGACY NISSAN OF LONDON 2876/3733</v>
      </c>
      <c r="L3404" t="str">
        <f>VLOOKUP(C3404,Products[],2,FALSE)</f>
        <v>Guaranteed Auto Protection (275_N)</v>
      </c>
    </row>
    <row r="3405" spans="1:12" x14ac:dyDescent="0.3">
      <c r="A3405">
        <v>8800666</v>
      </c>
      <c r="B3405">
        <v>51588</v>
      </c>
      <c r="C3405">
        <v>795</v>
      </c>
      <c r="D3405" t="s">
        <v>712</v>
      </c>
      <c r="E3405" t="s">
        <v>23</v>
      </c>
      <c r="F3405" s="1">
        <v>42862</v>
      </c>
      <c r="G3405">
        <v>2016</v>
      </c>
      <c r="H3405" t="s">
        <v>12</v>
      </c>
      <c r="I3405" t="s">
        <v>21</v>
      </c>
      <c r="J3405" s="2">
        <v>1229.77</v>
      </c>
      <c r="K3405" t="str">
        <f>VLOOKUP(B3405,Dealers[],2,FALSE)</f>
        <v>INFINITI OF LUBBOCK 5439/70570</v>
      </c>
      <c r="L3405" t="str">
        <f>VLOOKUP(C3405,Products[],2,FALSE)</f>
        <v>Guaranteed Auto Protection (275_N)</v>
      </c>
    </row>
    <row r="3406" spans="1:12" x14ac:dyDescent="0.3">
      <c r="A3406">
        <v>8865040</v>
      </c>
      <c r="B3406">
        <v>53648</v>
      </c>
      <c r="C3406">
        <v>467</v>
      </c>
      <c r="D3406" t="s">
        <v>2061</v>
      </c>
      <c r="E3406" t="s">
        <v>140</v>
      </c>
      <c r="F3406" s="1">
        <v>42883</v>
      </c>
      <c r="G3406">
        <v>2017</v>
      </c>
      <c r="H3406" t="s">
        <v>12</v>
      </c>
      <c r="I3406" t="s">
        <v>80</v>
      </c>
      <c r="J3406" s="2">
        <v>3275.69</v>
      </c>
      <c r="K3406" t="str">
        <f>VLOOKUP(B3406,Dealers[],2,FALSE)</f>
        <v>SOUTHEAST CA CONTRACTS</v>
      </c>
      <c r="L3406" t="str">
        <f>VLOOKUP(C3406,Products[],2,FALSE)</f>
        <v xml:space="preserve"> Gold Pref (New) Opt</v>
      </c>
    </row>
    <row r="3407" spans="1:12" x14ac:dyDescent="0.3">
      <c r="A3407">
        <v>7759616</v>
      </c>
      <c r="B3407">
        <v>53439</v>
      </c>
      <c r="C3407">
        <v>461</v>
      </c>
      <c r="D3407" t="s">
        <v>2062</v>
      </c>
      <c r="E3407" t="s">
        <v>97</v>
      </c>
      <c r="F3407" s="1">
        <v>42639</v>
      </c>
      <c r="G3407">
        <v>2016</v>
      </c>
      <c r="H3407" t="s">
        <v>12</v>
      </c>
      <c r="I3407" t="s">
        <v>21</v>
      </c>
      <c r="J3407" s="2">
        <v>1.23</v>
      </c>
      <c r="K3407" t="str">
        <f>VLOOKUP(B3407,Dealers[],2,FALSE)</f>
        <v>ANTWERPEN SECURITY NISSAN 3082/3937</v>
      </c>
      <c r="L3407" t="str">
        <f>VLOOKUP(C3407,Products[],2,FALSE)</f>
        <v xml:space="preserve"> Gold Pref (New)</v>
      </c>
    </row>
    <row r="3408" spans="1:12" x14ac:dyDescent="0.3">
      <c r="A3408">
        <v>8863529</v>
      </c>
      <c r="B3408">
        <v>55806</v>
      </c>
      <c r="C3408">
        <v>796</v>
      </c>
      <c r="D3408" t="s">
        <v>659</v>
      </c>
      <c r="E3408" t="s">
        <v>36</v>
      </c>
      <c r="F3408" s="1">
        <v>42882</v>
      </c>
      <c r="G3408">
        <v>2017</v>
      </c>
      <c r="H3408" t="s">
        <v>12</v>
      </c>
      <c r="I3408" t="s">
        <v>39</v>
      </c>
      <c r="J3408" s="2">
        <v>1101.75</v>
      </c>
      <c r="K3408" t="str">
        <f>VLOOKUP(B3408,Dealers[],2,FALSE)</f>
        <v>AIRPORT NISSAN 3516/5352</v>
      </c>
      <c r="L3408" t="str">
        <f>VLOOKUP(C3408,Products[],2,FALSE)</f>
        <v>Guaranteed Auto Protection Plus (275_NP)</v>
      </c>
    </row>
    <row r="3409" spans="1:12" x14ac:dyDescent="0.3">
      <c r="A3409">
        <v>8471046</v>
      </c>
      <c r="B3409">
        <v>53505</v>
      </c>
      <c r="C3409">
        <v>820</v>
      </c>
      <c r="D3409" t="s">
        <v>2063</v>
      </c>
      <c r="E3409" t="s">
        <v>168</v>
      </c>
      <c r="F3409" s="1">
        <v>42759</v>
      </c>
      <c r="G3409">
        <v>2016</v>
      </c>
      <c r="H3409" t="s">
        <v>12</v>
      </c>
      <c r="I3409" t="s">
        <v>29</v>
      </c>
      <c r="J3409" s="2">
        <v>432.08</v>
      </c>
      <c r="K3409" t="str">
        <f>VLOOKUP(B3409,Dealers[],2,FALSE)</f>
        <v>BOARDWALK NISSAN 2968/3822</v>
      </c>
      <c r="L3409" t="str">
        <f>VLOOKUP(C3409,Products[],2,FALSE)</f>
        <v>Lease Wear &amp; Tear 0-40K (284_A)</v>
      </c>
    </row>
    <row r="3410" spans="1:12" x14ac:dyDescent="0.3">
      <c r="A3410">
        <v>7745216</v>
      </c>
      <c r="B3410">
        <v>52010</v>
      </c>
      <c r="C3410">
        <v>795</v>
      </c>
      <c r="D3410" t="s">
        <v>1164</v>
      </c>
      <c r="E3410" t="s">
        <v>11</v>
      </c>
      <c r="F3410" s="1">
        <v>42635</v>
      </c>
      <c r="G3410">
        <v>2014</v>
      </c>
      <c r="H3410" t="s">
        <v>12</v>
      </c>
      <c r="I3410" t="s">
        <v>73</v>
      </c>
      <c r="J3410" s="2">
        <v>910.94</v>
      </c>
      <c r="K3410" t="str">
        <f>VLOOKUP(B3410,Dealers[],2,FALSE)</f>
        <v>INFINITI OF SILVER SPRINGS 5433/70565</v>
      </c>
      <c r="L3410" t="str">
        <f>VLOOKUP(C3410,Products[],2,FALSE)</f>
        <v>Guaranteed Auto Protection (275_N)</v>
      </c>
    </row>
    <row r="3411" spans="1:12" x14ac:dyDescent="0.3">
      <c r="A3411">
        <v>8432153</v>
      </c>
      <c r="B3411">
        <v>54422</v>
      </c>
      <c r="C3411">
        <v>467</v>
      </c>
      <c r="D3411" t="s">
        <v>491</v>
      </c>
      <c r="E3411" t="s">
        <v>71</v>
      </c>
      <c r="F3411" s="1">
        <v>42746</v>
      </c>
      <c r="G3411">
        <v>2016</v>
      </c>
      <c r="H3411" t="s">
        <v>12</v>
      </c>
      <c r="I3411" t="s">
        <v>29</v>
      </c>
      <c r="J3411" s="2">
        <v>2940.86</v>
      </c>
      <c r="K3411" t="str">
        <f>VLOOKUP(B3411,Dealers[],2,FALSE)</f>
        <v>LAUREL NISSAN 3475/5306</v>
      </c>
      <c r="L3411" t="str">
        <f>VLOOKUP(C3411,Products[],2,FALSE)</f>
        <v xml:space="preserve"> Gold Pref (New) Opt</v>
      </c>
    </row>
    <row r="3412" spans="1:12" x14ac:dyDescent="0.3">
      <c r="A3412">
        <v>7725592</v>
      </c>
      <c r="B3412">
        <v>52188</v>
      </c>
      <c r="C3412">
        <v>467</v>
      </c>
      <c r="D3412" t="s">
        <v>518</v>
      </c>
      <c r="E3412" t="s">
        <v>207</v>
      </c>
      <c r="F3412" s="1">
        <v>42626</v>
      </c>
      <c r="G3412">
        <v>2016</v>
      </c>
      <c r="H3412" t="s">
        <v>12</v>
      </c>
      <c r="I3412" t="s">
        <v>21</v>
      </c>
      <c r="J3412" s="2">
        <v>2828.84</v>
      </c>
      <c r="K3412" t="str">
        <f>VLOOKUP(B3412,Dealers[],2,FALSE)</f>
        <v>COMMUNITY NISSAN OF BLOOMINGTON 3699/5517</v>
      </c>
      <c r="L3412" t="str">
        <f>VLOOKUP(C3412,Products[],2,FALSE)</f>
        <v xml:space="preserve"> Gold Pref (New) Opt</v>
      </c>
    </row>
    <row r="3413" spans="1:12" x14ac:dyDescent="0.3">
      <c r="A3413">
        <v>8780029</v>
      </c>
      <c r="B3413">
        <v>54942</v>
      </c>
      <c r="C3413">
        <v>796</v>
      </c>
      <c r="D3413" t="s">
        <v>2064</v>
      </c>
      <c r="E3413" t="s">
        <v>97</v>
      </c>
      <c r="F3413" s="1">
        <v>42854</v>
      </c>
      <c r="G3413">
        <v>2014</v>
      </c>
      <c r="H3413" t="s">
        <v>12</v>
      </c>
      <c r="I3413" t="s">
        <v>197</v>
      </c>
      <c r="J3413" s="2">
        <v>491.17</v>
      </c>
      <c r="K3413" t="str">
        <f>VLOOKUP(B3413,Dealers[],2,FALSE)</f>
        <v>FLEMINGTON INFINITI 5247/71213</v>
      </c>
      <c r="L3413" t="str">
        <f>VLOOKUP(C3413,Products[],2,FALSE)</f>
        <v>Guaranteed Auto Protection Plus (275_NP)</v>
      </c>
    </row>
    <row r="3414" spans="1:12" x14ac:dyDescent="0.3">
      <c r="A3414">
        <v>7873251</v>
      </c>
      <c r="B3414">
        <v>52678</v>
      </c>
      <c r="C3414">
        <v>818</v>
      </c>
      <c r="D3414" t="s">
        <v>348</v>
      </c>
      <c r="E3414" t="s">
        <v>56</v>
      </c>
      <c r="F3414" s="1">
        <v>42679</v>
      </c>
      <c r="G3414">
        <v>2015</v>
      </c>
      <c r="H3414" t="s">
        <v>45</v>
      </c>
      <c r="I3414" t="s">
        <v>465</v>
      </c>
      <c r="J3414" s="2">
        <v>0</v>
      </c>
      <c r="K3414" t="str">
        <f>VLOOKUP(B3414,Dealers[],2,FALSE)</f>
        <v>NISSAN WORLD OF DENVILLE 2366/3212</v>
      </c>
      <c r="L3414" t="str">
        <f>VLOOKUP(C3414,Products[],2,FALSE)</f>
        <v>Infiniti VSC/Certified Pre-Owned Limited Warranty</v>
      </c>
    </row>
    <row r="3415" spans="1:12" x14ac:dyDescent="0.3">
      <c r="A3415">
        <v>8895598</v>
      </c>
      <c r="B3415">
        <v>52836</v>
      </c>
      <c r="C3415">
        <v>799</v>
      </c>
      <c r="D3415" t="s">
        <v>680</v>
      </c>
      <c r="E3415" t="s">
        <v>137</v>
      </c>
      <c r="F3415" s="1">
        <v>42891</v>
      </c>
      <c r="G3415">
        <v>2014</v>
      </c>
      <c r="H3415" t="s">
        <v>12</v>
      </c>
      <c r="I3415" t="s">
        <v>13</v>
      </c>
      <c r="J3415" s="2">
        <v>0</v>
      </c>
      <c r="K3415" t="str">
        <f>VLOOKUP(B3415,Dealers[],2,FALSE)</f>
        <v>ARDMORE NISSAN, LLC 3003/3854</v>
      </c>
      <c r="L3415" t="str">
        <f>VLOOKUP(C3415,Products[],2,FALSE)</f>
        <v xml:space="preserve">NESNA Certified Pre-Owned Limited Warranty </v>
      </c>
    </row>
    <row r="3416" spans="1:12" x14ac:dyDescent="0.3">
      <c r="A3416">
        <v>6870633</v>
      </c>
      <c r="B3416">
        <v>51953</v>
      </c>
      <c r="C3416">
        <v>481</v>
      </c>
      <c r="D3416" t="s">
        <v>2065</v>
      </c>
      <c r="E3416" t="s">
        <v>28</v>
      </c>
      <c r="F3416" s="1">
        <v>42378</v>
      </c>
      <c r="G3416">
        <v>2013</v>
      </c>
      <c r="H3416" t="s">
        <v>12</v>
      </c>
      <c r="I3416" t="s">
        <v>102</v>
      </c>
      <c r="J3416" s="2">
        <v>0</v>
      </c>
      <c r="K3416" t="str">
        <f>VLOOKUP(B3416,Dealers[],2,FALSE)</f>
        <v>HAZLETON NISSAN 3674/5591</v>
      </c>
      <c r="L3416" t="str">
        <f>VLOOKUP(C3416,Products[],2,FALSE)</f>
        <v>NISSAN Certified Pre-Owned Limited Warranty</v>
      </c>
    </row>
    <row r="3417" spans="1:12" x14ac:dyDescent="0.3">
      <c r="A3417">
        <v>6997700</v>
      </c>
      <c r="B3417">
        <v>52890</v>
      </c>
      <c r="C3417">
        <v>536</v>
      </c>
      <c r="D3417" t="s">
        <v>2066</v>
      </c>
      <c r="E3417" t="s">
        <v>119</v>
      </c>
      <c r="F3417" s="1">
        <v>42434</v>
      </c>
      <c r="G3417">
        <v>2014</v>
      </c>
      <c r="H3417" t="s">
        <v>12</v>
      </c>
      <c r="I3417" t="s">
        <v>29</v>
      </c>
      <c r="J3417" s="2">
        <v>2462</v>
      </c>
      <c r="K3417" t="str">
        <f>VLOOKUP(B3417,Dealers[],2,FALSE)</f>
        <v>WELCH MOTOR COMPANY 747/838C</v>
      </c>
      <c r="L3417" t="str">
        <f>VLOOKUP(C3417,Products[],2,FALSE)</f>
        <v xml:space="preserve"> CPO Wrap</v>
      </c>
    </row>
    <row r="3418" spans="1:12" x14ac:dyDescent="0.3">
      <c r="A3418">
        <v>8556704</v>
      </c>
      <c r="B3418">
        <v>53818</v>
      </c>
      <c r="C3418">
        <v>795</v>
      </c>
      <c r="D3418" t="s">
        <v>177</v>
      </c>
      <c r="E3418" t="s">
        <v>36</v>
      </c>
      <c r="F3418" s="1">
        <v>42790</v>
      </c>
      <c r="G3418">
        <v>2017</v>
      </c>
      <c r="H3418" t="s">
        <v>12</v>
      </c>
      <c r="I3418" t="s">
        <v>13</v>
      </c>
      <c r="J3418" s="2">
        <v>978.65</v>
      </c>
      <c r="K3418" t="str">
        <f>VLOOKUP(B3418,Dealers[],2,FALSE)</f>
        <v>CORLEY NISSAN, LLC 2560/3401</v>
      </c>
      <c r="L3418" t="str">
        <f>VLOOKUP(C3418,Products[],2,FALSE)</f>
        <v>Guaranteed Auto Protection (275_N)</v>
      </c>
    </row>
    <row r="3419" spans="1:12" x14ac:dyDescent="0.3">
      <c r="A3419">
        <v>7582858</v>
      </c>
      <c r="B3419">
        <v>54528</v>
      </c>
      <c r="C3419">
        <v>795</v>
      </c>
      <c r="D3419" t="s">
        <v>221</v>
      </c>
      <c r="E3419" t="s">
        <v>11</v>
      </c>
      <c r="F3419" s="1">
        <v>42565</v>
      </c>
      <c r="G3419">
        <v>2016</v>
      </c>
      <c r="H3419" t="s">
        <v>12</v>
      </c>
      <c r="I3419" t="s">
        <v>37</v>
      </c>
      <c r="J3419" s="2">
        <v>1224.8499999999999</v>
      </c>
      <c r="K3419" t="str">
        <f>VLOOKUP(B3419,Dealers[],2,FALSE)</f>
        <v>GERMAIN NISSAN 2616/3473</v>
      </c>
      <c r="L3419" t="str">
        <f>VLOOKUP(C3419,Products[],2,FALSE)</f>
        <v>Guaranteed Auto Protection (275_N)</v>
      </c>
    </row>
    <row r="3420" spans="1:12" x14ac:dyDescent="0.3">
      <c r="A3420">
        <v>8380572</v>
      </c>
      <c r="B3420">
        <v>51601</v>
      </c>
      <c r="C3420">
        <v>569</v>
      </c>
      <c r="D3420" t="s">
        <v>1098</v>
      </c>
      <c r="E3420" t="s">
        <v>23</v>
      </c>
      <c r="F3420" s="1">
        <v>42716</v>
      </c>
      <c r="G3420">
        <v>2017</v>
      </c>
      <c r="H3420" t="s">
        <v>12</v>
      </c>
      <c r="I3420" t="s">
        <v>52</v>
      </c>
      <c r="J3420" s="2">
        <v>1340.56</v>
      </c>
      <c r="K3420" t="str">
        <f>VLOOKUP(B3420,Dealers[],2,FALSE)</f>
        <v>STEVENS CREEK INFINITI 5440/71096</v>
      </c>
      <c r="L3420" t="str">
        <f>VLOOKUP(C3420,Products[],2,FALSE)</f>
        <v>Basic 6 mo./5000 mi. MY14 &amp; later</v>
      </c>
    </row>
    <row r="3421" spans="1:12" x14ac:dyDescent="0.3">
      <c r="A3421">
        <v>6911885</v>
      </c>
      <c r="B3421">
        <v>52188</v>
      </c>
      <c r="C3421">
        <v>467</v>
      </c>
      <c r="D3421" t="s">
        <v>518</v>
      </c>
      <c r="E3421" t="s">
        <v>207</v>
      </c>
      <c r="F3421" s="1">
        <v>42398</v>
      </c>
      <c r="G3421">
        <v>2016</v>
      </c>
      <c r="H3421" t="s">
        <v>12</v>
      </c>
      <c r="I3421" t="s">
        <v>693</v>
      </c>
      <c r="J3421" s="2">
        <v>4922.7700000000004</v>
      </c>
      <c r="K3421" t="str">
        <f>VLOOKUP(B3421,Dealers[],2,FALSE)</f>
        <v>COMMUNITY NISSAN OF BLOOMINGTON 3699/5517</v>
      </c>
      <c r="L3421" t="str">
        <f>VLOOKUP(C3421,Products[],2,FALSE)</f>
        <v xml:space="preserve"> Gold Pref (New) Opt</v>
      </c>
    </row>
    <row r="3422" spans="1:12" x14ac:dyDescent="0.3">
      <c r="A3422">
        <v>8953207</v>
      </c>
      <c r="B3422">
        <v>55690</v>
      </c>
      <c r="C3422">
        <v>562</v>
      </c>
      <c r="D3422" t="s">
        <v>652</v>
      </c>
      <c r="E3422" t="s">
        <v>44</v>
      </c>
      <c r="F3422" s="1">
        <v>42901</v>
      </c>
      <c r="G3422">
        <v>2017</v>
      </c>
      <c r="H3422" t="s">
        <v>12</v>
      </c>
      <c r="I3422" t="s">
        <v>549</v>
      </c>
      <c r="J3422" s="2">
        <v>872.78</v>
      </c>
      <c r="K3422" t="str">
        <f>VLOOKUP(B3422,Dealers[],2,FALSE)</f>
        <v>NALLEY INFINITI OF ATLANTA 5322/71045</v>
      </c>
      <c r="L3422" t="str">
        <f>VLOOKUP(C3422,Products[],2,FALSE)</f>
        <v>NCV Basic 6 mo./5000 mi. MY14 &amp; later</v>
      </c>
    </row>
    <row r="3423" spans="1:12" x14ac:dyDescent="0.3">
      <c r="A3423">
        <v>8446832</v>
      </c>
      <c r="B3423">
        <v>54445</v>
      </c>
      <c r="C3423">
        <v>569</v>
      </c>
      <c r="D3423" t="s">
        <v>60</v>
      </c>
      <c r="E3423" t="s">
        <v>23</v>
      </c>
      <c r="F3423" s="1">
        <v>42751</v>
      </c>
      <c r="G3423">
        <v>2017</v>
      </c>
      <c r="H3423" t="s">
        <v>12</v>
      </c>
      <c r="I3423" t="s">
        <v>31</v>
      </c>
      <c r="J3423" s="2">
        <v>876.47</v>
      </c>
      <c r="K3423" t="str">
        <f>VLOOKUP(B3423,Dealers[],2,FALSE)</f>
        <v>MCKINNON NISSAN 3466/5300</v>
      </c>
      <c r="L3423" t="str">
        <f>VLOOKUP(C3423,Products[],2,FALSE)</f>
        <v>Basic 6 mo./5000 mi. MY14 &amp; later</v>
      </c>
    </row>
    <row r="3424" spans="1:12" x14ac:dyDescent="0.3">
      <c r="A3424">
        <v>7033845</v>
      </c>
      <c r="B3424">
        <v>52410</v>
      </c>
      <c r="C3424">
        <v>549</v>
      </c>
      <c r="D3424" t="s">
        <v>2067</v>
      </c>
      <c r="E3424" t="s">
        <v>23</v>
      </c>
      <c r="F3424" s="1">
        <v>42447</v>
      </c>
      <c r="G3424">
        <v>2015</v>
      </c>
      <c r="H3424" t="s">
        <v>45</v>
      </c>
      <c r="I3424" t="s">
        <v>465</v>
      </c>
      <c r="J3424" s="2">
        <v>946.64</v>
      </c>
      <c r="K3424" t="str">
        <f>VLOOKUP(B3424,Dealers[],2,FALSE)</f>
        <v>MCGAVOCK NISSAN WICHITA 3610/5434</v>
      </c>
      <c r="L3424" t="str">
        <f>VLOOKUP(C3424,Products[],2,FALSE)</f>
        <v>Infiniti Basic 6 mo./5000 mi. MY14 &amp; later</v>
      </c>
    </row>
    <row r="3425" spans="1:12" x14ac:dyDescent="0.3">
      <c r="A3425">
        <v>8724253</v>
      </c>
      <c r="B3425">
        <v>54705</v>
      </c>
      <c r="C3425">
        <v>467</v>
      </c>
      <c r="D3425" t="s">
        <v>238</v>
      </c>
      <c r="E3425" t="s">
        <v>86</v>
      </c>
      <c r="F3425" s="1">
        <v>42825</v>
      </c>
      <c r="G3425">
        <v>2017</v>
      </c>
      <c r="H3425" t="s">
        <v>12</v>
      </c>
      <c r="I3425" t="s">
        <v>18</v>
      </c>
      <c r="J3425" s="2">
        <v>1443.96</v>
      </c>
      <c r="K3425" t="str">
        <f>VLOOKUP(B3425,Dealers[],2,FALSE)</f>
        <v>WAYZATA NISSAN, LLC 2355/3196</v>
      </c>
      <c r="L3425" t="str">
        <f>VLOOKUP(C3425,Products[],2,FALSE)</f>
        <v xml:space="preserve"> Gold Pref (New) Opt</v>
      </c>
    </row>
    <row r="3426" spans="1:12" x14ac:dyDescent="0.3">
      <c r="A3426">
        <v>7210256</v>
      </c>
      <c r="B3426">
        <v>54156</v>
      </c>
      <c r="C3426">
        <v>536</v>
      </c>
      <c r="D3426" t="s">
        <v>2068</v>
      </c>
      <c r="E3426" t="s">
        <v>105</v>
      </c>
      <c r="F3426" s="1">
        <v>42508</v>
      </c>
      <c r="G3426">
        <v>2015</v>
      </c>
      <c r="H3426" t="s">
        <v>12</v>
      </c>
      <c r="I3426" t="s">
        <v>21</v>
      </c>
      <c r="J3426" s="2">
        <v>2197.34</v>
      </c>
      <c r="K3426" t="str">
        <f>VLOOKUP(B3426,Dealers[],2,FALSE)</f>
        <v>MOTORVILLE NISSAN 1017/26011</v>
      </c>
      <c r="L3426" t="str">
        <f>VLOOKUP(C3426,Products[],2,FALSE)</f>
        <v xml:space="preserve"> CPO Wrap</v>
      </c>
    </row>
    <row r="3427" spans="1:12" x14ac:dyDescent="0.3">
      <c r="A3427">
        <v>8442493</v>
      </c>
      <c r="B3427">
        <v>55847</v>
      </c>
      <c r="C3427">
        <v>799</v>
      </c>
      <c r="D3427" t="s">
        <v>2069</v>
      </c>
      <c r="E3427" t="s">
        <v>140</v>
      </c>
      <c r="F3427" s="1">
        <v>42749</v>
      </c>
      <c r="G3427">
        <v>2014</v>
      </c>
      <c r="H3427" t="s">
        <v>12</v>
      </c>
      <c r="I3427" t="s">
        <v>13</v>
      </c>
      <c r="J3427" s="2">
        <v>0</v>
      </c>
      <c r="K3427" t="str">
        <f>VLOOKUP(B3427,Dealers[],2,FALSE)</f>
        <v>GRIECO NISSAN 3364/5210</v>
      </c>
      <c r="L3427" t="str">
        <f>VLOOKUP(C3427,Products[],2,FALSE)</f>
        <v xml:space="preserve">NESNA Certified Pre-Owned Limited Warranty </v>
      </c>
    </row>
    <row r="3428" spans="1:12" x14ac:dyDescent="0.3">
      <c r="A3428">
        <v>7294204</v>
      </c>
      <c r="B3428">
        <v>54340</v>
      </c>
      <c r="C3428">
        <v>799</v>
      </c>
      <c r="D3428" t="s">
        <v>2070</v>
      </c>
      <c r="E3428" t="s">
        <v>56</v>
      </c>
      <c r="F3428" s="1">
        <v>42541</v>
      </c>
      <c r="G3428">
        <v>2015</v>
      </c>
      <c r="H3428" t="s">
        <v>12</v>
      </c>
      <c r="I3428" t="s">
        <v>129</v>
      </c>
      <c r="J3428" s="2">
        <v>491.17</v>
      </c>
      <c r="K3428" t="str">
        <f>VLOOKUP(B3428,Dealers[],2,FALSE)</f>
        <v>JIM KERAS NISSAN INC 414/1971</v>
      </c>
      <c r="L3428" t="str">
        <f>VLOOKUP(C3428,Products[],2,FALSE)</f>
        <v xml:space="preserve">NESNA Certified Pre-Owned Limited Warranty </v>
      </c>
    </row>
    <row r="3429" spans="1:12" x14ac:dyDescent="0.3">
      <c r="A3429">
        <v>7884196</v>
      </c>
      <c r="B3429">
        <v>54084</v>
      </c>
      <c r="C3429">
        <v>799</v>
      </c>
      <c r="D3429" t="s">
        <v>1476</v>
      </c>
      <c r="E3429" t="s">
        <v>17</v>
      </c>
      <c r="F3429" s="1">
        <v>42685</v>
      </c>
      <c r="G3429">
        <v>2012</v>
      </c>
      <c r="H3429" t="s">
        <v>12</v>
      </c>
      <c r="I3429" t="s">
        <v>58</v>
      </c>
      <c r="J3429" s="2">
        <v>0</v>
      </c>
      <c r="K3429" t="str">
        <f>VLOOKUP(B3429,Dealers[],2,FALSE)</f>
        <v>GLENDALE NISSAN, INC. 2054/2888</v>
      </c>
      <c r="L3429" t="str">
        <f>VLOOKUP(C3429,Products[],2,FALSE)</f>
        <v xml:space="preserve">NESNA Certified Pre-Owned Limited Warranty </v>
      </c>
    </row>
    <row r="3430" spans="1:12" x14ac:dyDescent="0.3">
      <c r="A3430">
        <v>7316705</v>
      </c>
      <c r="B3430">
        <v>51630</v>
      </c>
      <c r="C3430">
        <v>569</v>
      </c>
      <c r="D3430" t="s">
        <v>2071</v>
      </c>
      <c r="E3430" t="s">
        <v>137</v>
      </c>
      <c r="F3430" s="1">
        <v>42524</v>
      </c>
      <c r="G3430">
        <v>2015</v>
      </c>
      <c r="H3430" t="s">
        <v>12</v>
      </c>
      <c r="I3430" t="s">
        <v>29</v>
      </c>
      <c r="J3430" s="2">
        <v>1.23</v>
      </c>
      <c r="K3430" t="str">
        <f>VLOOKUP(B3430,Dealers[],2,FALSE)</f>
        <v>NISSAN OF SUMTER 3838/5642</v>
      </c>
      <c r="L3430" t="str">
        <f>VLOOKUP(C3430,Products[],2,FALSE)</f>
        <v>Basic 6 mo./5000 mi. MY14 &amp; later</v>
      </c>
    </row>
    <row r="3431" spans="1:12" x14ac:dyDescent="0.3">
      <c r="A3431">
        <v>8888848</v>
      </c>
      <c r="B3431">
        <v>54340</v>
      </c>
      <c r="C3431">
        <v>467</v>
      </c>
      <c r="D3431" t="s">
        <v>1981</v>
      </c>
      <c r="E3431" t="s">
        <v>56</v>
      </c>
      <c r="F3431" s="1">
        <v>42889</v>
      </c>
      <c r="G3431">
        <v>2017</v>
      </c>
      <c r="H3431" t="s">
        <v>12</v>
      </c>
      <c r="I3431" t="s">
        <v>63</v>
      </c>
      <c r="J3431" s="2">
        <v>3589.6</v>
      </c>
      <c r="K3431" t="str">
        <f>VLOOKUP(B3431,Dealers[],2,FALSE)</f>
        <v>JIM KERAS NISSAN INC 414/1971</v>
      </c>
      <c r="L3431" t="str">
        <f>VLOOKUP(C3431,Products[],2,FALSE)</f>
        <v xml:space="preserve"> Gold Pref (New) Opt</v>
      </c>
    </row>
    <row r="3432" spans="1:12" x14ac:dyDescent="0.3">
      <c r="A3432">
        <v>8662543</v>
      </c>
      <c r="B3432">
        <v>52139</v>
      </c>
      <c r="C3432">
        <v>467</v>
      </c>
      <c r="D3432" t="s">
        <v>2072</v>
      </c>
      <c r="E3432" t="s">
        <v>51</v>
      </c>
      <c r="F3432" s="1">
        <v>42821</v>
      </c>
      <c r="G3432">
        <v>2017</v>
      </c>
      <c r="H3432" t="s">
        <v>12</v>
      </c>
      <c r="I3432" t="s">
        <v>21</v>
      </c>
      <c r="J3432" s="2">
        <v>1.23</v>
      </c>
      <c r="K3432" t="str">
        <f>VLOOKUP(B3432,Dealers[],2,FALSE)</f>
        <v>NISSAN OF STATEN ISLAND 3723/5535</v>
      </c>
      <c r="L3432" t="str">
        <f>VLOOKUP(C3432,Products[],2,FALSE)</f>
        <v xml:space="preserve"> Gold Pref (New) Opt</v>
      </c>
    </row>
    <row r="3433" spans="1:12" x14ac:dyDescent="0.3">
      <c r="A3433">
        <v>8562791</v>
      </c>
      <c r="B3433">
        <v>54418</v>
      </c>
      <c r="C3433">
        <v>799</v>
      </c>
      <c r="D3433" t="s">
        <v>645</v>
      </c>
      <c r="E3433" t="s">
        <v>11</v>
      </c>
      <c r="F3433" s="1">
        <v>42790</v>
      </c>
      <c r="G3433">
        <v>2015</v>
      </c>
      <c r="H3433" t="s">
        <v>12</v>
      </c>
      <c r="I3433" t="s">
        <v>39</v>
      </c>
      <c r="J3433" s="2">
        <v>0</v>
      </c>
      <c r="K3433" t="str">
        <f>VLOOKUP(B3433,Dealers[],2,FALSE)</f>
        <v>COMMONWEALTH NISSAN 3474/5307</v>
      </c>
      <c r="L3433" t="str">
        <f>VLOOKUP(C3433,Products[],2,FALSE)</f>
        <v xml:space="preserve">NESNA Certified Pre-Owned Limited Warranty </v>
      </c>
    </row>
    <row r="3434" spans="1:12" x14ac:dyDescent="0.3">
      <c r="A3434">
        <v>7162463</v>
      </c>
      <c r="B3434">
        <v>52909</v>
      </c>
      <c r="C3434">
        <v>467</v>
      </c>
      <c r="D3434" t="s">
        <v>793</v>
      </c>
      <c r="E3434" t="s">
        <v>11</v>
      </c>
      <c r="F3434" s="1">
        <v>42466</v>
      </c>
      <c r="G3434">
        <v>2015</v>
      </c>
      <c r="H3434" t="s">
        <v>12</v>
      </c>
      <c r="I3434" t="s">
        <v>21</v>
      </c>
      <c r="J3434" s="2">
        <v>4185.3999999999996</v>
      </c>
      <c r="K3434" t="str">
        <f>VLOOKUP(B3434,Dealers[],2,FALSE)</f>
        <v>CA/EXT. PROTECTION PLAN</v>
      </c>
      <c r="L3434" t="str">
        <f>VLOOKUP(C3434,Products[],2,FALSE)</f>
        <v xml:space="preserve"> Gold Pref (New) Opt</v>
      </c>
    </row>
    <row r="3435" spans="1:12" x14ac:dyDescent="0.3">
      <c r="A3435">
        <v>7243582</v>
      </c>
      <c r="B3435">
        <v>54170</v>
      </c>
      <c r="C3435">
        <v>795</v>
      </c>
      <c r="D3435" t="s">
        <v>57</v>
      </c>
      <c r="E3435" t="s">
        <v>44</v>
      </c>
      <c r="F3435" s="1">
        <v>42520</v>
      </c>
      <c r="G3435">
        <v>2016</v>
      </c>
      <c r="H3435" t="s">
        <v>12</v>
      </c>
      <c r="I3435" t="s">
        <v>39</v>
      </c>
      <c r="J3435" s="2">
        <v>1107.9000000000001</v>
      </c>
      <c r="K3435" t="str">
        <f>VLOOKUP(B3435,Dealers[],2,FALSE)</f>
        <v>ROYAL PALM NISSAN 1117/2395</v>
      </c>
      <c r="L3435" t="str">
        <f>VLOOKUP(C3435,Products[],2,FALSE)</f>
        <v>Guaranteed Auto Protection (275_N)</v>
      </c>
    </row>
    <row r="3436" spans="1:12" x14ac:dyDescent="0.3">
      <c r="A3436">
        <v>8927095</v>
      </c>
      <c r="B3436">
        <v>51978</v>
      </c>
      <c r="C3436">
        <v>795</v>
      </c>
      <c r="D3436" t="s">
        <v>57</v>
      </c>
      <c r="E3436" t="s">
        <v>44</v>
      </c>
      <c r="F3436" s="1">
        <v>42903</v>
      </c>
      <c r="G3436">
        <v>2017</v>
      </c>
      <c r="H3436" t="s">
        <v>12</v>
      </c>
      <c r="I3436" t="s">
        <v>80</v>
      </c>
      <c r="J3436" s="2">
        <v>615.5</v>
      </c>
      <c r="K3436" t="str">
        <f>VLOOKUP(B3436,Dealers[],2,FALSE)</f>
        <v>RUSS DARROW NISSAN OF SHEBOYGAN 3776/5585</v>
      </c>
      <c r="L3436" t="str">
        <f>VLOOKUP(C3436,Products[],2,FALSE)</f>
        <v>Guaranteed Auto Protection (275_N)</v>
      </c>
    </row>
    <row r="3437" spans="1:12" x14ac:dyDescent="0.3">
      <c r="A3437">
        <v>7701776</v>
      </c>
      <c r="B3437">
        <v>53126</v>
      </c>
      <c r="C3437">
        <v>799</v>
      </c>
      <c r="D3437" t="s">
        <v>2073</v>
      </c>
      <c r="E3437" t="s">
        <v>97</v>
      </c>
      <c r="F3437" s="1">
        <v>42615</v>
      </c>
      <c r="G3437">
        <v>2015</v>
      </c>
      <c r="H3437" t="s">
        <v>12</v>
      </c>
      <c r="I3437" t="s">
        <v>102</v>
      </c>
      <c r="J3437" s="2">
        <v>0</v>
      </c>
      <c r="K3437" t="str">
        <f>VLOOKUP(B3437,Dealers[],2,FALSE)</f>
        <v>JOHN SINCLAIR NISSAN 3564/5398</v>
      </c>
      <c r="L3437" t="str">
        <f>VLOOKUP(C3437,Products[],2,FALSE)</f>
        <v xml:space="preserve">NESNA Certified Pre-Owned Limited Warranty </v>
      </c>
    </row>
    <row r="3438" spans="1:12" x14ac:dyDescent="0.3">
      <c r="A3438">
        <v>7612923</v>
      </c>
      <c r="B3438">
        <v>55176</v>
      </c>
      <c r="C3438">
        <v>461</v>
      </c>
      <c r="D3438" t="s">
        <v>30</v>
      </c>
      <c r="E3438" t="s">
        <v>25</v>
      </c>
      <c r="F3438" s="1">
        <v>42591</v>
      </c>
      <c r="G3438">
        <v>2016</v>
      </c>
      <c r="H3438" t="s">
        <v>12</v>
      </c>
      <c r="I3438" t="s">
        <v>121</v>
      </c>
      <c r="J3438" s="2">
        <v>3562.51</v>
      </c>
      <c r="K3438" t="str">
        <f>VLOOKUP(B3438,Dealers[],2,FALSE)</f>
        <v>AUTONATION NISSAN BRANDON 2888/3740</v>
      </c>
      <c r="L3438" t="str">
        <f>VLOOKUP(C3438,Products[],2,FALSE)</f>
        <v xml:space="preserve"> Gold Pref (New)</v>
      </c>
    </row>
    <row r="3439" spans="1:12" x14ac:dyDescent="0.3">
      <c r="A3439">
        <v>7770257</v>
      </c>
      <c r="B3439">
        <v>52244</v>
      </c>
      <c r="C3439">
        <v>467</v>
      </c>
      <c r="D3439" t="s">
        <v>482</v>
      </c>
      <c r="E3439" t="s">
        <v>105</v>
      </c>
      <c r="F3439" s="1">
        <v>42640</v>
      </c>
      <c r="G3439">
        <v>2016</v>
      </c>
      <c r="H3439" t="s">
        <v>12</v>
      </c>
      <c r="I3439" t="s">
        <v>39</v>
      </c>
      <c r="J3439" s="2">
        <v>3317.55</v>
      </c>
      <c r="K3439" t="str">
        <f>VLOOKUP(B3439,Dealers[],2,FALSE)</f>
        <v>NISSAN OF SACRAMENTO 3670/5490</v>
      </c>
      <c r="L3439" t="str">
        <f>VLOOKUP(C3439,Products[],2,FALSE)</f>
        <v xml:space="preserve"> Gold Pref (New) Opt</v>
      </c>
    </row>
    <row r="3440" spans="1:12" x14ac:dyDescent="0.3">
      <c r="A3440">
        <v>8973310</v>
      </c>
      <c r="B3440">
        <v>52963</v>
      </c>
      <c r="C3440">
        <v>825</v>
      </c>
      <c r="D3440" t="s">
        <v>1126</v>
      </c>
      <c r="E3440" t="s">
        <v>36</v>
      </c>
      <c r="F3440" s="1">
        <v>42916</v>
      </c>
      <c r="G3440">
        <v>2017</v>
      </c>
      <c r="H3440" t="s">
        <v>45</v>
      </c>
      <c r="I3440" t="s">
        <v>940</v>
      </c>
      <c r="J3440" s="2">
        <v>1963.45</v>
      </c>
      <c r="K3440" t="str">
        <f>VLOOKUP(B3440,Dealers[],2,FALSE)</f>
        <v>RAY BRANDT INFINITI OF METAIRIE 5285/71229</v>
      </c>
      <c r="L3440" t="str">
        <f>VLOOKUP(C3440,Products[],2,FALSE)</f>
        <v>I-Mobil1/Turbo V6-Scheduled 12mo/10000mi MY16 &amp; later</v>
      </c>
    </row>
    <row r="3441" spans="1:12" x14ac:dyDescent="0.3">
      <c r="A3441">
        <v>7012653</v>
      </c>
      <c r="B3441">
        <v>55818</v>
      </c>
      <c r="C3441">
        <v>481</v>
      </c>
      <c r="D3441" t="s">
        <v>2074</v>
      </c>
      <c r="E3441" t="s">
        <v>11</v>
      </c>
      <c r="F3441" s="1">
        <v>42439</v>
      </c>
      <c r="G3441">
        <v>2015</v>
      </c>
      <c r="H3441" t="s">
        <v>12</v>
      </c>
      <c r="I3441" t="s">
        <v>162</v>
      </c>
      <c r="J3441" s="2">
        <v>0</v>
      </c>
      <c r="K3441" t="str">
        <f>VLOOKUP(B3441,Dealers[],2,FALSE)</f>
        <v>RON MARHOFER NISSAN 3459/5295</v>
      </c>
      <c r="L3441" t="str">
        <f>VLOOKUP(C3441,Products[],2,FALSE)</f>
        <v>NISSAN Certified Pre-Owned Limited Warranty</v>
      </c>
    </row>
    <row r="3442" spans="1:12" x14ac:dyDescent="0.3">
      <c r="A3442">
        <v>8817870</v>
      </c>
      <c r="B3442">
        <v>54494</v>
      </c>
      <c r="C3442">
        <v>799</v>
      </c>
      <c r="D3442" t="s">
        <v>2075</v>
      </c>
      <c r="E3442" t="s">
        <v>11</v>
      </c>
      <c r="F3442" s="1">
        <v>42868</v>
      </c>
      <c r="G3442">
        <v>2014</v>
      </c>
      <c r="H3442" t="s">
        <v>12</v>
      </c>
      <c r="I3442" t="s">
        <v>80</v>
      </c>
      <c r="J3442" s="2">
        <v>0</v>
      </c>
      <c r="K3442" t="str">
        <f>VLOOKUP(B3442,Dealers[],2,FALSE)</f>
        <v>HAMILTON NISSAN, INC. 1134/11025</v>
      </c>
      <c r="L3442" t="str">
        <f>VLOOKUP(C3442,Products[],2,FALSE)</f>
        <v xml:space="preserve">NESNA Certified Pre-Owned Limited Warranty </v>
      </c>
    </row>
    <row r="3443" spans="1:12" x14ac:dyDescent="0.3">
      <c r="A3443">
        <v>7589860</v>
      </c>
      <c r="B3443">
        <v>54339</v>
      </c>
      <c r="C3443">
        <v>467</v>
      </c>
      <c r="D3443" t="s">
        <v>823</v>
      </c>
      <c r="E3443" t="s">
        <v>86</v>
      </c>
      <c r="F3443" s="1">
        <v>42613</v>
      </c>
      <c r="G3443">
        <v>2016</v>
      </c>
      <c r="H3443" t="s">
        <v>12</v>
      </c>
      <c r="I3443" t="s">
        <v>39</v>
      </c>
      <c r="J3443" s="2">
        <v>2235.5</v>
      </c>
      <c r="K3443" t="str">
        <f>VLOOKUP(B3443,Dealers[],2,FALSE)</f>
        <v>POHANKA NISSAN-CAD-OLDS 1138/1980</v>
      </c>
      <c r="L3443" t="str">
        <f>VLOOKUP(C3443,Products[],2,FALSE)</f>
        <v xml:space="preserve"> Gold Pref (New) Opt</v>
      </c>
    </row>
    <row r="3444" spans="1:12" x14ac:dyDescent="0.3">
      <c r="A3444">
        <v>7745493</v>
      </c>
      <c r="B3444">
        <v>51580</v>
      </c>
      <c r="C3444">
        <v>795</v>
      </c>
      <c r="D3444" t="s">
        <v>2076</v>
      </c>
      <c r="E3444" t="s">
        <v>168</v>
      </c>
      <c r="F3444" s="1">
        <v>42606</v>
      </c>
      <c r="G3444">
        <v>2016</v>
      </c>
      <c r="H3444" t="s">
        <v>12</v>
      </c>
      <c r="I3444" t="s">
        <v>39</v>
      </c>
      <c r="J3444" s="2">
        <v>911.36</v>
      </c>
      <c r="K3444" t="str">
        <f>VLOOKUP(B3444,Dealers[],2,FALSE)</f>
        <v>SUTHERLIN NISSAN CHEROKEE COUNTY 3839/5644</v>
      </c>
      <c r="L3444" t="str">
        <f>VLOOKUP(C3444,Products[],2,FALSE)</f>
        <v>Guaranteed Auto Protection (275_N)</v>
      </c>
    </row>
    <row r="3445" spans="1:12" x14ac:dyDescent="0.3">
      <c r="A3445">
        <v>7169520</v>
      </c>
      <c r="B3445">
        <v>54177</v>
      </c>
      <c r="C3445">
        <v>467</v>
      </c>
      <c r="D3445" t="s">
        <v>336</v>
      </c>
      <c r="E3445" t="s">
        <v>36</v>
      </c>
      <c r="F3445" s="1">
        <v>42491</v>
      </c>
      <c r="G3445">
        <v>2016</v>
      </c>
      <c r="H3445" t="s">
        <v>12</v>
      </c>
      <c r="I3445" t="s">
        <v>29</v>
      </c>
      <c r="J3445" s="2">
        <v>1792.34</v>
      </c>
      <c r="K3445" t="str">
        <f>VLOOKUP(B3445,Dealers[],2,FALSE)</f>
        <v>PINE BELT AUTOMOTIVE, INC 1300/2393</v>
      </c>
      <c r="L3445" t="str">
        <f>VLOOKUP(C3445,Products[],2,FALSE)</f>
        <v xml:space="preserve"> Gold Pref (New) Opt</v>
      </c>
    </row>
    <row r="3446" spans="1:12" x14ac:dyDescent="0.3">
      <c r="A3446">
        <v>7879751</v>
      </c>
      <c r="B3446">
        <v>55799</v>
      </c>
      <c r="C3446">
        <v>799</v>
      </c>
      <c r="D3446" t="s">
        <v>2077</v>
      </c>
      <c r="E3446" t="s">
        <v>207</v>
      </c>
      <c r="F3446" s="1">
        <v>42678</v>
      </c>
      <c r="G3446">
        <v>2016</v>
      </c>
      <c r="H3446" t="s">
        <v>12</v>
      </c>
      <c r="I3446" t="s">
        <v>39</v>
      </c>
      <c r="J3446" s="2">
        <v>0</v>
      </c>
      <c r="K3446" t="str">
        <f>VLOOKUP(B3446,Dealers[],2,FALSE)</f>
        <v>BURLESON NISSAN  3527/5361</v>
      </c>
      <c r="L3446" t="str">
        <f>VLOOKUP(C3446,Products[],2,FALSE)</f>
        <v xml:space="preserve">NESNA Certified Pre-Owned Limited Warranty </v>
      </c>
    </row>
    <row r="3447" spans="1:12" x14ac:dyDescent="0.3">
      <c r="A3447">
        <v>7139018</v>
      </c>
      <c r="B3447">
        <v>52325</v>
      </c>
      <c r="C3447">
        <v>816</v>
      </c>
      <c r="D3447" t="s">
        <v>2078</v>
      </c>
      <c r="E3447" t="s">
        <v>17</v>
      </c>
      <c r="F3447" s="1">
        <v>42480</v>
      </c>
      <c r="G3447">
        <v>2014</v>
      </c>
      <c r="H3447" t="s">
        <v>45</v>
      </c>
      <c r="I3447" t="s">
        <v>465</v>
      </c>
      <c r="J3447" s="2">
        <v>1931.44</v>
      </c>
      <c r="K3447" t="str">
        <f>VLOOKUP(B3447,Dealers[],2,FALSE)</f>
        <v>PRIORITY NISSAN WILLIAMSBURG 3642/5458</v>
      </c>
      <c r="L3447" t="str">
        <f>VLOOKUP(C3447,Products[],2,FALSE)</f>
        <v>Infiniti Elite CPO Wrap (Unlimited Miles)</v>
      </c>
    </row>
    <row r="3448" spans="1:12" x14ac:dyDescent="0.3">
      <c r="A3448">
        <v>7056150</v>
      </c>
      <c r="B3448">
        <v>54245</v>
      </c>
      <c r="C3448">
        <v>467</v>
      </c>
      <c r="D3448" t="s">
        <v>2079</v>
      </c>
      <c r="E3448" t="s">
        <v>11</v>
      </c>
      <c r="F3448" s="1">
        <v>42435</v>
      </c>
      <c r="G3448">
        <v>2015</v>
      </c>
      <c r="H3448" t="s">
        <v>12</v>
      </c>
      <c r="I3448" t="s">
        <v>121</v>
      </c>
      <c r="J3448" s="2">
        <v>1784.95</v>
      </c>
      <c r="K3448" t="str">
        <f>VLOOKUP(B3448,Dealers[],2,FALSE)</f>
        <v>ECONOMY NISSAN, INC. 523/1998</v>
      </c>
      <c r="L3448" t="str">
        <f>VLOOKUP(C3448,Products[],2,FALSE)</f>
        <v xml:space="preserve"> Gold Pref (New) Opt</v>
      </c>
    </row>
    <row r="3449" spans="1:12" x14ac:dyDescent="0.3">
      <c r="A3449">
        <v>7290620</v>
      </c>
      <c r="B3449">
        <v>52608</v>
      </c>
      <c r="C3449">
        <v>662</v>
      </c>
      <c r="D3449" t="s">
        <v>256</v>
      </c>
      <c r="E3449" t="s">
        <v>51</v>
      </c>
      <c r="F3449" s="1">
        <v>42539</v>
      </c>
      <c r="G3449">
        <v>2016</v>
      </c>
      <c r="H3449" t="s">
        <v>12</v>
      </c>
      <c r="I3449" t="s">
        <v>29</v>
      </c>
      <c r="J3449" s="2">
        <v>787.84</v>
      </c>
      <c r="K3449" t="str">
        <f>VLOOKUP(B3449,Dealers[],2,FALSE)</f>
        <v>APPLE NISSAN, INC. 3259/5115</v>
      </c>
      <c r="L3449" t="str">
        <f>VLOOKUP(C3449,Products[],2,FALSE)</f>
        <v>Ultimate Platinum Protection Plan - Class 1 (292_U4)</v>
      </c>
    </row>
    <row r="3450" spans="1:12" x14ac:dyDescent="0.3">
      <c r="A3450">
        <v>8799281</v>
      </c>
      <c r="B3450">
        <v>53607</v>
      </c>
      <c r="C3450">
        <v>536</v>
      </c>
      <c r="D3450" t="s">
        <v>112</v>
      </c>
      <c r="E3450" t="s">
        <v>11</v>
      </c>
      <c r="F3450" s="1">
        <v>42861</v>
      </c>
      <c r="G3450">
        <v>2014</v>
      </c>
      <c r="H3450" t="s">
        <v>12</v>
      </c>
      <c r="I3450" t="s">
        <v>39</v>
      </c>
      <c r="J3450" s="2">
        <v>2646.65</v>
      </c>
      <c r="K3450" t="str">
        <f>VLOOKUP(B3450,Dealers[],2,FALSE)</f>
        <v>WESTERN AVENUE NISSAN 2727/3585</v>
      </c>
      <c r="L3450" t="str">
        <f>VLOOKUP(C3450,Products[],2,FALSE)</f>
        <v xml:space="preserve"> CPO Wrap</v>
      </c>
    </row>
    <row r="3451" spans="1:12" x14ac:dyDescent="0.3">
      <c r="A3451">
        <v>7329920</v>
      </c>
      <c r="B3451">
        <v>54305</v>
      </c>
      <c r="C3451">
        <v>563</v>
      </c>
      <c r="D3451" t="s">
        <v>1282</v>
      </c>
      <c r="E3451" t="s">
        <v>1283</v>
      </c>
      <c r="F3451" s="1">
        <v>42551</v>
      </c>
      <c r="G3451">
        <v>2016</v>
      </c>
      <c r="H3451" t="s">
        <v>12</v>
      </c>
      <c r="I3451" t="s">
        <v>39</v>
      </c>
      <c r="J3451" s="2">
        <v>1224.8499999999999</v>
      </c>
      <c r="K3451" t="str">
        <f>VLOOKUP(B3451,Dealers[],2,FALSE)</f>
        <v>SANTA CRUZ NISSAN 306/063B</v>
      </c>
      <c r="L3451" t="str">
        <f>VLOOKUP(C3451,Products[],2,FALSE)</f>
        <v>Scheduled 6 mo./7500 mi. MY13 &amp; prior</v>
      </c>
    </row>
    <row r="3452" spans="1:12" x14ac:dyDescent="0.3">
      <c r="A3452">
        <v>8779821</v>
      </c>
      <c r="B3452">
        <v>54277</v>
      </c>
      <c r="C3452">
        <v>799</v>
      </c>
      <c r="D3452" t="s">
        <v>2080</v>
      </c>
      <c r="E3452" t="s">
        <v>11</v>
      </c>
      <c r="F3452" s="1">
        <v>42854</v>
      </c>
      <c r="G3452">
        <v>2016</v>
      </c>
      <c r="H3452" t="s">
        <v>12</v>
      </c>
      <c r="I3452" t="s">
        <v>18</v>
      </c>
      <c r="J3452" s="2">
        <v>0</v>
      </c>
      <c r="K3452" t="str">
        <f>VLOOKUP(B3452,Dealers[],2,FALSE)</f>
        <v>REGAL NISSAN INC 345/1841</v>
      </c>
      <c r="L3452" t="str">
        <f>VLOOKUP(C3452,Products[],2,FALSE)</f>
        <v xml:space="preserve">NESNA Certified Pre-Owned Limited Warranty </v>
      </c>
    </row>
    <row r="3453" spans="1:12" x14ac:dyDescent="0.3">
      <c r="A3453">
        <v>7269373</v>
      </c>
      <c r="B3453">
        <v>52155</v>
      </c>
      <c r="C3453">
        <v>661</v>
      </c>
      <c r="D3453" t="s">
        <v>505</v>
      </c>
      <c r="E3453" t="s">
        <v>140</v>
      </c>
      <c r="F3453" s="1">
        <v>42463</v>
      </c>
      <c r="G3453">
        <v>2013</v>
      </c>
      <c r="H3453" t="s">
        <v>12</v>
      </c>
      <c r="I3453" t="s">
        <v>522</v>
      </c>
      <c r="J3453" s="2">
        <v>301.60000000000002</v>
      </c>
      <c r="K3453" t="str">
        <f>VLOOKUP(B3453,Dealers[],2,FALSE)</f>
        <v>INFINITI OF DAYTON 5416/71216</v>
      </c>
      <c r="L3453" t="str">
        <f>VLOOKUP(C3453,Products[],2,FALSE)</f>
        <v>Platinum Protection Plan - Class 1 (270_U)</v>
      </c>
    </row>
    <row r="3454" spans="1:12" x14ac:dyDescent="0.3">
      <c r="A3454">
        <v>7796626</v>
      </c>
      <c r="B3454">
        <v>54110</v>
      </c>
      <c r="C3454">
        <v>799</v>
      </c>
      <c r="D3454" t="s">
        <v>2081</v>
      </c>
      <c r="E3454" t="s">
        <v>373</v>
      </c>
      <c r="F3454" s="1">
        <v>42649</v>
      </c>
      <c r="G3454">
        <v>2013</v>
      </c>
      <c r="H3454" t="s">
        <v>12</v>
      </c>
      <c r="I3454" t="s">
        <v>39</v>
      </c>
      <c r="J3454" s="2">
        <v>0</v>
      </c>
      <c r="K3454" t="str">
        <f>VLOOKUP(B3454,Dealers[],2,FALSE)</f>
        <v>ROBBINS NISSAN 1932/2802</v>
      </c>
      <c r="L3454" t="str">
        <f>VLOOKUP(C3454,Products[],2,FALSE)</f>
        <v xml:space="preserve">NESNA Certified Pre-Owned Limited Warranty </v>
      </c>
    </row>
    <row r="3455" spans="1:12" x14ac:dyDescent="0.3">
      <c r="A3455">
        <v>7565938</v>
      </c>
      <c r="B3455">
        <v>53302</v>
      </c>
      <c r="C3455">
        <v>569</v>
      </c>
      <c r="D3455" t="s">
        <v>299</v>
      </c>
      <c r="E3455" t="s">
        <v>36</v>
      </c>
      <c r="F3455" s="1">
        <v>42576</v>
      </c>
      <c r="G3455">
        <v>2016</v>
      </c>
      <c r="H3455" t="s">
        <v>12</v>
      </c>
      <c r="I3455" t="s">
        <v>121</v>
      </c>
      <c r="J3455" s="2">
        <v>220.35</v>
      </c>
      <c r="K3455" t="str">
        <f>VLOOKUP(B3455,Dealers[],2,FALSE)</f>
        <v>TATES NISSAN BUICK GMC 3342/5190</v>
      </c>
      <c r="L3455" t="str">
        <f>VLOOKUP(C3455,Products[],2,FALSE)</f>
        <v>Basic 6 mo./5000 mi. MY14 &amp; later</v>
      </c>
    </row>
    <row r="3456" spans="1:12" x14ac:dyDescent="0.3">
      <c r="A3456">
        <v>7763759</v>
      </c>
      <c r="B3456">
        <v>52796</v>
      </c>
      <c r="C3456">
        <v>467</v>
      </c>
      <c r="D3456" t="s">
        <v>2082</v>
      </c>
      <c r="E3456" t="s">
        <v>390</v>
      </c>
      <c r="F3456" s="1">
        <v>42637</v>
      </c>
      <c r="G3456">
        <v>2016</v>
      </c>
      <c r="H3456" t="s">
        <v>12</v>
      </c>
      <c r="I3456" t="s">
        <v>121</v>
      </c>
      <c r="J3456" s="2">
        <v>2583.87</v>
      </c>
      <c r="K3456" t="str">
        <f>VLOOKUP(B3456,Dealers[],2,FALSE)</f>
        <v>AUTONATION NISSAN KATY 3087/3943</v>
      </c>
      <c r="L3456" t="str">
        <f>VLOOKUP(C3456,Products[],2,FALSE)</f>
        <v xml:space="preserve"> Gold Pref (New) Opt</v>
      </c>
    </row>
    <row r="3457" spans="1:12" x14ac:dyDescent="0.3">
      <c r="A3457">
        <v>9026893</v>
      </c>
      <c r="B3457">
        <v>57975</v>
      </c>
      <c r="C3457">
        <v>662</v>
      </c>
      <c r="D3457" t="s">
        <v>2083</v>
      </c>
      <c r="E3457" t="s">
        <v>36</v>
      </c>
      <c r="F3457" s="1">
        <v>42894</v>
      </c>
      <c r="G3457">
        <v>2017</v>
      </c>
      <c r="H3457" t="s">
        <v>438</v>
      </c>
      <c r="I3457" t="s">
        <v>2084</v>
      </c>
      <c r="J3457" s="2">
        <v>1846.5</v>
      </c>
      <c r="K3457" t="str">
        <f>VLOOKUP(B3457,Dealers[],2,FALSE)</f>
        <v>PETER'S NISSAN OF NASHUA 1329/02005</v>
      </c>
      <c r="L3457" t="str">
        <f>VLOOKUP(C3457,Products[],2,FALSE)</f>
        <v>Ultimate Platinum Protection Plan - Class 1 (292_U4)</v>
      </c>
    </row>
    <row r="3458" spans="1:12" x14ac:dyDescent="0.3">
      <c r="A3458">
        <v>8853336</v>
      </c>
      <c r="B3458">
        <v>52123</v>
      </c>
      <c r="C3458">
        <v>461</v>
      </c>
      <c r="D3458" t="s">
        <v>1044</v>
      </c>
      <c r="E3458" t="s">
        <v>86</v>
      </c>
      <c r="F3458" s="1">
        <v>42851</v>
      </c>
      <c r="G3458">
        <v>2017</v>
      </c>
      <c r="H3458" t="s">
        <v>12</v>
      </c>
      <c r="I3458" t="s">
        <v>13</v>
      </c>
      <c r="J3458" s="2">
        <v>2665.12</v>
      </c>
      <c r="K3458" t="str">
        <f>VLOOKUP(B3458,Dealers[],2,FALSE)</f>
        <v>JIM GLOVER NISSAN 3742/5549</v>
      </c>
      <c r="L3458" t="str">
        <f>VLOOKUP(C3458,Products[],2,FALSE)</f>
        <v xml:space="preserve"> Gold Pref (New)</v>
      </c>
    </row>
    <row r="3459" spans="1:12" x14ac:dyDescent="0.3">
      <c r="A3459">
        <v>8792526</v>
      </c>
      <c r="B3459">
        <v>55856</v>
      </c>
      <c r="C3459">
        <v>580</v>
      </c>
      <c r="D3459" t="s">
        <v>1000</v>
      </c>
      <c r="E3459" t="s">
        <v>23</v>
      </c>
      <c r="F3459" s="1">
        <v>42859</v>
      </c>
      <c r="G3459">
        <v>2017</v>
      </c>
      <c r="H3459" t="s">
        <v>12</v>
      </c>
      <c r="I3459" t="s">
        <v>80</v>
      </c>
      <c r="J3459" s="2">
        <v>1618.77</v>
      </c>
      <c r="K3459" t="str">
        <f>VLOOKUP(B3459,Dealers[],2,FALSE)</f>
        <v>SCOTT CLARK NISSAN 3295/5148</v>
      </c>
      <c r="L3459" t="str">
        <f>VLOOKUP(C3459,Products[],2,FALSE)</f>
        <v xml:space="preserve"> Gold Pref (New)-FL Opt</v>
      </c>
    </row>
    <row r="3460" spans="1:12" x14ac:dyDescent="0.3">
      <c r="A3460">
        <v>9108551</v>
      </c>
      <c r="B3460">
        <v>57958</v>
      </c>
      <c r="C3460">
        <v>795</v>
      </c>
      <c r="D3460" t="s">
        <v>2085</v>
      </c>
      <c r="E3460" t="s">
        <v>11</v>
      </c>
      <c r="F3460" s="1">
        <v>42962</v>
      </c>
      <c r="G3460">
        <v>2009</v>
      </c>
      <c r="H3460" t="s">
        <v>156</v>
      </c>
      <c r="I3460" t="s">
        <v>1252</v>
      </c>
      <c r="J3460" s="2">
        <v>984.8</v>
      </c>
      <c r="K3460" t="str">
        <f>VLOOKUP(B3460,Dealers[],2,FALSE)</f>
        <v>ROGERS &amp; ROGERS NISSAN 331/071A</v>
      </c>
      <c r="L3460" t="str">
        <f>VLOOKUP(C3460,Products[],2,FALSE)</f>
        <v>Guaranteed Auto Protection (275_N)</v>
      </c>
    </row>
    <row r="3461" spans="1:12" x14ac:dyDescent="0.3">
      <c r="A3461">
        <v>8928620</v>
      </c>
      <c r="B3461">
        <v>51588</v>
      </c>
      <c r="C3461">
        <v>579</v>
      </c>
      <c r="D3461" t="s">
        <v>60</v>
      </c>
      <c r="E3461" t="s">
        <v>23</v>
      </c>
      <c r="F3461" s="1">
        <v>42903</v>
      </c>
      <c r="G3461">
        <v>2017</v>
      </c>
      <c r="H3461" t="s">
        <v>12</v>
      </c>
      <c r="I3461" t="s">
        <v>80</v>
      </c>
      <c r="J3461" s="2">
        <v>1618.77</v>
      </c>
      <c r="K3461" t="str">
        <f>VLOOKUP(B3461,Dealers[],2,FALSE)</f>
        <v>INFINITI OF LUBBOCK 5439/70570</v>
      </c>
      <c r="L3461" t="str">
        <f>VLOOKUP(C3461,Products[],2,FALSE)</f>
        <v xml:space="preserve"> Gold Pref (New)-FL</v>
      </c>
    </row>
    <row r="3462" spans="1:12" x14ac:dyDescent="0.3">
      <c r="A3462">
        <v>6998349</v>
      </c>
      <c r="B3462">
        <v>52608</v>
      </c>
      <c r="C3462">
        <v>795</v>
      </c>
      <c r="D3462" t="s">
        <v>1342</v>
      </c>
      <c r="E3462" t="s">
        <v>51</v>
      </c>
      <c r="F3462" s="1">
        <v>42434</v>
      </c>
      <c r="G3462">
        <v>2015</v>
      </c>
      <c r="H3462" t="s">
        <v>12</v>
      </c>
      <c r="I3462" t="s">
        <v>21</v>
      </c>
      <c r="J3462" s="2">
        <v>1101.75</v>
      </c>
      <c r="K3462" t="str">
        <f>VLOOKUP(B3462,Dealers[],2,FALSE)</f>
        <v>APPLE NISSAN, INC. 3259/5115</v>
      </c>
      <c r="L3462" t="str">
        <f>VLOOKUP(C3462,Products[],2,FALSE)</f>
        <v>Guaranteed Auto Protection (275_N)</v>
      </c>
    </row>
    <row r="3463" spans="1:12" x14ac:dyDescent="0.3">
      <c r="A3463">
        <v>6961166</v>
      </c>
      <c r="B3463">
        <v>51588</v>
      </c>
      <c r="C3463">
        <v>579</v>
      </c>
      <c r="D3463" t="s">
        <v>60</v>
      </c>
      <c r="E3463" t="s">
        <v>23</v>
      </c>
      <c r="F3463" s="1">
        <v>42422</v>
      </c>
      <c r="G3463">
        <v>2015</v>
      </c>
      <c r="H3463" t="s">
        <v>12</v>
      </c>
      <c r="I3463" t="s">
        <v>29</v>
      </c>
      <c r="J3463" s="2">
        <v>2369.6799999999998</v>
      </c>
      <c r="K3463" t="str">
        <f>VLOOKUP(B3463,Dealers[],2,FALSE)</f>
        <v>INFINITI OF LUBBOCK 5439/70570</v>
      </c>
      <c r="L3463" t="str">
        <f>VLOOKUP(C3463,Products[],2,FALSE)</f>
        <v xml:space="preserve"> Gold Pref (New)-FL</v>
      </c>
    </row>
    <row r="3464" spans="1:12" x14ac:dyDescent="0.3">
      <c r="A3464">
        <v>7249088</v>
      </c>
      <c r="B3464">
        <v>51436</v>
      </c>
      <c r="C3464">
        <v>624</v>
      </c>
      <c r="D3464" t="s">
        <v>1699</v>
      </c>
      <c r="E3464" t="s">
        <v>233</v>
      </c>
      <c r="F3464" s="1">
        <v>42521</v>
      </c>
      <c r="G3464">
        <v>2015</v>
      </c>
      <c r="H3464" t="s">
        <v>12</v>
      </c>
      <c r="I3464" t="s">
        <v>21</v>
      </c>
      <c r="J3464" s="2">
        <v>244.97</v>
      </c>
      <c r="K3464" t="str">
        <f>VLOOKUP(B3464,Dealers[],2,FALSE)</f>
        <v>JIM BASS FORD, LINCOLN, MAZDA</v>
      </c>
      <c r="L3464" t="str">
        <f>VLOOKUP(C3464,Products[],2,FALSE)</f>
        <v>Theft Protection Plan - $3,000 Benefit (296_D)</v>
      </c>
    </row>
    <row r="3465" spans="1:12" x14ac:dyDescent="0.3">
      <c r="A3465">
        <v>7736713</v>
      </c>
      <c r="B3465">
        <v>55830</v>
      </c>
      <c r="C3465">
        <v>461</v>
      </c>
      <c r="D3465" t="s">
        <v>2086</v>
      </c>
      <c r="E3465" t="s">
        <v>36</v>
      </c>
      <c r="F3465" s="1">
        <v>42632</v>
      </c>
      <c r="G3465">
        <v>2015</v>
      </c>
      <c r="H3465" t="s">
        <v>12</v>
      </c>
      <c r="I3465" t="s">
        <v>21</v>
      </c>
      <c r="J3465" s="2">
        <v>0</v>
      </c>
      <c r="K3465" t="str">
        <f>VLOOKUP(B3465,Dealers[],2,FALSE)</f>
        <v>EXTON NISSAN 3438/5279</v>
      </c>
      <c r="L3465" t="str">
        <f>VLOOKUP(C3465,Products[],2,FALSE)</f>
        <v xml:space="preserve"> Gold Pref (New)</v>
      </c>
    </row>
    <row r="3466" spans="1:12" x14ac:dyDescent="0.3">
      <c r="A3466">
        <v>6893948</v>
      </c>
      <c r="B3466">
        <v>55597</v>
      </c>
      <c r="C3466">
        <v>569</v>
      </c>
      <c r="D3466" t="s">
        <v>1833</v>
      </c>
      <c r="E3466" t="s">
        <v>137</v>
      </c>
      <c r="F3466" s="1">
        <v>42388</v>
      </c>
      <c r="G3466">
        <v>2015</v>
      </c>
      <c r="H3466" t="s">
        <v>12</v>
      </c>
      <c r="I3466" t="s">
        <v>102</v>
      </c>
      <c r="J3466" s="2">
        <v>109.56</v>
      </c>
      <c r="K3466" t="str">
        <f>VLOOKUP(B3466,Dealers[],2,FALSE)</f>
        <v>AUTONATION NISSAN IRVING 223/946</v>
      </c>
      <c r="L3466" t="str">
        <f>VLOOKUP(C3466,Products[],2,FALSE)</f>
        <v>Basic 6 mo./5000 mi. MY14 &amp; later</v>
      </c>
    </row>
    <row r="3467" spans="1:12" x14ac:dyDescent="0.3">
      <c r="A3467">
        <v>6995712</v>
      </c>
      <c r="B3467">
        <v>55930</v>
      </c>
      <c r="C3467">
        <v>476</v>
      </c>
      <c r="D3467" t="s">
        <v>2087</v>
      </c>
      <c r="E3467" t="s">
        <v>17</v>
      </c>
      <c r="F3467" s="1">
        <v>42432</v>
      </c>
      <c r="G3467">
        <v>2014</v>
      </c>
      <c r="H3467" t="s">
        <v>246</v>
      </c>
      <c r="I3467" t="s">
        <v>928</v>
      </c>
      <c r="J3467" s="2">
        <v>3077.5</v>
      </c>
      <c r="K3467" t="str">
        <f>VLOOKUP(B3467,Dealers[],2,FALSE)</f>
        <v>SANTA BARBARA NISSAN, LLC 2771/3630</v>
      </c>
      <c r="L3467" t="str">
        <f>VLOOKUP(C3467,Products[],2,FALSE)</f>
        <v xml:space="preserve"> - Powertrain</v>
      </c>
    </row>
    <row r="3468" spans="1:12" x14ac:dyDescent="0.3">
      <c r="A3468">
        <v>8385299</v>
      </c>
      <c r="B3468">
        <v>51436</v>
      </c>
      <c r="C3468">
        <v>624</v>
      </c>
      <c r="D3468" t="s">
        <v>687</v>
      </c>
      <c r="E3468" t="s">
        <v>233</v>
      </c>
      <c r="F3468" s="1">
        <v>42734</v>
      </c>
      <c r="G3468">
        <v>2016</v>
      </c>
      <c r="H3468" t="s">
        <v>12</v>
      </c>
      <c r="I3468" t="s">
        <v>638</v>
      </c>
      <c r="J3468" s="2">
        <v>375.46</v>
      </c>
      <c r="K3468" t="str">
        <f>VLOOKUP(B3468,Dealers[],2,FALSE)</f>
        <v>JIM BASS FORD, LINCOLN, MAZDA</v>
      </c>
      <c r="L3468" t="str">
        <f>VLOOKUP(C3468,Products[],2,FALSE)</f>
        <v>Theft Protection Plan - $3,000 Benefit (296_D)</v>
      </c>
    </row>
    <row r="3469" spans="1:12" x14ac:dyDescent="0.3">
      <c r="A3469">
        <v>7573995</v>
      </c>
      <c r="B3469">
        <v>52794</v>
      </c>
      <c r="C3469">
        <v>467</v>
      </c>
      <c r="D3469" t="s">
        <v>68</v>
      </c>
      <c r="E3469" t="s">
        <v>69</v>
      </c>
      <c r="F3469" s="1">
        <v>42578</v>
      </c>
      <c r="G3469">
        <v>2016</v>
      </c>
      <c r="H3469" t="s">
        <v>12</v>
      </c>
      <c r="I3469" t="s">
        <v>39</v>
      </c>
      <c r="J3469" s="2">
        <v>3686.85</v>
      </c>
      <c r="K3469" t="str">
        <f>VLOOKUP(B3469,Dealers[],2,FALSE)</f>
        <v>BOB RICHARDS NISSAN 3076/3944</v>
      </c>
      <c r="L3469" t="str">
        <f>VLOOKUP(C3469,Products[],2,FALSE)</f>
        <v xml:space="preserve"> Gold Pref (New) Opt</v>
      </c>
    </row>
    <row r="3470" spans="1:12" x14ac:dyDescent="0.3">
      <c r="A3470">
        <v>7585660</v>
      </c>
      <c r="B3470">
        <v>51630</v>
      </c>
      <c r="C3470">
        <v>569</v>
      </c>
      <c r="D3470" t="s">
        <v>2088</v>
      </c>
      <c r="E3470" t="s">
        <v>137</v>
      </c>
      <c r="F3470" s="1">
        <v>42579</v>
      </c>
      <c r="G3470">
        <v>2015</v>
      </c>
      <c r="H3470" t="s">
        <v>12</v>
      </c>
      <c r="I3470" t="s">
        <v>21</v>
      </c>
      <c r="J3470" s="2">
        <v>1.23</v>
      </c>
      <c r="K3470" t="str">
        <f>VLOOKUP(B3470,Dealers[],2,FALSE)</f>
        <v>NISSAN OF SUMTER 3838/5642</v>
      </c>
      <c r="L3470" t="str">
        <f>VLOOKUP(C3470,Products[],2,FALSE)</f>
        <v>Basic 6 mo./5000 mi. MY14 &amp; later</v>
      </c>
    </row>
    <row r="3471" spans="1:12" x14ac:dyDescent="0.3">
      <c r="A3471">
        <v>7521909</v>
      </c>
      <c r="B3471">
        <v>53131</v>
      </c>
      <c r="C3471">
        <v>461</v>
      </c>
      <c r="D3471" t="s">
        <v>826</v>
      </c>
      <c r="E3471" t="s">
        <v>119</v>
      </c>
      <c r="F3471" s="1">
        <v>42558</v>
      </c>
      <c r="G3471">
        <v>2016</v>
      </c>
      <c r="H3471" t="s">
        <v>12</v>
      </c>
      <c r="I3471" t="s">
        <v>29</v>
      </c>
      <c r="J3471" s="2">
        <v>492.4</v>
      </c>
      <c r="K3471" t="str">
        <f>VLOOKUP(B3471,Dealers[],2,FALSE)</f>
        <v>NISSAN OF VAN NUYS 3561/5393</v>
      </c>
      <c r="L3471" t="str">
        <f>VLOOKUP(C3471,Products[],2,FALSE)</f>
        <v xml:space="preserve"> Gold Pref (New)</v>
      </c>
    </row>
    <row r="3472" spans="1:12" x14ac:dyDescent="0.3">
      <c r="A3472">
        <v>7521718</v>
      </c>
      <c r="B3472">
        <v>51820</v>
      </c>
      <c r="C3472">
        <v>799</v>
      </c>
      <c r="D3472" t="s">
        <v>2089</v>
      </c>
      <c r="E3472" t="s">
        <v>66</v>
      </c>
      <c r="F3472" s="1">
        <v>42558</v>
      </c>
      <c r="G3472">
        <v>2014</v>
      </c>
      <c r="H3472" t="s">
        <v>12</v>
      </c>
      <c r="I3472" t="s">
        <v>29</v>
      </c>
      <c r="J3472" s="2">
        <v>491.17</v>
      </c>
      <c r="K3472" t="str">
        <f>VLOOKUP(B3472,Dealers[],2,FALSE)</f>
        <v>CLAY COOLEY CHEVROLET DALLAS /A1010</v>
      </c>
      <c r="L3472" t="str">
        <f>VLOOKUP(C3472,Products[],2,FALSE)</f>
        <v xml:space="preserve">NESNA Certified Pre-Owned Limited Warranty </v>
      </c>
    </row>
    <row r="3473" spans="1:12" x14ac:dyDescent="0.3">
      <c r="A3473">
        <v>7322813</v>
      </c>
      <c r="B3473">
        <v>54194</v>
      </c>
      <c r="C3473">
        <v>802</v>
      </c>
      <c r="D3473" t="s">
        <v>1617</v>
      </c>
      <c r="E3473" t="s">
        <v>17</v>
      </c>
      <c r="F3473" s="1">
        <v>42550</v>
      </c>
      <c r="G3473">
        <v>2016</v>
      </c>
      <c r="H3473" t="s">
        <v>12</v>
      </c>
      <c r="I3473" t="s">
        <v>693</v>
      </c>
      <c r="J3473" s="2">
        <v>2092.6999999999998</v>
      </c>
      <c r="K3473" t="str">
        <f>VLOOKUP(B3473,Dealers[],2,FALSE)</f>
        <v>BUSAM MOTOR SALES, INC. 453/22040</v>
      </c>
      <c r="L3473" t="str">
        <f>VLOOKUP(C3473,Products[],2,FALSE)</f>
        <v>Titan XD Diesel-Basic 12mo/10,000mi</v>
      </c>
    </row>
    <row r="3474" spans="1:12" x14ac:dyDescent="0.3">
      <c r="A3474">
        <v>8588589</v>
      </c>
      <c r="B3474">
        <v>53522</v>
      </c>
      <c r="C3474">
        <v>820</v>
      </c>
      <c r="D3474" t="s">
        <v>2090</v>
      </c>
      <c r="E3474" t="s">
        <v>23</v>
      </c>
      <c r="F3474" s="1">
        <v>42798</v>
      </c>
      <c r="G3474">
        <v>2017</v>
      </c>
      <c r="H3474" t="s">
        <v>12</v>
      </c>
      <c r="I3474" t="s">
        <v>63</v>
      </c>
      <c r="J3474" s="2">
        <v>983.57</v>
      </c>
      <c r="K3474" t="str">
        <f>VLOOKUP(B3474,Dealers[],2,FALSE)</f>
        <v>STONE MOUNTAIN NISSAN 2818/3783</v>
      </c>
      <c r="L3474" t="str">
        <f>VLOOKUP(C3474,Products[],2,FALSE)</f>
        <v>Lease Wear &amp; Tear 0-40K (284_A)</v>
      </c>
    </row>
    <row r="3475" spans="1:12" x14ac:dyDescent="0.3">
      <c r="A3475">
        <v>7779065</v>
      </c>
      <c r="B3475">
        <v>55597</v>
      </c>
      <c r="C3475">
        <v>461</v>
      </c>
      <c r="D3475" t="s">
        <v>2091</v>
      </c>
      <c r="E3475" t="s">
        <v>137</v>
      </c>
      <c r="F3475" s="1">
        <v>42643</v>
      </c>
      <c r="G3475">
        <v>2015</v>
      </c>
      <c r="H3475" t="s">
        <v>12</v>
      </c>
      <c r="I3475" t="s">
        <v>21</v>
      </c>
      <c r="J3475" s="2">
        <v>1.23</v>
      </c>
      <c r="K3475" t="str">
        <f>VLOOKUP(B3475,Dealers[],2,FALSE)</f>
        <v>AUTONATION NISSAN IRVING 223/946</v>
      </c>
      <c r="L3475" t="str">
        <f>VLOOKUP(C3475,Products[],2,FALSE)</f>
        <v xml:space="preserve"> Gold Pref (New)</v>
      </c>
    </row>
    <row r="3476" spans="1:12" x14ac:dyDescent="0.3">
      <c r="A3476">
        <v>7723739</v>
      </c>
      <c r="B3476">
        <v>54422</v>
      </c>
      <c r="C3476">
        <v>796</v>
      </c>
      <c r="D3476" t="s">
        <v>491</v>
      </c>
      <c r="E3476" t="s">
        <v>71</v>
      </c>
      <c r="F3476" s="1">
        <v>42627</v>
      </c>
      <c r="G3476">
        <v>2016</v>
      </c>
      <c r="H3476" t="s">
        <v>12</v>
      </c>
      <c r="I3476" t="s">
        <v>121</v>
      </c>
      <c r="J3476" s="2">
        <v>1046.3499999999999</v>
      </c>
      <c r="K3476" t="str">
        <f>VLOOKUP(B3476,Dealers[],2,FALSE)</f>
        <v>LAUREL NISSAN 3475/5306</v>
      </c>
      <c r="L3476" t="str">
        <f>VLOOKUP(C3476,Products[],2,FALSE)</f>
        <v>Guaranteed Auto Protection Plus (275_NP)</v>
      </c>
    </row>
    <row r="3477" spans="1:12" x14ac:dyDescent="0.3">
      <c r="A3477">
        <v>7294372</v>
      </c>
      <c r="B3477">
        <v>55652</v>
      </c>
      <c r="C3477">
        <v>626</v>
      </c>
      <c r="D3477" t="s">
        <v>244</v>
      </c>
      <c r="E3477" t="s">
        <v>17</v>
      </c>
      <c r="F3477" s="1">
        <v>42541</v>
      </c>
      <c r="G3477">
        <v>2016</v>
      </c>
      <c r="H3477" t="s">
        <v>12</v>
      </c>
      <c r="I3477" t="s">
        <v>21</v>
      </c>
      <c r="J3477" s="2">
        <v>109.56</v>
      </c>
      <c r="K3477" t="str">
        <f>VLOOKUP(B3477,Dealers[],2,FALSE)</f>
        <v>SEWELL INFINITI OF N HOUSTON 5330/71488</v>
      </c>
      <c r="L3477" t="str">
        <f>VLOOKUP(C3477,Products[],2,FALSE)</f>
        <v>Theft Protection Plan - $5,000 Benefit (296_C)</v>
      </c>
    </row>
    <row r="3478" spans="1:12" x14ac:dyDescent="0.3">
      <c r="A3478">
        <v>8384058</v>
      </c>
      <c r="B3478">
        <v>52537</v>
      </c>
      <c r="C3478">
        <v>795</v>
      </c>
      <c r="D3478" t="s">
        <v>818</v>
      </c>
      <c r="E3478" t="s">
        <v>11</v>
      </c>
      <c r="F3478" s="1">
        <v>42733</v>
      </c>
      <c r="G3478">
        <v>2017</v>
      </c>
      <c r="H3478" t="s">
        <v>12</v>
      </c>
      <c r="I3478" t="s">
        <v>31</v>
      </c>
      <c r="J3478" s="2">
        <v>1231</v>
      </c>
      <c r="K3478" t="str">
        <f>VLOOKUP(B3478,Dealers[],2,FALSE)</f>
        <v>FITZGERALD NISSAN 2559/3416</v>
      </c>
      <c r="L3478" t="str">
        <f>VLOOKUP(C3478,Products[],2,FALSE)</f>
        <v>Guaranteed Auto Protection (275_N)</v>
      </c>
    </row>
    <row r="3479" spans="1:12" x14ac:dyDescent="0.3">
      <c r="A3479">
        <v>8952778</v>
      </c>
      <c r="B3479">
        <v>54425</v>
      </c>
      <c r="C3479">
        <v>795</v>
      </c>
      <c r="D3479" t="s">
        <v>2092</v>
      </c>
      <c r="E3479" t="s">
        <v>23</v>
      </c>
      <c r="F3479" s="1">
        <v>42912</v>
      </c>
      <c r="G3479">
        <v>2017</v>
      </c>
      <c r="H3479" t="s">
        <v>12</v>
      </c>
      <c r="I3479" t="s">
        <v>52</v>
      </c>
      <c r="J3479" s="2">
        <v>1107.9000000000001</v>
      </c>
      <c r="K3479" t="str">
        <f>VLOOKUP(B3479,Dealers[],2,FALSE)</f>
        <v>RACEWAY NISSAN 3465/5305</v>
      </c>
      <c r="L3479" t="str">
        <f>VLOOKUP(C3479,Products[],2,FALSE)</f>
        <v>Guaranteed Auto Protection (275_N)</v>
      </c>
    </row>
    <row r="3480" spans="1:12" x14ac:dyDescent="0.3">
      <c r="A3480">
        <v>7193560</v>
      </c>
      <c r="B3480">
        <v>51659</v>
      </c>
      <c r="C3480">
        <v>1</v>
      </c>
      <c r="D3480" t="s">
        <v>1166</v>
      </c>
      <c r="E3480" t="s">
        <v>233</v>
      </c>
      <c r="F3480" s="1">
        <v>42499</v>
      </c>
      <c r="G3480">
        <v>2015</v>
      </c>
      <c r="H3480" t="s">
        <v>12</v>
      </c>
      <c r="I3480" t="s">
        <v>29</v>
      </c>
      <c r="J3480" s="2">
        <v>2400.4499999999998</v>
      </c>
      <c r="K3480" t="str">
        <f>VLOOKUP(B3480,Dealers[],2,FALSE)</f>
        <v>NALLEY NISSAN OF CUMMING 3835/5638</v>
      </c>
      <c r="L3480" t="str">
        <f>VLOOKUP(C3480,Products[],2,FALSE)</f>
        <v xml:space="preserve"> Silver Pref (New)</v>
      </c>
    </row>
    <row r="3481" spans="1:12" x14ac:dyDescent="0.3">
      <c r="A3481">
        <v>8809865</v>
      </c>
      <c r="B3481">
        <v>57936</v>
      </c>
      <c r="C3481">
        <v>569</v>
      </c>
      <c r="D3481" t="s">
        <v>76</v>
      </c>
      <c r="E3481" t="s">
        <v>11</v>
      </c>
      <c r="F3481" s="1">
        <v>42865</v>
      </c>
      <c r="G3481">
        <v>2017</v>
      </c>
      <c r="H3481" t="s">
        <v>12</v>
      </c>
      <c r="I3481" t="s">
        <v>13</v>
      </c>
      <c r="J3481" s="2">
        <v>1231</v>
      </c>
      <c r="K3481" t="str">
        <f>VLOOKUP(B3481,Dealers[],2,FALSE)</f>
        <v>HAROLD MATHEWS NISSAN 380/18054</v>
      </c>
      <c r="L3481" t="str">
        <f>VLOOKUP(C3481,Products[],2,FALSE)</f>
        <v>Basic 6 mo./5000 mi. MY14 &amp; later</v>
      </c>
    </row>
    <row r="3482" spans="1:12" x14ac:dyDescent="0.3">
      <c r="A3482">
        <v>9085544</v>
      </c>
      <c r="B3482">
        <v>55773</v>
      </c>
      <c r="C3482">
        <v>569</v>
      </c>
      <c r="D3482" t="s">
        <v>67</v>
      </c>
      <c r="E3482" t="s">
        <v>23</v>
      </c>
      <c r="F3482" s="1">
        <v>42953</v>
      </c>
      <c r="G3482">
        <v>2017</v>
      </c>
      <c r="H3482" t="s">
        <v>12</v>
      </c>
      <c r="I3482" t="s">
        <v>679</v>
      </c>
      <c r="J3482" s="2">
        <v>584.73</v>
      </c>
      <c r="K3482" t="str">
        <f>VLOOKUP(B3482,Dealers[],2,FALSE)</f>
        <v>SMOLICH NISSAN 178/563</v>
      </c>
      <c r="L3482" t="str">
        <f>VLOOKUP(C3482,Products[],2,FALSE)</f>
        <v>Basic 6 mo./5000 mi. MY14 &amp; later</v>
      </c>
    </row>
    <row r="3483" spans="1:12" x14ac:dyDescent="0.3">
      <c r="A3483">
        <v>8523370</v>
      </c>
      <c r="B3483">
        <v>52804</v>
      </c>
      <c r="C3483">
        <v>461</v>
      </c>
      <c r="D3483" t="s">
        <v>72</v>
      </c>
      <c r="E3483" t="s">
        <v>69</v>
      </c>
      <c r="F3483" s="1">
        <v>42779</v>
      </c>
      <c r="G3483">
        <v>2016</v>
      </c>
      <c r="H3483" t="s">
        <v>12</v>
      </c>
      <c r="I3483" t="s">
        <v>13</v>
      </c>
      <c r="J3483" s="2">
        <v>2462</v>
      </c>
      <c r="K3483" t="str">
        <f>VLOOKUP(B3483,Dealers[],2,FALSE)</f>
        <v>GARLYN SHELTON NISSAN 218/990</v>
      </c>
      <c r="L3483" t="str">
        <f>VLOOKUP(C3483,Products[],2,FALSE)</f>
        <v xml:space="preserve"> Gold Pref (New)</v>
      </c>
    </row>
    <row r="3484" spans="1:12" x14ac:dyDescent="0.3">
      <c r="A3484">
        <v>7269012</v>
      </c>
      <c r="B3484">
        <v>53609</v>
      </c>
      <c r="C3484">
        <v>461</v>
      </c>
      <c r="D3484" t="s">
        <v>163</v>
      </c>
      <c r="E3484" t="s">
        <v>11</v>
      </c>
      <c r="F3484" s="1">
        <v>42530</v>
      </c>
      <c r="G3484">
        <v>2016</v>
      </c>
      <c r="H3484" t="s">
        <v>12</v>
      </c>
      <c r="I3484" t="s">
        <v>29</v>
      </c>
      <c r="J3484" s="2">
        <v>1846.5</v>
      </c>
      <c r="K3484" t="str">
        <f>VLOOKUP(B3484,Dealers[],2,FALSE)</f>
        <v>TRI-CITIES NISSAN, INC. 2721/3580</v>
      </c>
      <c r="L3484" t="str">
        <f>VLOOKUP(C3484,Products[],2,FALSE)</f>
        <v xml:space="preserve"> Gold Pref (New)</v>
      </c>
    </row>
    <row r="3485" spans="1:12" x14ac:dyDescent="0.3">
      <c r="A3485">
        <v>9132491</v>
      </c>
      <c r="B3485">
        <v>55560</v>
      </c>
      <c r="C3485">
        <v>799</v>
      </c>
      <c r="D3485" t="s">
        <v>2093</v>
      </c>
      <c r="E3485" t="s">
        <v>168</v>
      </c>
      <c r="F3485" s="1">
        <v>42961</v>
      </c>
      <c r="G3485">
        <v>2014</v>
      </c>
      <c r="H3485" t="s">
        <v>12</v>
      </c>
      <c r="I3485" t="s">
        <v>73</v>
      </c>
      <c r="J3485" s="2">
        <v>0</v>
      </c>
      <c r="K3485" t="str">
        <f>VLOOKUP(B3485,Dealers[],2,FALSE)</f>
        <v>BAYTOWN NISSAN 3559/5399</v>
      </c>
      <c r="L3485" t="str">
        <f>VLOOKUP(C3485,Products[],2,FALSE)</f>
        <v xml:space="preserve">NESNA Certified Pre-Owned Limited Warranty </v>
      </c>
    </row>
    <row r="3486" spans="1:12" x14ac:dyDescent="0.3">
      <c r="A3486">
        <v>8376225</v>
      </c>
      <c r="B3486">
        <v>54422</v>
      </c>
      <c r="C3486">
        <v>796</v>
      </c>
      <c r="D3486" t="s">
        <v>2094</v>
      </c>
      <c r="E3486" t="s">
        <v>71</v>
      </c>
      <c r="F3486" s="1">
        <v>42731</v>
      </c>
      <c r="G3486">
        <v>2017</v>
      </c>
      <c r="H3486" t="s">
        <v>12</v>
      </c>
      <c r="I3486" t="s">
        <v>37</v>
      </c>
      <c r="J3486" s="2">
        <v>1101.75</v>
      </c>
      <c r="K3486" t="str">
        <f>VLOOKUP(B3486,Dealers[],2,FALSE)</f>
        <v>LAUREL NISSAN 3475/5306</v>
      </c>
      <c r="L3486" t="str">
        <f>VLOOKUP(C3486,Products[],2,FALSE)</f>
        <v>Guaranteed Auto Protection Plus (275_NP)</v>
      </c>
    </row>
    <row r="3487" spans="1:12" x14ac:dyDescent="0.3">
      <c r="A3487">
        <v>8735811</v>
      </c>
      <c r="B3487">
        <v>55897</v>
      </c>
      <c r="C3487">
        <v>454</v>
      </c>
      <c r="D3487" t="s">
        <v>261</v>
      </c>
      <c r="E3487" t="s">
        <v>62</v>
      </c>
      <c r="F3487" s="1">
        <v>42840</v>
      </c>
      <c r="G3487">
        <v>2014</v>
      </c>
      <c r="H3487" t="s">
        <v>45</v>
      </c>
      <c r="I3487" t="s">
        <v>46</v>
      </c>
      <c r="J3487" s="2">
        <v>4616.25</v>
      </c>
      <c r="K3487" t="str">
        <f>VLOOKUP(B3487,Dealers[],2,FALSE)</f>
        <v>ORR NISSAN 3038/3898</v>
      </c>
      <c r="L3487" t="str">
        <f>VLOOKUP(C3487,Products[],2,FALSE)</f>
        <v xml:space="preserve"> - Supreme</v>
      </c>
    </row>
    <row r="3488" spans="1:12" x14ac:dyDescent="0.3">
      <c r="A3488">
        <v>7628573</v>
      </c>
      <c r="B3488">
        <v>51732</v>
      </c>
      <c r="C3488">
        <v>467</v>
      </c>
      <c r="D3488" t="s">
        <v>2095</v>
      </c>
      <c r="E3488" t="s">
        <v>105</v>
      </c>
      <c r="F3488" s="1">
        <v>42596</v>
      </c>
      <c r="G3488">
        <v>2016</v>
      </c>
      <c r="H3488" t="s">
        <v>12</v>
      </c>
      <c r="I3488" t="s">
        <v>138</v>
      </c>
      <c r="J3488" s="2">
        <v>2505.09</v>
      </c>
      <c r="K3488" t="str">
        <f>VLOOKUP(B3488,Dealers[],2,FALSE)</f>
        <v>NISSAN OF CLEVELAND 3819/5622</v>
      </c>
      <c r="L3488" t="str">
        <f>VLOOKUP(C3488,Products[],2,FALSE)</f>
        <v xml:space="preserve"> Gold Pref (New) Opt</v>
      </c>
    </row>
    <row r="3489" spans="1:12" x14ac:dyDescent="0.3">
      <c r="A3489">
        <v>7732236</v>
      </c>
      <c r="B3489">
        <v>54280</v>
      </c>
      <c r="C3489">
        <v>799</v>
      </c>
      <c r="D3489" t="s">
        <v>1960</v>
      </c>
      <c r="E3489" t="s">
        <v>36</v>
      </c>
      <c r="F3489" s="1">
        <v>42630</v>
      </c>
      <c r="G3489">
        <v>2013</v>
      </c>
      <c r="H3489" t="s">
        <v>12</v>
      </c>
      <c r="I3489" t="s">
        <v>21</v>
      </c>
      <c r="J3489" s="2">
        <v>0</v>
      </c>
      <c r="K3489" t="str">
        <f>VLOOKUP(B3489,Dealers[],2,FALSE)</f>
        <v>COLUMBUS NISSAN INC 630/1759</v>
      </c>
      <c r="L3489" t="str">
        <f>VLOOKUP(C3489,Products[],2,FALSE)</f>
        <v xml:space="preserve">NESNA Certified Pre-Owned Limited Warranty </v>
      </c>
    </row>
    <row r="3490" spans="1:12" x14ac:dyDescent="0.3">
      <c r="A3490">
        <v>7736101</v>
      </c>
      <c r="B3490">
        <v>54658</v>
      </c>
      <c r="C3490">
        <v>666</v>
      </c>
      <c r="D3490" t="s">
        <v>265</v>
      </c>
      <c r="E3490" t="s">
        <v>233</v>
      </c>
      <c r="F3490" s="1">
        <v>42632</v>
      </c>
      <c r="G3490">
        <v>2016</v>
      </c>
      <c r="H3490" t="s">
        <v>45</v>
      </c>
      <c r="I3490" t="s">
        <v>94</v>
      </c>
      <c r="J3490" s="2">
        <v>1206.3800000000001</v>
      </c>
      <c r="K3490" t="str">
        <f>VLOOKUP(B3490,Dealers[],2,FALSE)</f>
        <v>GULF COAST NISSAN 2414/3264</v>
      </c>
      <c r="L3490" t="str">
        <f>VLOOKUP(C3490,Products[],2,FALSE)</f>
        <v>Ultimate Platinum Protection Plan - Class 3 (292_U42)</v>
      </c>
    </row>
    <row r="3491" spans="1:12" x14ac:dyDescent="0.3">
      <c r="A3491">
        <v>8485539</v>
      </c>
      <c r="B3491">
        <v>52037</v>
      </c>
      <c r="C3491">
        <v>467</v>
      </c>
      <c r="D3491" t="s">
        <v>2096</v>
      </c>
      <c r="E3491" t="s">
        <v>168</v>
      </c>
      <c r="F3491" s="1">
        <v>42765</v>
      </c>
      <c r="G3491">
        <v>2017</v>
      </c>
      <c r="H3491" t="s">
        <v>12</v>
      </c>
      <c r="I3491" t="s">
        <v>13</v>
      </c>
      <c r="J3491" s="2">
        <v>406.23</v>
      </c>
      <c r="K3491" t="str">
        <f>VLOOKUP(B3491,Dealers[],2,FALSE)</f>
        <v>SOUTHWEST INFINITI 5428/71235</v>
      </c>
      <c r="L3491" t="str">
        <f>VLOOKUP(C3491,Products[],2,FALSE)</f>
        <v xml:space="preserve"> Gold Pref (New) Opt</v>
      </c>
    </row>
    <row r="3492" spans="1:12" x14ac:dyDescent="0.3">
      <c r="A3492">
        <v>8455820</v>
      </c>
      <c r="B3492">
        <v>53648</v>
      </c>
      <c r="C3492">
        <v>657</v>
      </c>
      <c r="D3492" t="s">
        <v>1206</v>
      </c>
      <c r="E3492" t="s">
        <v>140</v>
      </c>
      <c r="F3492" s="1">
        <v>42755</v>
      </c>
      <c r="G3492">
        <v>2015</v>
      </c>
      <c r="H3492" t="s">
        <v>12</v>
      </c>
      <c r="I3492" t="s">
        <v>129</v>
      </c>
      <c r="J3492" s="2">
        <v>3052.88</v>
      </c>
      <c r="K3492" t="str">
        <f>VLOOKUP(B3492,Dealers[],2,FALSE)</f>
        <v>SOUTHEAST CA CONTRACTS</v>
      </c>
      <c r="L3492" t="str">
        <f>VLOOKUP(C3492,Products[],2,FALSE)</f>
        <v xml:space="preserve"> CPO Wrap (Opt)</v>
      </c>
    </row>
    <row r="3493" spans="1:12" x14ac:dyDescent="0.3">
      <c r="A3493">
        <v>7021783</v>
      </c>
      <c r="B3493">
        <v>52026</v>
      </c>
      <c r="C3493">
        <v>461</v>
      </c>
      <c r="D3493" t="s">
        <v>327</v>
      </c>
      <c r="E3493" t="s">
        <v>97</v>
      </c>
      <c r="F3493" s="1">
        <v>42443</v>
      </c>
      <c r="G3493">
        <v>2016</v>
      </c>
      <c r="H3493" t="s">
        <v>12</v>
      </c>
      <c r="I3493" t="s">
        <v>37</v>
      </c>
      <c r="J3493" s="2">
        <v>3674.54</v>
      </c>
      <c r="K3493" t="str">
        <f>VLOOKUP(B3493,Dealers[],2,FALSE)</f>
        <v>JEFF WYLER NISSAN OF CINCINNATI 3762/5569</v>
      </c>
      <c r="L3493" t="str">
        <f>VLOOKUP(C3493,Products[],2,FALSE)</f>
        <v xml:space="preserve"> Gold Pref (New)</v>
      </c>
    </row>
    <row r="3494" spans="1:12" x14ac:dyDescent="0.3">
      <c r="A3494">
        <v>7811682</v>
      </c>
      <c r="B3494">
        <v>55424</v>
      </c>
      <c r="C3494">
        <v>799</v>
      </c>
      <c r="D3494" t="s">
        <v>733</v>
      </c>
      <c r="E3494" t="s">
        <v>105</v>
      </c>
      <c r="F3494" s="1">
        <v>42656</v>
      </c>
      <c r="G3494">
        <v>2014</v>
      </c>
      <c r="H3494" t="s">
        <v>12</v>
      </c>
      <c r="I3494" t="s">
        <v>39</v>
      </c>
      <c r="J3494" s="2">
        <v>0</v>
      </c>
      <c r="K3494" t="str">
        <f>VLOOKUP(B3494,Dealers[],2,FALSE)</f>
        <v>HANOVER NISSAN, INC. 3529/5373</v>
      </c>
      <c r="L3494" t="str">
        <f>VLOOKUP(C3494,Products[],2,FALSE)</f>
        <v xml:space="preserve">NESNA Certified Pre-Owned Limited Warranty </v>
      </c>
    </row>
    <row r="3495" spans="1:12" x14ac:dyDescent="0.3">
      <c r="A3495">
        <v>8414470</v>
      </c>
      <c r="B3495">
        <v>53302</v>
      </c>
      <c r="C3495">
        <v>569</v>
      </c>
      <c r="D3495" t="s">
        <v>790</v>
      </c>
      <c r="E3495" t="s">
        <v>36</v>
      </c>
      <c r="F3495" s="1">
        <v>42739</v>
      </c>
      <c r="G3495">
        <v>2017</v>
      </c>
      <c r="H3495" t="s">
        <v>12</v>
      </c>
      <c r="I3495" t="s">
        <v>347</v>
      </c>
      <c r="J3495" s="2">
        <v>220.35</v>
      </c>
      <c r="K3495" t="str">
        <f>VLOOKUP(B3495,Dealers[],2,FALSE)</f>
        <v>TATES NISSAN BUICK GMC 3342/5190</v>
      </c>
      <c r="L3495" t="str">
        <f>VLOOKUP(C3495,Products[],2,FALSE)</f>
        <v>Basic 6 mo./5000 mi. MY14 &amp; later</v>
      </c>
    </row>
    <row r="3496" spans="1:12" x14ac:dyDescent="0.3">
      <c r="A3496">
        <v>8922908</v>
      </c>
      <c r="B3496">
        <v>52794</v>
      </c>
      <c r="C3496">
        <v>467</v>
      </c>
      <c r="D3496" t="s">
        <v>68</v>
      </c>
      <c r="E3496" t="s">
        <v>69</v>
      </c>
      <c r="F3496" s="1">
        <v>42901</v>
      </c>
      <c r="G3496">
        <v>2017</v>
      </c>
      <c r="H3496" t="s">
        <v>12</v>
      </c>
      <c r="I3496" t="s">
        <v>52</v>
      </c>
      <c r="J3496" s="2">
        <v>3280.62</v>
      </c>
      <c r="K3496" t="str">
        <f>VLOOKUP(B3496,Dealers[],2,FALSE)</f>
        <v>BOB RICHARDS NISSAN 3076/3944</v>
      </c>
      <c r="L3496" t="str">
        <f>VLOOKUP(C3496,Products[],2,FALSE)</f>
        <v xml:space="preserve"> Gold Pref (New) Opt</v>
      </c>
    </row>
    <row r="3497" spans="1:12" x14ac:dyDescent="0.3">
      <c r="A3497">
        <v>6911859</v>
      </c>
      <c r="B3497">
        <v>55451</v>
      </c>
      <c r="C3497">
        <v>461</v>
      </c>
      <c r="D3497" t="s">
        <v>310</v>
      </c>
      <c r="E3497" t="s">
        <v>11</v>
      </c>
      <c r="F3497" s="1">
        <v>42375</v>
      </c>
      <c r="G3497">
        <v>2016</v>
      </c>
      <c r="H3497" t="s">
        <v>12</v>
      </c>
      <c r="I3497" t="s">
        <v>21</v>
      </c>
      <c r="J3497" s="2">
        <v>264.67</v>
      </c>
      <c r="K3497" t="str">
        <f>VLOOKUP(B3497,Dealers[],2,FALSE)</f>
        <v>ED HICKS NISSAN, LTD. 264/977</v>
      </c>
      <c r="L3497" t="str">
        <f>VLOOKUP(C3497,Products[],2,FALSE)</f>
        <v xml:space="preserve"> Gold Pref (New)</v>
      </c>
    </row>
    <row r="3498" spans="1:12" x14ac:dyDescent="0.3">
      <c r="A3498">
        <v>8376412</v>
      </c>
      <c r="B3498">
        <v>52046</v>
      </c>
      <c r="C3498">
        <v>536</v>
      </c>
      <c r="D3498" t="s">
        <v>1759</v>
      </c>
      <c r="E3498" t="s">
        <v>223</v>
      </c>
      <c r="F3498" s="1">
        <v>42731</v>
      </c>
      <c r="G3498">
        <v>2013</v>
      </c>
      <c r="H3498" t="s">
        <v>12</v>
      </c>
      <c r="I3498" t="s">
        <v>197</v>
      </c>
      <c r="J3498" s="2">
        <v>2443.54</v>
      </c>
      <c r="K3498" t="str">
        <f>VLOOKUP(B3498,Dealers[],2,FALSE)</f>
        <v>PRIORITY NISSAN TYSON'S 3756/5558</v>
      </c>
      <c r="L3498" t="str">
        <f>VLOOKUP(C3498,Products[],2,FALSE)</f>
        <v xml:space="preserve"> CPO Wrap</v>
      </c>
    </row>
    <row r="3499" spans="1:12" x14ac:dyDescent="0.3">
      <c r="A3499">
        <v>7142743</v>
      </c>
      <c r="B3499">
        <v>54403</v>
      </c>
      <c r="C3499">
        <v>627</v>
      </c>
      <c r="D3499" t="s">
        <v>1098</v>
      </c>
      <c r="E3499" t="s">
        <v>23</v>
      </c>
      <c r="F3499" s="1">
        <v>42476</v>
      </c>
      <c r="G3499">
        <v>2016</v>
      </c>
      <c r="H3499" t="s">
        <v>12</v>
      </c>
      <c r="I3499" t="s">
        <v>138</v>
      </c>
      <c r="J3499" s="2">
        <v>491.17</v>
      </c>
      <c r="K3499" t="str">
        <f>VLOOKUP(B3499,Dealers[],2,FALSE)</f>
        <v>NISSAN OF GREER 3482/5312</v>
      </c>
      <c r="L3499" t="str">
        <f>VLOOKUP(C3499,Products[],2,FALSE)</f>
        <v>Key Replacement Plan - $800 Benefit (New Vehicle - 249_B)</v>
      </c>
    </row>
    <row r="3500" spans="1:12" x14ac:dyDescent="0.3">
      <c r="A3500">
        <v>8406184</v>
      </c>
      <c r="B3500">
        <v>54548</v>
      </c>
      <c r="C3500">
        <v>461</v>
      </c>
      <c r="D3500" t="s">
        <v>290</v>
      </c>
      <c r="E3500" t="s">
        <v>51</v>
      </c>
      <c r="F3500" s="1">
        <v>42732</v>
      </c>
      <c r="G3500">
        <v>2016</v>
      </c>
      <c r="H3500" t="s">
        <v>12</v>
      </c>
      <c r="I3500" t="s">
        <v>685</v>
      </c>
      <c r="J3500" s="2">
        <v>1231</v>
      </c>
      <c r="K3500" t="str">
        <f>VLOOKUP(B3500,Dealers[],2,FALSE)</f>
        <v>MOMENTUM NISSAN 3407/5249</v>
      </c>
      <c r="L3500" t="str">
        <f>VLOOKUP(C3500,Products[],2,FALSE)</f>
        <v xml:space="preserve"> Gold Pref (New)</v>
      </c>
    </row>
    <row r="3501" spans="1:12" x14ac:dyDescent="0.3">
      <c r="A3501">
        <v>8523094</v>
      </c>
      <c r="B3501">
        <v>55756</v>
      </c>
      <c r="C3501">
        <v>799</v>
      </c>
      <c r="D3501" t="s">
        <v>2097</v>
      </c>
      <c r="E3501" t="s">
        <v>44</v>
      </c>
      <c r="F3501" s="1">
        <v>42779</v>
      </c>
      <c r="G3501">
        <v>2014</v>
      </c>
      <c r="H3501" t="s">
        <v>12</v>
      </c>
      <c r="I3501" t="s">
        <v>13</v>
      </c>
      <c r="J3501" s="2">
        <v>0</v>
      </c>
      <c r="K3501" t="str">
        <f>VLOOKUP(B3501,Dealers[],2,FALSE)</f>
        <v>DOUGLAS MOTORS CORP. 5071/70025</v>
      </c>
      <c r="L3501" t="str">
        <f>VLOOKUP(C3501,Products[],2,FALSE)</f>
        <v xml:space="preserve">NESNA Certified Pre-Owned Limited Warranty </v>
      </c>
    </row>
    <row r="3502" spans="1:12" x14ac:dyDescent="0.3">
      <c r="A3502">
        <v>7706336</v>
      </c>
      <c r="B3502">
        <v>53217</v>
      </c>
      <c r="C3502">
        <v>569</v>
      </c>
      <c r="D3502" t="s">
        <v>2077</v>
      </c>
      <c r="E3502" t="s">
        <v>207</v>
      </c>
      <c r="F3502" s="1">
        <v>42617</v>
      </c>
      <c r="G3502">
        <v>2016</v>
      </c>
      <c r="H3502" t="s">
        <v>12</v>
      </c>
      <c r="I3502" t="s">
        <v>138</v>
      </c>
      <c r="J3502" s="2">
        <v>707.83</v>
      </c>
      <c r="K3502" t="str">
        <f>VLOOKUP(B3502,Dealers[],2,FALSE)</f>
        <v>LEITH NISSAN 3410/5251</v>
      </c>
      <c r="L3502" t="str">
        <f>VLOOKUP(C3502,Products[],2,FALSE)</f>
        <v>Basic 6 mo./5000 mi. MY14 &amp; later</v>
      </c>
    </row>
    <row r="3503" spans="1:12" x14ac:dyDescent="0.3">
      <c r="A3503">
        <v>7709483</v>
      </c>
      <c r="B3503">
        <v>55002</v>
      </c>
      <c r="C3503">
        <v>565</v>
      </c>
      <c r="D3503" t="s">
        <v>1418</v>
      </c>
      <c r="E3503" t="s">
        <v>11</v>
      </c>
      <c r="F3503" s="1">
        <v>42622</v>
      </c>
      <c r="G3503">
        <v>2016</v>
      </c>
      <c r="H3503" t="s">
        <v>12</v>
      </c>
      <c r="I3503" t="s">
        <v>21</v>
      </c>
      <c r="J3503" s="2">
        <v>1048.81</v>
      </c>
      <c r="K3503" t="str">
        <f>VLOOKUP(B3503,Dealers[],2,FALSE)</f>
        <v>PLANET NISSAN 2955/3912</v>
      </c>
      <c r="L3503" t="str">
        <f>VLOOKUP(C3503,Products[],2,FALSE)</f>
        <v>Scheduled 6 mo./5000 mi. MY14 &amp; later</v>
      </c>
    </row>
    <row r="3504" spans="1:12" x14ac:dyDescent="0.3">
      <c r="A3504">
        <v>7217841</v>
      </c>
      <c r="B3504">
        <v>53856</v>
      </c>
      <c r="C3504">
        <v>799</v>
      </c>
      <c r="D3504" t="s">
        <v>2098</v>
      </c>
      <c r="E3504" t="s">
        <v>44</v>
      </c>
      <c r="F3504" s="1">
        <v>42511</v>
      </c>
      <c r="G3504">
        <v>2014</v>
      </c>
      <c r="H3504" t="s">
        <v>12</v>
      </c>
      <c r="I3504" t="s">
        <v>73</v>
      </c>
      <c r="J3504" s="2">
        <v>491.17</v>
      </c>
      <c r="K3504" t="str">
        <f>VLOOKUP(B3504,Dealers[],2,FALSE)</f>
        <v>HANLEES HILLTOP NISSAN 2537/3392</v>
      </c>
      <c r="L3504" t="str">
        <f>VLOOKUP(C3504,Products[],2,FALSE)</f>
        <v xml:space="preserve">NESNA Certified Pre-Owned Limited Warranty </v>
      </c>
    </row>
    <row r="3505" spans="1:12" x14ac:dyDescent="0.3">
      <c r="A3505">
        <v>7740512</v>
      </c>
      <c r="B3505">
        <v>54193</v>
      </c>
      <c r="C3505">
        <v>568</v>
      </c>
      <c r="D3505" t="s">
        <v>112</v>
      </c>
      <c r="E3505" t="s">
        <v>11</v>
      </c>
      <c r="F3505" s="1">
        <v>42628</v>
      </c>
      <c r="G3505">
        <v>2016</v>
      </c>
      <c r="H3505" t="s">
        <v>12</v>
      </c>
      <c r="I3505" t="s">
        <v>102</v>
      </c>
      <c r="J3505" s="2">
        <v>368.07</v>
      </c>
      <c r="K3505" t="str">
        <f>VLOOKUP(B3505,Dealers[],2,FALSE)</f>
        <v>BUCKEYE NISSAN, INC. 444/22047</v>
      </c>
      <c r="L3505" t="str">
        <f>VLOOKUP(C3505,Products[],2,FALSE)</f>
        <v>Basic+Plus 6 mo./5000 mi. MY14 &amp; later</v>
      </c>
    </row>
    <row r="3506" spans="1:12" x14ac:dyDescent="0.3">
      <c r="A3506">
        <v>8333059</v>
      </c>
      <c r="B3506">
        <v>54674</v>
      </c>
      <c r="C3506">
        <v>666</v>
      </c>
      <c r="D3506" t="s">
        <v>968</v>
      </c>
      <c r="E3506" t="s">
        <v>11</v>
      </c>
      <c r="F3506" s="1">
        <v>42714</v>
      </c>
      <c r="G3506">
        <v>2016</v>
      </c>
      <c r="H3506" t="s">
        <v>45</v>
      </c>
      <c r="I3506" t="s">
        <v>46</v>
      </c>
      <c r="J3506" s="2">
        <v>1840.35</v>
      </c>
      <c r="K3506" t="str">
        <f>VLOOKUP(B3506,Dealers[],2,FALSE)</f>
        <v>WALLACE NISSAN OLDSMOBILE 2408/3256</v>
      </c>
      <c r="L3506" t="str">
        <f>VLOOKUP(C3506,Products[],2,FALSE)</f>
        <v>Ultimate Platinum Protection Plan - Class 3 (292_U42)</v>
      </c>
    </row>
    <row r="3507" spans="1:12" x14ac:dyDescent="0.3">
      <c r="A3507">
        <v>6999871</v>
      </c>
      <c r="B3507">
        <v>55718</v>
      </c>
      <c r="C3507">
        <v>481</v>
      </c>
      <c r="D3507" t="s">
        <v>2099</v>
      </c>
      <c r="E3507" t="s">
        <v>33</v>
      </c>
      <c r="F3507" s="1">
        <v>42434</v>
      </c>
      <c r="G3507">
        <v>2015</v>
      </c>
      <c r="H3507" t="s">
        <v>12</v>
      </c>
      <c r="I3507" t="s">
        <v>622</v>
      </c>
      <c r="J3507" s="2">
        <v>0</v>
      </c>
      <c r="K3507" t="str">
        <f>VLOOKUP(B3507,Dealers[],2,FALSE)</f>
        <v>NIELLO INFINITI 5102/70219</v>
      </c>
      <c r="L3507" t="str">
        <f>VLOOKUP(C3507,Products[],2,FALSE)</f>
        <v>NISSAN Certified Pre-Owned Limited Warranty</v>
      </c>
    </row>
    <row r="3508" spans="1:12" x14ac:dyDescent="0.3">
      <c r="A3508">
        <v>7119557</v>
      </c>
      <c r="B3508">
        <v>54528</v>
      </c>
      <c r="C3508">
        <v>795</v>
      </c>
      <c r="D3508" t="s">
        <v>221</v>
      </c>
      <c r="E3508" t="s">
        <v>11</v>
      </c>
      <c r="F3508" s="1">
        <v>42468</v>
      </c>
      <c r="G3508">
        <v>2015</v>
      </c>
      <c r="H3508" t="s">
        <v>12</v>
      </c>
      <c r="I3508" t="s">
        <v>102</v>
      </c>
      <c r="J3508" s="2">
        <v>978.65</v>
      </c>
      <c r="K3508" t="str">
        <f>VLOOKUP(B3508,Dealers[],2,FALSE)</f>
        <v>GERMAIN NISSAN 2616/3473</v>
      </c>
      <c r="L3508" t="str">
        <f>VLOOKUP(C3508,Products[],2,FALSE)</f>
        <v>Guaranteed Auto Protection (275_N)</v>
      </c>
    </row>
    <row r="3509" spans="1:12" x14ac:dyDescent="0.3">
      <c r="A3509">
        <v>8335672</v>
      </c>
      <c r="B3509">
        <v>52621</v>
      </c>
      <c r="C3509">
        <v>569</v>
      </c>
      <c r="D3509" t="s">
        <v>67</v>
      </c>
      <c r="E3509" t="s">
        <v>23</v>
      </c>
      <c r="F3509" s="1">
        <v>42715</v>
      </c>
      <c r="G3509">
        <v>2017</v>
      </c>
      <c r="H3509" t="s">
        <v>12</v>
      </c>
      <c r="I3509" t="s">
        <v>21</v>
      </c>
      <c r="J3509" s="2">
        <v>565.03</v>
      </c>
      <c r="K3509" t="str">
        <f>VLOOKUP(B3509,Dealers[],2,FALSE)</f>
        <v>BARON NISSAN, INC. 1218/2404</v>
      </c>
      <c r="L3509" t="str">
        <f>VLOOKUP(C3509,Products[],2,FALSE)</f>
        <v>Basic 6 mo./5000 mi. MY14 &amp; later</v>
      </c>
    </row>
    <row r="3510" spans="1:12" x14ac:dyDescent="0.3">
      <c r="A3510">
        <v>8886161</v>
      </c>
      <c r="B3510">
        <v>55860</v>
      </c>
      <c r="C3510">
        <v>795</v>
      </c>
      <c r="D3510" t="s">
        <v>2100</v>
      </c>
      <c r="E3510" t="s">
        <v>36</v>
      </c>
      <c r="F3510" s="1">
        <v>42886</v>
      </c>
      <c r="G3510">
        <v>2017</v>
      </c>
      <c r="H3510" t="s">
        <v>45</v>
      </c>
      <c r="I3510" t="s">
        <v>147</v>
      </c>
      <c r="J3510" s="2">
        <v>1101.75</v>
      </c>
      <c r="K3510" t="str">
        <f>VLOOKUP(B3510,Dealers[],2,FALSE)</f>
        <v>ORR NISSAN SOUTH 3285/5141</v>
      </c>
      <c r="L3510" t="str">
        <f>VLOOKUP(C3510,Products[],2,FALSE)</f>
        <v>Guaranteed Auto Protection (275_N)</v>
      </c>
    </row>
    <row r="3511" spans="1:12" x14ac:dyDescent="0.3">
      <c r="A3511">
        <v>8593010</v>
      </c>
      <c r="B3511">
        <v>55675</v>
      </c>
      <c r="C3511">
        <v>795</v>
      </c>
      <c r="D3511" t="s">
        <v>697</v>
      </c>
      <c r="E3511" t="s">
        <v>207</v>
      </c>
      <c r="F3511" s="1">
        <v>42800</v>
      </c>
      <c r="G3511">
        <v>2016</v>
      </c>
      <c r="H3511" t="s">
        <v>12</v>
      </c>
      <c r="I3511" t="s">
        <v>39</v>
      </c>
      <c r="J3511" s="2">
        <v>167.42</v>
      </c>
      <c r="K3511" t="str">
        <f>VLOOKUP(B3511,Dealers[],2,FALSE)</f>
        <v>INFINITI OF PALM BEACHES 5254/71050</v>
      </c>
      <c r="L3511" t="str">
        <f>VLOOKUP(C3511,Products[],2,FALSE)</f>
        <v>Guaranteed Auto Protection (275_N)</v>
      </c>
    </row>
    <row r="3512" spans="1:12" x14ac:dyDescent="0.3">
      <c r="A3512">
        <v>8693103</v>
      </c>
      <c r="B3512">
        <v>54703</v>
      </c>
      <c r="C3512">
        <v>657</v>
      </c>
      <c r="D3512" t="s">
        <v>2101</v>
      </c>
      <c r="E3512" t="s">
        <v>44</v>
      </c>
      <c r="F3512" s="1">
        <v>42825</v>
      </c>
      <c r="G3512">
        <v>2015</v>
      </c>
      <c r="H3512" t="s">
        <v>12</v>
      </c>
      <c r="I3512" t="s">
        <v>39</v>
      </c>
      <c r="J3512" s="2">
        <v>1146.06</v>
      </c>
      <c r="K3512" t="str">
        <f>VLOOKUP(B3512,Dealers[],2,FALSE)</f>
        <v>CRISWELL NISSAN 3306/5158</v>
      </c>
      <c r="L3512" t="str">
        <f>VLOOKUP(C3512,Products[],2,FALSE)</f>
        <v xml:space="preserve"> CPO Wrap (Opt)</v>
      </c>
    </row>
    <row r="3513" spans="1:12" x14ac:dyDescent="0.3">
      <c r="A3513">
        <v>8451298</v>
      </c>
      <c r="B3513">
        <v>54417</v>
      </c>
      <c r="C3513">
        <v>657</v>
      </c>
      <c r="D3513" t="s">
        <v>959</v>
      </c>
      <c r="E3513" t="s">
        <v>28</v>
      </c>
      <c r="F3513" s="1">
        <v>42753</v>
      </c>
      <c r="G3513">
        <v>2016</v>
      </c>
      <c r="H3513" t="s">
        <v>12</v>
      </c>
      <c r="I3513" t="s">
        <v>135</v>
      </c>
      <c r="J3513" s="2">
        <v>3569.9</v>
      </c>
      <c r="K3513" t="str">
        <f>VLOOKUP(B3513,Dealers[],2,FALSE)</f>
        <v>NISSAN OF COOKEVILLE 3469/5308</v>
      </c>
      <c r="L3513" t="str">
        <f>VLOOKUP(C3513,Products[],2,FALSE)</f>
        <v xml:space="preserve"> CPO Wrap (Opt)</v>
      </c>
    </row>
    <row r="3514" spans="1:12" x14ac:dyDescent="0.3">
      <c r="A3514">
        <v>8906174</v>
      </c>
      <c r="B3514">
        <v>52535</v>
      </c>
      <c r="C3514">
        <v>795</v>
      </c>
      <c r="D3514" t="s">
        <v>307</v>
      </c>
      <c r="E3514" t="s">
        <v>11</v>
      </c>
      <c r="F3514" s="1">
        <v>42895</v>
      </c>
      <c r="G3514">
        <v>2017</v>
      </c>
      <c r="H3514" t="s">
        <v>12</v>
      </c>
      <c r="I3514" t="s">
        <v>160</v>
      </c>
      <c r="J3514" s="2">
        <v>978.65</v>
      </c>
      <c r="K3514" t="str">
        <f>VLOOKUP(B3514,Dealers[],2,FALSE)</f>
        <v>EXECUTIVE NISSAN 2563/3422</v>
      </c>
      <c r="L3514" t="str">
        <f>VLOOKUP(C3514,Products[],2,FALSE)</f>
        <v>Guaranteed Auto Protection (275_N)</v>
      </c>
    </row>
    <row r="3515" spans="1:12" x14ac:dyDescent="0.3">
      <c r="A3515">
        <v>8695579</v>
      </c>
      <c r="B3515">
        <v>52601</v>
      </c>
      <c r="C3515">
        <v>536</v>
      </c>
      <c r="D3515" t="s">
        <v>512</v>
      </c>
      <c r="E3515" t="s">
        <v>11</v>
      </c>
      <c r="F3515" s="1">
        <v>42825</v>
      </c>
      <c r="G3515">
        <v>2016</v>
      </c>
      <c r="H3515" t="s">
        <v>12</v>
      </c>
      <c r="I3515" t="s">
        <v>37</v>
      </c>
      <c r="J3515" s="2">
        <v>2455.85</v>
      </c>
      <c r="K3515" t="str">
        <f>VLOOKUP(B3515,Dealers[],2,FALSE)</f>
        <v>TEXAS NISSAN OF GRAPEVINE 3277/5125</v>
      </c>
      <c r="L3515" t="str">
        <f>VLOOKUP(C3515,Products[],2,FALSE)</f>
        <v xml:space="preserve"> CPO Wrap</v>
      </c>
    </row>
    <row r="3516" spans="1:12" x14ac:dyDescent="0.3">
      <c r="A3516">
        <v>6997132</v>
      </c>
      <c r="B3516">
        <v>52804</v>
      </c>
      <c r="C3516">
        <v>481</v>
      </c>
      <c r="D3516" t="s">
        <v>68</v>
      </c>
      <c r="E3516" t="s">
        <v>69</v>
      </c>
      <c r="F3516" s="1">
        <v>42433</v>
      </c>
      <c r="G3516">
        <v>2015</v>
      </c>
      <c r="H3516" t="s">
        <v>12</v>
      </c>
      <c r="I3516" t="s">
        <v>73</v>
      </c>
      <c r="J3516" s="2">
        <v>0</v>
      </c>
      <c r="K3516" t="str">
        <f>VLOOKUP(B3516,Dealers[],2,FALSE)</f>
        <v>GARLYN SHELTON NISSAN 218/990</v>
      </c>
      <c r="L3516" t="str">
        <f>VLOOKUP(C3516,Products[],2,FALSE)</f>
        <v>NISSAN Certified Pre-Owned Limited Warranty</v>
      </c>
    </row>
    <row r="3517" spans="1:12" x14ac:dyDescent="0.3">
      <c r="A3517">
        <v>8883983</v>
      </c>
      <c r="B3517">
        <v>55720</v>
      </c>
      <c r="C3517">
        <v>467</v>
      </c>
      <c r="D3517" t="s">
        <v>1105</v>
      </c>
      <c r="E3517" t="s">
        <v>20</v>
      </c>
      <c r="F3517" s="1">
        <v>42882</v>
      </c>
      <c r="G3517">
        <v>2017</v>
      </c>
      <c r="H3517" t="s">
        <v>12</v>
      </c>
      <c r="I3517" t="s">
        <v>52</v>
      </c>
      <c r="J3517" s="2">
        <v>1645.85</v>
      </c>
      <c r="K3517" t="str">
        <f>VLOOKUP(B3517,Dealers[],2,FALSE)</f>
        <v>RAMSEY INFINITI, INC. 5085/70212</v>
      </c>
      <c r="L3517" t="str">
        <f>VLOOKUP(C3517,Products[],2,FALSE)</f>
        <v xml:space="preserve"> Gold Pref (New) Opt</v>
      </c>
    </row>
    <row r="3518" spans="1:12" x14ac:dyDescent="0.3">
      <c r="A3518">
        <v>6862019</v>
      </c>
      <c r="B3518">
        <v>54245</v>
      </c>
      <c r="C3518">
        <v>555</v>
      </c>
      <c r="D3518" t="s">
        <v>93</v>
      </c>
      <c r="E3518" t="s">
        <v>11</v>
      </c>
      <c r="F3518" s="1">
        <v>42380</v>
      </c>
      <c r="G3518">
        <v>2015</v>
      </c>
      <c r="H3518" t="s">
        <v>12</v>
      </c>
      <c r="I3518" t="s">
        <v>674</v>
      </c>
      <c r="J3518" s="2">
        <v>1843.48</v>
      </c>
      <c r="K3518" t="str">
        <f>VLOOKUP(B3518,Dealers[],2,FALSE)</f>
        <v>ECONOMY NISSAN, INC. 523/1998</v>
      </c>
      <c r="L3518" t="str">
        <f>VLOOKUP(C3518,Products[],2,FALSE)</f>
        <v>NCV Premium 6 mo./5000 mi. MY14 &amp; later</v>
      </c>
    </row>
    <row r="3519" spans="1:12" x14ac:dyDescent="0.3">
      <c r="A3519">
        <v>7218274</v>
      </c>
      <c r="B3519">
        <v>55320</v>
      </c>
      <c r="C3519">
        <v>799</v>
      </c>
      <c r="D3519" t="s">
        <v>887</v>
      </c>
      <c r="E3519" t="s">
        <v>44</v>
      </c>
      <c r="F3519" s="1">
        <v>42511</v>
      </c>
      <c r="G3519">
        <v>2013</v>
      </c>
      <c r="H3519" t="s">
        <v>12</v>
      </c>
      <c r="I3519" t="s">
        <v>138</v>
      </c>
      <c r="J3519" s="2">
        <v>491.17</v>
      </c>
      <c r="K3519" t="str">
        <f>VLOOKUP(B3519,Dealers[],2,FALSE)</f>
        <v>TATE'S AUTO CNTR WINSLOW 3548/5382</v>
      </c>
      <c r="L3519" t="str">
        <f>VLOOKUP(C3519,Products[],2,FALSE)</f>
        <v xml:space="preserve">NESNA Certified Pre-Owned Limited Warranty </v>
      </c>
    </row>
    <row r="3520" spans="1:12" x14ac:dyDescent="0.3">
      <c r="A3520">
        <v>8755217</v>
      </c>
      <c r="B3520">
        <v>54418</v>
      </c>
      <c r="C3520">
        <v>657</v>
      </c>
      <c r="D3520" t="s">
        <v>810</v>
      </c>
      <c r="E3520" t="s">
        <v>11</v>
      </c>
      <c r="F3520" s="1">
        <v>42847</v>
      </c>
      <c r="G3520">
        <v>2017</v>
      </c>
      <c r="H3520" t="s">
        <v>12</v>
      </c>
      <c r="I3520" t="s">
        <v>63</v>
      </c>
      <c r="J3520" s="2">
        <v>2929.78</v>
      </c>
      <c r="K3520" t="str">
        <f>VLOOKUP(B3520,Dealers[],2,FALSE)</f>
        <v>COMMONWEALTH NISSAN 3474/5307</v>
      </c>
      <c r="L3520" t="str">
        <f>VLOOKUP(C3520,Products[],2,FALSE)</f>
        <v xml:space="preserve"> CPO Wrap (Opt)</v>
      </c>
    </row>
    <row r="3521" spans="1:12" x14ac:dyDescent="0.3">
      <c r="A3521">
        <v>6852878</v>
      </c>
      <c r="B3521">
        <v>52184</v>
      </c>
      <c r="C3521">
        <v>569</v>
      </c>
      <c r="D3521" t="s">
        <v>2102</v>
      </c>
      <c r="E3521" t="s">
        <v>305</v>
      </c>
      <c r="F3521" s="1">
        <v>42372</v>
      </c>
      <c r="G3521">
        <v>2015</v>
      </c>
      <c r="H3521" t="s">
        <v>12</v>
      </c>
      <c r="I3521" t="s">
        <v>138</v>
      </c>
      <c r="J3521" s="2">
        <v>417.31</v>
      </c>
      <c r="K3521" t="str">
        <f>VLOOKUP(B3521,Dealers[],2,FALSE)</f>
        <v>ROSEN NISSAN 3709/5522</v>
      </c>
      <c r="L3521" t="str">
        <f>VLOOKUP(C3521,Products[],2,FALSE)</f>
        <v>Basic 6 mo./5000 mi. MY14 &amp; later</v>
      </c>
    </row>
    <row r="3522" spans="1:12" x14ac:dyDescent="0.3">
      <c r="A3522">
        <v>8495418</v>
      </c>
      <c r="B3522">
        <v>54705</v>
      </c>
      <c r="C3522">
        <v>467</v>
      </c>
      <c r="D3522" t="s">
        <v>1459</v>
      </c>
      <c r="E3522" t="s">
        <v>56</v>
      </c>
      <c r="F3522" s="1">
        <v>42762</v>
      </c>
      <c r="G3522">
        <v>2017</v>
      </c>
      <c r="H3522" t="s">
        <v>12</v>
      </c>
      <c r="I3522" t="s">
        <v>347</v>
      </c>
      <c r="J3522" s="2">
        <v>1254.3900000000001</v>
      </c>
      <c r="K3522" t="str">
        <f>VLOOKUP(B3522,Dealers[],2,FALSE)</f>
        <v>WAYZATA NISSAN, LLC 2355/3196</v>
      </c>
      <c r="L3522" t="str">
        <f>VLOOKUP(C3522,Products[],2,FALSE)</f>
        <v xml:space="preserve"> Gold Pref (New) Opt</v>
      </c>
    </row>
    <row r="3523" spans="1:12" x14ac:dyDescent="0.3">
      <c r="A3523">
        <v>6857143</v>
      </c>
      <c r="B3523">
        <v>52993</v>
      </c>
      <c r="C3523">
        <v>467</v>
      </c>
      <c r="D3523" t="s">
        <v>964</v>
      </c>
      <c r="E3523" t="s">
        <v>36</v>
      </c>
      <c r="F3523" s="1">
        <v>42377</v>
      </c>
      <c r="G3523">
        <v>2015</v>
      </c>
      <c r="H3523" t="s">
        <v>12</v>
      </c>
      <c r="I3523" t="s">
        <v>29</v>
      </c>
      <c r="J3523" s="2">
        <v>1846.5</v>
      </c>
      <c r="K3523" t="str">
        <f>VLOOKUP(B3523,Dealers[],2,FALSE)</f>
        <v>LITHIA NISSAN 2650/3505</v>
      </c>
      <c r="L3523" t="str">
        <f>VLOOKUP(C3523,Products[],2,FALSE)</f>
        <v xml:space="preserve"> Gold Pref (New) Opt</v>
      </c>
    </row>
    <row r="3524" spans="1:12" x14ac:dyDescent="0.3">
      <c r="A3524">
        <v>7616919</v>
      </c>
      <c r="B3524">
        <v>52124</v>
      </c>
      <c r="C3524">
        <v>799</v>
      </c>
      <c r="D3524" t="s">
        <v>2103</v>
      </c>
      <c r="E3524" t="s">
        <v>193</v>
      </c>
      <c r="F3524" s="1">
        <v>42593</v>
      </c>
      <c r="G3524">
        <v>2013</v>
      </c>
      <c r="H3524" t="s">
        <v>12</v>
      </c>
      <c r="I3524" t="s">
        <v>21</v>
      </c>
      <c r="J3524" s="2">
        <v>0</v>
      </c>
      <c r="K3524" t="str">
        <f>VLOOKUP(B3524,Dealers[],2,FALSE)</f>
        <v>DUBLIN INFINITI 5421/73116</v>
      </c>
      <c r="L3524" t="str">
        <f>VLOOKUP(C3524,Products[],2,FALSE)</f>
        <v xml:space="preserve">NESNA Certified Pre-Owned Limited Warranty </v>
      </c>
    </row>
    <row r="3525" spans="1:12" x14ac:dyDescent="0.3">
      <c r="A3525">
        <v>7864209</v>
      </c>
      <c r="B3525">
        <v>54193</v>
      </c>
      <c r="C3525">
        <v>799</v>
      </c>
      <c r="D3525" t="s">
        <v>112</v>
      </c>
      <c r="E3525" t="s">
        <v>11</v>
      </c>
      <c r="F3525" s="1">
        <v>42671</v>
      </c>
      <c r="G3525">
        <v>2015</v>
      </c>
      <c r="H3525" t="s">
        <v>12</v>
      </c>
      <c r="I3525" t="s">
        <v>21</v>
      </c>
      <c r="J3525" s="2">
        <v>0</v>
      </c>
      <c r="K3525" t="str">
        <f>VLOOKUP(B3525,Dealers[],2,FALSE)</f>
        <v>BUCKEYE NISSAN, INC. 444/22047</v>
      </c>
      <c r="L3525" t="str">
        <f>VLOOKUP(C3525,Products[],2,FALSE)</f>
        <v xml:space="preserve">NESNA Certified Pre-Owned Limited Warranty </v>
      </c>
    </row>
    <row r="3526" spans="1:12" x14ac:dyDescent="0.3">
      <c r="A3526">
        <v>8771530</v>
      </c>
      <c r="B3526">
        <v>52172</v>
      </c>
      <c r="C3526">
        <v>799</v>
      </c>
      <c r="D3526" t="s">
        <v>2104</v>
      </c>
      <c r="E3526" t="s">
        <v>105</v>
      </c>
      <c r="F3526" s="1">
        <v>42853</v>
      </c>
      <c r="G3526">
        <v>2017</v>
      </c>
      <c r="H3526" t="s">
        <v>12</v>
      </c>
      <c r="I3526" t="s">
        <v>135</v>
      </c>
      <c r="J3526" s="2">
        <v>0</v>
      </c>
      <c r="K3526" t="str">
        <f>VLOOKUP(B3526,Dealers[],2,FALSE)</f>
        <v>HUTTIG NISSAN 3697/5518</v>
      </c>
      <c r="L3526" t="str">
        <f>VLOOKUP(C3526,Products[],2,FALSE)</f>
        <v xml:space="preserve">NESNA Certified Pre-Owned Limited Warranty </v>
      </c>
    </row>
    <row r="3527" spans="1:12" x14ac:dyDescent="0.3">
      <c r="A3527">
        <v>8724888</v>
      </c>
      <c r="B3527">
        <v>55709</v>
      </c>
      <c r="C3527">
        <v>799</v>
      </c>
      <c r="D3527" t="s">
        <v>148</v>
      </c>
      <c r="E3527" t="s">
        <v>28</v>
      </c>
      <c r="F3527" s="1">
        <v>42837</v>
      </c>
      <c r="G3527">
        <v>2015</v>
      </c>
      <c r="H3527" t="s">
        <v>12</v>
      </c>
      <c r="I3527" t="s">
        <v>29</v>
      </c>
      <c r="J3527" s="2">
        <v>0</v>
      </c>
      <c r="K3527" t="str">
        <f>VLOOKUP(B3527,Dealers[],2,FALSE)</f>
        <v>CREST INFINITI 5178/70477</v>
      </c>
      <c r="L3527" t="str">
        <f>VLOOKUP(C3527,Products[],2,FALSE)</f>
        <v xml:space="preserve">NESNA Certified Pre-Owned Limited Warranty </v>
      </c>
    </row>
    <row r="3528" spans="1:12" x14ac:dyDescent="0.3">
      <c r="A3528">
        <v>7265968</v>
      </c>
      <c r="B3528">
        <v>52859</v>
      </c>
      <c r="C3528">
        <v>657</v>
      </c>
      <c r="D3528" t="s">
        <v>2105</v>
      </c>
      <c r="E3528" t="s">
        <v>143</v>
      </c>
      <c r="F3528" s="1">
        <v>42528</v>
      </c>
      <c r="G3528">
        <v>2014</v>
      </c>
      <c r="H3528" t="s">
        <v>12</v>
      </c>
      <c r="I3528" t="s">
        <v>102</v>
      </c>
      <c r="J3528" s="2">
        <v>1770.18</v>
      </c>
      <c r="K3528" t="str">
        <f>VLOOKUP(B3528,Dealers[],2,FALSE)</f>
        <v>FREEDOM NISSAN, INC. 1818/2730</v>
      </c>
      <c r="L3528" t="str">
        <f>VLOOKUP(C3528,Products[],2,FALSE)</f>
        <v xml:space="preserve"> CPO Wrap (Opt)</v>
      </c>
    </row>
    <row r="3529" spans="1:12" x14ac:dyDescent="0.3">
      <c r="A3529">
        <v>7229274</v>
      </c>
      <c r="B3529">
        <v>54574</v>
      </c>
      <c r="C3529">
        <v>594</v>
      </c>
      <c r="D3529" t="s">
        <v>204</v>
      </c>
      <c r="E3529" t="s">
        <v>66</v>
      </c>
      <c r="F3529" s="1">
        <v>42515</v>
      </c>
      <c r="G3529">
        <v>2015</v>
      </c>
      <c r="H3529" t="s">
        <v>12</v>
      </c>
      <c r="I3529" t="s">
        <v>674</v>
      </c>
      <c r="J3529" s="2">
        <v>3280.62</v>
      </c>
      <c r="K3529" t="str">
        <f>VLOOKUP(B3529,Dealers[],2,FALSE)</f>
        <v>HARRELSON NISSAN OF SOUTH CAROLINA 3382/5234</v>
      </c>
      <c r="L3529" t="str">
        <f>VLOOKUP(C3529,Products[],2,FALSE)</f>
        <v xml:space="preserve"> CV Silver Pref (Used)</v>
      </c>
    </row>
    <row r="3530" spans="1:12" x14ac:dyDescent="0.3">
      <c r="A3530">
        <v>6925607</v>
      </c>
      <c r="B3530">
        <v>53142</v>
      </c>
      <c r="C3530">
        <v>481</v>
      </c>
      <c r="D3530" t="s">
        <v>2106</v>
      </c>
      <c r="E3530" t="s">
        <v>36</v>
      </c>
      <c r="F3530" s="1">
        <v>42406</v>
      </c>
      <c r="G3530">
        <v>2015</v>
      </c>
      <c r="H3530" t="s">
        <v>12</v>
      </c>
      <c r="I3530" t="s">
        <v>29</v>
      </c>
      <c r="J3530" s="2">
        <v>0</v>
      </c>
      <c r="K3530" t="str">
        <f>VLOOKUP(B3530,Dealers[],2,FALSE)</f>
        <v>NISSAN OF HUNTINGTON 3495/5326</v>
      </c>
      <c r="L3530" t="str">
        <f>VLOOKUP(C3530,Products[],2,FALSE)</f>
        <v>NISSAN Certified Pre-Owned Limited Warranty</v>
      </c>
    </row>
    <row r="3531" spans="1:12" x14ac:dyDescent="0.3">
      <c r="A3531">
        <v>6841017</v>
      </c>
      <c r="B3531">
        <v>52249</v>
      </c>
      <c r="C3531">
        <v>569</v>
      </c>
      <c r="D3531" t="s">
        <v>1280</v>
      </c>
      <c r="E3531" t="s">
        <v>11</v>
      </c>
      <c r="F3531" s="1">
        <v>42371</v>
      </c>
      <c r="G3531">
        <v>2015</v>
      </c>
      <c r="H3531" t="s">
        <v>12</v>
      </c>
      <c r="I3531" t="s">
        <v>129</v>
      </c>
      <c r="J3531" s="2">
        <v>0</v>
      </c>
      <c r="K3531" t="str">
        <f>VLOOKUP(B3531,Dealers[],2,FALSE)</f>
        <v>WESTSIDE NISSAN 3668/5487</v>
      </c>
      <c r="L3531" t="str">
        <f>VLOOKUP(C3531,Products[],2,FALSE)</f>
        <v>Basic 6 mo./5000 mi. MY14 &amp; later</v>
      </c>
    </row>
    <row r="3532" spans="1:12" x14ac:dyDescent="0.3">
      <c r="A3532">
        <v>8912583</v>
      </c>
      <c r="B3532">
        <v>55355</v>
      </c>
      <c r="C3532">
        <v>820</v>
      </c>
      <c r="D3532" t="s">
        <v>2107</v>
      </c>
      <c r="E3532" t="s">
        <v>17</v>
      </c>
      <c r="F3532" s="1">
        <v>42898</v>
      </c>
      <c r="G3532">
        <v>2017</v>
      </c>
      <c r="H3532" t="s">
        <v>12</v>
      </c>
      <c r="I3532" t="s">
        <v>13</v>
      </c>
      <c r="J3532" s="2">
        <v>457.93</v>
      </c>
      <c r="K3532" t="str">
        <f>VLOOKUP(B3532,Dealers[],2,FALSE)</f>
        <v>NISSAN OF DUARTE 3545/5380</v>
      </c>
      <c r="L3532" t="str">
        <f>VLOOKUP(C3532,Products[],2,FALSE)</f>
        <v>Lease Wear &amp; Tear 0-40K (284_A)</v>
      </c>
    </row>
    <row r="3533" spans="1:12" x14ac:dyDescent="0.3">
      <c r="A3533">
        <v>6903924</v>
      </c>
      <c r="B3533">
        <v>54270</v>
      </c>
      <c r="C3533">
        <v>481</v>
      </c>
      <c r="D3533" t="s">
        <v>736</v>
      </c>
      <c r="E3533" t="s">
        <v>36</v>
      </c>
      <c r="F3533" s="1">
        <v>42398</v>
      </c>
      <c r="G3533">
        <v>2013</v>
      </c>
      <c r="H3533" t="s">
        <v>12</v>
      </c>
      <c r="I3533" t="s">
        <v>21</v>
      </c>
      <c r="J3533" s="2">
        <v>0</v>
      </c>
      <c r="K3533" t="str">
        <f>VLOOKUP(B3533,Dealers[],2,FALSE)</f>
        <v>HARBOR NISSAN 1132/19089</v>
      </c>
      <c r="L3533" t="str">
        <f>VLOOKUP(C3533,Products[],2,FALSE)</f>
        <v>NISSAN Certified Pre-Owned Limited Warranty</v>
      </c>
    </row>
    <row r="3534" spans="1:12" x14ac:dyDescent="0.3">
      <c r="A3534">
        <v>8390053</v>
      </c>
      <c r="B3534">
        <v>55651</v>
      </c>
      <c r="C3534">
        <v>662</v>
      </c>
      <c r="D3534" t="s">
        <v>201</v>
      </c>
      <c r="E3534" t="s">
        <v>20</v>
      </c>
      <c r="F3534" s="1">
        <v>42735</v>
      </c>
      <c r="G3534">
        <v>2013</v>
      </c>
      <c r="H3534" t="s">
        <v>45</v>
      </c>
      <c r="I3534" t="s">
        <v>249</v>
      </c>
      <c r="J3534" s="2">
        <v>983.57</v>
      </c>
      <c r="K3534" t="str">
        <f>VLOOKUP(B3534,Dealers[],2,FALSE)</f>
        <v>PERRY INFINITI 5353/71491</v>
      </c>
      <c r="L3534" t="str">
        <f>VLOOKUP(C3534,Products[],2,FALSE)</f>
        <v>Ultimate Platinum Protection Plan - Class 1 (292_U4)</v>
      </c>
    </row>
    <row r="3535" spans="1:12" x14ac:dyDescent="0.3">
      <c r="A3535">
        <v>7873255</v>
      </c>
      <c r="B3535">
        <v>55696</v>
      </c>
      <c r="C3535">
        <v>795</v>
      </c>
      <c r="D3535" t="s">
        <v>253</v>
      </c>
      <c r="E3535" t="s">
        <v>51</v>
      </c>
      <c r="F3535" s="1">
        <v>42679</v>
      </c>
      <c r="G3535">
        <v>2016</v>
      </c>
      <c r="H3535" t="s">
        <v>12</v>
      </c>
      <c r="I3535" t="s">
        <v>39</v>
      </c>
      <c r="J3535" s="2">
        <v>289.29000000000002</v>
      </c>
      <c r="K3535" t="str">
        <f>VLOOKUP(B3535,Dealers[],2,FALSE)</f>
        <v>SALERNO*DUANE INFINITI 5230/71023</v>
      </c>
      <c r="L3535" t="str">
        <f>VLOOKUP(C3535,Products[],2,FALSE)</f>
        <v>Guaranteed Auto Protection (275_N)</v>
      </c>
    </row>
    <row r="3536" spans="1:12" x14ac:dyDescent="0.3">
      <c r="A3536">
        <v>7278197</v>
      </c>
      <c r="B3536">
        <v>54167</v>
      </c>
      <c r="C3536">
        <v>799</v>
      </c>
      <c r="D3536" t="s">
        <v>678</v>
      </c>
      <c r="E3536" t="s">
        <v>36</v>
      </c>
      <c r="F3536" s="1">
        <v>42525</v>
      </c>
      <c r="G3536">
        <v>2016</v>
      </c>
      <c r="H3536" t="s">
        <v>12</v>
      </c>
      <c r="I3536" t="s">
        <v>21</v>
      </c>
      <c r="J3536" s="2">
        <v>491.17</v>
      </c>
      <c r="K3536" t="str">
        <f>VLOOKUP(B3536,Dealers[],2,FALSE)</f>
        <v>NISSAN OF DOWNTOWN L.A. 137/249</v>
      </c>
      <c r="L3536" t="str">
        <f>VLOOKUP(C3536,Products[],2,FALSE)</f>
        <v xml:space="preserve">NESNA Certified Pre-Owned Limited Warranty </v>
      </c>
    </row>
    <row r="3537" spans="1:12" x14ac:dyDescent="0.3">
      <c r="A3537">
        <v>8817459</v>
      </c>
      <c r="B3537">
        <v>55065</v>
      </c>
      <c r="C3537">
        <v>799</v>
      </c>
      <c r="D3537" t="s">
        <v>103</v>
      </c>
      <c r="E3537" t="s">
        <v>23</v>
      </c>
      <c r="F3537" s="1">
        <v>42868</v>
      </c>
      <c r="G3537">
        <v>2016</v>
      </c>
      <c r="H3537" t="s">
        <v>12</v>
      </c>
      <c r="I3537" t="s">
        <v>13</v>
      </c>
      <c r="J3537" s="2">
        <v>0</v>
      </c>
      <c r="K3537" t="str">
        <f>VLOOKUP(B3537,Dealers[],2,FALSE)</f>
        <v>CANNON NISSAN 2948/3806</v>
      </c>
      <c r="L3537" t="str">
        <f>VLOOKUP(C3537,Products[],2,FALSE)</f>
        <v xml:space="preserve">NESNA Certified Pre-Owned Limited Warranty </v>
      </c>
    </row>
    <row r="3538" spans="1:12" x14ac:dyDescent="0.3">
      <c r="A3538">
        <v>6914555</v>
      </c>
      <c r="B3538">
        <v>54375</v>
      </c>
      <c r="C3538">
        <v>467</v>
      </c>
      <c r="D3538" t="s">
        <v>1825</v>
      </c>
      <c r="E3538" t="s">
        <v>97</v>
      </c>
      <c r="F3538" s="1">
        <v>42401</v>
      </c>
      <c r="G3538">
        <v>2016</v>
      </c>
      <c r="H3538" t="s">
        <v>12</v>
      </c>
      <c r="I3538" t="s">
        <v>21</v>
      </c>
      <c r="J3538" s="2">
        <v>1.23</v>
      </c>
      <c r="K3538" t="str">
        <f>VLOOKUP(B3538,Dealers[],2,FALSE)</f>
        <v>UFTRING NISSAN, INC. 2796/3661</v>
      </c>
      <c r="L3538" t="str">
        <f>VLOOKUP(C3538,Products[],2,FALSE)</f>
        <v xml:space="preserve"> Gold Pref (New) Opt</v>
      </c>
    </row>
    <row r="3539" spans="1:12" x14ac:dyDescent="0.3">
      <c r="A3539">
        <v>7127483</v>
      </c>
      <c r="B3539">
        <v>52804</v>
      </c>
      <c r="C3539">
        <v>461</v>
      </c>
      <c r="D3539" t="s">
        <v>68</v>
      </c>
      <c r="E3539" t="s">
        <v>69</v>
      </c>
      <c r="F3539" s="1">
        <v>42475</v>
      </c>
      <c r="G3539">
        <v>2016</v>
      </c>
      <c r="H3539" t="s">
        <v>12</v>
      </c>
      <c r="I3539" t="s">
        <v>29</v>
      </c>
      <c r="J3539" s="2">
        <v>2464.46</v>
      </c>
      <c r="K3539" t="str">
        <f>VLOOKUP(B3539,Dealers[],2,FALSE)</f>
        <v>GARLYN SHELTON NISSAN 218/990</v>
      </c>
      <c r="L3539" t="str">
        <f>VLOOKUP(C3539,Products[],2,FALSE)</f>
        <v xml:space="preserve"> Gold Pref (New)</v>
      </c>
    </row>
    <row r="3540" spans="1:12" x14ac:dyDescent="0.3">
      <c r="A3540">
        <v>7576728</v>
      </c>
      <c r="B3540">
        <v>53135</v>
      </c>
      <c r="C3540">
        <v>461</v>
      </c>
      <c r="D3540" t="s">
        <v>2108</v>
      </c>
      <c r="E3540" t="s">
        <v>66</v>
      </c>
      <c r="F3540" s="1">
        <v>42578</v>
      </c>
      <c r="G3540">
        <v>2016</v>
      </c>
      <c r="H3540" t="s">
        <v>12</v>
      </c>
      <c r="I3540" t="s">
        <v>21</v>
      </c>
      <c r="J3540" s="2">
        <v>2061.9299999999998</v>
      </c>
      <c r="K3540" t="str">
        <f>VLOOKUP(B3540,Dealers[],2,FALSE)</f>
        <v>TUSTIN NISSAN 3502/5338</v>
      </c>
      <c r="L3540" t="str">
        <f>VLOOKUP(C3540,Products[],2,FALSE)</f>
        <v xml:space="preserve"> Gold Pref (New)</v>
      </c>
    </row>
    <row r="3541" spans="1:12" x14ac:dyDescent="0.3">
      <c r="A3541">
        <v>7585376</v>
      </c>
      <c r="B3541">
        <v>52232</v>
      </c>
      <c r="C3541">
        <v>657</v>
      </c>
      <c r="D3541" t="s">
        <v>109</v>
      </c>
      <c r="E3541" t="s">
        <v>36</v>
      </c>
      <c r="F3541" s="1">
        <v>42555</v>
      </c>
      <c r="G3541">
        <v>2015</v>
      </c>
      <c r="H3541" t="s">
        <v>12</v>
      </c>
      <c r="I3541" t="s">
        <v>39</v>
      </c>
      <c r="J3541" s="2">
        <v>3077.5</v>
      </c>
      <c r="K3541" t="str">
        <f>VLOOKUP(B3541,Dealers[],2,FALSE)</f>
        <v>NISSAN OF YORKTOWN HTS 3673/5496</v>
      </c>
      <c r="L3541" t="str">
        <f>VLOOKUP(C3541,Products[],2,FALSE)</f>
        <v xml:space="preserve"> CPO Wrap (Opt)</v>
      </c>
    </row>
    <row r="3542" spans="1:12" x14ac:dyDescent="0.3">
      <c r="A3542">
        <v>7281975</v>
      </c>
      <c r="B3542">
        <v>52185</v>
      </c>
      <c r="C3542">
        <v>461</v>
      </c>
      <c r="D3542" t="s">
        <v>1023</v>
      </c>
      <c r="E3542" t="s">
        <v>20</v>
      </c>
      <c r="F3542" s="1">
        <v>42535</v>
      </c>
      <c r="G3542">
        <v>2016</v>
      </c>
      <c r="H3542" t="s">
        <v>12</v>
      </c>
      <c r="I3542" t="s">
        <v>34</v>
      </c>
      <c r="J3542" s="2">
        <v>3693</v>
      </c>
      <c r="K3542" t="str">
        <f>VLOOKUP(B3542,Dealers[],2,FALSE)</f>
        <v>VALENCIA NISSAN 3706/5527</v>
      </c>
      <c r="L3542" t="str">
        <f>VLOOKUP(C3542,Products[],2,FALSE)</f>
        <v xml:space="preserve"> Gold Pref (New)</v>
      </c>
    </row>
    <row r="3543" spans="1:12" x14ac:dyDescent="0.3">
      <c r="A3543">
        <v>8552870</v>
      </c>
      <c r="B3543">
        <v>51684</v>
      </c>
      <c r="C3543">
        <v>795</v>
      </c>
      <c r="D3543" t="s">
        <v>76</v>
      </c>
      <c r="E3543" t="s">
        <v>11</v>
      </c>
      <c r="F3543" s="1">
        <v>42775</v>
      </c>
      <c r="G3543">
        <v>2015</v>
      </c>
      <c r="H3543" t="s">
        <v>12</v>
      </c>
      <c r="I3543" t="s">
        <v>13</v>
      </c>
      <c r="J3543" s="2">
        <v>861.7</v>
      </c>
      <c r="K3543" t="str">
        <f>VLOOKUP(B3543,Dealers[],2,FALSE)</f>
        <v>INFINITI OF CORAL GABLES 5430/70564</v>
      </c>
      <c r="L3543" t="str">
        <f>VLOOKUP(C3543,Products[],2,FALSE)</f>
        <v>Guaranteed Auto Protection (275_N)</v>
      </c>
    </row>
    <row r="3544" spans="1:12" x14ac:dyDescent="0.3">
      <c r="A3544">
        <v>7657304</v>
      </c>
      <c r="B3544">
        <v>52801</v>
      </c>
      <c r="C3544">
        <v>580</v>
      </c>
      <c r="D3544" t="s">
        <v>354</v>
      </c>
      <c r="E3544" t="s">
        <v>23</v>
      </c>
      <c r="F3544" s="1">
        <v>42607</v>
      </c>
      <c r="G3544">
        <v>2016</v>
      </c>
      <c r="H3544" t="s">
        <v>12</v>
      </c>
      <c r="I3544" t="s">
        <v>29</v>
      </c>
      <c r="J3544" s="2">
        <v>1643.39</v>
      </c>
      <c r="K3544" t="str">
        <f>VLOOKUP(B3544,Dealers[],2,FALSE)</f>
        <v>SUBURBAN NISSAN OF FARMINGTON HILLS 2080/2907</v>
      </c>
      <c r="L3544" t="str">
        <f>VLOOKUP(C3544,Products[],2,FALSE)</f>
        <v xml:space="preserve"> Gold Pref (New)-FL Opt</v>
      </c>
    </row>
    <row r="3545" spans="1:12" x14ac:dyDescent="0.3">
      <c r="A3545">
        <v>8827775</v>
      </c>
      <c r="B3545">
        <v>53607</v>
      </c>
      <c r="C3545">
        <v>461</v>
      </c>
      <c r="D3545" t="s">
        <v>112</v>
      </c>
      <c r="E3545" t="s">
        <v>11</v>
      </c>
      <c r="F3545" s="1">
        <v>42871</v>
      </c>
      <c r="G3545">
        <v>2017</v>
      </c>
      <c r="H3545" t="s">
        <v>12</v>
      </c>
      <c r="I3545" t="s">
        <v>80</v>
      </c>
      <c r="J3545" s="2">
        <v>2154.25</v>
      </c>
      <c r="K3545" t="str">
        <f>VLOOKUP(B3545,Dealers[],2,FALSE)</f>
        <v>WESTERN AVENUE NISSAN 2727/3585</v>
      </c>
      <c r="L3545" t="str">
        <f>VLOOKUP(C3545,Products[],2,FALSE)</f>
        <v xml:space="preserve"> Gold Pref (New)</v>
      </c>
    </row>
    <row r="3546" spans="1:12" x14ac:dyDescent="0.3">
      <c r="A3546">
        <v>9115796</v>
      </c>
      <c r="B3546">
        <v>52624</v>
      </c>
      <c r="C3546">
        <v>467</v>
      </c>
      <c r="D3546" t="s">
        <v>268</v>
      </c>
      <c r="E3546" t="s">
        <v>36</v>
      </c>
      <c r="F3546" s="1">
        <v>42962</v>
      </c>
      <c r="G3546">
        <v>2017</v>
      </c>
      <c r="H3546" t="s">
        <v>12</v>
      </c>
      <c r="I3546" t="s">
        <v>39</v>
      </c>
      <c r="J3546" s="2">
        <v>732.45</v>
      </c>
      <c r="K3546" t="str">
        <f>VLOOKUP(B3546,Dealers[],2,FALSE)</f>
        <v>HOSELTON NISSAN, INC. 1444/07156</v>
      </c>
      <c r="L3546" t="str">
        <f>VLOOKUP(C3546,Products[],2,FALSE)</f>
        <v xml:space="preserve"> Gold Pref (New) Opt</v>
      </c>
    </row>
    <row r="3547" spans="1:12" x14ac:dyDescent="0.3">
      <c r="A3547">
        <v>8590053</v>
      </c>
      <c r="B3547">
        <v>55219</v>
      </c>
      <c r="C3547">
        <v>799</v>
      </c>
      <c r="D3547" t="s">
        <v>1523</v>
      </c>
      <c r="E3547" t="s">
        <v>51</v>
      </c>
      <c r="F3547" s="1">
        <v>42798</v>
      </c>
      <c r="G3547">
        <v>2015</v>
      </c>
      <c r="H3547" t="s">
        <v>12</v>
      </c>
      <c r="I3547" t="s">
        <v>73</v>
      </c>
      <c r="J3547" s="2">
        <v>0</v>
      </c>
      <c r="K3547" t="str">
        <f>VLOOKUP(B3547,Dealers[],2,FALSE)</f>
        <v>BOMMARITO INFINITI 5013/70069</v>
      </c>
      <c r="L3547" t="str">
        <f>VLOOKUP(C3547,Products[],2,FALSE)</f>
        <v xml:space="preserve">NESNA Certified Pre-Owned Limited Warranty </v>
      </c>
    </row>
    <row r="3548" spans="1:12" x14ac:dyDescent="0.3">
      <c r="A3548">
        <v>7805223</v>
      </c>
      <c r="B3548">
        <v>55285</v>
      </c>
      <c r="C3548">
        <v>568</v>
      </c>
      <c r="D3548" t="s">
        <v>2109</v>
      </c>
      <c r="E3548" t="s">
        <v>36</v>
      </c>
      <c r="F3548" s="1">
        <v>42650</v>
      </c>
      <c r="G3548">
        <v>2016</v>
      </c>
      <c r="H3548" t="s">
        <v>12</v>
      </c>
      <c r="I3548" t="s">
        <v>251</v>
      </c>
      <c r="J3548" s="2">
        <v>1157.1400000000001</v>
      </c>
      <c r="K3548" t="str">
        <f>VLOOKUP(B3548,Dealers[],2,FALSE)</f>
        <v>LEE NISSAN 3555/5387</v>
      </c>
      <c r="L3548" t="str">
        <f>VLOOKUP(C3548,Products[],2,FALSE)</f>
        <v>Basic+Plus 6 mo./5000 mi. MY14 &amp; later</v>
      </c>
    </row>
    <row r="3549" spans="1:12" x14ac:dyDescent="0.3">
      <c r="A3549">
        <v>7072340</v>
      </c>
      <c r="B3549">
        <v>55839</v>
      </c>
      <c r="C3549">
        <v>675</v>
      </c>
      <c r="D3549" t="s">
        <v>2110</v>
      </c>
      <c r="E3549" t="s">
        <v>23</v>
      </c>
      <c r="F3549" s="1">
        <v>42457</v>
      </c>
      <c r="G3549">
        <v>2016</v>
      </c>
      <c r="H3549" t="s">
        <v>12</v>
      </c>
      <c r="I3549" t="s">
        <v>162</v>
      </c>
      <c r="J3549" s="2">
        <v>491.17</v>
      </c>
      <c r="K3549" t="str">
        <f>VLOOKUP(B3549,Dealers[],2,FALSE)</f>
        <v>TEDDY NISSAN, LLC 3369/5219</v>
      </c>
      <c r="L3549" t="str">
        <f>VLOOKUP(C3549,Products[],2,FALSE)</f>
        <v>Theft Protection Plan - $5000 Benefit (272_C)</v>
      </c>
    </row>
    <row r="3550" spans="1:12" x14ac:dyDescent="0.3">
      <c r="A3550">
        <v>8951506</v>
      </c>
      <c r="B3550">
        <v>54487</v>
      </c>
      <c r="C3550">
        <v>569</v>
      </c>
      <c r="D3550" t="s">
        <v>518</v>
      </c>
      <c r="E3550" t="s">
        <v>207</v>
      </c>
      <c r="F3550" s="1">
        <v>42911</v>
      </c>
      <c r="G3550">
        <v>2017</v>
      </c>
      <c r="H3550" t="s">
        <v>12</v>
      </c>
      <c r="I3550" t="s">
        <v>160</v>
      </c>
      <c r="J3550" s="2">
        <v>1008.19</v>
      </c>
      <c r="K3550" t="str">
        <f>VLOOKUP(B3550,Dealers[],2,FALSE)</f>
        <v>HERB GORDON NISSAN 2697/3554</v>
      </c>
      <c r="L3550" t="str">
        <f>VLOOKUP(C3550,Products[],2,FALSE)</f>
        <v>Basic 6 mo./5000 mi. MY14 &amp; later</v>
      </c>
    </row>
    <row r="3551" spans="1:12" x14ac:dyDescent="0.3">
      <c r="A3551">
        <v>7220410</v>
      </c>
      <c r="B3551">
        <v>55856</v>
      </c>
      <c r="C3551">
        <v>580</v>
      </c>
      <c r="D3551" t="s">
        <v>2111</v>
      </c>
      <c r="E3551" t="s">
        <v>23</v>
      </c>
      <c r="F3551" s="1">
        <v>42512</v>
      </c>
      <c r="G3551">
        <v>2016</v>
      </c>
      <c r="H3551" t="s">
        <v>12</v>
      </c>
      <c r="I3551" t="s">
        <v>21</v>
      </c>
      <c r="J3551" s="2">
        <v>2517.4</v>
      </c>
      <c r="K3551" t="str">
        <f>VLOOKUP(B3551,Dealers[],2,FALSE)</f>
        <v>SCOTT CLARK NISSAN 3295/5148</v>
      </c>
      <c r="L3551" t="str">
        <f>VLOOKUP(C3551,Products[],2,FALSE)</f>
        <v xml:space="preserve"> Gold Pref (New)-FL Opt</v>
      </c>
    </row>
    <row r="3552" spans="1:12" x14ac:dyDescent="0.3">
      <c r="A3552">
        <v>8808337</v>
      </c>
      <c r="B3552">
        <v>57902</v>
      </c>
      <c r="C3552">
        <v>795</v>
      </c>
      <c r="D3552" t="s">
        <v>2112</v>
      </c>
      <c r="E3552" t="s">
        <v>168</v>
      </c>
      <c r="F3552" s="1">
        <v>42865</v>
      </c>
      <c r="G3552">
        <v>2011</v>
      </c>
      <c r="H3552" t="s">
        <v>12</v>
      </c>
      <c r="I3552" t="s">
        <v>1425</v>
      </c>
      <c r="J3552" s="2">
        <v>1101.75</v>
      </c>
      <c r="K3552" t="str">
        <f>VLOOKUP(B3552,Dealers[],2,FALSE)</f>
        <v>JEFF WYLER NISSAN 449/2248</v>
      </c>
      <c r="L3552" t="str">
        <f>VLOOKUP(C3552,Products[],2,FALSE)</f>
        <v>Guaranteed Auto Protection (275_N)</v>
      </c>
    </row>
    <row r="3553" spans="1:12" x14ac:dyDescent="0.3">
      <c r="A3553">
        <v>8469876</v>
      </c>
      <c r="B3553">
        <v>54998</v>
      </c>
      <c r="C3553">
        <v>799</v>
      </c>
      <c r="D3553" t="s">
        <v>93</v>
      </c>
      <c r="E3553" t="s">
        <v>11</v>
      </c>
      <c r="F3553" s="1">
        <v>42760</v>
      </c>
      <c r="G3553">
        <v>2013</v>
      </c>
      <c r="H3553" t="s">
        <v>12</v>
      </c>
      <c r="I3553" t="s">
        <v>13</v>
      </c>
      <c r="J3553" s="2">
        <v>0</v>
      </c>
      <c r="K3553" t="str">
        <f>VLOOKUP(B3553,Dealers[],2,FALSE)</f>
        <v>PLAZA INFINITI 5212/71068</v>
      </c>
      <c r="L3553" t="str">
        <f>VLOOKUP(C3553,Products[],2,FALSE)</f>
        <v xml:space="preserve">NESNA Certified Pre-Owned Limited Warranty </v>
      </c>
    </row>
    <row r="3554" spans="1:12" x14ac:dyDescent="0.3">
      <c r="A3554">
        <v>8566247</v>
      </c>
      <c r="B3554">
        <v>52040</v>
      </c>
      <c r="C3554">
        <v>461</v>
      </c>
      <c r="D3554" t="s">
        <v>2113</v>
      </c>
      <c r="E3554" t="s">
        <v>20</v>
      </c>
      <c r="F3554" s="1">
        <v>42789</v>
      </c>
      <c r="G3554">
        <v>2017</v>
      </c>
      <c r="H3554" t="s">
        <v>12</v>
      </c>
      <c r="I3554" t="s">
        <v>13</v>
      </c>
      <c r="J3554" s="2">
        <v>510.87</v>
      </c>
      <c r="K3554" t="str">
        <f>VLOOKUP(B3554,Dealers[],2,FALSE)</f>
        <v>ZEIGLER NISSAN OF ORLAND PARK 3758/5561</v>
      </c>
      <c r="L3554" t="str">
        <f>VLOOKUP(C3554,Products[],2,FALSE)</f>
        <v xml:space="preserve"> Gold Pref (New)</v>
      </c>
    </row>
    <row r="3555" spans="1:12" x14ac:dyDescent="0.3">
      <c r="A3555">
        <v>7573716</v>
      </c>
      <c r="B3555">
        <v>53744</v>
      </c>
      <c r="C3555">
        <v>681</v>
      </c>
      <c r="D3555" t="s">
        <v>1103</v>
      </c>
      <c r="E3555" t="s">
        <v>168</v>
      </c>
      <c r="F3555" s="1">
        <v>42576</v>
      </c>
      <c r="G3555">
        <v>2016</v>
      </c>
      <c r="H3555" t="s">
        <v>12</v>
      </c>
      <c r="I3555" t="s">
        <v>37</v>
      </c>
      <c r="J3555" s="2">
        <v>402.23</v>
      </c>
      <c r="K3555" t="str">
        <f>VLOOKUP(B3555,Dealers[],2,FALSE)</f>
        <v>TIM DAHLE NISSAN SOUTHTOWNE 2630/3481</v>
      </c>
      <c r="L3555" t="str">
        <f>VLOOKUP(C3555,Products[],2,FALSE)</f>
        <v>Tire &amp; Wheel w/Curb &amp; Cosmetic - Class 1 (298_R41)</v>
      </c>
    </row>
    <row r="3556" spans="1:12" x14ac:dyDescent="0.3">
      <c r="A3556">
        <v>9010485</v>
      </c>
      <c r="B3556">
        <v>51588</v>
      </c>
      <c r="C3556">
        <v>795</v>
      </c>
      <c r="D3556" t="s">
        <v>1403</v>
      </c>
      <c r="E3556" t="s">
        <v>23</v>
      </c>
      <c r="F3556" s="1">
        <v>42929</v>
      </c>
      <c r="G3556">
        <v>2017</v>
      </c>
      <c r="H3556" t="s">
        <v>12</v>
      </c>
      <c r="I3556" t="s">
        <v>135</v>
      </c>
      <c r="J3556" s="2">
        <v>1229.77</v>
      </c>
      <c r="K3556" t="str">
        <f>VLOOKUP(B3556,Dealers[],2,FALSE)</f>
        <v>INFINITI OF LUBBOCK 5439/70570</v>
      </c>
      <c r="L3556" t="str">
        <f>VLOOKUP(C3556,Products[],2,FALSE)</f>
        <v>Guaranteed Auto Protection (275_N)</v>
      </c>
    </row>
    <row r="3557" spans="1:12" x14ac:dyDescent="0.3">
      <c r="A3557">
        <v>7277954</v>
      </c>
      <c r="B3557">
        <v>53828</v>
      </c>
      <c r="C3557">
        <v>568</v>
      </c>
      <c r="D3557" t="s">
        <v>2114</v>
      </c>
      <c r="E3557" t="s">
        <v>84</v>
      </c>
      <c r="F3557" s="1">
        <v>42534</v>
      </c>
      <c r="G3557">
        <v>2016</v>
      </c>
      <c r="H3557" t="s">
        <v>12</v>
      </c>
      <c r="I3557" t="s">
        <v>129</v>
      </c>
      <c r="J3557" s="2">
        <v>375.46</v>
      </c>
      <c r="K3557" t="str">
        <f>VLOOKUP(B3557,Dealers[],2,FALSE)</f>
        <v>BRENNER NISSAN 2543/3396</v>
      </c>
      <c r="L3557" t="str">
        <f>VLOOKUP(C3557,Products[],2,FALSE)</f>
        <v>Basic+Plus 6 mo./5000 mi. MY14 &amp; later</v>
      </c>
    </row>
    <row r="3558" spans="1:12" x14ac:dyDescent="0.3">
      <c r="A3558">
        <v>8858902</v>
      </c>
      <c r="B3558">
        <v>54422</v>
      </c>
      <c r="C3558">
        <v>950</v>
      </c>
      <c r="D3558" t="s">
        <v>1173</v>
      </c>
      <c r="E3558" t="s">
        <v>71</v>
      </c>
      <c r="F3558" s="1">
        <v>42881</v>
      </c>
      <c r="G3558">
        <v>2017</v>
      </c>
      <c r="H3558" t="s">
        <v>12</v>
      </c>
      <c r="I3558" t="s">
        <v>828</v>
      </c>
      <c r="J3558" s="2">
        <v>2460.77</v>
      </c>
      <c r="K3558" t="str">
        <f>VLOOKUP(B3558,Dealers[],2,FALSE)</f>
        <v>LAUREL NISSAN 3475/5306</v>
      </c>
      <c r="L3558" t="str">
        <f>VLOOKUP(C3558,Products[],2,FALSE)</f>
        <v xml:space="preserve"> Gold Pref (New) MY17+Titan Opt</v>
      </c>
    </row>
    <row r="3559" spans="1:12" x14ac:dyDescent="0.3">
      <c r="A3559">
        <v>7180739</v>
      </c>
      <c r="B3559">
        <v>54277</v>
      </c>
      <c r="C3559">
        <v>795</v>
      </c>
      <c r="D3559" t="s">
        <v>1681</v>
      </c>
      <c r="E3559" t="s">
        <v>11</v>
      </c>
      <c r="F3559" s="1">
        <v>42495</v>
      </c>
      <c r="G3559">
        <v>2016</v>
      </c>
      <c r="H3559" t="s">
        <v>12</v>
      </c>
      <c r="I3559" t="s">
        <v>29</v>
      </c>
      <c r="J3559" s="2">
        <v>1107.9000000000001</v>
      </c>
      <c r="K3559" t="str">
        <f>VLOOKUP(B3559,Dealers[],2,FALSE)</f>
        <v>REGAL NISSAN INC 345/1841</v>
      </c>
      <c r="L3559" t="str">
        <f>VLOOKUP(C3559,Products[],2,FALSE)</f>
        <v>Guaranteed Auto Protection (275_N)</v>
      </c>
    </row>
    <row r="3560" spans="1:12" x14ac:dyDescent="0.3">
      <c r="A3560">
        <v>6894159</v>
      </c>
      <c r="B3560">
        <v>52603</v>
      </c>
      <c r="C3560">
        <v>481</v>
      </c>
      <c r="D3560" t="s">
        <v>1140</v>
      </c>
      <c r="E3560" t="s">
        <v>84</v>
      </c>
      <c r="F3560" s="1">
        <v>42385</v>
      </c>
      <c r="G3560">
        <v>2015</v>
      </c>
      <c r="H3560" t="s">
        <v>12</v>
      </c>
      <c r="I3560" t="s">
        <v>21</v>
      </c>
      <c r="J3560" s="2">
        <v>0</v>
      </c>
      <c r="K3560" t="str">
        <f>VLOOKUP(B3560,Dealers[],2,FALSE)</f>
        <v>KENNY ROSS NISSAN 3270/5122</v>
      </c>
      <c r="L3560" t="str">
        <f>VLOOKUP(C3560,Products[],2,FALSE)</f>
        <v>NISSAN Certified Pre-Owned Limited Warranty</v>
      </c>
    </row>
    <row r="3561" spans="1:12" x14ac:dyDescent="0.3">
      <c r="A3561">
        <v>8341940</v>
      </c>
      <c r="B3561">
        <v>54267</v>
      </c>
      <c r="C3561">
        <v>569</v>
      </c>
      <c r="D3561" t="s">
        <v>575</v>
      </c>
      <c r="E3561" t="s">
        <v>71</v>
      </c>
      <c r="F3561" s="1">
        <v>42707</v>
      </c>
      <c r="G3561">
        <v>2016</v>
      </c>
      <c r="H3561" t="s">
        <v>12</v>
      </c>
      <c r="I3561" t="s">
        <v>21</v>
      </c>
      <c r="J3561" s="2">
        <v>978.65</v>
      </c>
      <c r="K3561" t="str">
        <f>VLOOKUP(B3561,Dealers[],2,FALSE)</f>
        <v>AUTONATION NISSAN ORANGE 1116/19099</v>
      </c>
      <c r="L3561" t="str">
        <f>VLOOKUP(C3561,Products[],2,FALSE)</f>
        <v>Basic 6 mo./5000 mi. MY14 &amp; later</v>
      </c>
    </row>
    <row r="3562" spans="1:12" x14ac:dyDescent="0.3">
      <c r="A3562">
        <v>7035576</v>
      </c>
      <c r="B3562">
        <v>55947</v>
      </c>
      <c r="C3562">
        <v>682</v>
      </c>
      <c r="D3562" t="s">
        <v>499</v>
      </c>
      <c r="E3562" t="s">
        <v>23</v>
      </c>
      <c r="F3562" s="1">
        <v>42447</v>
      </c>
      <c r="G3562">
        <v>2016</v>
      </c>
      <c r="H3562" t="s">
        <v>12</v>
      </c>
      <c r="I3562" t="s">
        <v>37</v>
      </c>
      <c r="J3562" s="2">
        <v>460.39</v>
      </c>
      <c r="K3562" t="str">
        <f>VLOOKUP(B3562,Dealers[],2,FALSE)</f>
        <v>COUGHLIN NISSAN 2689/3543</v>
      </c>
      <c r="L3562" t="str">
        <f>VLOOKUP(C3562,Products[],2,FALSE)</f>
        <v>Tire &amp; Wheel w/Curb &amp; Cosmetic - Class 1 (273_R41)</v>
      </c>
    </row>
    <row r="3563" spans="1:12" x14ac:dyDescent="0.3">
      <c r="A3563">
        <v>8970043</v>
      </c>
      <c r="B3563">
        <v>53744</v>
      </c>
      <c r="C3563">
        <v>467</v>
      </c>
      <c r="D3563" t="s">
        <v>488</v>
      </c>
      <c r="E3563" t="s">
        <v>168</v>
      </c>
      <c r="F3563" s="1">
        <v>42910</v>
      </c>
      <c r="G3563">
        <v>2017</v>
      </c>
      <c r="H3563" t="s">
        <v>12</v>
      </c>
      <c r="I3563" t="s">
        <v>160</v>
      </c>
      <c r="J3563" s="2">
        <v>738.6</v>
      </c>
      <c r="K3563" t="str">
        <f>VLOOKUP(B3563,Dealers[],2,FALSE)</f>
        <v>TIM DAHLE NISSAN SOUTHTOWNE 2630/3481</v>
      </c>
      <c r="L3563" t="str">
        <f>VLOOKUP(C3563,Products[],2,FALSE)</f>
        <v xml:space="preserve"> Gold Pref (New) Opt</v>
      </c>
    </row>
    <row r="3564" spans="1:12" x14ac:dyDescent="0.3">
      <c r="A3564">
        <v>8545080</v>
      </c>
      <c r="B3564">
        <v>52846</v>
      </c>
      <c r="C3564">
        <v>796</v>
      </c>
      <c r="D3564" t="s">
        <v>2115</v>
      </c>
      <c r="E3564" t="s">
        <v>143</v>
      </c>
      <c r="F3564" s="1">
        <v>42787</v>
      </c>
      <c r="G3564">
        <v>2017</v>
      </c>
      <c r="H3564" t="s">
        <v>12</v>
      </c>
      <c r="I3564" t="s">
        <v>52</v>
      </c>
      <c r="J3564" s="2">
        <v>978.65</v>
      </c>
      <c r="K3564" t="str">
        <f>VLOOKUP(B3564,Dealers[],2,FALSE)</f>
        <v>CENTRAL VALLEY NISSAN INC 1832/2731</v>
      </c>
      <c r="L3564" t="str">
        <f>VLOOKUP(C3564,Products[],2,FALSE)</f>
        <v>Guaranteed Auto Protection Plus (275_NP)</v>
      </c>
    </row>
    <row r="3565" spans="1:12" x14ac:dyDescent="0.3">
      <c r="A3565">
        <v>8706701</v>
      </c>
      <c r="B3565">
        <v>52630</v>
      </c>
      <c r="C3565">
        <v>657</v>
      </c>
      <c r="D3565" t="s">
        <v>122</v>
      </c>
      <c r="E3565" t="s">
        <v>11</v>
      </c>
      <c r="F3565" s="1">
        <v>42830</v>
      </c>
      <c r="G3565">
        <v>2015</v>
      </c>
      <c r="H3565" t="s">
        <v>12</v>
      </c>
      <c r="I3565" t="s">
        <v>13</v>
      </c>
      <c r="J3565" s="2">
        <v>1231</v>
      </c>
      <c r="K3565" t="str">
        <f>VLOOKUP(B3565,Dealers[],2,FALSE)</f>
        <v>BROSE AUTO-PLEX 2447/3302</v>
      </c>
      <c r="L3565" t="str">
        <f>VLOOKUP(C3565,Products[],2,FALSE)</f>
        <v xml:space="preserve"> CPO Wrap (Opt)</v>
      </c>
    </row>
    <row r="3566" spans="1:12" x14ac:dyDescent="0.3">
      <c r="A3566">
        <v>7698603</v>
      </c>
      <c r="B3566">
        <v>54425</v>
      </c>
      <c r="C3566">
        <v>795</v>
      </c>
      <c r="D3566" t="s">
        <v>2116</v>
      </c>
      <c r="E3566" t="s">
        <v>23</v>
      </c>
      <c r="F3566" s="1">
        <v>42618</v>
      </c>
      <c r="G3566">
        <v>2016</v>
      </c>
      <c r="H3566" t="s">
        <v>12</v>
      </c>
      <c r="I3566" t="s">
        <v>162</v>
      </c>
      <c r="J3566" s="2">
        <v>1229.77</v>
      </c>
      <c r="K3566" t="str">
        <f>VLOOKUP(B3566,Dealers[],2,FALSE)</f>
        <v>RACEWAY NISSAN 3465/5305</v>
      </c>
      <c r="L3566" t="str">
        <f>VLOOKUP(C3566,Products[],2,FALSE)</f>
        <v>Guaranteed Auto Protection (275_N)</v>
      </c>
    </row>
    <row r="3567" spans="1:12" x14ac:dyDescent="0.3">
      <c r="A3567">
        <v>7557542</v>
      </c>
      <c r="B3567">
        <v>52156</v>
      </c>
      <c r="C3567">
        <v>799</v>
      </c>
      <c r="D3567" t="s">
        <v>2117</v>
      </c>
      <c r="E3567" t="s">
        <v>11</v>
      </c>
      <c r="F3567" s="1">
        <v>42572</v>
      </c>
      <c r="G3567">
        <v>2014</v>
      </c>
      <c r="H3567" t="s">
        <v>12</v>
      </c>
      <c r="I3567" t="s">
        <v>21</v>
      </c>
      <c r="J3567" s="2">
        <v>0</v>
      </c>
      <c r="K3567" t="str">
        <f>VLOOKUP(B3567,Dealers[],2,FALSE)</f>
        <v>CLASSIC NISSAN OF TEXOMA 3719/5529</v>
      </c>
      <c r="L3567" t="str">
        <f>VLOOKUP(C3567,Products[],2,FALSE)</f>
        <v xml:space="preserve">NESNA Certified Pre-Owned Limited Warranty </v>
      </c>
    </row>
    <row r="3568" spans="1:12" x14ac:dyDescent="0.3">
      <c r="A3568">
        <v>8894063</v>
      </c>
      <c r="B3568">
        <v>55824</v>
      </c>
      <c r="C3568">
        <v>927</v>
      </c>
      <c r="D3568" t="s">
        <v>2118</v>
      </c>
      <c r="E3568" t="s">
        <v>17</v>
      </c>
      <c r="F3568" s="1">
        <v>42886</v>
      </c>
      <c r="G3568">
        <v>2017</v>
      </c>
      <c r="H3568" t="s">
        <v>12</v>
      </c>
      <c r="I3568" t="s">
        <v>13</v>
      </c>
      <c r="J3568" s="2">
        <v>201.88</v>
      </c>
      <c r="K3568" t="str">
        <f>VLOOKUP(B3568,Dealers[],2,FALSE)</f>
        <v>VADEN NISSAN OF STATESBORO 3449/5284</v>
      </c>
      <c r="L3568" t="str">
        <f>VLOOKUP(C3568,Products[],2,FALSE)</f>
        <v>Guaranteed Auto Protection (275_NYC)</v>
      </c>
    </row>
    <row r="3569" spans="1:12" x14ac:dyDescent="0.3">
      <c r="A3569">
        <v>7043755</v>
      </c>
      <c r="B3569">
        <v>55009</v>
      </c>
      <c r="C3569">
        <v>481</v>
      </c>
      <c r="D3569" t="s">
        <v>370</v>
      </c>
      <c r="E3569" t="s">
        <v>44</v>
      </c>
      <c r="F3569" s="1">
        <v>42450</v>
      </c>
      <c r="G3569">
        <v>2014</v>
      </c>
      <c r="H3569" t="s">
        <v>12</v>
      </c>
      <c r="I3569" t="s">
        <v>129</v>
      </c>
      <c r="J3569" s="2">
        <v>0</v>
      </c>
      <c r="K3569" t="str">
        <f>VLOOKUP(B3569,Dealers[],2,FALSE)</f>
        <v>YOUNGER NISSAN OF FREDERICK 3051/3906</v>
      </c>
      <c r="L3569" t="str">
        <f>VLOOKUP(C3569,Products[],2,FALSE)</f>
        <v>NISSAN Certified Pre-Owned Limited Warranty</v>
      </c>
    </row>
    <row r="3570" spans="1:12" x14ac:dyDescent="0.3">
      <c r="A3570">
        <v>9121934</v>
      </c>
      <c r="B3570">
        <v>52281</v>
      </c>
      <c r="C3570">
        <v>569</v>
      </c>
      <c r="D3570" t="s">
        <v>30</v>
      </c>
      <c r="E3570" t="s">
        <v>25</v>
      </c>
      <c r="F3570" s="1">
        <v>42966</v>
      </c>
      <c r="G3570">
        <v>2017</v>
      </c>
      <c r="H3570" t="s">
        <v>12</v>
      </c>
      <c r="I3570" t="s">
        <v>80</v>
      </c>
      <c r="J3570" s="2">
        <v>492.4</v>
      </c>
      <c r="K3570" t="str">
        <f>VLOOKUP(B3570,Dealers[],2,FALSE)</f>
        <v>IMPERIO NISSAN OF IRVINE 3644/5467</v>
      </c>
      <c r="L3570" t="str">
        <f>VLOOKUP(C3570,Products[],2,FALSE)</f>
        <v>Basic 6 mo./5000 mi. MY14 &amp; later</v>
      </c>
    </row>
    <row r="3571" spans="1:12" x14ac:dyDescent="0.3">
      <c r="A3571">
        <v>7658295</v>
      </c>
      <c r="B3571">
        <v>51588</v>
      </c>
      <c r="C3571">
        <v>579</v>
      </c>
      <c r="D3571" t="s">
        <v>1313</v>
      </c>
      <c r="E3571" t="s">
        <v>23</v>
      </c>
      <c r="F3571" s="1">
        <v>42607</v>
      </c>
      <c r="G3571">
        <v>2016</v>
      </c>
      <c r="H3571" t="s">
        <v>12</v>
      </c>
      <c r="I3571" t="s">
        <v>29</v>
      </c>
      <c r="J3571" s="2">
        <v>2517.4</v>
      </c>
      <c r="K3571" t="str">
        <f>VLOOKUP(B3571,Dealers[],2,FALSE)</f>
        <v>INFINITI OF LUBBOCK 5439/70570</v>
      </c>
      <c r="L3571" t="str">
        <f>VLOOKUP(C3571,Products[],2,FALSE)</f>
        <v xml:space="preserve"> Gold Pref (New)-FL</v>
      </c>
    </row>
    <row r="3572" spans="1:12" x14ac:dyDescent="0.3">
      <c r="A3572">
        <v>7810611</v>
      </c>
      <c r="B3572">
        <v>54453</v>
      </c>
      <c r="C3572">
        <v>536</v>
      </c>
      <c r="D3572" t="s">
        <v>399</v>
      </c>
      <c r="E3572" t="s">
        <v>44</v>
      </c>
      <c r="F3572" s="1">
        <v>42655</v>
      </c>
      <c r="G3572">
        <v>2014</v>
      </c>
      <c r="H3572" t="s">
        <v>12</v>
      </c>
      <c r="I3572" t="s">
        <v>21</v>
      </c>
      <c r="J3572" s="2">
        <v>2271.1999999999998</v>
      </c>
      <c r="K3572" t="str">
        <f>VLOOKUP(B3572,Dealers[],2,FALSE)</f>
        <v>COWLES NISSAN 1193/1744</v>
      </c>
      <c r="L3572" t="str">
        <f>VLOOKUP(C3572,Products[],2,FALSE)</f>
        <v xml:space="preserve"> CPO Wrap</v>
      </c>
    </row>
    <row r="3573" spans="1:12" x14ac:dyDescent="0.3">
      <c r="A3573">
        <v>8734176</v>
      </c>
      <c r="B3573">
        <v>52859</v>
      </c>
      <c r="C3573">
        <v>467</v>
      </c>
      <c r="D3573" t="s">
        <v>2119</v>
      </c>
      <c r="E3573" t="s">
        <v>143</v>
      </c>
      <c r="F3573" s="1">
        <v>42840</v>
      </c>
      <c r="G3573">
        <v>2017</v>
      </c>
      <c r="H3573" t="s">
        <v>12</v>
      </c>
      <c r="I3573" t="s">
        <v>160</v>
      </c>
      <c r="J3573" s="2">
        <v>2780.83</v>
      </c>
      <c r="K3573" t="str">
        <f>VLOOKUP(B3573,Dealers[],2,FALSE)</f>
        <v>FREEDOM NISSAN, INC. 1818/2730</v>
      </c>
      <c r="L3573" t="str">
        <f>VLOOKUP(C3573,Products[],2,FALSE)</f>
        <v xml:space="preserve"> Gold Pref (New) Opt</v>
      </c>
    </row>
    <row r="3574" spans="1:12" x14ac:dyDescent="0.3">
      <c r="A3574">
        <v>7827658</v>
      </c>
      <c r="B3574">
        <v>54523</v>
      </c>
      <c r="C3574">
        <v>795</v>
      </c>
      <c r="D3574" t="s">
        <v>728</v>
      </c>
      <c r="E3574" t="s">
        <v>36</v>
      </c>
      <c r="F3574" s="1">
        <v>42662</v>
      </c>
      <c r="G3574">
        <v>2016</v>
      </c>
      <c r="H3574" t="s">
        <v>12</v>
      </c>
      <c r="I3574" t="s">
        <v>381</v>
      </c>
      <c r="J3574" s="2">
        <v>1101.75</v>
      </c>
      <c r="K3574" t="str">
        <f>VLOOKUP(B3574,Dealers[],2,FALSE)</f>
        <v>MITCHELL NISSAN INC. 710/2460</v>
      </c>
      <c r="L3574" t="str">
        <f>VLOOKUP(C3574,Products[],2,FALSE)</f>
        <v>Guaranteed Auto Protection (275_N)</v>
      </c>
    </row>
    <row r="3575" spans="1:12" x14ac:dyDescent="0.3">
      <c r="A3575">
        <v>8778933</v>
      </c>
      <c r="B3575">
        <v>52901</v>
      </c>
      <c r="C3575">
        <v>461</v>
      </c>
      <c r="D3575" t="s">
        <v>1356</v>
      </c>
      <c r="E3575" t="s">
        <v>36</v>
      </c>
      <c r="F3575" s="1">
        <v>42854</v>
      </c>
      <c r="G3575">
        <v>2017</v>
      </c>
      <c r="H3575" t="s">
        <v>12</v>
      </c>
      <c r="I3575" t="s">
        <v>39</v>
      </c>
      <c r="J3575" s="2">
        <v>4314.66</v>
      </c>
      <c r="K3575" t="str">
        <f>VLOOKUP(B3575,Dealers[],2,FALSE)</f>
        <v>BERMAN'S INFINITI CHICAGO 5339/73063</v>
      </c>
      <c r="L3575" t="str">
        <f>VLOOKUP(C3575,Products[],2,FALSE)</f>
        <v xml:space="preserve"> Gold Pref (New)</v>
      </c>
    </row>
    <row r="3576" spans="1:12" x14ac:dyDescent="0.3">
      <c r="A3576">
        <v>8572780</v>
      </c>
      <c r="B3576">
        <v>53010</v>
      </c>
      <c r="C3576">
        <v>461</v>
      </c>
      <c r="D3576" t="s">
        <v>2120</v>
      </c>
      <c r="E3576" t="s">
        <v>17</v>
      </c>
      <c r="F3576" s="1">
        <v>42794</v>
      </c>
      <c r="G3576">
        <v>2016</v>
      </c>
      <c r="H3576" t="s">
        <v>12</v>
      </c>
      <c r="I3576" t="s">
        <v>21</v>
      </c>
      <c r="J3576" s="2">
        <v>1.23</v>
      </c>
      <c r="K3576" t="str">
        <f>VLOOKUP(B3576,Dealers[],2,FALSE)</f>
        <v>BERT OGDEN INFINITI 5347/70545</v>
      </c>
      <c r="L3576" t="str">
        <f>VLOOKUP(C3576,Products[],2,FALSE)</f>
        <v xml:space="preserve"> Gold Pref (New)</v>
      </c>
    </row>
    <row r="3577" spans="1:12" x14ac:dyDescent="0.3">
      <c r="A3577">
        <v>7137667</v>
      </c>
      <c r="B3577">
        <v>55646</v>
      </c>
      <c r="C3577">
        <v>569</v>
      </c>
      <c r="D3577" t="s">
        <v>2121</v>
      </c>
      <c r="E3577" t="s">
        <v>143</v>
      </c>
      <c r="F3577" s="1">
        <v>42479</v>
      </c>
      <c r="G3577">
        <v>2016</v>
      </c>
      <c r="H3577" t="s">
        <v>12</v>
      </c>
      <c r="I3577" t="s">
        <v>102</v>
      </c>
      <c r="J3577" s="2">
        <v>429.62</v>
      </c>
      <c r="K3577" t="str">
        <f>VLOOKUP(B3577,Dealers[],2,FALSE)</f>
        <v>MIKE WARD INFINITI 5304/71505</v>
      </c>
      <c r="L3577" t="str">
        <f>VLOOKUP(C3577,Products[],2,FALSE)</f>
        <v>Basic 6 mo./5000 mi. MY14 &amp; later</v>
      </c>
    </row>
    <row r="3578" spans="1:12" x14ac:dyDescent="0.3">
      <c r="A3578">
        <v>7834336</v>
      </c>
      <c r="B3578">
        <v>52831</v>
      </c>
      <c r="C3578">
        <v>549</v>
      </c>
      <c r="D3578" t="s">
        <v>887</v>
      </c>
      <c r="E3578" t="s">
        <v>44</v>
      </c>
      <c r="F3578" s="1">
        <v>42665</v>
      </c>
      <c r="G3578">
        <v>2017</v>
      </c>
      <c r="H3578" t="s">
        <v>45</v>
      </c>
      <c r="I3578" t="s">
        <v>147</v>
      </c>
      <c r="J3578" s="2">
        <v>171.11</v>
      </c>
      <c r="K3578" t="str">
        <f>VLOOKUP(B3578,Dealers[],2,FALSE)</f>
        <v>NISSAN OF LAKE CHARLES 3014/3868</v>
      </c>
      <c r="L3578" t="str">
        <f>VLOOKUP(C3578,Products[],2,FALSE)</f>
        <v>Infiniti Basic 6 mo./5000 mi. MY14 &amp; later</v>
      </c>
    </row>
    <row r="3579" spans="1:12" x14ac:dyDescent="0.3">
      <c r="A3579">
        <v>7601268</v>
      </c>
      <c r="B3579">
        <v>52238</v>
      </c>
      <c r="C3579">
        <v>799</v>
      </c>
      <c r="D3579" t="s">
        <v>253</v>
      </c>
      <c r="E3579" t="s">
        <v>51</v>
      </c>
      <c r="F3579" s="1">
        <v>42587</v>
      </c>
      <c r="G3579">
        <v>2016</v>
      </c>
      <c r="H3579" t="s">
        <v>12</v>
      </c>
      <c r="I3579" t="s">
        <v>121</v>
      </c>
      <c r="J3579" s="2">
        <v>0</v>
      </c>
      <c r="K3579" t="str">
        <f>VLOOKUP(B3579,Dealers[],2,FALSE)</f>
        <v>NORTH BAY NISSAN 3663/5494</v>
      </c>
      <c r="L3579" t="str">
        <f>VLOOKUP(C3579,Products[],2,FALSE)</f>
        <v xml:space="preserve">NESNA Certified Pre-Owned Limited Warranty </v>
      </c>
    </row>
    <row r="3580" spans="1:12" x14ac:dyDescent="0.3">
      <c r="A3580">
        <v>8331695</v>
      </c>
      <c r="B3580">
        <v>55895</v>
      </c>
      <c r="C3580">
        <v>461</v>
      </c>
      <c r="D3580" t="s">
        <v>1230</v>
      </c>
      <c r="E3580" t="s">
        <v>28</v>
      </c>
      <c r="F3580" s="1">
        <v>42713</v>
      </c>
      <c r="G3580">
        <v>2017</v>
      </c>
      <c r="H3580" t="s">
        <v>12</v>
      </c>
      <c r="I3580" t="s">
        <v>102</v>
      </c>
      <c r="J3580" s="2">
        <v>2911.32</v>
      </c>
      <c r="K3580" t="str">
        <f>VLOOKUP(B3580,Dealers[],2,FALSE)</f>
        <v>ZIMBRICK NISSAN 3045/3900</v>
      </c>
      <c r="L3580" t="str">
        <f>VLOOKUP(C3580,Products[],2,FALSE)</f>
        <v xml:space="preserve"> Gold Pref (New)</v>
      </c>
    </row>
    <row r="3581" spans="1:12" x14ac:dyDescent="0.3">
      <c r="A3581">
        <v>7262017</v>
      </c>
      <c r="B3581">
        <v>55754</v>
      </c>
      <c r="C3581">
        <v>799</v>
      </c>
      <c r="D3581" t="s">
        <v>2122</v>
      </c>
      <c r="E3581" t="s">
        <v>20</v>
      </c>
      <c r="F3581" s="1">
        <v>42525</v>
      </c>
      <c r="G3581">
        <v>2015</v>
      </c>
      <c r="H3581" t="s">
        <v>12</v>
      </c>
      <c r="I3581" t="s">
        <v>21</v>
      </c>
      <c r="J3581" s="2">
        <v>491.17</v>
      </c>
      <c r="K3581" t="str">
        <f>VLOOKUP(B3581,Dealers[],2,FALSE)</f>
        <v>NATIONWIDE INF TIMONIUM 5005/70032</v>
      </c>
      <c r="L3581" t="str">
        <f>VLOOKUP(C3581,Products[],2,FALSE)</f>
        <v xml:space="preserve">NESNA Certified Pre-Owned Limited Warranty </v>
      </c>
    </row>
    <row r="3582" spans="1:12" x14ac:dyDescent="0.3">
      <c r="A3582">
        <v>6842452</v>
      </c>
      <c r="B3582">
        <v>53669</v>
      </c>
      <c r="C3582">
        <v>536</v>
      </c>
      <c r="D3582" t="s">
        <v>1125</v>
      </c>
      <c r="E3582" t="s">
        <v>36</v>
      </c>
      <c r="F3582" s="1">
        <v>42371</v>
      </c>
      <c r="G3582">
        <v>2013</v>
      </c>
      <c r="H3582" t="s">
        <v>12</v>
      </c>
      <c r="I3582" t="s">
        <v>29</v>
      </c>
      <c r="J3582" s="2">
        <v>2431.23</v>
      </c>
      <c r="K3582" t="str">
        <f>VLOOKUP(B3582,Dealers[],2,FALSE)</f>
        <v>PASSPORT NISSAN OF ALEXANDRIA 2641/3497</v>
      </c>
      <c r="L3582" t="str">
        <f>VLOOKUP(C3582,Products[],2,FALSE)</f>
        <v xml:space="preserve"> CPO Wrap</v>
      </c>
    </row>
    <row r="3583" spans="1:12" x14ac:dyDescent="0.3">
      <c r="A3583">
        <v>9039281</v>
      </c>
      <c r="B3583">
        <v>57953</v>
      </c>
      <c r="C3583">
        <v>536</v>
      </c>
      <c r="D3583" t="s">
        <v>445</v>
      </c>
      <c r="E3583" t="s">
        <v>11</v>
      </c>
      <c r="F3583" s="1">
        <v>42938</v>
      </c>
      <c r="G3583">
        <v>2016</v>
      </c>
      <c r="H3583" t="s">
        <v>12</v>
      </c>
      <c r="I3583" t="s">
        <v>799</v>
      </c>
      <c r="J3583" s="2">
        <v>2462</v>
      </c>
      <c r="K3583" t="str">
        <f>VLOOKUP(B3583,Dealers[],2,FALSE)</f>
        <v>AUTONATION NISSAN SOUTH BAY 106/090A</v>
      </c>
      <c r="L3583" t="str">
        <f>VLOOKUP(C3583,Products[],2,FALSE)</f>
        <v xml:space="preserve"> CPO Wrap</v>
      </c>
    </row>
    <row r="3584" spans="1:12" x14ac:dyDescent="0.3">
      <c r="A3584">
        <v>7272592</v>
      </c>
      <c r="B3584">
        <v>51978</v>
      </c>
      <c r="C3584">
        <v>454</v>
      </c>
      <c r="D3584" t="s">
        <v>57</v>
      </c>
      <c r="E3584" t="s">
        <v>44</v>
      </c>
      <c r="F3584" s="1">
        <v>42525</v>
      </c>
      <c r="G3584">
        <v>2012</v>
      </c>
      <c r="H3584" t="s">
        <v>416</v>
      </c>
      <c r="I3584" t="s">
        <v>2054</v>
      </c>
      <c r="J3584" s="2">
        <v>2646.65</v>
      </c>
      <c r="K3584" t="str">
        <f>VLOOKUP(B3584,Dealers[],2,FALSE)</f>
        <v>RUSS DARROW NISSAN OF SHEBOYGAN 3776/5585</v>
      </c>
      <c r="L3584" t="str">
        <f>VLOOKUP(C3584,Products[],2,FALSE)</f>
        <v xml:space="preserve"> - Supreme</v>
      </c>
    </row>
    <row r="3585" spans="1:12" x14ac:dyDescent="0.3">
      <c r="A3585">
        <v>7820751</v>
      </c>
      <c r="B3585">
        <v>53388</v>
      </c>
      <c r="C3585">
        <v>799</v>
      </c>
      <c r="D3585" t="s">
        <v>1593</v>
      </c>
      <c r="E3585" t="s">
        <v>17</v>
      </c>
      <c r="F3585" s="1">
        <v>42660</v>
      </c>
      <c r="G3585">
        <v>2014</v>
      </c>
      <c r="H3585" t="s">
        <v>12</v>
      </c>
      <c r="I3585" t="s">
        <v>21</v>
      </c>
      <c r="J3585" s="2">
        <v>0</v>
      </c>
      <c r="K3585" t="str">
        <f>VLOOKUP(B3585,Dealers[],2,FALSE)</f>
        <v>BUENA PARK NISSAN 3246/5093</v>
      </c>
      <c r="L3585" t="str">
        <f>VLOOKUP(C3585,Products[],2,FALSE)</f>
        <v xml:space="preserve">NESNA Certified Pre-Owned Limited Warranty </v>
      </c>
    </row>
    <row r="3586" spans="1:12" x14ac:dyDescent="0.3">
      <c r="A3586">
        <v>6883118</v>
      </c>
      <c r="B3586">
        <v>51678</v>
      </c>
      <c r="C3586">
        <v>481</v>
      </c>
      <c r="D3586" t="s">
        <v>2123</v>
      </c>
      <c r="E3586" t="s">
        <v>86</v>
      </c>
      <c r="F3586" s="1">
        <v>42333</v>
      </c>
      <c r="G3586">
        <v>2015</v>
      </c>
      <c r="H3586" t="s">
        <v>12</v>
      </c>
      <c r="I3586" t="s">
        <v>21</v>
      </c>
      <c r="J3586" s="2">
        <v>0</v>
      </c>
      <c r="K3586" t="str">
        <f>VLOOKUP(B3586,Dealers[],2,FALSE)</f>
        <v>LECKNER NISSAN OF SPRINGFIELD 3826/5631</v>
      </c>
      <c r="L3586" t="str">
        <f>VLOOKUP(C3586,Products[],2,FALSE)</f>
        <v>NISSAN Certified Pre-Owned Limited Warranty</v>
      </c>
    </row>
    <row r="3587" spans="1:12" x14ac:dyDescent="0.3">
      <c r="A3587">
        <v>7271857</v>
      </c>
      <c r="B3587">
        <v>55605</v>
      </c>
      <c r="C3587">
        <v>668</v>
      </c>
      <c r="D3587" t="s">
        <v>402</v>
      </c>
      <c r="E3587" t="s">
        <v>11</v>
      </c>
      <c r="F3587" s="1">
        <v>42531</v>
      </c>
      <c r="G3587">
        <v>2016</v>
      </c>
      <c r="H3587" t="s">
        <v>12</v>
      </c>
      <c r="I3587" t="s">
        <v>162</v>
      </c>
      <c r="J3587" s="2">
        <v>305.29000000000002</v>
      </c>
      <c r="K3587" t="str">
        <f>VLOOKUP(B3587,Dealers[],2,FALSE)</f>
        <v>AUTONATION NISSAN DALLAS 224/872A</v>
      </c>
      <c r="L3587" t="str">
        <f>VLOOKUP(C3587,Products[],2,FALSE)</f>
        <v>Key Replacement Plan - $400 Benefit (New Vehicle - 299_A)</v>
      </c>
    </row>
    <row r="3588" spans="1:12" x14ac:dyDescent="0.3">
      <c r="A3588">
        <v>7520031</v>
      </c>
      <c r="B3588">
        <v>51747</v>
      </c>
      <c r="C3588">
        <v>799</v>
      </c>
      <c r="D3588" t="s">
        <v>103</v>
      </c>
      <c r="E3588" t="s">
        <v>23</v>
      </c>
      <c r="F3588" s="1">
        <v>42557</v>
      </c>
      <c r="G3588">
        <v>2015</v>
      </c>
      <c r="H3588" t="s">
        <v>12</v>
      </c>
      <c r="I3588" t="s">
        <v>21</v>
      </c>
      <c r="J3588" s="2">
        <v>491.17</v>
      </c>
      <c r="K3588" t="str">
        <f>VLOOKUP(B3588,Dealers[],2,FALSE)</f>
        <v>AIRPORT NISSAN 3814/5621</v>
      </c>
      <c r="L3588" t="str">
        <f>VLOOKUP(C3588,Products[],2,FALSE)</f>
        <v xml:space="preserve">NESNA Certified Pre-Owned Limited Warranty </v>
      </c>
    </row>
    <row r="3589" spans="1:12" x14ac:dyDescent="0.3">
      <c r="A3589">
        <v>9113553</v>
      </c>
      <c r="B3589">
        <v>52383</v>
      </c>
      <c r="C3589">
        <v>818</v>
      </c>
      <c r="D3589" t="s">
        <v>2124</v>
      </c>
      <c r="E3589" t="s">
        <v>36</v>
      </c>
      <c r="F3589" s="1">
        <v>42963</v>
      </c>
      <c r="G3589">
        <v>2014</v>
      </c>
      <c r="H3589" t="s">
        <v>45</v>
      </c>
      <c r="I3589" t="s">
        <v>106</v>
      </c>
      <c r="J3589" s="2">
        <v>0</v>
      </c>
      <c r="K3589" t="str">
        <f>VLOOKUP(B3589,Dealers[],2,FALSE)</f>
        <v>JIMMY CLEVELAND NISSAN 3600/5435</v>
      </c>
      <c r="L3589" t="str">
        <f>VLOOKUP(C3589,Products[],2,FALSE)</f>
        <v>Infiniti VSC/Certified Pre-Owned Limited Warranty</v>
      </c>
    </row>
    <row r="3590" spans="1:12" x14ac:dyDescent="0.3">
      <c r="A3590">
        <v>7256164</v>
      </c>
      <c r="B3590">
        <v>53313</v>
      </c>
      <c r="C3590">
        <v>795</v>
      </c>
      <c r="D3590" t="s">
        <v>261</v>
      </c>
      <c r="E3590" t="s">
        <v>62</v>
      </c>
      <c r="F3590" s="1">
        <v>42522</v>
      </c>
      <c r="G3590">
        <v>2016</v>
      </c>
      <c r="H3590" t="s">
        <v>12</v>
      </c>
      <c r="I3590" t="s">
        <v>21</v>
      </c>
      <c r="J3590" s="2">
        <v>1559.92</v>
      </c>
      <c r="K3590" t="str">
        <f>VLOOKUP(B3590,Dealers[],2,FALSE)</f>
        <v>NISSAN OF FIFE 3336/5182</v>
      </c>
      <c r="L3590" t="str">
        <f>VLOOKUP(C3590,Products[],2,FALSE)</f>
        <v>Guaranteed Auto Protection (275_N)</v>
      </c>
    </row>
    <row r="3591" spans="1:12" x14ac:dyDescent="0.3">
      <c r="A3591">
        <v>8778003</v>
      </c>
      <c r="B3591">
        <v>53138</v>
      </c>
      <c r="C3591">
        <v>799</v>
      </c>
      <c r="D3591" t="s">
        <v>2125</v>
      </c>
      <c r="E3591" t="s">
        <v>33</v>
      </c>
      <c r="F3591" s="1">
        <v>42854</v>
      </c>
      <c r="G3591">
        <v>2015</v>
      </c>
      <c r="H3591" t="s">
        <v>12</v>
      </c>
      <c r="I3591" t="s">
        <v>473</v>
      </c>
      <c r="J3591" s="2">
        <v>0</v>
      </c>
      <c r="K3591" t="str">
        <f>VLOOKUP(B3591,Dealers[],2,FALSE)</f>
        <v>TONY SERRA NISSAN 3496/5335</v>
      </c>
      <c r="L3591" t="str">
        <f>VLOOKUP(C3591,Products[],2,FALSE)</f>
        <v xml:space="preserve">NESNA Certified Pre-Owned Limited Warranty </v>
      </c>
    </row>
    <row r="3592" spans="1:12" x14ac:dyDescent="0.3">
      <c r="A3592">
        <v>7634759</v>
      </c>
      <c r="B3592">
        <v>53856</v>
      </c>
      <c r="C3592">
        <v>799</v>
      </c>
      <c r="D3592" t="s">
        <v>1527</v>
      </c>
      <c r="E3592" t="s">
        <v>44</v>
      </c>
      <c r="F3592" s="1">
        <v>42597</v>
      </c>
      <c r="G3592">
        <v>2014</v>
      </c>
      <c r="H3592" t="s">
        <v>12</v>
      </c>
      <c r="I3592" t="s">
        <v>29</v>
      </c>
      <c r="J3592" s="2">
        <v>0</v>
      </c>
      <c r="K3592" t="str">
        <f>VLOOKUP(B3592,Dealers[],2,FALSE)</f>
        <v>HANLEES HILLTOP NISSAN 2537/3392</v>
      </c>
      <c r="L3592" t="str">
        <f>VLOOKUP(C3592,Products[],2,FALSE)</f>
        <v xml:space="preserve">NESNA Certified Pre-Owned Limited Warranty </v>
      </c>
    </row>
    <row r="3593" spans="1:12" x14ac:dyDescent="0.3">
      <c r="A3593">
        <v>7724537</v>
      </c>
      <c r="B3593">
        <v>53570</v>
      </c>
      <c r="C3593">
        <v>569</v>
      </c>
      <c r="D3593" t="s">
        <v>732</v>
      </c>
      <c r="E3593" t="s">
        <v>207</v>
      </c>
      <c r="F3593" s="1">
        <v>42600</v>
      </c>
      <c r="G3593">
        <v>2016</v>
      </c>
      <c r="H3593" t="s">
        <v>12</v>
      </c>
      <c r="I3593" t="s">
        <v>121</v>
      </c>
      <c r="J3593" s="2">
        <v>478.86</v>
      </c>
      <c r="K3593" t="str">
        <f>VLOOKUP(B3593,Dealers[],2,FALSE)</f>
        <v>GRAY-DANIELS NISSAN NORTH 2833/3688</v>
      </c>
      <c r="L3593" t="str">
        <f>VLOOKUP(C3593,Products[],2,FALSE)</f>
        <v>Basic 6 mo./5000 mi. MY14 &amp; later</v>
      </c>
    </row>
    <row r="3594" spans="1:12" x14ac:dyDescent="0.3">
      <c r="A3594">
        <v>8771053</v>
      </c>
      <c r="B3594">
        <v>53065</v>
      </c>
      <c r="C3594">
        <v>536</v>
      </c>
      <c r="D3594" t="s">
        <v>2126</v>
      </c>
      <c r="E3594" t="s">
        <v>97</v>
      </c>
      <c r="F3594" s="1">
        <v>42853</v>
      </c>
      <c r="G3594">
        <v>2014</v>
      </c>
      <c r="H3594" t="s">
        <v>12</v>
      </c>
      <c r="I3594" t="s">
        <v>13</v>
      </c>
      <c r="J3594" s="2">
        <v>2271.1999999999998</v>
      </c>
      <c r="K3594" t="str">
        <f>VLOOKUP(B3594,Dealers[],2,FALSE)</f>
        <v>SUBURBAN INFINITI, INC. 5132/70310</v>
      </c>
      <c r="L3594" t="str">
        <f>VLOOKUP(C3594,Products[],2,FALSE)</f>
        <v xml:space="preserve"> CPO Wrap</v>
      </c>
    </row>
    <row r="3595" spans="1:12" x14ac:dyDescent="0.3">
      <c r="A3595">
        <v>6855132</v>
      </c>
      <c r="B3595">
        <v>53065</v>
      </c>
      <c r="C3595">
        <v>662</v>
      </c>
      <c r="D3595" t="s">
        <v>1576</v>
      </c>
      <c r="E3595" t="s">
        <v>97</v>
      </c>
      <c r="F3595" s="1">
        <v>42396</v>
      </c>
      <c r="G3595">
        <v>2014</v>
      </c>
      <c r="H3595" t="s">
        <v>12</v>
      </c>
      <c r="I3595" t="s">
        <v>21</v>
      </c>
      <c r="J3595" s="2">
        <v>1231</v>
      </c>
      <c r="K3595" t="str">
        <f>VLOOKUP(B3595,Dealers[],2,FALSE)</f>
        <v>SUBURBAN INFINITI, INC. 5132/70310</v>
      </c>
      <c r="L3595" t="str">
        <f>VLOOKUP(C3595,Products[],2,FALSE)</f>
        <v>Ultimate Platinum Protection Plan - Class 1 (292_U4)</v>
      </c>
    </row>
    <row r="3596" spans="1:12" x14ac:dyDescent="0.3">
      <c r="A3596">
        <v>7736107</v>
      </c>
      <c r="B3596">
        <v>54512</v>
      </c>
      <c r="C3596">
        <v>795</v>
      </c>
      <c r="D3596" t="s">
        <v>450</v>
      </c>
      <c r="E3596" t="s">
        <v>11</v>
      </c>
      <c r="F3596" s="1">
        <v>42632</v>
      </c>
      <c r="G3596">
        <v>2015</v>
      </c>
      <c r="H3596" t="s">
        <v>12</v>
      </c>
      <c r="I3596" t="s">
        <v>21</v>
      </c>
      <c r="J3596" s="2">
        <v>874.01</v>
      </c>
      <c r="K3596" t="str">
        <f>VLOOKUP(B3596,Dealers[],2,FALSE)</f>
        <v>BRIDGEWATER NISSAN 1369/08053</v>
      </c>
      <c r="L3596" t="str">
        <f>VLOOKUP(C3596,Products[],2,FALSE)</f>
        <v>Guaranteed Auto Protection (275_N)</v>
      </c>
    </row>
    <row r="3597" spans="1:12" x14ac:dyDescent="0.3">
      <c r="A3597">
        <v>8744178</v>
      </c>
      <c r="B3597">
        <v>52971</v>
      </c>
      <c r="C3597">
        <v>569</v>
      </c>
      <c r="D3597" t="s">
        <v>777</v>
      </c>
      <c r="E3597" t="s">
        <v>11</v>
      </c>
      <c r="F3597" s="1">
        <v>42839</v>
      </c>
      <c r="G3597">
        <v>2016</v>
      </c>
      <c r="H3597" t="s">
        <v>12</v>
      </c>
      <c r="I3597" t="s">
        <v>63</v>
      </c>
      <c r="J3597" s="2">
        <v>1192.8399999999999</v>
      </c>
      <c r="K3597" t="str">
        <f>VLOOKUP(B3597,Dealers[],2,FALSE)</f>
        <v>COGGIN NISSAN AT THE AVENUES 2659/3515</v>
      </c>
      <c r="L3597" t="str">
        <f>VLOOKUP(C3597,Products[],2,FALSE)</f>
        <v>Basic 6 mo./5000 mi. MY14 &amp; later</v>
      </c>
    </row>
    <row r="3598" spans="1:12" x14ac:dyDescent="0.3">
      <c r="A3598">
        <v>8720419</v>
      </c>
      <c r="B3598">
        <v>55760</v>
      </c>
      <c r="C3598">
        <v>461</v>
      </c>
      <c r="D3598" t="s">
        <v>50</v>
      </c>
      <c r="E3598" t="s">
        <v>66</v>
      </c>
      <c r="F3598" s="1">
        <v>42835</v>
      </c>
      <c r="G3598">
        <v>2017</v>
      </c>
      <c r="H3598" t="s">
        <v>12</v>
      </c>
      <c r="I3598" t="s">
        <v>347</v>
      </c>
      <c r="J3598" s="2">
        <v>3077.5</v>
      </c>
      <c r="K3598" t="str">
        <f>VLOOKUP(B3598,Dealers[],2,FALSE)</f>
        <v>COMPETITION INFINITI 5008/70016</v>
      </c>
      <c r="L3598" t="str">
        <f>VLOOKUP(C3598,Products[],2,FALSE)</f>
        <v xml:space="preserve"> Gold Pref (New)</v>
      </c>
    </row>
    <row r="3599" spans="1:12" x14ac:dyDescent="0.3">
      <c r="A3599">
        <v>7873647</v>
      </c>
      <c r="B3599">
        <v>52537</v>
      </c>
      <c r="C3599">
        <v>795</v>
      </c>
      <c r="D3599" t="s">
        <v>112</v>
      </c>
      <c r="E3599" t="s">
        <v>11</v>
      </c>
      <c r="F3599" s="1">
        <v>42679</v>
      </c>
      <c r="G3599">
        <v>2016</v>
      </c>
      <c r="H3599" t="s">
        <v>12</v>
      </c>
      <c r="I3599" t="s">
        <v>39</v>
      </c>
      <c r="J3599" s="2">
        <v>1323.33</v>
      </c>
      <c r="K3599" t="str">
        <f>VLOOKUP(B3599,Dealers[],2,FALSE)</f>
        <v>FITZGERALD NISSAN 2559/3416</v>
      </c>
      <c r="L3599" t="str">
        <f>VLOOKUP(C3599,Products[],2,FALSE)</f>
        <v>Guaranteed Auto Protection (275_N)</v>
      </c>
    </row>
    <row r="3600" spans="1:12" x14ac:dyDescent="0.3">
      <c r="A3600">
        <v>8627305</v>
      </c>
      <c r="B3600">
        <v>54245</v>
      </c>
      <c r="C3600">
        <v>467</v>
      </c>
      <c r="D3600" t="s">
        <v>93</v>
      </c>
      <c r="E3600" t="s">
        <v>11</v>
      </c>
      <c r="F3600" s="1">
        <v>42804</v>
      </c>
      <c r="G3600">
        <v>2017</v>
      </c>
      <c r="H3600" t="s">
        <v>12</v>
      </c>
      <c r="I3600" t="s">
        <v>52</v>
      </c>
      <c r="J3600" s="2">
        <v>3690.54</v>
      </c>
      <c r="K3600" t="str">
        <f>VLOOKUP(B3600,Dealers[],2,FALSE)</f>
        <v>ECONOMY NISSAN, INC. 523/1998</v>
      </c>
      <c r="L3600" t="str">
        <f>VLOOKUP(C3600,Products[],2,FALSE)</f>
        <v xml:space="preserve"> Gold Pref (New) Opt</v>
      </c>
    </row>
    <row r="3601" spans="1:12" x14ac:dyDescent="0.3">
      <c r="A3601">
        <v>7090108</v>
      </c>
      <c r="B3601">
        <v>55823</v>
      </c>
      <c r="C3601">
        <v>461</v>
      </c>
      <c r="D3601" t="s">
        <v>201</v>
      </c>
      <c r="E3601" t="s">
        <v>20</v>
      </c>
      <c r="F3601" s="1">
        <v>42383</v>
      </c>
      <c r="G3601">
        <v>2015</v>
      </c>
      <c r="H3601" t="s">
        <v>12</v>
      </c>
      <c r="I3601" t="s">
        <v>21</v>
      </c>
      <c r="J3601" s="2">
        <v>695.52</v>
      </c>
      <c r="K3601" t="str">
        <f>VLOOKUP(B3601,Dealers[],2,FALSE)</f>
        <v>HOOMAN NISSAN LONG BEACH 3445/5285</v>
      </c>
      <c r="L3601" t="str">
        <f>VLOOKUP(C3601,Products[],2,FALSE)</f>
        <v xml:space="preserve"> Gold Pref (New)</v>
      </c>
    </row>
    <row r="3602" spans="1:12" x14ac:dyDescent="0.3">
      <c r="A3602">
        <v>8982381</v>
      </c>
      <c r="B3602">
        <v>55991</v>
      </c>
      <c r="C3602">
        <v>795</v>
      </c>
      <c r="D3602" t="s">
        <v>479</v>
      </c>
      <c r="E3602" t="s">
        <v>11</v>
      </c>
      <c r="F3602" s="1">
        <v>42919</v>
      </c>
      <c r="G3602">
        <v>2014</v>
      </c>
      <c r="H3602" t="s">
        <v>185</v>
      </c>
      <c r="I3602" t="s">
        <v>2127</v>
      </c>
      <c r="J3602" s="2">
        <v>984.8</v>
      </c>
      <c r="K3602" t="str">
        <f>VLOOKUP(B3602,Dealers[],2,FALSE)</f>
        <v>PASSPORT NISSAN OF MARLOW HEIGHTS 2221/3038</v>
      </c>
      <c r="L3602" t="str">
        <f>VLOOKUP(C3602,Products[],2,FALSE)</f>
        <v>Guaranteed Auto Protection (275_N)</v>
      </c>
    </row>
    <row r="3603" spans="1:12" x14ac:dyDescent="0.3">
      <c r="A3603">
        <v>7227170</v>
      </c>
      <c r="B3603">
        <v>52010</v>
      </c>
      <c r="C3603">
        <v>475</v>
      </c>
      <c r="D3603" t="s">
        <v>1280</v>
      </c>
      <c r="E3603" t="s">
        <v>11</v>
      </c>
      <c r="F3603" s="1">
        <v>42514</v>
      </c>
      <c r="G3603">
        <v>2013</v>
      </c>
      <c r="H3603" t="s">
        <v>832</v>
      </c>
      <c r="I3603" t="s">
        <v>2128</v>
      </c>
      <c r="J3603" s="2">
        <v>2892.85</v>
      </c>
      <c r="K3603" t="str">
        <f>VLOOKUP(B3603,Dealers[],2,FALSE)</f>
        <v>INFINITI OF SILVER SPRINGS 5433/70565</v>
      </c>
      <c r="L3603" t="str">
        <f>VLOOKUP(C3603,Products[],2,FALSE)</f>
        <v xml:space="preserve"> - Deluxe</v>
      </c>
    </row>
    <row r="3604" spans="1:12" x14ac:dyDescent="0.3">
      <c r="A3604">
        <v>8565680</v>
      </c>
      <c r="B3604">
        <v>55058</v>
      </c>
      <c r="C3604">
        <v>461</v>
      </c>
      <c r="D3604" t="s">
        <v>2129</v>
      </c>
      <c r="E3604" t="s">
        <v>195</v>
      </c>
      <c r="F3604" s="1">
        <v>42791</v>
      </c>
      <c r="G3604">
        <v>2016</v>
      </c>
      <c r="H3604" t="s">
        <v>12</v>
      </c>
      <c r="I3604" t="s">
        <v>13</v>
      </c>
      <c r="J3604" s="2">
        <v>2289.66</v>
      </c>
      <c r="K3604" t="str">
        <f>VLOOKUP(B3604,Dealers[],2,FALSE)</f>
        <v>AL PIEMONTE NISSAN INC 232/38061</v>
      </c>
      <c r="L3604" t="str">
        <f>VLOOKUP(C3604,Products[],2,FALSE)</f>
        <v xml:space="preserve"> Gold Pref (New)</v>
      </c>
    </row>
    <row r="3605" spans="1:12" x14ac:dyDescent="0.3">
      <c r="A3605">
        <v>8848114</v>
      </c>
      <c r="B3605">
        <v>54375</v>
      </c>
      <c r="C3605">
        <v>795</v>
      </c>
      <c r="D3605" t="s">
        <v>2130</v>
      </c>
      <c r="E3605" t="s">
        <v>97</v>
      </c>
      <c r="F3605" s="1">
        <v>42878</v>
      </c>
      <c r="G3605">
        <v>2012</v>
      </c>
      <c r="H3605" t="s">
        <v>12</v>
      </c>
      <c r="I3605" t="s">
        <v>2131</v>
      </c>
      <c r="J3605" s="2">
        <v>971.26</v>
      </c>
      <c r="K3605" t="str">
        <f>VLOOKUP(B3605,Dealers[],2,FALSE)</f>
        <v>UFTRING NISSAN, INC. 2796/3661</v>
      </c>
      <c r="L3605" t="str">
        <f>VLOOKUP(C3605,Products[],2,FALSE)</f>
        <v>Guaranteed Auto Protection (275_N)</v>
      </c>
    </row>
    <row r="3606" spans="1:12" x14ac:dyDescent="0.3">
      <c r="A3606">
        <v>7843858</v>
      </c>
      <c r="B3606">
        <v>51989</v>
      </c>
      <c r="C3606">
        <v>799</v>
      </c>
      <c r="D3606" t="s">
        <v>2132</v>
      </c>
      <c r="E3606" t="s">
        <v>455</v>
      </c>
      <c r="F3606" s="1">
        <v>42656</v>
      </c>
      <c r="G3606">
        <v>2014</v>
      </c>
      <c r="H3606" t="s">
        <v>12</v>
      </c>
      <c r="I3606" t="s">
        <v>21</v>
      </c>
      <c r="J3606" s="2">
        <v>0</v>
      </c>
      <c r="K3606" t="str">
        <f>VLOOKUP(B3606,Dealers[],2,FALSE)</f>
        <v>NISSAN OF SOUTH BAY TBD/5584</v>
      </c>
      <c r="L3606" t="str">
        <f>VLOOKUP(C3606,Products[],2,FALSE)</f>
        <v xml:space="preserve">NESNA Certified Pre-Owned Limited Warranty </v>
      </c>
    </row>
    <row r="3607" spans="1:12" x14ac:dyDescent="0.3">
      <c r="A3607">
        <v>8335138</v>
      </c>
      <c r="B3607">
        <v>52909</v>
      </c>
      <c r="C3607">
        <v>467</v>
      </c>
      <c r="D3607" t="s">
        <v>2133</v>
      </c>
      <c r="E3607" t="s">
        <v>11</v>
      </c>
      <c r="F3607" s="1">
        <v>42714</v>
      </c>
      <c r="G3607">
        <v>2016</v>
      </c>
      <c r="H3607" t="s">
        <v>12</v>
      </c>
      <c r="I3607" t="s">
        <v>39</v>
      </c>
      <c r="J3607" s="2">
        <v>3077.5</v>
      </c>
      <c r="K3607" t="str">
        <f>VLOOKUP(B3607,Dealers[],2,FALSE)</f>
        <v>CA/EXT. PROTECTION PLAN</v>
      </c>
      <c r="L3607" t="str">
        <f>VLOOKUP(C3607,Products[],2,FALSE)</f>
        <v xml:space="preserve"> Gold Pref (New) Opt</v>
      </c>
    </row>
    <row r="3608" spans="1:12" x14ac:dyDescent="0.3">
      <c r="A3608">
        <v>8488450</v>
      </c>
      <c r="B3608">
        <v>55654</v>
      </c>
      <c r="C3608">
        <v>795</v>
      </c>
      <c r="D3608" t="s">
        <v>558</v>
      </c>
      <c r="E3608" t="s">
        <v>207</v>
      </c>
      <c r="F3608" s="1">
        <v>42759</v>
      </c>
      <c r="G3608">
        <v>2017</v>
      </c>
      <c r="H3608" t="s">
        <v>12</v>
      </c>
      <c r="I3608" t="s">
        <v>347</v>
      </c>
      <c r="J3608" s="2">
        <v>779.22</v>
      </c>
      <c r="K3608" t="str">
        <f>VLOOKUP(B3608,Dealers[],2,FALSE)</f>
        <v>J.B.A. INFINITI OF ELLICOTT CTY 5276/71481</v>
      </c>
      <c r="L3608" t="str">
        <f>VLOOKUP(C3608,Products[],2,FALSE)</f>
        <v>Guaranteed Auto Protection (275_N)</v>
      </c>
    </row>
    <row r="3609" spans="1:12" x14ac:dyDescent="0.3">
      <c r="A3609">
        <v>9071085</v>
      </c>
      <c r="B3609">
        <v>54245</v>
      </c>
      <c r="C3609">
        <v>569</v>
      </c>
      <c r="D3609" t="s">
        <v>93</v>
      </c>
      <c r="E3609" t="s">
        <v>11</v>
      </c>
      <c r="F3609" s="1">
        <v>42919</v>
      </c>
      <c r="G3609">
        <v>2017</v>
      </c>
      <c r="H3609" t="s">
        <v>12</v>
      </c>
      <c r="I3609" t="s">
        <v>26</v>
      </c>
      <c r="J3609" s="2">
        <v>737.37</v>
      </c>
      <c r="K3609" t="str">
        <f>VLOOKUP(B3609,Dealers[],2,FALSE)</f>
        <v>ECONOMY NISSAN, INC. 523/1998</v>
      </c>
      <c r="L3609" t="str">
        <f>VLOOKUP(C3609,Products[],2,FALSE)</f>
        <v>Basic 6 mo./5000 mi. MY14 &amp; later</v>
      </c>
    </row>
    <row r="3610" spans="1:12" x14ac:dyDescent="0.3">
      <c r="A3610">
        <v>8702632</v>
      </c>
      <c r="B3610">
        <v>52738</v>
      </c>
      <c r="C3610">
        <v>827</v>
      </c>
      <c r="D3610" t="s">
        <v>1601</v>
      </c>
      <c r="E3610" t="s">
        <v>36</v>
      </c>
      <c r="F3610" s="1">
        <v>42828</v>
      </c>
      <c r="G3610">
        <v>2017</v>
      </c>
      <c r="H3610" t="s">
        <v>45</v>
      </c>
      <c r="I3610" t="s">
        <v>940</v>
      </c>
      <c r="J3610" s="2">
        <v>2332.75</v>
      </c>
      <c r="K3610" t="str">
        <f>VLOOKUP(B3610,Dealers[],2,FALSE)</f>
        <v>GRINER NISSAN 314/2032</v>
      </c>
      <c r="L3610" t="str">
        <f>VLOOKUP(C3610,Products[],2,FALSE)</f>
        <v>I-Mobil1-Turbo V6 Basic+Plus 12mo/10000mi MY16+</v>
      </c>
    </row>
    <row r="3611" spans="1:12" x14ac:dyDescent="0.3">
      <c r="A3611">
        <v>8987673</v>
      </c>
      <c r="B3611">
        <v>54367</v>
      </c>
      <c r="C3611">
        <v>799</v>
      </c>
      <c r="D3611" t="s">
        <v>2134</v>
      </c>
      <c r="E3611" t="s">
        <v>11</v>
      </c>
      <c r="F3611" s="1">
        <v>42903</v>
      </c>
      <c r="G3611">
        <v>2014</v>
      </c>
      <c r="H3611" t="s">
        <v>12</v>
      </c>
      <c r="I3611" t="s">
        <v>173</v>
      </c>
      <c r="J3611" s="2">
        <v>0</v>
      </c>
      <c r="K3611" t="str">
        <f>VLOOKUP(B3611,Dealers[],2,FALSE)</f>
        <v>SIMS BUICK-GMC-NISSAN 2806/3667</v>
      </c>
      <c r="L3611" t="str">
        <f>VLOOKUP(C3611,Products[],2,FALSE)</f>
        <v xml:space="preserve">NESNA Certified Pre-Owned Limited Warranty </v>
      </c>
    </row>
    <row r="3612" spans="1:12" x14ac:dyDescent="0.3">
      <c r="A3612">
        <v>6949311</v>
      </c>
      <c r="B3612">
        <v>54119</v>
      </c>
      <c r="C3612">
        <v>461</v>
      </c>
      <c r="D3612" t="s">
        <v>10</v>
      </c>
      <c r="E3612" t="s">
        <v>11</v>
      </c>
      <c r="F3612" s="1">
        <v>42415</v>
      </c>
      <c r="G3612">
        <v>2015</v>
      </c>
      <c r="H3612" t="s">
        <v>12</v>
      </c>
      <c r="I3612" t="s">
        <v>620</v>
      </c>
      <c r="J3612" s="2">
        <v>3440.65</v>
      </c>
      <c r="K3612" t="str">
        <f>VLOOKUP(B3612,Dealers[],2,FALSE)</f>
        <v>PORT CITY NISSAN, INC. 1951/2797</v>
      </c>
      <c r="L3612" t="str">
        <f>VLOOKUP(C3612,Products[],2,FALSE)</f>
        <v xml:space="preserve"> Gold Pref (New)</v>
      </c>
    </row>
    <row r="3613" spans="1:12" x14ac:dyDescent="0.3">
      <c r="A3613">
        <v>8312698</v>
      </c>
      <c r="B3613">
        <v>54338</v>
      </c>
      <c r="C3613">
        <v>910</v>
      </c>
      <c r="D3613" t="s">
        <v>908</v>
      </c>
      <c r="E3613" t="s">
        <v>23</v>
      </c>
      <c r="F3613" s="1">
        <v>42704</v>
      </c>
      <c r="G3613">
        <v>2017</v>
      </c>
      <c r="H3613" t="s">
        <v>12</v>
      </c>
      <c r="I3613" t="s">
        <v>21</v>
      </c>
      <c r="J3613" s="2">
        <v>66.47</v>
      </c>
      <c r="K3613" t="str">
        <f>VLOOKUP(B3613,Dealers[],2,FALSE)</f>
        <v>CARRIAGE NISSAN 2014/2854</v>
      </c>
      <c r="L3613" t="str">
        <f>VLOOKUP(C3613,Products[],2,FALSE)</f>
        <v>Key Replacement Plan - $400 Benefit (New Vehicle - 279_A)-FL</v>
      </c>
    </row>
    <row r="3614" spans="1:12" x14ac:dyDescent="0.3">
      <c r="A3614">
        <v>7288463</v>
      </c>
      <c r="B3614">
        <v>53313</v>
      </c>
      <c r="C3614">
        <v>681</v>
      </c>
      <c r="D3614" t="s">
        <v>1784</v>
      </c>
      <c r="E3614" t="s">
        <v>62</v>
      </c>
      <c r="F3614" s="1">
        <v>42537</v>
      </c>
      <c r="G3614">
        <v>2016</v>
      </c>
      <c r="H3614" t="s">
        <v>12</v>
      </c>
      <c r="I3614" t="s">
        <v>102</v>
      </c>
      <c r="J3614" s="2">
        <v>1594.15</v>
      </c>
      <c r="K3614" t="str">
        <f>VLOOKUP(B3614,Dealers[],2,FALSE)</f>
        <v>NISSAN OF FIFE 3336/5182</v>
      </c>
      <c r="L3614" t="str">
        <f>VLOOKUP(C3614,Products[],2,FALSE)</f>
        <v>Tire &amp; Wheel w/Curb &amp; Cosmetic - Class 1 (298_R41)</v>
      </c>
    </row>
    <row r="3615" spans="1:12" x14ac:dyDescent="0.3">
      <c r="A3615">
        <v>8310890</v>
      </c>
      <c r="B3615">
        <v>52971</v>
      </c>
      <c r="C3615">
        <v>566</v>
      </c>
      <c r="D3615" t="s">
        <v>1339</v>
      </c>
      <c r="E3615" t="s">
        <v>11</v>
      </c>
      <c r="F3615" s="1">
        <v>42696</v>
      </c>
      <c r="G3615">
        <v>2010</v>
      </c>
      <c r="H3615" t="s">
        <v>12</v>
      </c>
      <c r="I3615" t="s">
        <v>138</v>
      </c>
      <c r="J3615" s="2">
        <v>2462</v>
      </c>
      <c r="K3615" t="str">
        <f>VLOOKUP(B3615,Dealers[],2,FALSE)</f>
        <v>COGGIN NISSAN AT THE AVENUES 2659/3515</v>
      </c>
      <c r="L3615" t="str">
        <f>VLOOKUP(C3615,Products[],2,FALSE)</f>
        <v>Basic+Plus 6 mo./7500 mi. MY13 &amp; prior</v>
      </c>
    </row>
    <row r="3616" spans="1:12" x14ac:dyDescent="0.3">
      <c r="A3616">
        <v>6927137</v>
      </c>
      <c r="B3616">
        <v>52232</v>
      </c>
      <c r="C3616">
        <v>569</v>
      </c>
      <c r="D3616" t="s">
        <v>109</v>
      </c>
      <c r="E3616" t="s">
        <v>36</v>
      </c>
      <c r="F3616" s="1">
        <v>42408</v>
      </c>
      <c r="G3616">
        <v>2016</v>
      </c>
      <c r="H3616" t="s">
        <v>12</v>
      </c>
      <c r="I3616" t="s">
        <v>39</v>
      </c>
      <c r="J3616" s="2">
        <v>123.1</v>
      </c>
      <c r="K3616" t="str">
        <f>VLOOKUP(B3616,Dealers[],2,FALSE)</f>
        <v>NISSAN OF YORKTOWN HTS 3673/5496</v>
      </c>
      <c r="L3616" t="str">
        <f>VLOOKUP(C3616,Products[],2,FALSE)</f>
        <v>Basic 6 mo./5000 mi. MY14 &amp; later</v>
      </c>
    </row>
    <row r="3617" spans="1:12" x14ac:dyDescent="0.3">
      <c r="A3617">
        <v>8312883</v>
      </c>
      <c r="B3617">
        <v>51906</v>
      </c>
      <c r="C3617">
        <v>569</v>
      </c>
      <c r="D3617" t="s">
        <v>2135</v>
      </c>
      <c r="E3617" t="s">
        <v>168</v>
      </c>
      <c r="F3617" s="1">
        <v>42700</v>
      </c>
      <c r="G3617">
        <v>2017</v>
      </c>
      <c r="H3617" t="s">
        <v>12</v>
      </c>
      <c r="I3617" t="s">
        <v>102</v>
      </c>
      <c r="J3617" s="2">
        <v>109.56</v>
      </c>
      <c r="K3617" t="str">
        <f>VLOOKUP(B3617,Dealers[],2,FALSE)</f>
        <v>SUTHERLIN NISSAN FORT PIERCE 3797/5598</v>
      </c>
      <c r="L3617" t="str">
        <f>VLOOKUP(C3617,Products[],2,FALSE)</f>
        <v>Basic 6 mo./5000 mi. MY14 &amp; later</v>
      </c>
    </row>
    <row r="3618" spans="1:12" x14ac:dyDescent="0.3">
      <c r="A3618">
        <v>8683780</v>
      </c>
      <c r="B3618">
        <v>52349</v>
      </c>
      <c r="C3618">
        <v>818</v>
      </c>
      <c r="D3618" t="s">
        <v>1803</v>
      </c>
      <c r="E3618" t="s">
        <v>49</v>
      </c>
      <c r="F3618" s="1">
        <v>42824</v>
      </c>
      <c r="G3618">
        <v>2013</v>
      </c>
      <c r="H3618" t="s">
        <v>45</v>
      </c>
      <c r="I3618" t="s">
        <v>218</v>
      </c>
      <c r="J3618" s="2">
        <v>0</v>
      </c>
      <c r="K3618" t="str">
        <f>VLOOKUP(B3618,Dealers[],2,FALSE)</f>
        <v>Test Dealer 1</v>
      </c>
      <c r="L3618" t="str">
        <f>VLOOKUP(C3618,Products[],2,FALSE)</f>
        <v>Infiniti VSC/Certified Pre-Owned Limited Warranty</v>
      </c>
    </row>
    <row r="3619" spans="1:12" x14ac:dyDescent="0.3">
      <c r="A3619">
        <v>6962820</v>
      </c>
      <c r="B3619">
        <v>55896</v>
      </c>
      <c r="C3619">
        <v>807</v>
      </c>
      <c r="D3619" t="s">
        <v>1506</v>
      </c>
      <c r="E3619" t="s">
        <v>36</v>
      </c>
      <c r="F3619" s="1">
        <v>42422</v>
      </c>
      <c r="G3619">
        <v>2015</v>
      </c>
      <c r="H3619" t="s">
        <v>45</v>
      </c>
      <c r="I3619" t="s">
        <v>465</v>
      </c>
      <c r="J3619" s="2">
        <v>1224.8499999999999</v>
      </c>
      <c r="K3619" t="str">
        <f>VLOOKUP(B3619,Dealers[],2,FALSE)</f>
        <v>MOSSY NISSAN POWAY 3043/3899</v>
      </c>
      <c r="L3619" t="str">
        <f>VLOOKUP(C3619,Products[],2,FALSE)</f>
        <v>Ultimate Platinum Protection with Chrome - Class 3 (292_CU42)</v>
      </c>
    </row>
    <row r="3620" spans="1:12" x14ac:dyDescent="0.3">
      <c r="A3620">
        <v>7063077</v>
      </c>
      <c r="B3620">
        <v>51964</v>
      </c>
      <c r="C3620">
        <v>461</v>
      </c>
      <c r="D3620" t="s">
        <v>2136</v>
      </c>
      <c r="E3620" t="s">
        <v>51</v>
      </c>
      <c r="F3620" s="1">
        <v>42455</v>
      </c>
      <c r="G3620">
        <v>2015</v>
      </c>
      <c r="H3620" t="s">
        <v>12</v>
      </c>
      <c r="I3620" t="s">
        <v>29</v>
      </c>
      <c r="J3620" s="2">
        <v>0</v>
      </c>
      <c r="K3620" t="str">
        <f>VLOOKUP(B3620,Dealers[],2,FALSE)</f>
        <v>ORR NISSAN OF FORT SMITH 3778/5590</v>
      </c>
      <c r="L3620" t="str">
        <f>VLOOKUP(C3620,Products[],2,FALSE)</f>
        <v xml:space="preserve"> Gold Pref (New)</v>
      </c>
    </row>
    <row r="3621" spans="1:12" x14ac:dyDescent="0.3">
      <c r="A3621">
        <v>7609420</v>
      </c>
      <c r="B3621">
        <v>55917</v>
      </c>
      <c r="C3621">
        <v>799</v>
      </c>
      <c r="D3621" t="s">
        <v>2137</v>
      </c>
      <c r="E3621" t="s">
        <v>170</v>
      </c>
      <c r="F3621" s="1">
        <v>42588</v>
      </c>
      <c r="G3621">
        <v>2013</v>
      </c>
      <c r="H3621" t="s">
        <v>12</v>
      </c>
      <c r="I3621" t="s">
        <v>37</v>
      </c>
      <c r="J3621" s="2">
        <v>0</v>
      </c>
      <c r="K3621" t="str">
        <f>VLOOKUP(B3621,Dealers[],2,FALSE)</f>
        <v>COLE NISSAN 2869/3724</v>
      </c>
      <c r="L3621" t="str">
        <f>VLOOKUP(C3621,Products[],2,FALSE)</f>
        <v xml:space="preserve">NESNA Certified Pre-Owned Limited Warranty </v>
      </c>
    </row>
    <row r="3622" spans="1:12" x14ac:dyDescent="0.3">
      <c r="A3622">
        <v>8896244</v>
      </c>
      <c r="B3622">
        <v>53914</v>
      </c>
      <c r="C3622">
        <v>795</v>
      </c>
      <c r="D3622" t="s">
        <v>146</v>
      </c>
      <c r="E3622" t="s">
        <v>66</v>
      </c>
      <c r="F3622" s="1">
        <v>42865</v>
      </c>
      <c r="G3622">
        <v>2017</v>
      </c>
      <c r="H3622" t="s">
        <v>12</v>
      </c>
      <c r="I3622" t="s">
        <v>52</v>
      </c>
      <c r="J3622" s="2">
        <v>1107.9000000000001</v>
      </c>
      <c r="K3622" t="str">
        <f>VLOOKUP(B3622,Dealers[],2,FALSE)</f>
        <v>BILL GATTON NISSAN 2279/3100</v>
      </c>
      <c r="L3622" t="str">
        <f>VLOOKUP(C3622,Products[],2,FALSE)</f>
        <v>Guaranteed Auto Protection (275_N)</v>
      </c>
    </row>
    <row r="3623" spans="1:12" x14ac:dyDescent="0.3">
      <c r="A3623">
        <v>6976677</v>
      </c>
      <c r="B3623">
        <v>52010</v>
      </c>
      <c r="C3623">
        <v>568</v>
      </c>
      <c r="D3623" t="s">
        <v>413</v>
      </c>
      <c r="E3623" t="s">
        <v>11</v>
      </c>
      <c r="F3623" s="1">
        <v>42427</v>
      </c>
      <c r="G3623">
        <v>2016</v>
      </c>
      <c r="H3623" t="s">
        <v>12</v>
      </c>
      <c r="I3623" t="s">
        <v>39</v>
      </c>
      <c r="J3623" s="2">
        <v>558.87</v>
      </c>
      <c r="K3623" t="str">
        <f>VLOOKUP(B3623,Dealers[],2,FALSE)</f>
        <v>INFINITI OF SILVER SPRINGS 5433/70565</v>
      </c>
      <c r="L3623" t="str">
        <f>VLOOKUP(C3623,Products[],2,FALSE)</f>
        <v>Basic+Plus 6 mo./5000 mi. MY14 &amp; later</v>
      </c>
    </row>
    <row r="3624" spans="1:12" x14ac:dyDescent="0.3">
      <c r="A3624">
        <v>7035040</v>
      </c>
      <c r="B3624">
        <v>52536</v>
      </c>
      <c r="C3624">
        <v>467</v>
      </c>
      <c r="D3624" t="s">
        <v>741</v>
      </c>
      <c r="E3624" t="s">
        <v>36</v>
      </c>
      <c r="F3624" s="1">
        <v>42438</v>
      </c>
      <c r="G3624">
        <v>2016</v>
      </c>
      <c r="H3624" t="s">
        <v>12</v>
      </c>
      <c r="I3624" t="s">
        <v>39</v>
      </c>
      <c r="J3624" s="2">
        <v>353.3</v>
      </c>
      <c r="K3624" t="str">
        <f>VLOOKUP(B3624,Dealers[],2,FALSE)</f>
        <v>SUPERIOR NISSAN OF CONWAY 2565/3420</v>
      </c>
      <c r="L3624" t="str">
        <f>VLOOKUP(C3624,Products[],2,FALSE)</f>
        <v xml:space="preserve"> Gold Pref (New) Opt</v>
      </c>
    </row>
    <row r="3625" spans="1:12" x14ac:dyDescent="0.3">
      <c r="A3625">
        <v>6982364</v>
      </c>
      <c r="B3625">
        <v>52123</v>
      </c>
      <c r="C3625">
        <v>568</v>
      </c>
      <c r="D3625" t="s">
        <v>823</v>
      </c>
      <c r="E3625" t="s">
        <v>86</v>
      </c>
      <c r="F3625" s="1">
        <v>42387</v>
      </c>
      <c r="G3625">
        <v>2015</v>
      </c>
      <c r="H3625" t="s">
        <v>12</v>
      </c>
      <c r="I3625" t="s">
        <v>21</v>
      </c>
      <c r="J3625" s="2">
        <v>0</v>
      </c>
      <c r="K3625" t="str">
        <f>VLOOKUP(B3625,Dealers[],2,FALSE)</f>
        <v>JIM GLOVER NISSAN 3742/5549</v>
      </c>
      <c r="L3625" t="str">
        <f>VLOOKUP(C3625,Products[],2,FALSE)</f>
        <v>Basic+Plus 6 mo./5000 mi. MY14 &amp; later</v>
      </c>
    </row>
    <row r="3626" spans="1:12" x14ac:dyDescent="0.3">
      <c r="A3626">
        <v>7197680</v>
      </c>
      <c r="B3626">
        <v>52619</v>
      </c>
      <c r="C3626">
        <v>461</v>
      </c>
      <c r="D3626" t="s">
        <v>1331</v>
      </c>
      <c r="E3626" t="s">
        <v>66</v>
      </c>
      <c r="F3626" s="1">
        <v>42503</v>
      </c>
      <c r="G3626">
        <v>2016</v>
      </c>
      <c r="H3626" t="s">
        <v>12</v>
      </c>
      <c r="I3626" t="s">
        <v>162</v>
      </c>
      <c r="J3626" s="2">
        <v>2505.09</v>
      </c>
      <c r="K3626" t="str">
        <f>VLOOKUP(B3626,Dealers[],2,FALSE)</f>
        <v>COURTESY MOTOR SALES INC 1238/09064</v>
      </c>
      <c r="L3626" t="str">
        <f>VLOOKUP(C3626,Products[],2,FALSE)</f>
        <v xml:space="preserve"> Gold Pref (New)</v>
      </c>
    </row>
    <row r="3627" spans="1:12" x14ac:dyDescent="0.3">
      <c r="A3627">
        <v>7320379</v>
      </c>
      <c r="B3627">
        <v>54180</v>
      </c>
      <c r="C3627">
        <v>467</v>
      </c>
      <c r="D3627" t="s">
        <v>2138</v>
      </c>
      <c r="E3627" t="s">
        <v>137</v>
      </c>
      <c r="F3627" s="1">
        <v>42550</v>
      </c>
      <c r="G3627">
        <v>2016</v>
      </c>
      <c r="H3627" t="s">
        <v>12</v>
      </c>
      <c r="I3627" t="s">
        <v>21</v>
      </c>
      <c r="J3627" s="2">
        <v>1661.85</v>
      </c>
      <c r="K3627" t="str">
        <f>VLOOKUP(B3627,Dealers[],2,FALSE)</f>
        <v>RICK HILL NISSAN, INC 502/2284</v>
      </c>
      <c r="L3627" t="str">
        <f>VLOOKUP(C3627,Products[],2,FALSE)</f>
        <v xml:space="preserve"> Gold Pref (New) Opt</v>
      </c>
    </row>
    <row r="3628" spans="1:12" x14ac:dyDescent="0.3">
      <c r="A3628">
        <v>8440621</v>
      </c>
      <c r="B3628">
        <v>55987</v>
      </c>
      <c r="C3628">
        <v>580</v>
      </c>
      <c r="D3628" t="s">
        <v>615</v>
      </c>
      <c r="E3628" t="s">
        <v>23</v>
      </c>
      <c r="F3628" s="1">
        <v>42749</v>
      </c>
      <c r="G3628">
        <v>2017</v>
      </c>
      <c r="H3628" t="s">
        <v>12</v>
      </c>
      <c r="I3628" t="s">
        <v>13</v>
      </c>
      <c r="J3628" s="2">
        <v>633.97</v>
      </c>
      <c r="K3628" t="str">
        <f>VLOOKUP(B3628,Dealers[],2,FALSE)</f>
        <v>HUDSON NISSAN 2308/3136</v>
      </c>
      <c r="L3628" t="str">
        <f>VLOOKUP(C3628,Products[],2,FALSE)</f>
        <v xml:space="preserve"> Gold Pref (New)-FL Opt</v>
      </c>
    </row>
    <row r="3629" spans="1:12" x14ac:dyDescent="0.3">
      <c r="A3629">
        <v>6931665</v>
      </c>
      <c r="B3629">
        <v>55448</v>
      </c>
      <c r="C3629">
        <v>461</v>
      </c>
      <c r="D3629" t="s">
        <v>2139</v>
      </c>
      <c r="E3629" t="s">
        <v>51</v>
      </c>
      <c r="F3629" s="1">
        <v>42410</v>
      </c>
      <c r="G3629">
        <v>2015</v>
      </c>
      <c r="H3629" t="s">
        <v>12</v>
      </c>
      <c r="I3629" t="s">
        <v>162</v>
      </c>
      <c r="J3629" s="2">
        <v>0</v>
      </c>
      <c r="K3629" t="str">
        <f>VLOOKUP(B3629,Dealers[],2,FALSE)</f>
        <v>BERGLUND INFINITI ROANOKE 5396/71549</v>
      </c>
      <c r="L3629" t="str">
        <f>VLOOKUP(C3629,Products[],2,FALSE)</f>
        <v xml:space="preserve"> Gold Pref (New)</v>
      </c>
    </row>
    <row r="3630" spans="1:12" x14ac:dyDescent="0.3">
      <c r="A3630">
        <v>8481461</v>
      </c>
      <c r="B3630">
        <v>54625</v>
      </c>
      <c r="C3630">
        <v>816</v>
      </c>
      <c r="D3630" t="s">
        <v>194</v>
      </c>
      <c r="E3630" t="s">
        <v>195</v>
      </c>
      <c r="F3630" s="1">
        <v>42764</v>
      </c>
      <c r="G3630">
        <v>2014</v>
      </c>
      <c r="H3630" t="s">
        <v>45</v>
      </c>
      <c r="I3630" t="s">
        <v>228</v>
      </c>
      <c r="J3630" s="2">
        <v>3521.89</v>
      </c>
      <c r="K3630" t="str">
        <f>VLOOKUP(B3630,Dealers[],2,FALSE)</f>
        <v>BROWN'S FAIRFAX NISSAN 1452/2266</v>
      </c>
      <c r="L3630" t="str">
        <f>VLOOKUP(C3630,Products[],2,FALSE)</f>
        <v>Infiniti Elite CPO Wrap (Unlimited Miles)</v>
      </c>
    </row>
    <row r="3631" spans="1:12" x14ac:dyDescent="0.3">
      <c r="A3631">
        <v>8572806</v>
      </c>
      <c r="B3631">
        <v>53010</v>
      </c>
      <c r="C3631">
        <v>461</v>
      </c>
      <c r="D3631" t="s">
        <v>2120</v>
      </c>
      <c r="E3631" t="s">
        <v>17</v>
      </c>
      <c r="F3631" s="1">
        <v>42794</v>
      </c>
      <c r="G3631">
        <v>2016</v>
      </c>
      <c r="H3631" t="s">
        <v>12</v>
      </c>
      <c r="I3631" t="s">
        <v>29</v>
      </c>
      <c r="J3631" s="2">
        <v>1.23</v>
      </c>
      <c r="K3631" t="str">
        <f>VLOOKUP(B3631,Dealers[],2,FALSE)</f>
        <v>BERT OGDEN INFINITI 5347/70545</v>
      </c>
      <c r="L3631" t="str">
        <f>VLOOKUP(C3631,Products[],2,FALSE)</f>
        <v xml:space="preserve"> Gold Pref (New)</v>
      </c>
    </row>
    <row r="3632" spans="1:12" x14ac:dyDescent="0.3">
      <c r="A3632">
        <v>8312651</v>
      </c>
      <c r="B3632">
        <v>54338</v>
      </c>
      <c r="C3632">
        <v>580</v>
      </c>
      <c r="D3632" t="s">
        <v>203</v>
      </c>
      <c r="E3632" t="s">
        <v>23</v>
      </c>
      <c r="F3632" s="1">
        <v>42692</v>
      </c>
      <c r="G3632">
        <v>2016</v>
      </c>
      <c r="H3632" t="s">
        <v>12</v>
      </c>
      <c r="I3632" t="s">
        <v>39</v>
      </c>
      <c r="J3632" s="2">
        <v>633.97</v>
      </c>
      <c r="K3632" t="str">
        <f>VLOOKUP(B3632,Dealers[],2,FALSE)</f>
        <v>CARRIAGE NISSAN 2014/2854</v>
      </c>
      <c r="L3632" t="str">
        <f>VLOOKUP(C3632,Products[],2,FALSE)</f>
        <v xml:space="preserve"> Gold Pref (New)-FL Opt</v>
      </c>
    </row>
    <row r="3633" spans="1:12" x14ac:dyDescent="0.3">
      <c r="A3633">
        <v>6911153</v>
      </c>
      <c r="B3633">
        <v>55927</v>
      </c>
      <c r="C3633">
        <v>482</v>
      </c>
      <c r="D3633" t="s">
        <v>112</v>
      </c>
      <c r="E3633" t="s">
        <v>11</v>
      </c>
      <c r="F3633" s="1">
        <v>42399</v>
      </c>
      <c r="G3633">
        <v>2013</v>
      </c>
      <c r="H3633" t="s">
        <v>45</v>
      </c>
      <c r="I3633" t="s">
        <v>264</v>
      </c>
      <c r="J3633" s="2">
        <v>0</v>
      </c>
      <c r="K3633" t="str">
        <f>VLOOKUP(B3633,Dealers[],2,FALSE)</f>
        <v>NISSAN WORLD OF SPRINGFIELD 2777/3635</v>
      </c>
      <c r="L3633" t="str">
        <f>VLOOKUP(C3633,Products[],2,FALSE)</f>
        <v>INFINITI Certified Pre-Owned Limited Warranty</v>
      </c>
    </row>
    <row r="3634" spans="1:12" x14ac:dyDescent="0.3">
      <c r="A3634">
        <v>8645887</v>
      </c>
      <c r="B3634">
        <v>52624</v>
      </c>
      <c r="C3634">
        <v>799</v>
      </c>
      <c r="D3634" t="s">
        <v>177</v>
      </c>
      <c r="E3634" t="s">
        <v>36</v>
      </c>
      <c r="F3634" s="1">
        <v>42814</v>
      </c>
      <c r="G3634">
        <v>2016</v>
      </c>
      <c r="H3634" t="s">
        <v>12</v>
      </c>
      <c r="I3634" t="s">
        <v>80</v>
      </c>
      <c r="J3634" s="2">
        <v>0</v>
      </c>
      <c r="K3634" t="str">
        <f>VLOOKUP(B3634,Dealers[],2,FALSE)</f>
        <v>HOSELTON NISSAN, INC. 1444/07156</v>
      </c>
      <c r="L3634" t="str">
        <f>VLOOKUP(C3634,Products[],2,FALSE)</f>
        <v xml:space="preserve">NESNA Certified Pre-Owned Limited Warranty </v>
      </c>
    </row>
    <row r="3635" spans="1:12" x14ac:dyDescent="0.3">
      <c r="A3635">
        <v>9085466</v>
      </c>
      <c r="B3635">
        <v>55842</v>
      </c>
      <c r="C3635">
        <v>799</v>
      </c>
      <c r="D3635" t="s">
        <v>217</v>
      </c>
      <c r="E3635" t="s">
        <v>49</v>
      </c>
      <c r="F3635" s="1">
        <v>42952</v>
      </c>
      <c r="G3635">
        <v>2016</v>
      </c>
      <c r="H3635" t="s">
        <v>12</v>
      </c>
      <c r="I3635" t="s">
        <v>80</v>
      </c>
      <c r="J3635" s="2">
        <v>0</v>
      </c>
      <c r="K3635" t="str">
        <f>VLOOKUP(B3635,Dealers[],2,FALSE)</f>
        <v>NEWTON NISSAN OF GALLATIN 3365/5212</v>
      </c>
      <c r="L3635" t="str">
        <f>VLOOKUP(C3635,Products[],2,FALSE)</f>
        <v xml:space="preserve">NESNA Certified Pre-Owned Limited Warranty </v>
      </c>
    </row>
    <row r="3636" spans="1:12" x14ac:dyDescent="0.3">
      <c r="A3636">
        <v>7268126</v>
      </c>
      <c r="B3636">
        <v>52900</v>
      </c>
      <c r="C3636">
        <v>536</v>
      </c>
      <c r="D3636" t="s">
        <v>1643</v>
      </c>
      <c r="E3636" t="s">
        <v>119</v>
      </c>
      <c r="F3636" s="1">
        <v>42529</v>
      </c>
      <c r="G3636">
        <v>2014</v>
      </c>
      <c r="H3636" t="s">
        <v>12</v>
      </c>
      <c r="I3636" t="s">
        <v>39</v>
      </c>
      <c r="J3636" s="2">
        <v>1041.43</v>
      </c>
      <c r="K3636" t="str">
        <f>VLOOKUP(B3636,Dealers[],2,FALSE)</f>
        <v>INFINITI OF DENVER 5334/73084</v>
      </c>
      <c r="L3636" t="str">
        <f>VLOOKUP(C3636,Products[],2,FALSE)</f>
        <v xml:space="preserve"> CPO Wrap</v>
      </c>
    </row>
    <row r="3637" spans="1:12" x14ac:dyDescent="0.3">
      <c r="A3637">
        <v>7045461</v>
      </c>
      <c r="B3637">
        <v>53421</v>
      </c>
      <c r="C3637">
        <v>461</v>
      </c>
      <c r="D3637" t="s">
        <v>130</v>
      </c>
      <c r="E3637" t="s">
        <v>17</v>
      </c>
      <c r="F3637" s="1">
        <v>42451</v>
      </c>
      <c r="G3637">
        <v>2015</v>
      </c>
      <c r="H3637" t="s">
        <v>12</v>
      </c>
      <c r="I3637" t="s">
        <v>29</v>
      </c>
      <c r="J3637" s="2">
        <v>0</v>
      </c>
      <c r="K3637" t="str">
        <f>VLOOKUP(B3637,Dealers[],2,FALSE)</f>
        <v>ROLLING HILLS NISSAN 3161/5011</v>
      </c>
      <c r="L3637" t="str">
        <f>VLOOKUP(C3637,Products[],2,FALSE)</f>
        <v xml:space="preserve"> Gold Pref (New)</v>
      </c>
    </row>
    <row r="3638" spans="1:12" x14ac:dyDescent="0.3">
      <c r="A3638">
        <v>7694229</v>
      </c>
      <c r="B3638">
        <v>55161</v>
      </c>
      <c r="C3638">
        <v>536</v>
      </c>
      <c r="D3638" t="s">
        <v>114</v>
      </c>
      <c r="E3638" t="s">
        <v>105</v>
      </c>
      <c r="F3638" s="1">
        <v>42616</v>
      </c>
      <c r="G3638">
        <v>2013</v>
      </c>
      <c r="H3638" t="s">
        <v>12</v>
      </c>
      <c r="I3638" t="s">
        <v>21</v>
      </c>
      <c r="J3638" s="2">
        <v>1231</v>
      </c>
      <c r="K3638" t="str">
        <f>VLOOKUP(B3638,Dealers[],2,FALSE)</f>
        <v>CHARLIE CLARK NISSAN 2899/3754</v>
      </c>
      <c r="L3638" t="str">
        <f>VLOOKUP(C3638,Products[],2,FALSE)</f>
        <v xml:space="preserve"> CPO Wrap</v>
      </c>
    </row>
    <row r="3639" spans="1:12" x14ac:dyDescent="0.3">
      <c r="A3639">
        <v>7607925</v>
      </c>
      <c r="B3639">
        <v>51906</v>
      </c>
      <c r="C3639">
        <v>569</v>
      </c>
      <c r="D3639" t="s">
        <v>2140</v>
      </c>
      <c r="E3639" t="s">
        <v>17</v>
      </c>
      <c r="F3639" s="1">
        <v>42573</v>
      </c>
      <c r="G3639">
        <v>2016</v>
      </c>
      <c r="H3639" t="s">
        <v>12</v>
      </c>
      <c r="I3639" t="s">
        <v>102</v>
      </c>
      <c r="J3639" s="2">
        <v>109.56</v>
      </c>
      <c r="K3639" t="str">
        <f>VLOOKUP(B3639,Dealers[],2,FALSE)</f>
        <v>SUTHERLIN NISSAN FORT PIERCE 3797/5598</v>
      </c>
      <c r="L3639" t="str">
        <f>VLOOKUP(C3639,Products[],2,FALSE)</f>
        <v>Basic 6 mo./5000 mi. MY14 &amp; later</v>
      </c>
    </row>
    <row r="3640" spans="1:12" x14ac:dyDescent="0.3">
      <c r="A3640">
        <v>9036837</v>
      </c>
      <c r="B3640">
        <v>54977</v>
      </c>
      <c r="C3640">
        <v>662</v>
      </c>
      <c r="D3640" t="s">
        <v>113</v>
      </c>
      <c r="E3640" t="s">
        <v>11</v>
      </c>
      <c r="F3640" s="1">
        <v>42938</v>
      </c>
      <c r="G3640">
        <v>2017</v>
      </c>
      <c r="H3640" t="s">
        <v>12</v>
      </c>
      <c r="I3640" t="s">
        <v>52</v>
      </c>
      <c r="J3640" s="2">
        <v>972.49</v>
      </c>
      <c r="K3640" t="str">
        <f>VLOOKUP(B3640,Dealers[],2,FALSE)</f>
        <v>INFINITI OF VAN NUYS 5389/71101</v>
      </c>
      <c r="L3640" t="str">
        <f>VLOOKUP(C3640,Products[],2,FALSE)</f>
        <v>Ultimate Platinum Protection Plan - Class 1 (292_U4)</v>
      </c>
    </row>
    <row r="3641" spans="1:12" x14ac:dyDescent="0.3">
      <c r="A3641">
        <v>8672697</v>
      </c>
      <c r="B3641">
        <v>55954</v>
      </c>
      <c r="C3641">
        <v>569</v>
      </c>
      <c r="D3641" t="s">
        <v>300</v>
      </c>
      <c r="E3641" t="s">
        <v>11</v>
      </c>
      <c r="F3641" s="1">
        <v>42733</v>
      </c>
      <c r="G3641">
        <v>2017</v>
      </c>
      <c r="H3641" t="s">
        <v>12</v>
      </c>
      <c r="I3641" t="s">
        <v>31</v>
      </c>
      <c r="J3641" s="2">
        <v>0</v>
      </c>
      <c r="K3641" t="str">
        <f>VLOOKUP(B3641,Dealers[],2,FALSE)</f>
        <v>AUTOCENTERS NISSAN, INC. 2679/3526</v>
      </c>
      <c r="L3641" t="str">
        <f>VLOOKUP(C3641,Products[],2,FALSE)</f>
        <v>Basic 6 mo./5000 mi. MY14 &amp; later</v>
      </c>
    </row>
    <row r="3642" spans="1:12" x14ac:dyDescent="0.3">
      <c r="A3642">
        <v>9041006</v>
      </c>
      <c r="B3642">
        <v>53856</v>
      </c>
      <c r="C3642">
        <v>799</v>
      </c>
      <c r="D3642" t="s">
        <v>2141</v>
      </c>
      <c r="E3642" t="s">
        <v>193</v>
      </c>
      <c r="F3642" s="1">
        <v>42940</v>
      </c>
      <c r="G3642">
        <v>2017</v>
      </c>
      <c r="H3642" t="s">
        <v>12</v>
      </c>
      <c r="I3642" t="s">
        <v>197</v>
      </c>
      <c r="J3642" s="2">
        <v>0</v>
      </c>
      <c r="K3642" t="str">
        <f>VLOOKUP(B3642,Dealers[],2,FALSE)</f>
        <v>HANLEES HILLTOP NISSAN 2537/3392</v>
      </c>
      <c r="L3642" t="str">
        <f>VLOOKUP(C3642,Products[],2,FALSE)</f>
        <v xml:space="preserve">NESNA Certified Pre-Owned Limited Warranty </v>
      </c>
    </row>
    <row r="3643" spans="1:12" x14ac:dyDescent="0.3">
      <c r="A3643">
        <v>7556915</v>
      </c>
      <c r="B3643">
        <v>53142</v>
      </c>
      <c r="C3643">
        <v>568</v>
      </c>
      <c r="D3643" t="s">
        <v>528</v>
      </c>
      <c r="E3643" t="s">
        <v>36</v>
      </c>
      <c r="F3643" s="1">
        <v>42572</v>
      </c>
      <c r="G3643">
        <v>2016</v>
      </c>
      <c r="H3643" t="s">
        <v>12</v>
      </c>
      <c r="I3643" t="s">
        <v>121</v>
      </c>
      <c r="J3643" s="2">
        <v>1292.55</v>
      </c>
      <c r="K3643" t="str">
        <f>VLOOKUP(B3643,Dealers[],2,FALSE)</f>
        <v>NISSAN OF HUNTINGTON 3495/5326</v>
      </c>
      <c r="L3643" t="str">
        <f>VLOOKUP(C3643,Products[],2,FALSE)</f>
        <v>Basic+Plus 6 mo./5000 mi. MY14 &amp; later</v>
      </c>
    </row>
    <row r="3644" spans="1:12" x14ac:dyDescent="0.3">
      <c r="A3644">
        <v>8386769</v>
      </c>
      <c r="B3644">
        <v>52221</v>
      </c>
      <c r="C3644">
        <v>657</v>
      </c>
      <c r="D3644" t="s">
        <v>213</v>
      </c>
      <c r="E3644" t="s">
        <v>207</v>
      </c>
      <c r="F3644" s="1">
        <v>42734</v>
      </c>
      <c r="G3644">
        <v>2015</v>
      </c>
      <c r="H3644" t="s">
        <v>12</v>
      </c>
      <c r="I3644" t="s">
        <v>52</v>
      </c>
      <c r="J3644" s="2">
        <v>2320.44</v>
      </c>
      <c r="K3644" t="str">
        <f>VLOOKUP(B3644,Dealers[],2,FALSE)</f>
        <v>HADDAD NISSAN 3669/5500</v>
      </c>
      <c r="L3644" t="str">
        <f>VLOOKUP(C3644,Products[],2,FALSE)</f>
        <v xml:space="preserve"> CPO Wrap (Opt)</v>
      </c>
    </row>
    <row r="3645" spans="1:12" x14ac:dyDescent="0.3">
      <c r="A3645">
        <v>7832016</v>
      </c>
      <c r="B3645">
        <v>54513</v>
      </c>
      <c r="C3645">
        <v>569</v>
      </c>
      <c r="D3645" t="s">
        <v>492</v>
      </c>
      <c r="E3645" t="s">
        <v>105</v>
      </c>
      <c r="F3645" s="1">
        <v>42664</v>
      </c>
      <c r="G3645">
        <v>2015</v>
      </c>
      <c r="H3645" t="s">
        <v>12</v>
      </c>
      <c r="I3645" t="s">
        <v>39</v>
      </c>
      <c r="J3645" s="2">
        <v>109.56</v>
      </c>
      <c r="K3645" t="str">
        <f>VLOOKUP(B3645,Dealers[],2,FALSE)</f>
        <v>PETE MANKINS, INC. 627/826B</v>
      </c>
      <c r="L3645" t="str">
        <f>VLOOKUP(C3645,Products[],2,FALSE)</f>
        <v>Basic 6 mo./5000 mi. MY14 &amp; later</v>
      </c>
    </row>
    <row r="3646" spans="1:12" x14ac:dyDescent="0.3">
      <c r="A3646">
        <v>7105059</v>
      </c>
      <c r="B3646">
        <v>54931</v>
      </c>
      <c r="C3646">
        <v>567</v>
      </c>
      <c r="D3646" t="s">
        <v>733</v>
      </c>
      <c r="E3646" t="s">
        <v>105</v>
      </c>
      <c r="F3646" s="1">
        <v>42466</v>
      </c>
      <c r="G3646">
        <v>2011</v>
      </c>
      <c r="H3646" t="s">
        <v>12</v>
      </c>
      <c r="I3646" t="s">
        <v>37</v>
      </c>
      <c r="J3646" s="2">
        <v>109.56</v>
      </c>
      <c r="K3646" t="str">
        <f>VLOOKUP(B3646,Dealers[],2,FALSE)</f>
        <v>FENTON NISSAN EAST 3119/3992</v>
      </c>
      <c r="L3646" t="str">
        <f>VLOOKUP(C3646,Products[],2,FALSE)</f>
        <v>Basic 6 mo./7500 mi. MY13 &amp; prior</v>
      </c>
    </row>
    <row r="3647" spans="1:12" x14ac:dyDescent="0.3">
      <c r="A3647">
        <v>8760738</v>
      </c>
      <c r="B3647">
        <v>52772</v>
      </c>
      <c r="C3647">
        <v>536</v>
      </c>
      <c r="D3647" t="s">
        <v>2142</v>
      </c>
      <c r="E3647" t="s">
        <v>36</v>
      </c>
      <c r="F3647" s="1">
        <v>42849</v>
      </c>
      <c r="G3647">
        <v>2015</v>
      </c>
      <c r="H3647" t="s">
        <v>12</v>
      </c>
      <c r="I3647" t="s">
        <v>29</v>
      </c>
      <c r="J3647" s="2">
        <v>2972.87</v>
      </c>
      <c r="K3647" t="str">
        <f>VLOOKUP(B3647,Dealers[],2,FALSE)</f>
        <v>DEACON JONES NISSAN, LLC 3112/3963</v>
      </c>
      <c r="L3647" t="str">
        <f>VLOOKUP(C3647,Products[],2,FALSE)</f>
        <v xml:space="preserve"> CPO Wrap</v>
      </c>
    </row>
    <row r="3648" spans="1:12" x14ac:dyDescent="0.3">
      <c r="A3648">
        <v>7808413</v>
      </c>
      <c r="B3648">
        <v>52025</v>
      </c>
      <c r="C3648">
        <v>799</v>
      </c>
      <c r="D3648" t="s">
        <v>456</v>
      </c>
      <c r="E3648" t="s">
        <v>168</v>
      </c>
      <c r="F3648" s="1">
        <v>42654</v>
      </c>
      <c r="G3648">
        <v>2016</v>
      </c>
      <c r="H3648" t="s">
        <v>12</v>
      </c>
      <c r="I3648" t="s">
        <v>39</v>
      </c>
      <c r="J3648" s="2">
        <v>0</v>
      </c>
      <c r="K3648" t="str">
        <f>VLOOKUP(B3648,Dealers[],2,FALSE)</f>
        <v>KIRKLAND NISSAN 3722/5571</v>
      </c>
      <c r="L3648" t="str">
        <f>VLOOKUP(C3648,Products[],2,FALSE)</f>
        <v xml:space="preserve">NESNA Certified Pre-Owned Limited Warranty </v>
      </c>
    </row>
    <row r="3649" spans="1:12" x14ac:dyDescent="0.3">
      <c r="A3649">
        <v>8778035</v>
      </c>
      <c r="B3649">
        <v>51559</v>
      </c>
      <c r="C3649">
        <v>569</v>
      </c>
      <c r="D3649" t="s">
        <v>558</v>
      </c>
      <c r="E3649" t="s">
        <v>207</v>
      </c>
      <c r="F3649" s="1">
        <v>42854</v>
      </c>
      <c r="G3649">
        <v>2017</v>
      </c>
      <c r="H3649" t="s">
        <v>12</v>
      </c>
      <c r="I3649" t="s">
        <v>160</v>
      </c>
      <c r="J3649" s="2">
        <v>0</v>
      </c>
      <c r="K3649" t="str">
        <f>VLOOKUP(B3649,Dealers[],2,FALSE)</f>
        <v>FUCCILLO NISSAN/CLEARWATER 3840/5646</v>
      </c>
      <c r="L3649" t="str">
        <f>VLOOKUP(C3649,Products[],2,FALSE)</f>
        <v>Basic 6 mo./5000 mi. MY14 &amp; later</v>
      </c>
    </row>
    <row r="3650" spans="1:12" x14ac:dyDescent="0.3">
      <c r="A3650">
        <v>8806720</v>
      </c>
      <c r="B3650">
        <v>54539</v>
      </c>
      <c r="C3650">
        <v>467</v>
      </c>
      <c r="D3650" t="s">
        <v>475</v>
      </c>
      <c r="E3650" t="s">
        <v>20</v>
      </c>
      <c r="F3650" s="1">
        <v>42864</v>
      </c>
      <c r="G3650">
        <v>2017</v>
      </c>
      <c r="H3650" t="s">
        <v>12</v>
      </c>
      <c r="I3650" t="s">
        <v>13</v>
      </c>
      <c r="J3650" s="2">
        <v>3077.5</v>
      </c>
      <c r="K3650" t="str">
        <f>VLOOKUP(B3650,Dealers[],2,FALSE)</f>
        <v>CHERRY HILL NISSAN, INC. 1298/2372</v>
      </c>
      <c r="L3650" t="str">
        <f>VLOOKUP(C3650,Products[],2,FALSE)</f>
        <v xml:space="preserve"> Gold Pref (New) Opt</v>
      </c>
    </row>
    <row r="3651" spans="1:12" x14ac:dyDescent="0.3">
      <c r="A3651">
        <v>8742486</v>
      </c>
      <c r="B3651">
        <v>52183</v>
      </c>
      <c r="C3651">
        <v>454</v>
      </c>
      <c r="D3651" t="s">
        <v>1304</v>
      </c>
      <c r="E3651" t="s">
        <v>56</v>
      </c>
      <c r="F3651" s="1">
        <v>42843</v>
      </c>
      <c r="G3651">
        <v>2012</v>
      </c>
      <c r="H3651" t="s">
        <v>351</v>
      </c>
      <c r="I3651" t="s">
        <v>1580</v>
      </c>
      <c r="J3651" s="2">
        <v>2831.3</v>
      </c>
      <c r="K3651" t="str">
        <f>VLOOKUP(B3651,Dealers[],2,FALSE)</f>
        <v>KIM'S NISSAN 3712/5526</v>
      </c>
      <c r="L3651" t="str">
        <f>VLOOKUP(C3651,Products[],2,FALSE)</f>
        <v xml:space="preserve"> - Supreme</v>
      </c>
    </row>
    <row r="3652" spans="1:12" x14ac:dyDescent="0.3">
      <c r="A3652">
        <v>8972265</v>
      </c>
      <c r="B3652">
        <v>54935</v>
      </c>
      <c r="C3652">
        <v>569</v>
      </c>
      <c r="D3652" t="s">
        <v>50</v>
      </c>
      <c r="E3652" t="s">
        <v>86</v>
      </c>
      <c r="F3652" s="1">
        <v>42896</v>
      </c>
      <c r="G3652">
        <v>2017</v>
      </c>
      <c r="H3652" t="s">
        <v>12</v>
      </c>
      <c r="I3652" t="s">
        <v>80</v>
      </c>
      <c r="J3652" s="2">
        <v>369.3</v>
      </c>
      <c r="K3652" t="str">
        <f>VLOOKUP(B3652,Dealers[],2,FALSE)</f>
        <v>NISSAN SOUTH 3140/3991</v>
      </c>
      <c r="L3652" t="str">
        <f>VLOOKUP(C3652,Products[],2,FALSE)</f>
        <v>Basic 6 mo./5000 mi. MY14 &amp; later</v>
      </c>
    </row>
    <row r="3653" spans="1:12" x14ac:dyDescent="0.3">
      <c r="A3653">
        <v>7261591</v>
      </c>
      <c r="B3653">
        <v>55675</v>
      </c>
      <c r="C3653">
        <v>462</v>
      </c>
      <c r="D3653" t="s">
        <v>697</v>
      </c>
      <c r="E3653" t="s">
        <v>207</v>
      </c>
      <c r="F3653" s="1">
        <v>42527</v>
      </c>
      <c r="G3653">
        <v>2015</v>
      </c>
      <c r="H3653" t="s">
        <v>12</v>
      </c>
      <c r="I3653" t="s">
        <v>39</v>
      </c>
      <c r="J3653" s="2">
        <v>1477.2</v>
      </c>
      <c r="K3653" t="str">
        <f>VLOOKUP(B3653,Dealers[],2,FALSE)</f>
        <v>INFINITI OF PALM BEACHES 5254/71050</v>
      </c>
      <c r="L3653" t="str">
        <f>VLOOKUP(C3653,Products[],2,FALSE)</f>
        <v xml:space="preserve"> Gold Pref (Used)</v>
      </c>
    </row>
    <row r="3654" spans="1:12" x14ac:dyDescent="0.3">
      <c r="A3654">
        <v>7556427</v>
      </c>
      <c r="B3654">
        <v>52123</v>
      </c>
      <c r="C3654">
        <v>568</v>
      </c>
      <c r="D3654" t="s">
        <v>823</v>
      </c>
      <c r="E3654" t="s">
        <v>86</v>
      </c>
      <c r="F3654" s="1">
        <v>42572</v>
      </c>
      <c r="G3654">
        <v>2016</v>
      </c>
      <c r="H3654" t="s">
        <v>12</v>
      </c>
      <c r="I3654" t="s">
        <v>37</v>
      </c>
      <c r="J3654" s="2">
        <v>0</v>
      </c>
      <c r="K3654" t="str">
        <f>VLOOKUP(B3654,Dealers[],2,FALSE)</f>
        <v>JIM GLOVER NISSAN 3742/5549</v>
      </c>
      <c r="L3654" t="str">
        <f>VLOOKUP(C3654,Products[],2,FALSE)</f>
        <v>Basic+Plus 6 mo./5000 mi. MY14 &amp; later</v>
      </c>
    </row>
    <row r="3655" spans="1:12" x14ac:dyDescent="0.3">
      <c r="A3655">
        <v>7203822</v>
      </c>
      <c r="B3655">
        <v>52198</v>
      </c>
      <c r="C3655">
        <v>461</v>
      </c>
      <c r="D3655" t="s">
        <v>2143</v>
      </c>
      <c r="E3655" t="s">
        <v>28</v>
      </c>
      <c r="F3655" s="1">
        <v>42504</v>
      </c>
      <c r="G3655">
        <v>2016</v>
      </c>
      <c r="H3655" t="s">
        <v>12</v>
      </c>
      <c r="I3655" t="s">
        <v>21</v>
      </c>
      <c r="J3655" s="2">
        <v>2831.3</v>
      </c>
      <c r="K3655" t="str">
        <f>VLOOKUP(B3655,Dealers[],2,FALSE)</f>
        <v>THRUWAY NISSAN 3693/5512</v>
      </c>
      <c r="L3655" t="str">
        <f>VLOOKUP(C3655,Products[],2,FALSE)</f>
        <v xml:space="preserve"> Gold Pref (New)</v>
      </c>
    </row>
    <row r="3656" spans="1:12" x14ac:dyDescent="0.3">
      <c r="A3656">
        <v>8619291</v>
      </c>
      <c r="B3656">
        <v>52819</v>
      </c>
      <c r="C3656">
        <v>548</v>
      </c>
      <c r="D3656" t="s">
        <v>1848</v>
      </c>
      <c r="E3656" t="s">
        <v>36</v>
      </c>
      <c r="F3656" s="1">
        <v>42744</v>
      </c>
      <c r="G3656">
        <v>2017</v>
      </c>
      <c r="H3656" t="s">
        <v>45</v>
      </c>
      <c r="I3656" t="s">
        <v>1207</v>
      </c>
      <c r="J3656" s="2">
        <v>195.73</v>
      </c>
      <c r="K3656" t="str">
        <f>VLOOKUP(B3656,Dealers[],2,FALSE)</f>
        <v>NEW CITY NISSAN 9010/98003</v>
      </c>
      <c r="L3656" t="str">
        <f>VLOOKUP(C3656,Products[],2,FALSE)</f>
        <v>Infiniti Basic+Plus 6 mo./5000 mi. MY14 &amp; later</v>
      </c>
    </row>
    <row r="3657" spans="1:12" x14ac:dyDescent="0.3">
      <c r="A3657">
        <v>9057525</v>
      </c>
      <c r="B3657">
        <v>54367</v>
      </c>
      <c r="C3657">
        <v>467</v>
      </c>
      <c r="D3657" t="s">
        <v>2144</v>
      </c>
      <c r="E3657" t="s">
        <v>11</v>
      </c>
      <c r="F3657" s="1">
        <v>42944</v>
      </c>
      <c r="G3657">
        <v>2017</v>
      </c>
      <c r="H3657" t="s">
        <v>12</v>
      </c>
      <c r="I3657" t="s">
        <v>160</v>
      </c>
      <c r="J3657" s="2">
        <v>3461.57</v>
      </c>
      <c r="K3657" t="str">
        <f>VLOOKUP(B3657,Dealers[],2,FALSE)</f>
        <v>SIMS BUICK-GMC-NISSAN 2806/3667</v>
      </c>
      <c r="L3657" t="str">
        <f>VLOOKUP(C3657,Products[],2,FALSE)</f>
        <v xml:space="preserve"> Gold Pref (New) Opt</v>
      </c>
    </row>
    <row r="3658" spans="1:12" x14ac:dyDescent="0.3">
      <c r="A3658">
        <v>6942265</v>
      </c>
      <c r="B3658">
        <v>52201</v>
      </c>
      <c r="C3658">
        <v>486</v>
      </c>
      <c r="D3658" t="s">
        <v>1883</v>
      </c>
      <c r="E3658" t="s">
        <v>28</v>
      </c>
      <c r="F3658" s="1">
        <v>42415</v>
      </c>
      <c r="G3658">
        <v>2016</v>
      </c>
      <c r="H3658" t="s">
        <v>12</v>
      </c>
      <c r="I3658" t="s">
        <v>37</v>
      </c>
      <c r="J3658" s="2">
        <v>369.3</v>
      </c>
      <c r="K3658" t="str">
        <f>VLOOKUP(B3658,Dealers[],2,FALSE)</f>
        <v>SUTHERLIN NISSAN VERO BEACH 3689/5509</v>
      </c>
      <c r="L3658" t="str">
        <f>VLOOKUP(C3658,Products[],2,FALSE)</f>
        <v>Basic 3 mo./3750 mi. MY13 &amp; prior</v>
      </c>
    </row>
    <row r="3659" spans="1:12" x14ac:dyDescent="0.3">
      <c r="A3659">
        <v>7186369</v>
      </c>
      <c r="B3659">
        <v>54724</v>
      </c>
      <c r="C3659">
        <v>816</v>
      </c>
      <c r="D3659" t="s">
        <v>2145</v>
      </c>
      <c r="E3659" t="s">
        <v>36</v>
      </c>
      <c r="F3659" s="1">
        <v>42497</v>
      </c>
      <c r="G3659">
        <v>2014</v>
      </c>
      <c r="H3659" t="s">
        <v>45</v>
      </c>
      <c r="I3659" t="s">
        <v>228</v>
      </c>
      <c r="J3659" s="2">
        <v>5539.5</v>
      </c>
      <c r="K3659" t="str">
        <f>VLOOKUP(B3659,Dealers[],2,FALSE)</f>
        <v>INFINITI OF BEACHWOOD 5375/72055</v>
      </c>
      <c r="L3659" t="str">
        <f>VLOOKUP(C3659,Products[],2,FALSE)</f>
        <v>Infiniti Elite CPO Wrap (Unlimited Miles)</v>
      </c>
    </row>
    <row r="3660" spans="1:12" x14ac:dyDescent="0.3">
      <c r="A3660">
        <v>8960923</v>
      </c>
      <c r="B3660">
        <v>55653</v>
      </c>
      <c r="C3660">
        <v>818</v>
      </c>
      <c r="D3660" t="s">
        <v>741</v>
      </c>
      <c r="E3660" t="s">
        <v>36</v>
      </c>
      <c r="F3660" s="1">
        <v>42913</v>
      </c>
      <c r="G3660">
        <v>2016</v>
      </c>
      <c r="H3660" t="s">
        <v>45</v>
      </c>
      <c r="I3660" t="s">
        <v>210</v>
      </c>
      <c r="J3660" s="2">
        <v>0</v>
      </c>
      <c r="K3660" t="str">
        <f>VLOOKUP(B3660,Dealers[],2,FALSE)</f>
        <v>INFINITI OF SCOTTSDALE 5342/71482</v>
      </c>
      <c r="L3660" t="str">
        <f>VLOOKUP(C3660,Products[],2,FALSE)</f>
        <v>Infiniti VSC/Certified Pre-Owned Limited Warranty</v>
      </c>
    </row>
    <row r="3661" spans="1:12" x14ac:dyDescent="0.3">
      <c r="A3661">
        <v>9128921</v>
      </c>
      <c r="B3661">
        <v>52804</v>
      </c>
      <c r="C3661">
        <v>461</v>
      </c>
      <c r="D3661" t="s">
        <v>72</v>
      </c>
      <c r="E3661" t="s">
        <v>69</v>
      </c>
      <c r="F3661" s="1">
        <v>42968</v>
      </c>
      <c r="G3661">
        <v>2017</v>
      </c>
      <c r="H3661" t="s">
        <v>12</v>
      </c>
      <c r="I3661" t="s">
        <v>916</v>
      </c>
      <c r="J3661" s="2">
        <v>2282.27</v>
      </c>
      <c r="K3661" t="str">
        <f>VLOOKUP(B3661,Dealers[],2,FALSE)</f>
        <v>GARLYN SHELTON NISSAN 218/990</v>
      </c>
      <c r="L3661" t="str">
        <f>VLOOKUP(C3661,Products[],2,FALSE)</f>
        <v xml:space="preserve"> Gold Pref (New)</v>
      </c>
    </row>
    <row r="3662" spans="1:12" x14ac:dyDescent="0.3">
      <c r="A3662">
        <v>7769475</v>
      </c>
      <c r="B3662">
        <v>55827</v>
      </c>
      <c r="C3662">
        <v>579</v>
      </c>
      <c r="D3662" t="s">
        <v>2146</v>
      </c>
      <c r="E3662" t="s">
        <v>23</v>
      </c>
      <c r="F3662" s="1">
        <v>42574</v>
      </c>
      <c r="G3662">
        <v>2016</v>
      </c>
      <c r="H3662" t="s">
        <v>12</v>
      </c>
      <c r="I3662" t="s">
        <v>121</v>
      </c>
      <c r="J3662" s="2">
        <v>2443.54</v>
      </c>
      <c r="K3662" t="str">
        <f>VLOOKUP(B3662,Dealers[],2,FALSE)</f>
        <v>NISSAN OF SILSBEE 3399/5283</v>
      </c>
      <c r="L3662" t="str">
        <f>VLOOKUP(C3662,Products[],2,FALSE)</f>
        <v xml:space="preserve"> Gold Pref (New)-FL</v>
      </c>
    </row>
    <row r="3663" spans="1:12" x14ac:dyDescent="0.3">
      <c r="A3663">
        <v>8851499</v>
      </c>
      <c r="B3663">
        <v>55690</v>
      </c>
      <c r="C3663">
        <v>486</v>
      </c>
      <c r="D3663" t="s">
        <v>1556</v>
      </c>
      <c r="E3663" t="s">
        <v>97</v>
      </c>
      <c r="F3663" s="1">
        <v>42879</v>
      </c>
      <c r="G3663">
        <v>2013</v>
      </c>
      <c r="H3663" t="s">
        <v>12</v>
      </c>
      <c r="I3663" t="s">
        <v>31</v>
      </c>
      <c r="J3663" s="2">
        <v>1089.44</v>
      </c>
      <c r="K3663" t="str">
        <f>VLOOKUP(B3663,Dealers[],2,FALSE)</f>
        <v>NALLEY INFINITI OF ATLANTA 5322/71045</v>
      </c>
      <c r="L3663" t="str">
        <f>VLOOKUP(C3663,Products[],2,FALSE)</f>
        <v>Basic 3 mo./3750 mi. MY13 &amp; prior</v>
      </c>
    </row>
    <row r="3664" spans="1:12" x14ac:dyDescent="0.3">
      <c r="A3664">
        <v>8708933</v>
      </c>
      <c r="B3664">
        <v>51936</v>
      </c>
      <c r="C3664">
        <v>799</v>
      </c>
      <c r="D3664" t="s">
        <v>2147</v>
      </c>
      <c r="E3664" t="s">
        <v>44</v>
      </c>
      <c r="F3664" s="1">
        <v>42831</v>
      </c>
      <c r="G3664">
        <v>2014</v>
      </c>
      <c r="H3664" t="s">
        <v>12</v>
      </c>
      <c r="I3664" t="s">
        <v>52</v>
      </c>
      <c r="J3664" s="2">
        <v>0</v>
      </c>
      <c r="K3664" t="str">
        <f>VLOOKUP(B3664,Dealers[],2,FALSE)</f>
        <v>CAMPBELL NISSAN OF EVERETT 3795/5595</v>
      </c>
      <c r="L3664" t="str">
        <f>VLOOKUP(C3664,Products[],2,FALSE)</f>
        <v xml:space="preserve">NESNA Certified Pre-Owned Limited Warranty </v>
      </c>
    </row>
    <row r="3665" spans="1:12" x14ac:dyDescent="0.3">
      <c r="A3665">
        <v>7691893</v>
      </c>
      <c r="B3665">
        <v>51992</v>
      </c>
      <c r="C3665">
        <v>799</v>
      </c>
      <c r="D3665" t="s">
        <v>2148</v>
      </c>
      <c r="E3665" t="s">
        <v>332</v>
      </c>
      <c r="F3665" s="1">
        <v>42615</v>
      </c>
      <c r="G3665">
        <v>2015</v>
      </c>
      <c r="H3665" t="s">
        <v>12</v>
      </c>
      <c r="I3665" t="s">
        <v>21</v>
      </c>
      <c r="J3665" s="2">
        <v>0</v>
      </c>
      <c r="K3665" t="str">
        <f>VLOOKUP(B3665,Dealers[],2,FALSE)</f>
        <v>FENTON NISSAN OF ROCKWALL 3604/5583</v>
      </c>
      <c r="L3665" t="str">
        <f>VLOOKUP(C3665,Products[],2,FALSE)</f>
        <v xml:space="preserve">NESNA Certified Pre-Owned Limited Warranty </v>
      </c>
    </row>
    <row r="3666" spans="1:12" x14ac:dyDescent="0.3">
      <c r="A3666">
        <v>8489519</v>
      </c>
      <c r="B3666">
        <v>51588</v>
      </c>
      <c r="C3666">
        <v>478</v>
      </c>
      <c r="D3666" t="s">
        <v>60</v>
      </c>
      <c r="E3666" t="s">
        <v>23</v>
      </c>
      <c r="F3666" s="1">
        <v>42766</v>
      </c>
      <c r="G3666">
        <v>2014</v>
      </c>
      <c r="H3666" t="s">
        <v>41</v>
      </c>
      <c r="I3666" t="s">
        <v>2149</v>
      </c>
      <c r="J3666" s="2">
        <v>2935.94</v>
      </c>
      <c r="K3666" t="str">
        <f>VLOOKUP(B3666,Dealers[],2,FALSE)</f>
        <v>INFINITI OF LUBBOCK 5439/70570</v>
      </c>
      <c r="L3666" t="str">
        <f>VLOOKUP(C3666,Products[],2,FALSE)</f>
        <v xml:space="preserve"> - Supreme-FL</v>
      </c>
    </row>
    <row r="3667" spans="1:12" x14ac:dyDescent="0.3">
      <c r="A3667">
        <v>8421955</v>
      </c>
      <c r="B3667">
        <v>55980</v>
      </c>
      <c r="C3667">
        <v>462</v>
      </c>
      <c r="D3667" t="s">
        <v>2150</v>
      </c>
      <c r="E3667" t="s">
        <v>105</v>
      </c>
      <c r="F3667" s="1">
        <v>42742</v>
      </c>
      <c r="G3667">
        <v>2014</v>
      </c>
      <c r="H3667" t="s">
        <v>12</v>
      </c>
      <c r="I3667" t="s">
        <v>52</v>
      </c>
      <c r="J3667" s="2">
        <v>2788.22</v>
      </c>
      <c r="K3667" t="str">
        <f>VLOOKUP(B3667,Dealers[],2,FALSE)</f>
        <v>GRAND STRAND NISSAN, INC. 2398/3248</v>
      </c>
      <c r="L3667" t="str">
        <f>VLOOKUP(C3667,Products[],2,FALSE)</f>
        <v xml:space="preserve"> Gold Pref (Used)</v>
      </c>
    </row>
    <row r="3668" spans="1:12" x14ac:dyDescent="0.3">
      <c r="A3668">
        <v>8419972</v>
      </c>
      <c r="B3668">
        <v>54417</v>
      </c>
      <c r="C3668">
        <v>662</v>
      </c>
      <c r="D3668" t="s">
        <v>146</v>
      </c>
      <c r="E3668" t="s">
        <v>28</v>
      </c>
      <c r="F3668" s="1">
        <v>42741</v>
      </c>
      <c r="G3668">
        <v>2017</v>
      </c>
      <c r="H3668" t="s">
        <v>12</v>
      </c>
      <c r="I3668" t="s">
        <v>31</v>
      </c>
      <c r="J3668" s="2">
        <v>1628.61</v>
      </c>
      <c r="K3668" t="str">
        <f>VLOOKUP(B3668,Dealers[],2,FALSE)</f>
        <v>NISSAN OF COOKEVILLE 3469/5308</v>
      </c>
      <c r="L3668" t="str">
        <f>VLOOKUP(C3668,Products[],2,FALSE)</f>
        <v>Ultimate Platinum Protection Plan - Class 1 (292_U4)</v>
      </c>
    </row>
    <row r="3669" spans="1:12" x14ac:dyDescent="0.3">
      <c r="A3669">
        <v>7051163</v>
      </c>
      <c r="B3669">
        <v>53828</v>
      </c>
      <c r="C3669">
        <v>461</v>
      </c>
      <c r="D3669" t="s">
        <v>2151</v>
      </c>
      <c r="E3669" t="s">
        <v>44</v>
      </c>
      <c r="F3669" s="1">
        <v>42452</v>
      </c>
      <c r="G3669">
        <v>2015</v>
      </c>
      <c r="H3669" t="s">
        <v>12</v>
      </c>
      <c r="I3669" t="s">
        <v>21</v>
      </c>
      <c r="J3669" s="2">
        <v>0</v>
      </c>
      <c r="K3669" t="str">
        <f>VLOOKUP(B3669,Dealers[],2,FALSE)</f>
        <v>BRENNER NISSAN 2543/3396</v>
      </c>
      <c r="L3669" t="str">
        <f>VLOOKUP(C3669,Products[],2,FALSE)</f>
        <v xml:space="preserve"> Gold Pref (New)</v>
      </c>
    </row>
    <row r="3670" spans="1:12" x14ac:dyDescent="0.3">
      <c r="A3670">
        <v>7051405</v>
      </c>
      <c r="B3670">
        <v>53029</v>
      </c>
      <c r="C3670">
        <v>461</v>
      </c>
      <c r="D3670" t="s">
        <v>707</v>
      </c>
      <c r="E3670" t="s">
        <v>25</v>
      </c>
      <c r="F3670" s="1">
        <v>42452</v>
      </c>
      <c r="G3670">
        <v>2015</v>
      </c>
      <c r="H3670" t="s">
        <v>12</v>
      </c>
      <c r="I3670" t="s">
        <v>29</v>
      </c>
      <c r="J3670" s="2">
        <v>0</v>
      </c>
      <c r="K3670" t="str">
        <f>VLOOKUP(B3670,Dealers[],2,FALSE)</f>
        <v>HERB CHAMBERS INFINITI OF WESTBOROUGH 5331/70534</v>
      </c>
      <c r="L3670" t="str">
        <f>VLOOKUP(C3670,Products[],2,FALSE)</f>
        <v xml:space="preserve"> Gold Pref (New)</v>
      </c>
    </row>
    <row r="3671" spans="1:12" x14ac:dyDescent="0.3">
      <c r="A3671">
        <v>8947786</v>
      </c>
      <c r="B3671">
        <v>51588</v>
      </c>
      <c r="C3671">
        <v>795</v>
      </c>
      <c r="D3671" t="s">
        <v>1313</v>
      </c>
      <c r="E3671" t="s">
        <v>23</v>
      </c>
      <c r="F3671" s="1">
        <v>42909</v>
      </c>
      <c r="G3671">
        <v>2015</v>
      </c>
      <c r="H3671" t="s">
        <v>791</v>
      </c>
      <c r="I3671" t="s">
        <v>2152</v>
      </c>
      <c r="J3671" s="2">
        <v>984.8</v>
      </c>
      <c r="K3671" t="str">
        <f>VLOOKUP(B3671,Dealers[],2,FALSE)</f>
        <v>INFINITI OF LUBBOCK 5439/70570</v>
      </c>
      <c r="L3671" t="str">
        <f>VLOOKUP(C3671,Products[],2,FALSE)</f>
        <v>Guaranteed Auto Protection (275_N)</v>
      </c>
    </row>
    <row r="3672" spans="1:12" x14ac:dyDescent="0.3">
      <c r="A3672">
        <v>8401511</v>
      </c>
      <c r="B3672">
        <v>54980</v>
      </c>
      <c r="C3672">
        <v>467</v>
      </c>
      <c r="D3672" t="s">
        <v>2153</v>
      </c>
      <c r="E3672" t="s">
        <v>75</v>
      </c>
      <c r="F3672" s="1">
        <v>42735</v>
      </c>
      <c r="G3672">
        <v>2016</v>
      </c>
      <c r="H3672" t="s">
        <v>12</v>
      </c>
      <c r="I3672" t="s">
        <v>80</v>
      </c>
      <c r="J3672" s="2">
        <v>2332.75</v>
      </c>
      <c r="K3672" t="str">
        <f>VLOOKUP(B3672,Dealers[],2,FALSE)</f>
        <v>PENINSULA INFINITI LLC 5237/71094</v>
      </c>
      <c r="L3672" t="str">
        <f>VLOOKUP(C3672,Products[],2,FALSE)</f>
        <v xml:space="preserve"> Gold Pref (New) Opt</v>
      </c>
    </row>
    <row r="3673" spans="1:12" x14ac:dyDescent="0.3">
      <c r="A3673">
        <v>8972294</v>
      </c>
      <c r="B3673">
        <v>52846</v>
      </c>
      <c r="C3673">
        <v>795</v>
      </c>
      <c r="D3673" t="s">
        <v>403</v>
      </c>
      <c r="E3673" t="s">
        <v>143</v>
      </c>
      <c r="F3673" s="1">
        <v>42916</v>
      </c>
      <c r="G3673">
        <v>2014</v>
      </c>
      <c r="H3673" t="s">
        <v>12</v>
      </c>
      <c r="I3673" t="s">
        <v>197</v>
      </c>
      <c r="J3673" s="2">
        <v>978.65</v>
      </c>
      <c r="K3673" t="str">
        <f>VLOOKUP(B3673,Dealers[],2,FALSE)</f>
        <v>CENTRAL VALLEY NISSAN INC 1832/2731</v>
      </c>
      <c r="L3673" t="str">
        <f>VLOOKUP(C3673,Products[],2,FALSE)</f>
        <v>Guaranteed Auto Protection (275_N)</v>
      </c>
    </row>
    <row r="3674" spans="1:12" x14ac:dyDescent="0.3">
      <c r="A3674">
        <v>8625272</v>
      </c>
      <c r="B3674">
        <v>57907</v>
      </c>
      <c r="C3674">
        <v>795</v>
      </c>
      <c r="D3674" t="s">
        <v>741</v>
      </c>
      <c r="E3674" t="s">
        <v>36</v>
      </c>
      <c r="F3674" s="1">
        <v>42810</v>
      </c>
      <c r="G3674">
        <v>2015</v>
      </c>
      <c r="H3674" t="s">
        <v>45</v>
      </c>
      <c r="I3674" t="s">
        <v>106</v>
      </c>
      <c r="J3674" s="2">
        <v>1101.75</v>
      </c>
      <c r="K3674" t="str">
        <f>VLOOKUP(B3674,Dealers[],2,FALSE)</f>
        <v>WOOD MOTOR COMPANY INC 732/2240</v>
      </c>
      <c r="L3674" t="str">
        <f>VLOOKUP(C3674,Products[],2,FALSE)</f>
        <v>Guaranteed Auto Protection (275_N)</v>
      </c>
    </row>
    <row r="3675" spans="1:12" x14ac:dyDescent="0.3">
      <c r="A3675">
        <v>8681498</v>
      </c>
      <c r="B3675">
        <v>51863</v>
      </c>
      <c r="C3675">
        <v>799</v>
      </c>
      <c r="D3675" t="s">
        <v>2154</v>
      </c>
      <c r="E3675" t="s">
        <v>105</v>
      </c>
      <c r="F3675" s="1">
        <v>42822</v>
      </c>
      <c r="G3675">
        <v>2014</v>
      </c>
      <c r="H3675" t="s">
        <v>12</v>
      </c>
      <c r="I3675" t="s">
        <v>13</v>
      </c>
      <c r="J3675" s="2">
        <v>0</v>
      </c>
      <c r="K3675" t="str">
        <f>VLOOKUP(B3675,Dealers[],2,FALSE)</f>
        <v>BENTON NISSAN OF BESSEMER 3802/5605</v>
      </c>
      <c r="L3675" t="str">
        <f>VLOOKUP(C3675,Products[],2,FALSE)</f>
        <v xml:space="preserve">NESNA Certified Pre-Owned Limited Warranty </v>
      </c>
    </row>
    <row r="3676" spans="1:12" x14ac:dyDescent="0.3">
      <c r="A3676">
        <v>8933499</v>
      </c>
      <c r="B3676">
        <v>52804</v>
      </c>
      <c r="C3676">
        <v>461</v>
      </c>
      <c r="D3676" t="s">
        <v>68</v>
      </c>
      <c r="E3676" t="s">
        <v>69</v>
      </c>
      <c r="F3676" s="1">
        <v>42905</v>
      </c>
      <c r="G3676">
        <v>2015</v>
      </c>
      <c r="H3676" t="s">
        <v>12</v>
      </c>
      <c r="I3676" t="s">
        <v>39</v>
      </c>
      <c r="J3676" s="2">
        <v>1477.2</v>
      </c>
      <c r="K3676" t="str">
        <f>VLOOKUP(B3676,Dealers[],2,FALSE)</f>
        <v>GARLYN SHELTON NISSAN 218/990</v>
      </c>
      <c r="L3676" t="str">
        <f>VLOOKUP(C3676,Products[],2,FALSE)</f>
        <v xml:space="preserve"> Gold Pref (New)</v>
      </c>
    </row>
    <row r="3677" spans="1:12" x14ac:dyDescent="0.3">
      <c r="A3677">
        <v>7143185</v>
      </c>
      <c r="B3677">
        <v>52956</v>
      </c>
      <c r="C3677">
        <v>545</v>
      </c>
      <c r="D3677" t="s">
        <v>2155</v>
      </c>
      <c r="E3677" t="s">
        <v>97</v>
      </c>
      <c r="F3677" s="1">
        <v>42482</v>
      </c>
      <c r="G3677">
        <v>2016</v>
      </c>
      <c r="H3677" t="s">
        <v>45</v>
      </c>
      <c r="I3677" t="s">
        <v>46</v>
      </c>
      <c r="J3677" s="2">
        <v>2646.65</v>
      </c>
      <c r="K3677" t="str">
        <f>VLOOKUP(B3677,Dealers[],2,FALSE)</f>
        <v>GLENDALE INFINITI 5186/71238</v>
      </c>
      <c r="L3677" t="str">
        <f>VLOOKUP(C3677,Products[],2,FALSE)</f>
        <v>Infiniti Scheduled 6 mo./5000 mi. MY14 &amp; later</v>
      </c>
    </row>
    <row r="3678" spans="1:12" x14ac:dyDescent="0.3">
      <c r="A3678">
        <v>7018696</v>
      </c>
      <c r="B3678">
        <v>55807</v>
      </c>
      <c r="C3678">
        <v>565</v>
      </c>
      <c r="D3678" t="s">
        <v>109</v>
      </c>
      <c r="E3678" t="s">
        <v>36</v>
      </c>
      <c r="F3678" s="1">
        <v>42441</v>
      </c>
      <c r="G3678">
        <v>2015</v>
      </c>
      <c r="H3678" t="s">
        <v>12</v>
      </c>
      <c r="I3678" t="s">
        <v>29</v>
      </c>
      <c r="J3678" s="2">
        <v>1661.85</v>
      </c>
      <c r="K3678" t="str">
        <f>VLOOKUP(B3678,Dealers[],2,FALSE)</f>
        <v>ANDY MOHR AVON NISSAN INC 3512/5351</v>
      </c>
      <c r="L3678" t="str">
        <f>VLOOKUP(C3678,Products[],2,FALSE)</f>
        <v>Scheduled 6 mo./5000 mi. MY14 &amp; later</v>
      </c>
    </row>
    <row r="3679" spans="1:12" x14ac:dyDescent="0.3">
      <c r="A3679">
        <v>7109477</v>
      </c>
      <c r="B3679">
        <v>52349</v>
      </c>
      <c r="C3679">
        <v>818</v>
      </c>
      <c r="D3679" t="s">
        <v>1187</v>
      </c>
      <c r="E3679" t="s">
        <v>49</v>
      </c>
      <c r="F3679" s="1">
        <v>42467</v>
      </c>
      <c r="G3679">
        <v>2013</v>
      </c>
      <c r="H3679" t="s">
        <v>45</v>
      </c>
      <c r="I3679" t="s">
        <v>1887</v>
      </c>
      <c r="J3679" s="2">
        <v>0</v>
      </c>
      <c r="K3679" t="str">
        <f>VLOOKUP(B3679,Dealers[],2,FALSE)</f>
        <v>Test Dealer 1</v>
      </c>
      <c r="L3679" t="str">
        <f>VLOOKUP(C3679,Products[],2,FALSE)</f>
        <v>Infiniti VSC/Certified Pre-Owned Limited Warranty</v>
      </c>
    </row>
    <row r="3680" spans="1:12" x14ac:dyDescent="0.3">
      <c r="A3680">
        <v>8774069</v>
      </c>
      <c r="B3680">
        <v>55878</v>
      </c>
      <c r="C3680">
        <v>461</v>
      </c>
      <c r="D3680" t="s">
        <v>2156</v>
      </c>
      <c r="E3680" t="s">
        <v>28</v>
      </c>
      <c r="F3680" s="1">
        <v>42851</v>
      </c>
      <c r="G3680">
        <v>2016</v>
      </c>
      <c r="H3680" t="s">
        <v>12</v>
      </c>
      <c r="I3680" t="s">
        <v>916</v>
      </c>
      <c r="J3680" s="2">
        <v>2462</v>
      </c>
      <c r="K3680" t="str">
        <f>VLOOKUP(B3680,Dealers[],2,FALSE)</f>
        <v>HALL NISSAN VIRGINIA BCH 3191/5044</v>
      </c>
      <c r="L3680" t="str">
        <f>VLOOKUP(C3680,Products[],2,FALSE)</f>
        <v xml:space="preserve"> Gold Pref (New)</v>
      </c>
    </row>
    <row r="3681" spans="1:12" x14ac:dyDescent="0.3">
      <c r="A3681">
        <v>7623598</v>
      </c>
      <c r="B3681">
        <v>54401</v>
      </c>
      <c r="C3681">
        <v>670</v>
      </c>
      <c r="D3681" t="s">
        <v>112</v>
      </c>
      <c r="E3681" t="s">
        <v>11</v>
      </c>
      <c r="F3681" s="1">
        <v>42595</v>
      </c>
      <c r="G3681">
        <v>2016</v>
      </c>
      <c r="H3681" t="s">
        <v>12</v>
      </c>
      <c r="I3681" t="s">
        <v>138</v>
      </c>
      <c r="J3681" s="2">
        <v>585.96</v>
      </c>
      <c r="K3681" t="str">
        <f>VLOOKUP(B3681,Dealers[],2,FALSE)</f>
        <v>CAPITAL NISSAN WILMINGTON 3483/5313</v>
      </c>
      <c r="L3681" t="str">
        <f>VLOOKUP(C3681,Products[],2,FALSE)</f>
        <v>Key Replacement Plan - $800 Benefit (New Vehicle - 299_B)</v>
      </c>
    </row>
    <row r="3682" spans="1:12" x14ac:dyDescent="0.3">
      <c r="A3682">
        <v>8100773</v>
      </c>
      <c r="B3682">
        <v>55982</v>
      </c>
      <c r="C3682">
        <v>475</v>
      </c>
      <c r="D3682" t="s">
        <v>557</v>
      </c>
      <c r="E3682" t="s">
        <v>207</v>
      </c>
      <c r="F3682" s="1">
        <v>42695</v>
      </c>
      <c r="G3682">
        <v>2015</v>
      </c>
      <c r="H3682" t="s">
        <v>156</v>
      </c>
      <c r="I3682" t="s">
        <v>157</v>
      </c>
      <c r="J3682" s="2">
        <v>1661.85</v>
      </c>
      <c r="K3682" t="str">
        <f>VLOOKUP(B3682,Dealers[],2,FALSE)</f>
        <v>TORRE NISSAN 2396/3247</v>
      </c>
      <c r="L3682" t="str">
        <f>VLOOKUP(C3682,Products[],2,FALSE)</f>
        <v xml:space="preserve"> - Deluxe</v>
      </c>
    </row>
    <row r="3683" spans="1:12" x14ac:dyDescent="0.3">
      <c r="A3683">
        <v>7111387</v>
      </c>
      <c r="B3683">
        <v>54401</v>
      </c>
      <c r="C3683">
        <v>461</v>
      </c>
      <c r="D3683" t="s">
        <v>2157</v>
      </c>
      <c r="E3683" t="s">
        <v>11</v>
      </c>
      <c r="F3683" s="1">
        <v>42468</v>
      </c>
      <c r="G3683">
        <v>2016</v>
      </c>
      <c r="H3683" t="s">
        <v>12</v>
      </c>
      <c r="I3683" t="s">
        <v>39</v>
      </c>
      <c r="J3683" s="2">
        <v>2663.88</v>
      </c>
      <c r="K3683" t="str">
        <f>VLOOKUP(B3683,Dealers[],2,FALSE)</f>
        <v>CAPITAL NISSAN WILMINGTON 3483/5313</v>
      </c>
      <c r="L3683" t="str">
        <f>VLOOKUP(C3683,Products[],2,FALSE)</f>
        <v xml:space="preserve"> Gold Pref (New)</v>
      </c>
    </row>
    <row r="3684" spans="1:12" x14ac:dyDescent="0.3">
      <c r="A3684">
        <v>8420148</v>
      </c>
      <c r="B3684">
        <v>54277</v>
      </c>
      <c r="C3684">
        <v>799</v>
      </c>
      <c r="D3684" t="s">
        <v>14</v>
      </c>
      <c r="E3684" t="s">
        <v>11</v>
      </c>
      <c r="F3684" s="1">
        <v>42740</v>
      </c>
      <c r="G3684">
        <v>2014</v>
      </c>
      <c r="H3684" t="s">
        <v>12</v>
      </c>
      <c r="I3684" t="s">
        <v>13</v>
      </c>
      <c r="J3684" s="2">
        <v>0</v>
      </c>
      <c r="K3684" t="str">
        <f>VLOOKUP(B3684,Dealers[],2,FALSE)</f>
        <v>REGAL NISSAN INC 345/1841</v>
      </c>
      <c r="L3684" t="str">
        <f>VLOOKUP(C3684,Products[],2,FALSE)</f>
        <v xml:space="preserve">NESNA Certified Pre-Owned Limited Warranty </v>
      </c>
    </row>
    <row r="3685" spans="1:12" x14ac:dyDescent="0.3">
      <c r="A3685">
        <v>7611219</v>
      </c>
      <c r="B3685">
        <v>54686</v>
      </c>
      <c r="C3685">
        <v>818</v>
      </c>
      <c r="D3685" t="s">
        <v>176</v>
      </c>
      <c r="E3685" t="s">
        <v>11</v>
      </c>
      <c r="F3685" s="1">
        <v>42587</v>
      </c>
      <c r="G3685">
        <v>2014</v>
      </c>
      <c r="H3685" t="s">
        <v>45</v>
      </c>
      <c r="I3685" t="s">
        <v>147</v>
      </c>
      <c r="J3685" s="2">
        <v>0</v>
      </c>
      <c r="K3685" t="str">
        <f>VLOOKUP(B3685,Dealers[],2,FALSE)</f>
        <v>BOARDMAN NISSAN 3309/5165</v>
      </c>
      <c r="L3685" t="str">
        <f>VLOOKUP(C3685,Products[],2,FALSE)</f>
        <v>Infiniti VSC/Certified Pre-Owned Limited Warranty</v>
      </c>
    </row>
    <row r="3686" spans="1:12" x14ac:dyDescent="0.3">
      <c r="A3686">
        <v>7665481</v>
      </c>
      <c r="B3686">
        <v>55157</v>
      </c>
      <c r="C3686">
        <v>683</v>
      </c>
      <c r="D3686" t="s">
        <v>1168</v>
      </c>
      <c r="E3686" t="s">
        <v>105</v>
      </c>
      <c r="F3686" s="1">
        <v>42608</v>
      </c>
      <c r="G3686">
        <v>2016</v>
      </c>
      <c r="H3686" t="s">
        <v>12</v>
      </c>
      <c r="I3686" t="s">
        <v>39</v>
      </c>
      <c r="J3686" s="2">
        <v>633.97</v>
      </c>
      <c r="K3686" t="str">
        <f>VLOOKUP(B3686,Dealers[],2,FALSE)</f>
        <v>WALLACE NISSAN 2902/3755</v>
      </c>
      <c r="L3686" t="str">
        <f>VLOOKUP(C3686,Products[],2,FALSE)</f>
        <v>Tire &amp; Wheel w/Curb &amp; Cosmetic - Class 1 (208_R41)</v>
      </c>
    </row>
    <row r="3687" spans="1:12" x14ac:dyDescent="0.3">
      <c r="A3687">
        <v>7309502</v>
      </c>
      <c r="B3687">
        <v>52438</v>
      </c>
      <c r="C3687">
        <v>474</v>
      </c>
      <c r="D3687" t="s">
        <v>1547</v>
      </c>
      <c r="E3687" t="s">
        <v>49</v>
      </c>
      <c r="F3687" s="1">
        <v>42546</v>
      </c>
      <c r="G3687">
        <v>2016</v>
      </c>
      <c r="H3687" t="s">
        <v>45</v>
      </c>
      <c r="I3687" t="s">
        <v>106</v>
      </c>
      <c r="J3687" s="2">
        <v>2332.75</v>
      </c>
      <c r="K3687" t="str">
        <f>VLOOKUP(B3687,Dealers[],2,FALSE)</f>
        <v>KINGSTON NISSAN 3150/5006</v>
      </c>
      <c r="L3687" t="str">
        <f>VLOOKUP(C3687,Products[],2,FALSE)</f>
        <v>Infiniti Elite Extended Protection Plan</v>
      </c>
    </row>
    <row r="3688" spans="1:12" x14ac:dyDescent="0.3">
      <c r="A3688">
        <v>8111334</v>
      </c>
      <c r="B3688">
        <v>53302</v>
      </c>
      <c r="C3688">
        <v>795</v>
      </c>
      <c r="D3688" t="s">
        <v>1186</v>
      </c>
      <c r="E3688" t="s">
        <v>36</v>
      </c>
      <c r="F3688" s="1">
        <v>42700</v>
      </c>
      <c r="G3688">
        <v>2017</v>
      </c>
      <c r="H3688" t="s">
        <v>12</v>
      </c>
      <c r="I3688" t="s">
        <v>138</v>
      </c>
      <c r="J3688" s="2">
        <v>1477.2</v>
      </c>
      <c r="K3688" t="str">
        <f>VLOOKUP(B3688,Dealers[],2,FALSE)</f>
        <v>TATES NISSAN BUICK GMC 3342/5190</v>
      </c>
      <c r="L3688" t="str">
        <f>VLOOKUP(C3688,Products[],2,FALSE)</f>
        <v>Guaranteed Auto Protection (275_N)</v>
      </c>
    </row>
    <row r="3689" spans="1:12" x14ac:dyDescent="0.3">
      <c r="A3689">
        <v>9087065</v>
      </c>
      <c r="B3689">
        <v>54339</v>
      </c>
      <c r="C3689">
        <v>569</v>
      </c>
      <c r="D3689" t="s">
        <v>360</v>
      </c>
      <c r="E3689" t="s">
        <v>56</v>
      </c>
      <c r="F3689" s="1">
        <v>42574</v>
      </c>
      <c r="G3689">
        <v>2016</v>
      </c>
      <c r="H3689" t="s">
        <v>12</v>
      </c>
      <c r="I3689" t="s">
        <v>80</v>
      </c>
      <c r="J3689" s="2">
        <v>405</v>
      </c>
      <c r="K3689" t="str">
        <f>VLOOKUP(B3689,Dealers[],2,FALSE)</f>
        <v>POHANKA NISSAN-CAD-OLDS 1138/1980</v>
      </c>
      <c r="L3689" t="str">
        <f>VLOOKUP(C3689,Products[],2,FALSE)</f>
        <v>Basic 6 mo./5000 mi. MY14 &amp; later</v>
      </c>
    </row>
    <row r="3690" spans="1:12" x14ac:dyDescent="0.3">
      <c r="A3690">
        <v>8416776</v>
      </c>
      <c r="B3690">
        <v>52221</v>
      </c>
      <c r="C3690">
        <v>467</v>
      </c>
      <c r="D3690" t="s">
        <v>1494</v>
      </c>
      <c r="E3690" t="s">
        <v>207</v>
      </c>
      <c r="F3690" s="1">
        <v>42737</v>
      </c>
      <c r="G3690">
        <v>2016</v>
      </c>
      <c r="H3690" t="s">
        <v>12</v>
      </c>
      <c r="I3690" t="s">
        <v>173</v>
      </c>
      <c r="J3690" s="2">
        <v>2646.65</v>
      </c>
      <c r="K3690" t="str">
        <f>VLOOKUP(B3690,Dealers[],2,FALSE)</f>
        <v>HADDAD NISSAN 3669/5500</v>
      </c>
      <c r="L3690" t="str">
        <f>VLOOKUP(C3690,Products[],2,FALSE)</f>
        <v xml:space="preserve"> Gold Pref (New) Opt</v>
      </c>
    </row>
    <row r="3691" spans="1:12" x14ac:dyDescent="0.3">
      <c r="A3691">
        <v>8404280</v>
      </c>
      <c r="B3691">
        <v>55901</v>
      </c>
      <c r="C3691">
        <v>567</v>
      </c>
      <c r="D3691" t="s">
        <v>1325</v>
      </c>
      <c r="E3691" t="s">
        <v>36</v>
      </c>
      <c r="F3691" s="1">
        <v>42736</v>
      </c>
      <c r="G3691">
        <v>2016</v>
      </c>
      <c r="H3691" t="s">
        <v>12</v>
      </c>
      <c r="I3691" t="s">
        <v>669</v>
      </c>
      <c r="J3691" s="2">
        <v>1840.35</v>
      </c>
      <c r="K3691" t="str">
        <f>VLOOKUP(B3691,Dealers[],2,FALSE)</f>
        <v>PEORIA NISSAN 3044/3895</v>
      </c>
      <c r="L3691" t="str">
        <f>VLOOKUP(C3691,Products[],2,FALSE)</f>
        <v>Basic 6 mo./7500 mi. MY13 &amp; prior</v>
      </c>
    </row>
    <row r="3692" spans="1:12" x14ac:dyDescent="0.3">
      <c r="A3692">
        <v>7610003</v>
      </c>
      <c r="B3692">
        <v>54671</v>
      </c>
      <c r="C3692">
        <v>545</v>
      </c>
      <c r="D3692" t="s">
        <v>109</v>
      </c>
      <c r="E3692" t="s">
        <v>36</v>
      </c>
      <c r="F3692" s="1">
        <v>42590</v>
      </c>
      <c r="G3692">
        <v>2016</v>
      </c>
      <c r="H3692" t="s">
        <v>45</v>
      </c>
      <c r="I3692" t="s">
        <v>106</v>
      </c>
      <c r="J3692" s="2">
        <v>3567.44</v>
      </c>
      <c r="K3692" t="str">
        <f>VLOOKUP(B3692,Dealers[],2,FALSE)</f>
        <v>LIA NISSAN OF ENFIELD 2409/3261</v>
      </c>
      <c r="L3692" t="str">
        <f>VLOOKUP(C3692,Products[],2,FALSE)</f>
        <v>Infiniti Scheduled 6 mo./5000 mi. MY14 &amp; later</v>
      </c>
    </row>
    <row r="3693" spans="1:12" x14ac:dyDescent="0.3">
      <c r="A3693">
        <v>7225352</v>
      </c>
      <c r="B3693">
        <v>52419</v>
      </c>
      <c r="C3693">
        <v>818</v>
      </c>
      <c r="D3693" t="s">
        <v>691</v>
      </c>
      <c r="E3693" t="s">
        <v>17</v>
      </c>
      <c r="F3693" s="1">
        <v>42514</v>
      </c>
      <c r="G3693">
        <v>2014</v>
      </c>
      <c r="H3693" t="s">
        <v>45</v>
      </c>
      <c r="I3693" t="s">
        <v>210</v>
      </c>
      <c r="J3693" s="2">
        <v>0</v>
      </c>
      <c r="K3693" t="str">
        <f>VLOOKUP(B3693,Dealers[],2,FALSE)</f>
        <v>KIEFER NISSAN OF GRESHAM 3583/5415</v>
      </c>
      <c r="L3693" t="str">
        <f>VLOOKUP(C3693,Products[],2,FALSE)</f>
        <v>Infiniti VSC/Certified Pre-Owned Limited Warranty</v>
      </c>
    </row>
    <row r="3694" spans="1:12" x14ac:dyDescent="0.3">
      <c r="A3694">
        <v>8900365</v>
      </c>
      <c r="B3694">
        <v>57935</v>
      </c>
      <c r="C3694">
        <v>536</v>
      </c>
      <c r="D3694" t="s">
        <v>568</v>
      </c>
      <c r="E3694" t="s">
        <v>193</v>
      </c>
      <c r="F3694" s="1">
        <v>42893</v>
      </c>
      <c r="G3694">
        <v>2016</v>
      </c>
      <c r="H3694" t="s">
        <v>12</v>
      </c>
      <c r="I3694" t="s">
        <v>13</v>
      </c>
      <c r="J3694" s="2">
        <v>1846.5</v>
      </c>
      <c r="K3694" t="str">
        <f>VLOOKUP(B3694,Dealers[],2,FALSE)</f>
        <v>JOHN ROBERTS NISSAN 376/18064</v>
      </c>
      <c r="L3694" t="str">
        <f>VLOOKUP(C3694,Products[],2,FALSE)</f>
        <v xml:space="preserve"> CPO Wrap</v>
      </c>
    </row>
    <row r="3695" spans="1:12" x14ac:dyDescent="0.3">
      <c r="A3695">
        <v>7573850</v>
      </c>
      <c r="B3695">
        <v>54367</v>
      </c>
      <c r="C3695">
        <v>467</v>
      </c>
      <c r="D3695" t="s">
        <v>2158</v>
      </c>
      <c r="E3695" t="s">
        <v>11</v>
      </c>
      <c r="F3695" s="1">
        <v>42578</v>
      </c>
      <c r="G3695">
        <v>2016</v>
      </c>
      <c r="H3695" t="s">
        <v>12</v>
      </c>
      <c r="I3695" t="s">
        <v>39</v>
      </c>
      <c r="J3695" s="2">
        <v>1768.95</v>
      </c>
      <c r="K3695" t="str">
        <f>VLOOKUP(B3695,Dealers[],2,FALSE)</f>
        <v>SIMS BUICK-GMC-NISSAN 2806/3667</v>
      </c>
      <c r="L3695" t="str">
        <f>VLOOKUP(C3695,Products[],2,FALSE)</f>
        <v xml:space="preserve"> Gold Pref (New) Opt</v>
      </c>
    </row>
    <row r="3696" spans="1:12" x14ac:dyDescent="0.3">
      <c r="A3696">
        <v>9056384</v>
      </c>
      <c r="B3696">
        <v>53123</v>
      </c>
      <c r="C3696">
        <v>472</v>
      </c>
      <c r="D3696" t="s">
        <v>1620</v>
      </c>
      <c r="E3696" t="s">
        <v>36</v>
      </c>
      <c r="F3696" s="1">
        <v>42938</v>
      </c>
      <c r="G3696">
        <v>2011</v>
      </c>
      <c r="H3696" t="s">
        <v>12</v>
      </c>
      <c r="I3696" t="s">
        <v>31</v>
      </c>
      <c r="J3696" s="2">
        <v>4389.75</v>
      </c>
      <c r="K3696" t="str">
        <f>VLOOKUP(B3696,Dealers[],2,FALSE)</f>
        <v>EDWARDS NISSAN 967/614</v>
      </c>
      <c r="L3696" t="str">
        <f>VLOOKUP(C3696,Products[],2,FALSE)</f>
        <v xml:space="preserve"> Powertrain Pref (Used) Opt</v>
      </c>
    </row>
    <row r="3697" spans="1:12" x14ac:dyDescent="0.3">
      <c r="A3697">
        <v>9065700</v>
      </c>
      <c r="B3697">
        <v>51436</v>
      </c>
      <c r="C3697">
        <v>797</v>
      </c>
      <c r="D3697" t="s">
        <v>809</v>
      </c>
      <c r="E3697" t="s">
        <v>233</v>
      </c>
      <c r="F3697" s="1">
        <v>42947</v>
      </c>
      <c r="G3697">
        <v>2017</v>
      </c>
      <c r="H3697" t="s">
        <v>12</v>
      </c>
      <c r="I3697" t="s">
        <v>52</v>
      </c>
      <c r="J3697" s="2">
        <v>983.57</v>
      </c>
      <c r="K3697" t="str">
        <f>VLOOKUP(B3697,Dealers[],2,FALSE)</f>
        <v>JIM BASS FORD, LINCOLN, MAZDA</v>
      </c>
      <c r="L3697" t="str">
        <f>VLOOKUP(C3697,Products[],2,FALSE)</f>
        <v>Commercial Guaranteed Auto Protection (275_NC)</v>
      </c>
    </row>
    <row r="3698" spans="1:12" x14ac:dyDescent="0.3">
      <c r="A3698">
        <v>6923134</v>
      </c>
      <c r="B3698">
        <v>54539</v>
      </c>
      <c r="C3698">
        <v>467</v>
      </c>
      <c r="D3698" t="s">
        <v>555</v>
      </c>
      <c r="E3698" t="s">
        <v>20</v>
      </c>
      <c r="F3698" s="1">
        <v>42406</v>
      </c>
      <c r="G3698">
        <v>2015</v>
      </c>
      <c r="H3698" t="s">
        <v>12</v>
      </c>
      <c r="I3698" t="s">
        <v>121</v>
      </c>
      <c r="J3698" s="2">
        <v>3077.5</v>
      </c>
      <c r="K3698" t="str">
        <f>VLOOKUP(B3698,Dealers[],2,FALSE)</f>
        <v>CHERRY HILL NISSAN, INC. 1298/2372</v>
      </c>
      <c r="L3698" t="str">
        <f>VLOOKUP(C3698,Products[],2,FALSE)</f>
        <v xml:space="preserve"> Gold Pref (New) Opt</v>
      </c>
    </row>
    <row r="3699" spans="1:12" x14ac:dyDescent="0.3">
      <c r="A3699">
        <v>8672024</v>
      </c>
      <c r="B3699">
        <v>52603</v>
      </c>
      <c r="C3699">
        <v>461</v>
      </c>
      <c r="D3699" t="s">
        <v>1329</v>
      </c>
      <c r="E3699" t="s">
        <v>84</v>
      </c>
      <c r="F3699" s="1">
        <v>42823</v>
      </c>
      <c r="G3699">
        <v>2016</v>
      </c>
      <c r="H3699" t="s">
        <v>12</v>
      </c>
      <c r="I3699" t="s">
        <v>21</v>
      </c>
      <c r="J3699" s="2">
        <v>1.23</v>
      </c>
      <c r="K3699" t="str">
        <f>VLOOKUP(B3699,Dealers[],2,FALSE)</f>
        <v>KENNY ROSS NISSAN 3270/5122</v>
      </c>
      <c r="L3699" t="str">
        <f>VLOOKUP(C3699,Products[],2,FALSE)</f>
        <v xml:space="preserve"> Gold Pref (New)</v>
      </c>
    </row>
    <row r="3700" spans="1:12" x14ac:dyDescent="0.3">
      <c r="A3700">
        <v>8582981</v>
      </c>
      <c r="B3700">
        <v>55187</v>
      </c>
      <c r="C3700">
        <v>467</v>
      </c>
      <c r="D3700" t="s">
        <v>57</v>
      </c>
      <c r="E3700" t="s">
        <v>44</v>
      </c>
      <c r="F3700" s="1">
        <v>42796</v>
      </c>
      <c r="G3700">
        <v>2017</v>
      </c>
      <c r="H3700" t="s">
        <v>12</v>
      </c>
      <c r="I3700" t="s">
        <v>135</v>
      </c>
      <c r="J3700" s="2">
        <v>4308.5</v>
      </c>
      <c r="K3700" t="str">
        <f>VLOOKUP(B3700,Dealers[],2,FALSE)</f>
        <v>INFINITI OF TUCSON 5097/70237</v>
      </c>
      <c r="L3700" t="str">
        <f>VLOOKUP(C3700,Products[],2,FALSE)</f>
        <v xml:space="preserve"> Gold Pref (New) Opt</v>
      </c>
    </row>
    <row r="3701" spans="1:12" x14ac:dyDescent="0.3">
      <c r="A3701">
        <v>8904004</v>
      </c>
      <c r="B3701">
        <v>55643</v>
      </c>
      <c r="C3701">
        <v>799</v>
      </c>
      <c r="D3701" t="s">
        <v>2159</v>
      </c>
      <c r="E3701" t="s">
        <v>17</v>
      </c>
      <c r="F3701" s="1">
        <v>42895</v>
      </c>
      <c r="G3701">
        <v>2016</v>
      </c>
      <c r="H3701" t="s">
        <v>12</v>
      </c>
      <c r="I3701" t="s">
        <v>80</v>
      </c>
      <c r="J3701" s="2">
        <v>0</v>
      </c>
      <c r="K3701" t="str">
        <f>VLOOKUP(B3701,Dealers[],2,FALSE)</f>
        <v>PRIME INFINITI OF HANOVER 5315/71514</v>
      </c>
      <c r="L3701" t="str">
        <f>VLOOKUP(C3701,Products[],2,FALSE)</f>
        <v xml:space="preserve">NESNA Certified Pre-Owned Limited Warranty </v>
      </c>
    </row>
    <row r="3702" spans="1:12" x14ac:dyDescent="0.3">
      <c r="A3702">
        <v>7620822</v>
      </c>
      <c r="B3702">
        <v>55652</v>
      </c>
      <c r="C3702">
        <v>626</v>
      </c>
      <c r="D3702" t="s">
        <v>1549</v>
      </c>
      <c r="E3702" t="s">
        <v>17</v>
      </c>
      <c r="F3702" s="1">
        <v>42594</v>
      </c>
      <c r="G3702">
        <v>2016</v>
      </c>
      <c r="H3702" t="s">
        <v>12</v>
      </c>
      <c r="I3702" t="s">
        <v>21</v>
      </c>
      <c r="J3702" s="2">
        <v>110.79</v>
      </c>
      <c r="K3702" t="str">
        <f>VLOOKUP(B3702,Dealers[],2,FALSE)</f>
        <v>SEWELL INFINITI OF N HOUSTON 5330/71488</v>
      </c>
      <c r="L3702" t="str">
        <f>VLOOKUP(C3702,Products[],2,FALSE)</f>
        <v>Theft Protection Plan - $5,000 Benefit (296_C)</v>
      </c>
    </row>
    <row r="3703" spans="1:12" x14ac:dyDescent="0.3">
      <c r="A3703">
        <v>9119746</v>
      </c>
      <c r="B3703">
        <v>52066</v>
      </c>
      <c r="C3703">
        <v>467</v>
      </c>
      <c r="D3703" t="s">
        <v>2160</v>
      </c>
      <c r="E3703" t="s">
        <v>56</v>
      </c>
      <c r="F3703" s="1">
        <v>42965</v>
      </c>
      <c r="G3703">
        <v>2017</v>
      </c>
      <c r="H3703" t="s">
        <v>12</v>
      </c>
      <c r="I3703" t="s">
        <v>13</v>
      </c>
      <c r="J3703" s="2">
        <v>2095.16</v>
      </c>
      <c r="K3703" t="str">
        <f>VLOOKUP(B3703,Dealers[],2,FALSE)</f>
        <v>DELRAY NISSAN 3755/5560</v>
      </c>
      <c r="L3703" t="str">
        <f>VLOOKUP(C3703,Products[],2,FALSE)</f>
        <v xml:space="preserve"> Gold Pref (New) Opt</v>
      </c>
    </row>
    <row r="3704" spans="1:12" x14ac:dyDescent="0.3">
      <c r="A3704">
        <v>8521234</v>
      </c>
      <c r="B3704">
        <v>54289</v>
      </c>
      <c r="C3704">
        <v>799</v>
      </c>
      <c r="D3704" t="s">
        <v>2161</v>
      </c>
      <c r="E3704" t="s">
        <v>651</v>
      </c>
      <c r="F3704" s="1">
        <v>42777</v>
      </c>
      <c r="G3704">
        <v>2015</v>
      </c>
      <c r="H3704" t="s">
        <v>12</v>
      </c>
      <c r="I3704" t="s">
        <v>716</v>
      </c>
      <c r="J3704" s="2">
        <v>0</v>
      </c>
      <c r="K3704" t="str">
        <f>VLOOKUP(B3704,Dealers[],2,FALSE)</f>
        <v>WOODBURY NISSAN, INC 1332/08074</v>
      </c>
      <c r="L3704" t="str">
        <f>VLOOKUP(C3704,Products[],2,FALSE)</f>
        <v xml:space="preserve">NESNA Certified Pre-Owned Limited Warranty </v>
      </c>
    </row>
    <row r="3705" spans="1:12" x14ac:dyDescent="0.3">
      <c r="A3705">
        <v>7110329</v>
      </c>
      <c r="B3705">
        <v>53609</v>
      </c>
      <c r="C3705">
        <v>461</v>
      </c>
      <c r="D3705" t="s">
        <v>1251</v>
      </c>
      <c r="E3705" t="s">
        <v>11</v>
      </c>
      <c r="F3705" s="1">
        <v>42441</v>
      </c>
      <c r="G3705">
        <v>2016</v>
      </c>
      <c r="H3705" t="s">
        <v>12</v>
      </c>
      <c r="I3705" t="s">
        <v>21</v>
      </c>
      <c r="J3705" s="2">
        <v>1963.45</v>
      </c>
      <c r="K3705" t="str">
        <f>VLOOKUP(B3705,Dealers[],2,FALSE)</f>
        <v>TRI-CITIES NISSAN, INC. 2721/3580</v>
      </c>
      <c r="L3705" t="str">
        <f>VLOOKUP(C3705,Products[],2,FALSE)</f>
        <v xml:space="preserve"> Gold Pref (New)</v>
      </c>
    </row>
    <row r="3706" spans="1:12" x14ac:dyDescent="0.3">
      <c r="A3706">
        <v>8324638</v>
      </c>
      <c r="B3706">
        <v>53131</v>
      </c>
      <c r="C3706">
        <v>569</v>
      </c>
      <c r="D3706" t="s">
        <v>1445</v>
      </c>
      <c r="E3706" t="s">
        <v>119</v>
      </c>
      <c r="F3706" s="1">
        <v>42710</v>
      </c>
      <c r="G3706">
        <v>2016</v>
      </c>
      <c r="H3706" t="s">
        <v>12</v>
      </c>
      <c r="I3706" t="s">
        <v>21</v>
      </c>
      <c r="J3706" s="2">
        <v>109.56</v>
      </c>
      <c r="K3706" t="str">
        <f>VLOOKUP(B3706,Dealers[],2,FALSE)</f>
        <v>NISSAN OF VAN NUYS 3561/5393</v>
      </c>
      <c r="L3706" t="str">
        <f>VLOOKUP(C3706,Products[],2,FALSE)</f>
        <v>Basic 6 mo./5000 mi. MY14 &amp; later</v>
      </c>
    </row>
    <row r="3707" spans="1:12" x14ac:dyDescent="0.3">
      <c r="A3707">
        <v>9099189</v>
      </c>
      <c r="B3707">
        <v>57902</v>
      </c>
      <c r="C3707">
        <v>799</v>
      </c>
      <c r="D3707" t="s">
        <v>2162</v>
      </c>
      <c r="E3707" t="s">
        <v>168</v>
      </c>
      <c r="F3707" s="1">
        <v>42958</v>
      </c>
      <c r="G3707">
        <v>2015</v>
      </c>
      <c r="H3707" t="s">
        <v>12</v>
      </c>
      <c r="I3707" t="s">
        <v>620</v>
      </c>
      <c r="J3707" s="2">
        <v>0</v>
      </c>
      <c r="K3707" t="str">
        <f>VLOOKUP(B3707,Dealers[],2,FALSE)</f>
        <v>JEFF WYLER NISSAN 449/2248</v>
      </c>
      <c r="L3707" t="str">
        <f>VLOOKUP(C3707,Products[],2,FALSE)</f>
        <v xml:space="preserve">NESNA Certified Pre-Owned Limited Warranty </v>
      </c>
    </row>
    <row r="3708" spans="1:12" x14ac:dyDescent="0.3">
      <c r="A3708">
        <v>7750062</v>
      </c>
      <c r="B3708">
        <v>52079</v>
      </c>
      <c r="C3708">
        <v>799</v>
      </c>
      <c r="D3708" t="s">
        <v>457</v>
      </c>
      <c r="E3708" t="s">
        <v>71</v>
      </c>
      <c r="F3708" s="1">
        <v>42636</v>
      </c>
      <c r="G3708">
        <v>2015</v>
      </c>
      <c r="H3708" t="s">
        <v>12</v>
      </c>
      <c r="I3708" t="s">
        <v>121</v>
      </c>
      <c r="J3708" s="2">
        <v>0</v>
      </c>
      <c r="K3708" t="str">
        <f>VLOOKUP(B3708,Dealers[],2,FALSE)</f>
        <v>JEFF WYLER NISSAN OF LOUISVILLE 3750/5551</v>
      </c>
      <c r="L3708" t="str">
        <f>VLOOKUP(C3708,Products[],2,FALSE)</f>
        <v xml:space="preserve">NESNA Certified Pre-Owned Limited Warranty </v>
      </c>
    </row>
    <row r="3709" spans="1:12" x14ac:dyDescent="0.3">
      <c r="A3709">
        <v>8861244</v>
      </c>
      <c r="B3709">
        <v>55839</v>
      </c>
      <c r="C3709">
        <v>579</v>
      </c>
      <c r="D3709" t="s">
        <v>397</v>
      </c>
      <c r="E3709" t="s">
        <v>23</v>
      </c>
      <c r="F3709" s="1">
        <v>42882</v>
      </c>
      <c r="G3709">
        <v>2017</v>
      </c>
      <c r="H3709" t="s">
        <v>12</v>
      </c>
      <c r="I3709" t="s">
        <v>63</v>
      </c>
      <c r="J3709" s="2">
        <v>2874.39</v>
      </c>
      <c r="K3709" t="str">
        <f>VLOOKUP(B3709,Dealers[],2,FALSE)</f>
        <v>TEDDY NISSAN, LLC 3369/5219</v>
      </c>
      <c r="L3709" t="str">
        <f>VLOOKUP(C3709,Products[],2,FALSE)</f>
        <v xml:space="preserve"> Gold Pref (New)-FL</v>
      </c>
    </row>
    <row r="3710" spans="1:12" x14ac:dyDescent="0.3">
      <c r="A3710">
        <v>6911252</v>
      </c>
      <c r="B3710">
        <v>52049</v>
      </c>
      <c r="C3710">
        <v>662</v>
      </c>
      <c r="D3710" t="s">
        <v>2163</v>
      </c>
      <c r="E3710" t="s">
        <v>49</v>
      </c>
      <c r="F3710" s="1">
        <v>42401</v>
      </c>
      <c r="G3710">
        <v>2015</v>
      </c>
      <c r="H3710" t="s">
        <v>12</v>
      </c>
      <c r="I3710" t="s">
        <v>21</v>
      </c>
      <c r="J3710" s="2">
        <v>498.56</v>
      </c>
      <c r="K3710" t="str">
        <f>VLOOKUP(B3710,Dealers[],2,FALSE)</f>
        <v>MISSOULA NISSAN HYUNDAI 3740/5557</v>
      </c>
      <c r="L3710" t="str">
        <f>VLOOKUP(C3710,Products[],2,FALSE)</f>
        <v>Ultimate Platinum Protection Plan - Class 1 (292_U4)</v>
      </c>
    </row>
    <row r="3711" spans="1:12" x14ac:dyDescent="0.3">
      <c r="A3711">
        <v>8613337</v>
      </c>
      <c r="B3711">
        <v>53136</v>
      </c>
      <c r="C3711">
        <v>657</v>
      </c>
      <c r="D3711" t="s">
        <v>109</v>
      </c>
      <c r="E3711" t="s">
        <v>36</v>
      </c>
      <c r="F3711" s="1">
        <v>42806</v>
      </c>
      <c r="G3711">
        <v>2016</v>
      </c>
      <c r="H3711" t="s">
        <v>12</v>
      </c>
      <c r="I3711" t="s">
        <v>63</v>
      </c>
      <c r="J3711" s="2">
        <v>3686.85</v>
      </c>
      <c r="K3711" t="str">
        <f>VLOOKUP(B3711,Dealers[],2,FALSE)</f>
        <v>TACOMA NISSAN 3503/5337</v>
      </c>
      <c r="L3711" t="str">
        <f>VLOOKUP(C3711,Products[],2,FALSE)</f>
        <v xml:space="preserve"> CPO Wrap (Opt)</v>
      </c>
    </row>
    <row r="3712" spans="1:12" x14ac:dyDescent="0.3">
      <c r="A3712">
        <v>7716559</v>
      </c>
      <c r="B3712">
        <v>55823</v>
      </c>
      <c r="C3712">
        <v>662</v>
      </c>
      <c r="D3712" t="s">
        <v>927</v>
      </c>
      <c r="E3712" t="s">
        <v>20</v>
      </c>
      <c r="F3712" s="1">
        <v>42622</v>
      </c>
      <c r="G3712">
        <v>2016</v>
      </c>
      <c r="H3712" t="s">
        <v>12</v>
      </c>
      <c r="I3712" t="s">
        <v>138</v>
      </c>
      <c r="J3712" s="2">
        <v>356.99</v>
      </c>
      <c r="K3712" t="str">
        <f>VLOOKUP(B3712,Dealers[],2,FALSE)</f>
        <v>HOOMAN NISSAN LONG BEACH 3445/5285</v>
      </c>
      <c r="L3712" t="str">
        <f>VLOOKUP(C3712,Products[],2,FALSE)</f>
        <v>Ultimate Platinum Protection Plan - Class 1 (292_U4)</v>
      </c>
    </row>
    <row r="3713" spans="1:12" x14ac:dyDescent="0.3">
      <c r="A3713">
        <v>8710673</v>
      </c>
      <c r="B3713">
        <v>52162</v>
      </c>
      <c r="C3713">
        <v>799</v>
      </c>
      <c r="D3713" t="s">
        <v>2164</v>
      </c>
      <c r="E3713" t="s">
        <v>66</v>
      </c>
      <c r="F3713" s="1">
        <v>42832</v>
      </c>
      <c r="G3713">
        <v>2015</v>
      </c>
      <c r="H3713" t="s">
        <v>12</v>
      </c>
      <c r="I3713" t="s">
        <v>160</v>
      </c>
      <c r="J3713" s="2">
        <v>0</v>
      </c>
      <c r="K3713" t="str">
        <f>VLOOKUP(B3713,Dealers[],2,FALSE)</f>
        <v>VADEN NISSAN OF HILTON HEAD 3698/5523</v>
      </c>
      <c r="L3713" t="str">
        <f>VLOOKUP(C3713,Products[],2,FALSE)</f>
        <v xml:space="preserve">NESNA Certified Pre-Owned Limited Warranty </v>
      </c>
    </row>
    <row r="3714" spans="1:12" x14ac:dyDescent="0.3">
      <c r="A3714">
        <v>6876174</v>
      </c>
      <c r="B3714">
        <v>53143</v>
      </c>
      <c r="C3714">
        <v>568</v>
      </c>
      <c r="D3714" t="s">
        <v>1166</v>
      </c>
      <c r="E3714" t="s">
        <v>36</v>
      </c>
      <c r="F3714" s="1">
        <v>42386</v>
      </c>
      <c r="G3714">
        <v>2015</v>
      </c>
      <c r="H3714" t="s">
        <v>12</v>
      </c>
      <c r="I3714" t="s">
        <v>73</v>
      </c>
      <c r="J3714" s="2">
        <v>732.45</v>
      </c>
      <c r="K3714" t="str">
        <f>VLOOKUP(B3714,Dealers[],2,FALSE)</f>
        <v>NISSAN OF ATHENS 3489/5325</v>
      </c>
      <c r="L3714" t="str">
        <f>VLOOKUP(C3714,Products[],2,FALSE)</f>
        <v>Basic+Plus 6 mo./5000 mi. MY14 &amp; later</v>
      </c>
    </row>
    <row r="3715" spans="1:12" x14ac:dyDescent="0.3">
      <c r="A3715">
        <v>8104062</v>
      </c>
      <c r="B3715">
        <v>55954</v>
      </c>
      <c r="C3715">
        <v>461</v>
      </c>
      <c r="D3715" t="s">
        <v>300</v>
      </c>
      <c r="E3715" t="s">
        <v>11</v>
      </c>
      <c r="F3715" s="1">
        <v>42697</v>
      </c>
      <c r="G3715">
        <v>2016</v>
      </c>
      <c r="H3715" t="s">
        <v>12</v>
      </c>
      <c r="I3715" t="s">
        <v>39</v>
      </c>
      <c r="J3715" s="2">
        <v>1954.83</v>
      </c>
      <c r="K3715" t="str">
        <f>VLOOKUP(B3715,Dealers[],2,FALSE)</f>
        <v>AUTOCENTERS NISSAN, INC. 2679/3526</v>
      </c>
      <c r="L3715" t="str">
        <f>VLOOKUP(C3715,Products[],2,FALSE)</f>
        <v xml:space="preserve"> Gold Pref (New)</v>
      </c>
    </row>
    <row r="3716" spans="1:12" x14ac:dyDescent="0.3">
      <c r="A3716">
        <v>7028102</v>
      </c>
      <c r="B3716">
        <v>54674</v>
      </c>
      <c r="C3716">
        <v>474</v>
      </c>
      <c r="D3716" t="s">
        <v>1196</v>
      </c>
      <c r="E3716" t="s">
        <v>11</v>
      </c>
      <c r="F3716" s="1">
        <v>42444</v>
      </c>
      <c r="G3716">
        <v>2016</v>
      </c>
      <c r="H3716" t="s">
        <v>45</v>
      </c>
      <c r="I3716" t="s">
        <v>147</v>
      </c>
      <c r="J3716" s="2">
        <v>2990.1</v>
      </c>
      <c r="K3716" t="str">
        <f>VLOOKUP(B3716,Dealers[],2,FALSE)</f>
        <v>WALLACE NISSAN OLDSMOBILE 2408/3256</v>
      </c>
      <c r="L3716" t="str">
        <f>VLOOKUP(C3716,Products[],2,FALSE)</f>
        <v>Infiniti Elite Extended Protection Plan</v>
      </c>
    </row>
    <row r="3717" spans="1:12" x14ac:dyDescent="0.3">
      <c r="A3717">
        <v>6915871</v>
      </c>
      <c r="B3717">
        <v>55560</v>
      </c>
      <c r="C3717">
        <v>481</v>
      </c>
      <c r="D3717" t="s">
        <v>265</v>
      </c>
      <c r="E3717" t="s">
        <v>233</v>
      </c>
      <c r="F3717" s="1">
        <v>42402</v>
      </c>
      <c r="G3717">
        <v>2012</v>
      </c>
      <c r="H3717" t="s">
        <v>12</v>
      </c>
      <c r="I3717" t="s">
        <v>21</v>
      </c>
      <c r="J3717" s="2">
        <v>0</v>
      </c>
      <c r="K3717" t="str">
        <f>VLOOKUP(B3717,Dealers[],2,FALSE)</f>
        <v>BAYTOWN NISSAN 3559/5399</v>
      </c>
      <c r="L3717" t="str">
        <f>VLOOKUP(C3717,Products[],2,FALSE)</f>
        <v>NISSAN Certified Pre-Owned Limited Warranty</v>
      </c>
    </row>
    <row r="3718" spans="1:12" x14ac:dyDescent="0.3">
      <c r="A3718">
        <v>8997721</v>
      </c>
      <c r="B3718">
        <v>55880</v>
      </c>
      <c r="C3718">
        <v>796</v>
      </c>
      <c r="D3718" t="s">
        <v>448</v>
      </c>
      <c r="E3718" t="s">
        <v>339</v>
      </c>
      <c r="F3718" s="1">
        <v>42924</v>
      </c>
      <c r="G3718">
        <v>2009</v>
      </c>
      <c r="H3718" t="s">
        <v>12</v>
      </c>
      <c r="I3718" t="s">
        <v>37</v>
      </c>
      <c r="J3718" s="2">
        <v>615.5</v>
      </c>
      <c r="K3718" t="str">
        <f>VLOOKUP(B3718,Dealers[],2,FALSE)</f>
        <v>HALL NISSAN CHESAPEAKE 3192/5043</v>
      </c>
      <c r="L3718" t="str">
        <f>VLOOKUP(C3718,Products[],2,FALSE)</f>
        <v>Guaranteed Auto Protection Plus (275_NP)</v>
      </c>
    </row>
    <row r="3719" spans="1:12" x14ac:dyDescent="0.3">
      <c r="A3719">
        <v>8654565</v>
      </c>
      <c r="B3719">
        <v>54268</v>
      </c>
      <c r="C3719">
        <v>657</v>
      </c>
      <c r="D3719" t="s">
        <v>581</v>
      </c>
      <c r="E3719" t="s">
        <v>49</v>
      </c>
      <c r="F3719" s="1">
        <v>42818</v>
      </c>
      <c r="G3719">
        <v>2014</v>
      </c>
      <c r="H3719" t="s">
        <v>12</v>
      </c>
      <c r="I3719" t="s">
        <v>638</v>
      </c>
      <c r="J3719" s="2">
        <v>1274.0899999999999</v>
      </c>
      <c r="K3719" t="str">
        <f>VLOOKUP(B3719,Dealers[],2,FALSE)</f>
        <v>HILL NISSAN, INC. 1078/19090</v>
      </c>
      <c r="L3719" t="str">
        <f>VLOOKUP(C3719,Products[],2,FALSE)</f>
        <v xml:space="preserve"> CPO Wrap (Opt)</v>
      </c>
    </row>
    <row r="3720" spans="1:12" x14ac:dyDescent="0.3">
      <c r="A3720">
        <v>8734284</v>
      </c>
      <c r="B3720">
        <v>52621</v>
      </c>
      <c r="C3720">
        <v>795</v>
      </c>
      <c r="D3720" t="s">
        <v>67</v>
      </c>
      <c r="E3720" t="s">
        <v>23</v>
      </c>
      <c r="F3720" s="1">
        <v>42839</v>
      </c>
      <c r="G3720">
        <v>2017</v>
      </c>
      <c r="H3720" t="s">
        <v>12</v>
      </c>
      <c r="I3720" t="s">
        <v>287</v>
      </c>
      <c r="J3720" s="2">
        <v>1107.9000000000001</v>
      </c>
      <c r="K3720" t="str">
        <f>VLOOKUP(B3720,Dealers[],2,FALSE)</f>
        <v>BARON NISSAN, INC. 1218/2404</v>
      </c>
      <c r="L3720" t="str">
        <f>VLOOKUP(C3720,Products[],2,FALSE)</f>
        <v>Guaranteed Auto Protection (275_N)</v>
      </c>
    </row>
    <row r="3721" spans="1:12" x14ac:dyDescent="0.3">
      <c r="A3721">
        <v>6957210</v>
      </c>
      <c r="B3721">
        <v>52350</v>
      </c>
      <c r="C3721">
        <v>474</v>
      </c>
      <c r="D3721" t="s">
        <v>1747</v>
      </c>
      <c r="E3721" t="s">
        <v>168</v>
      </c>
      <c r="F3721" s="1">
        <v>42420</v>
      </c>
      <c r="G3721">
        <v>2015</v>
      </c>
      <c r="H3721" t="s">
        <v>45</v>
      </c>
      <c r="I3721" t="s">
        <v>147</v>
      </c>
      <c r="J3721" s="2">
        <v>2830.07</v>
      </c>
      <c r="K3721" t="str">
        <f>VLOOKUP(B3721,Dealers[],2,FALSE)</f>
        <v>VISION NISSAN OF CANANDAIGUA 3623/5442</v>
      </c>
      <c r="L3721" t="str">
        <f>VLOOKUP(C3721,Products[],2,FALSE)</f>
        <v>Infiniti Elite Extended Protection Plan</v>
      </c>
    </row>
    <row r="3722" spans="1:12" x14ac:dyDescent="0.3">
      <c r="A3722">
        <v>7647944</v>
      </c>
      <c r="B3722">
        <v>52277</v>
      </c>
      <c r="C3722">
        <v>461</v>
      </c>
      <c r="D3722" t="s">
        <v>2165</v>
      </c>
      <c r="E3722" t="s">
        <v>97</v>
      </c>
      <c r="F3722" s="1">
        <v>42600</v>
      </c>
      <c r="G3722">
        <v>2016</v>
      </c>
      <c r="H3722" t="s">
        <v>12</v>
      </c>
      <c r="I3722" t="s">
        <v>21</v>
      </c>
      <c r="J3722" s="2">
        <v>1538.75</v>
      </c>
      <c r="K3722" t="str">
        <f>VLOOKUP(B3722,Dealers[],2,FALSE)</f>
        <v>LITHIA NISSAN OF CLOVIS 3654/5469</v>
      </c>
      <c r="L3722" t="str">
        <f>VLOOKUP(C3722,Products[],2,FALSE)</f>
        <v xml:space="preserve"> Gold Pref (New)</v>
      </c>
    </row>
    <row r="3723" spans="1:12" x14ac:dyDescent="0.3">
      <c r="A3723">
        <v>9075307</v>
      </c>
      <c r="B3723">
        <v>56943</v>
      </c>
      <c r="C3723">
        <v>569</v>
      </c>
      <c r="D3723" t="s">
        <v>2166</v>
      </c>
      <c r="E3723" t="s">
        <v>51</v>
      </c>
      <c r="F3723" s="1">
        <v>42947</v>
      </c>
      <c r="G3723">
        <v>2017</v>
      </c>
      <c r="H3723" t="s">
        <v>12</v>
      </c>
      <c r="I3723" t="s">
        <v>287</v>
      </c>
      <c r="J3723" s="2">
        <v>786.61</v>
      </c>
      <c r="K3723" t="str">
        <f>VLOOKUP(B3723,Dealers[],2,FALSE)</f>
        <v>HERITAGE NISSAN 1908/2756</v>
      </c>
      <c r="L3723" t="str">
        <f>VLOOKUP(C3723,Products[],2,FALSE)</f>
        <v>Basic 6 mo./5000 mi. MY14 &amp; later</v>
      </c>
    </row>
    <row r="3724" spans="1:12" x14ac:dyDescent="0.3">
      <c r="A3724">
        <v>7145582</v>
      </c>
      <c r="B3724">
        <v>55746</v>
      </c>
      <c r="C3724">
        <v>569</v>
      </c>
      <c r="D3724" t="s">
        <v>378</v>
      </c>
      <c r="E3724" t="s">
        <v>17</v>
      </c>
      <c r="F3724" s="1">
        <v>42483</v>
      </c>
      <c r="G3724">
        <v>2016</v>
      </c>
      <c r="H3724" t="s">
        <v>12</v>
      </c>
      <c r="I3724" t="s">
        <v>39</v>
      </c>
      <c r="J3724" s="2">
        <v>318.83</v>
      </c>
      <c r="K3724" t="str">
        <f>VLOOKUP(B3724,Dealers[],2,FALSE)</f>
        <v>FIELDS INFINITI 5112/70207</v>
      </c>
      <c r="L3724" t="str">
        <f>VLOOKUP(C3724,Products[],2,FALSE)</f>
        <v>Basic 6 mo./5000 mi. MY14 &amp; later</v>
      </c>
    </row>
    <row r="3725" spans="1:12" x14ac:dyDescent="0.3">
      <c r="A3725">
        <v>8821915</v>
      </c>
      <c r="B3725">
        <v>54191</v>
      </c>
      <c r="C3725">
        <v>569</v>
      </c>
      <c r="D3725" t="s">
        <v>903</v>
      </c>
      <c r="E3725" t="s">
        <v>44</v>
      </c>
      <c r="F3725" s="1">
        <v>42870</v>
      </c>
      <c r="G3725">
        <v>2017</v>
      </c>
      <c r="H3725" t="s">
        <v>12</v>
      </c>
      <c r="I3725" t="s">
        <v>13</v>
      </c>
      <c r="J3725" s="2">
        <v>1538.75</v>
      </c>
      <c r="K3725" t="str">
        <f>VLOOKUP(B3725,Dealers[],2,FALSE)</f>
        <v>COLONIAL NISSAN 1123/2280</v>
      </c>
      <c r="L3725" t="str">
        <f>VLOOKUP(C3725,Products[],2,FALSE)</f>
        <v>Basic 6 mo./5000 mi. MY14 &amp; later</v>
      </c>
    </row>
    <row r="3726" spans="1:12" x14ac:dyDescent="0.3">
      <c r="A3726">
        <v>8532044</v>
      </c>
      <c r="B3726">
        <v>52271</v>
      </c>
      <c r="C3726">
        <v>565</v>
      </c>
      <c r="D3726" t="s">
        <v>2167</v>
      </c>
      <c r="E3726" t="s">
        <v>36</v>
      </c>
      <c r="F3726" s="1">
        <v>42783</v>
      </c>
      <c r="G3726">
        <v>2017</v>
      </c>
      <c r="H3726" t="s">
        <v>12</v>
      </c>
      <c r="I3726" t="s">
        <v>160</v>
      </c>
      <c r="J3726" s="2">
        <v>2769.75</v>
      </c>
      <c r="K3726" t="str">
        <f>VLOOKUP(B3726,Dealers[],2,FALSE)</f>
        <v>ROUTE 33 NISSAN 3652/5476</v>
      </c>
      <c r="L3726" t="str">
        <f>VLOOKUP(C3726,Products[],2,FALSE)</f>
        <v>Scheduled 6 mo./5000 mi. MY14 &amp; later</v>
      </c>
    </row>
    <row r="3727" spans="1:12" x14ac:dyDescent="0.3">
      <c r="A3727">
        <v>6941204</v>
      </c>
      <c r="B3727">
        <v>55285</v>
      </c>
      <c r="C3727">
        <v>568</v>
      </c>
      <c r="D3727" t="s">
        <v>2168</v>
      </c>
      <c r="E3727" t="s">
        <v>36</v>
      </c>
      <c r="F3727" s="1">
        <v>42413</v>
      </c>
      <c r="G3727">
        <v>2015</v>
      </c>
      <c r="H3727" t="s">
        <v>12</v>
      </c>
      <c r="I3727" t="s">
        <v>29</v>
      </c>
      <c r="J3727" s="2">
        <v>861.7</v>
      </c>
      <c r="K3727" t="str">
        <f>VLOOKUP(B3727,Dealers[],2,FALSE)</f>
        <v>LEE NISSAN 3555/5387</v>
      </c>
      <c r="L3727" t="str">
        <f>VLOOKUP(C3727,Products[],2,FALSE)</f>
        <v>Basic+Plus 6 mo./5000 mi. MY14 &amp; later</v>
      </c>
    </row>
    <row r="3728" spans="1:12" x14ac:dyDescent="0.3">
      <c r="A3728">
        <v>7533059</v>
      </c>
      <c r="B3728">
        <v>55923</v>
      </c>
      <c r="C3728">
        <v>660</v>
      </c>
      <c r="D3728" t="s">
        <v>2169</v>
      </c>
      <c r="E3728" t="s">
        <v>20</v>
      </c>
      <c r="F3728" s="1">
        <v>42559</v>
      </c>
      <c r="G3728">
        <v>2014</v>
      </c>
      <c r="H3728" t="s">
        <v>12</v>
      </c>
      <c r="I3728" t="s">
        <v>29</v>
      </c>
      <c r="J3728" s="2">
        <v>502.25</v>
      </c>
      <c r="K3728" t="str">
        <f>VLOOKUP(B3728,Dealers[],2,FALSE)</f>
        <v>MCCARTHY OLATHE NISSAN 2786/3644</v>
      </c>
      <c r="L3728" t="str">
        <f>VLOOKUP(C3728,Products[],2,FALSE)</f>
        <v>Platinum Protection Plan - Class 1 (292_U)</v>
      </c>
    </row>
    <row r="3729" spans="1:12" x14ac:dyDescent="0.3">
      <c r="A3729">
        <v>8810389</v>
      </c>
      <c r="B3729">
        <v>53431</v>
      </c>
      <c r="C3729">
        <v>461</v>
      </c>
      <c r="D3729" t="s">
        <v>2170</v>
      </c>
      <c r="E3729" t="s">
        <v>193</v>
      </c>
      <c r="F3729" s="1">
        <v>42866</v>
      </c>
      <c r="G3729">
        <v>2017</v>
      </c>
      <c r="H3729" t="s">
        <v>12</v>
      </c>
      <c r="I3729" t="s">
        <v>160</v>
      </c>
      <c r="J3729" s="2">
        <v>544.1</v>
      </c>
      <c r="K3729" t="str">
        <f>VLOOKUP(B3729,Dealers[],2,FALSE)</f>
        <v>VANN YORKS HIGH PT NISSAN 3152/5010</v>
      </c>
      <c r="L3729" t="str">
        <f>VLOOKUP(C3729,Products[],2,FALSE)</f>
        <v xml:space="preserve"> Gold Pref (New)</v>
      </c>
    </row>
    <row r="3730" spans="1:12" x14ac:dyDescent="0.3">
      <c r="A3730">
        <v>8691288</v>
      </c>
      <c r="B3730">
        <v>55135</v>
      </c>
      <c r="C3730">
        <v>467</v>
      </c>
      <c r="D3730" t="s">
        <v>1330</v>
      </c>
      <c r="E3730" t="s">
        <v>51</v>
      </c>
      <c r="F3730" s="1">
        <v>42738</v>
      </c>
      <c r="G3730">
        <v>2016</v>
      </c>
      <c r="H3730" t="s">
        <v>12</v>
      </c>
      <c r="I3730" t="s">
        <v>13</v>
      </c>
      <c r="J3730" s="2">
        <v>1.23</v>
      </c>
      <c r="K3730" t="str">
        <f>VLOOKUP(B3730,Dealers[],2,FALSE)</f>
        <v>INFINITI OF ELK GROVE 5291/70506</v>
      </c>
      <c r="L3730" t="str">
        <f>VLOOKUP(C3730,Products[],2,FALSE)</f>
        <v xml:space="preserve"> Gold Pref (New) Opt</v>
      </c>
    </row>
    <row r="3731" spans="1:12" x14ac:dyDescent="0.3">
      <c r="A3731">
        <v>7097472</v>
      </c>
      <c r="B3731">
        <v>52137</v>
      </c>
      <c r="C3731">
        <v>799</v>
      </c>
      <c r="D3731" t="s">
        <v>245</v>
      </c>
      <c r="E3731" t="s">
        <v>11</v>
      </c>
      <c r="F3731" s="1">
        <v>42462</v>
      </c>
      <c r="G3731">
        <v>2014</v>
      </c>
      <c r="H3731" t="s">
        <v>12</v>
      </c>
      <c r="I3731" t="s">
        <v>121</v>
      </c>
      <c r="J3731" s="2">
        <v>491.17</v>
      </c>
      <c r="K3731" t="str">
        <f>VLOOKUP(B3731,Dealers[],2,FALSE)</f>
        <v>VALLEJO NISSAN, INC. 195/5536</v>
      </c>
      <c r="L3731" t="str">
        <f>VLOOKUP(C3731,Products[],2,FALSE)</f>
        <v xml:space="preserve">NESNA Certified Pre-Owned Limited Warranty </v>
      </c>
    </row>
    <row r="3732" spans="1:12" x14ac:dyDescent="0.3">
      <c r="A3732">
        <v>7577747</v>
      </c>
      <c r="B3732">
        <v>55832</v>
      </c>
      <c r="C3732">
        <v>799</v>
      </c>
      <c r="D3732" t="s">
        <v>2171</v>
      </c>
      <c r="E3732" t="s">
        <v>233</v>
      </c>
      <c r="F3732" s="1">
        <v>42579</v>
      </c>
      <c r="G3732">
        <v>2014</v>
      </c>
      <c r="H3732" t="s">
        <v>12</v>
      </c>
      <c r="I3732" t="s">
        <v>73</v>
      </c>
      <c r="J3732" s="2">
        <v>0</v>
      </c>
      <c r="K3732" t="str">
        <f>VLOOKUP(B3732,Dealers[],2,FALSE)</f>
        <v>ROSS NISSAN OF EL MONTE 3432/5278</v>
      </c>
      <c r="L3732" t="str">
        <f>VLOOKUP(C3732,Products[],2,FALSE)</f>
        <v xml:space="preserve">NESNA Certified Pre-Owned Limited Warranty </v>
      </c>
    </row>
    <row r="3733" spans="1:12" x14ac:dyDescent="0.3">
      <c r="A3733">
        <v>7735339</v>
      </c>
      <c r="B3733">
        <v>53313</v>
      </c>
      <c r="C3733">
        <v>461</v>
      </c>
      <c r="D3733" t="s">
        <v>1655</v>
      </c>
      <c r="E3733" t="s">
        <v>62</v>
      </c>
      <c r="F3733" s="1">
        <v>42627</v>
      </c>
      <c r="G3733">
        <v>2015</v>
      </c>
      <c r="H3733" t="s">
        <v>12</v>
      </c>
      <c r="I3733" t="s">
        <v>381</v>
      </c>
      <c r="J3733" s="2">
        <v>3077.5</v>
      </c>
      <c r="K3733" t="str">
        <f>VLOOKUP(B3733,Dealers[],2,FALSE)</f>
        <v>NISSAN OF FIFE 3336/5182</v>
      </c>
      <c r="L3733" t="str">
        <f>VLOOKUP(C3733,Products[],2,FALSE)</f>
        <v xml:space="preserve"> Gold Pref (New)</v>
      </c>
    </row>
    <row r="3734" spans="1:12" x14ac:dyDescent="0.3">
      <c r="A3734">
        <v>7130672</v>
      </c>
      <c r="B3734">
        <v>51974</v>
      </c>
      <c r="C3734">
        <v>565</v>
      </c>
      <c r="D3734" t="s">
        <v>177</v>
      </c>
      <c r="E3734" t="s">
        <v>36</v>
      </c>
      <c r="F3734" s="1">
        <v>42476</v>
      </c>
      <c r="G3734">
        <v>2016</v>
      </c>
      <c r="H3734" t="s">
        <v>12</v>
      </c>
      <c r="I3734" t="s">
        <v>21</v>
      </c>
      <c r="J3734" s="2">
        <v>1366.41</v>
      </c>
      <c r="K3734" t="str">
        <f>VLOOKUP(B3734,Dealers[],2,FALSE)</f>
        <v>SAMES KINGSVILLE NISSAN 3784/5587</v>
      </c>
      <c r="L3734" t="str">
        <f>VLOOKUP(C3734,Products[],2,FALSE)</f>
        <v>Scheduled 6 mo./5000 mi. MY14 &amp; later</v>
      </c>
    </row>
    <row r="3735" spans="1:12" x14ac:dyDescent="0.3">
      <c r="A3735">
        <v>6893623</v>
      </c>
      <c r="B3735">
        <v>52049</v>
      </c>
      <c r="C3735">
        <v>467</v>
      </c>
      <c r="D3735" t="s">
        <v>1613</v>
      </c>
      <c r="E3735" t="s">
        <v>49</v>
      </c>
      <c r="F3735" s="1">
        <v>42395</v>
      </c>
      <c r="G3735">
        <v>2015</v>
      </c>
      <c r="H3735" t="s">
        <v>12</v>
      </c>
      <c r="I3735" t="s">
        <v>29</v>
      </c>
      <c r="J3735" s="2">
        <v>290.52</v>
      </c>
      <c r="K3735" t="str">
        <f>VLOOKUP(B3735,Dealers[],2,FALSE)</f>
        <v>MISSOULA NISSAN HYUNDAI 3740/5557</v>
      </c>
      <c r="L3735" t="str">
        <f>VLOOKUP(C3735,Products[],2,FALSE)</f>
        <v xml:space="preserve"> Gold Pref (New) Opt</v>
      </c>
    </row>
    <row r="3736" spans="1:12" x14ac:dyDescent="0.3">
      <c r="A3736">
        <v>8667818</v>
      </c>
      <c r="B3736">
        <v>53302</v>
      </c>
      <c r="C3736">
        <v>569</v>
      </c>
      <c r="D3736" t="s">
        <v>336</v>
      </c>
      <c r="E3736" t="s">
        <v>36</v>
      </c>
      <c r="F3736" s="1">
        <v>42822</v>
      </c>
      <c r="G3736">
        <v>2016</v>
      </c>
      <c r="H3736" t="s">
        <v>12</v>
      </c>
      <c r="I3736" t="s">
        <v>292</v>
      </c>
      <c r="J3736" s="2">
        <v>220.35</v>
      </c>
      <c r="K3736" t="str">
        <f>VLOOKUP(B3736,Dealers[],2,FALSE)</f>
        <v>TATES NISSAN BUICK GMC 3342/5190</v>
      </c>
      <c r="L3736" t="str">
        <f>VLOOKUP(C3736,Products[],2,FALSE)</f>
        <v>Basic 6 mo./5000 mi. MY14 &amp; later</v>
      </c>
    </row>
    <row r="3737" spans="1:12" x14ac:dyDescent="0.3">
      <c r="A3737">
        <v>7890781</v>
      </c>
      <c r="B3737">
        <v>55923</v>
      </c>
      <c r="C3737">
        <v>467</v>
      </c>
      <c r="D3737" t="s">
        <v>2172</v>
      </c>
      <c r="E3737" t="s">
        <v>20</v>
      </c>
      <c r="F3737" s="1">
        <v>42674</v>
      </c>
      <c r="G3737">
        <v>2016</v>
      </c>
      <c r="H3737" t="s">
        <v>12</v>
      </c>
      <c r="I3737" t="s">
        <v>102</v>
      </c>
      <c r="J3737" s="2">
        <v>2240.42</v>
      </c>
      <c r="K3737" t="str">
        <f>VLOOKUP(B3737,Dealers[],2,FALSE)</f>
        <v>MCCARTHY OLATHE NISSAN 2786/3644</v>
      </c>
      <c r="L3737" t="str">
        <f>VLOOKUP(C3737,Products[],2,FALSE)</f>
        <v xml:space="preserve"> Gold Pref (New) Opt</v>
      </c>
    </row>
    <row r="3738" spans="1:12" x14ac:dyDescent="0.3">
      <c r="A3738">
        <v>6915223</v>
      </c>
      <c r="B3738">
        <v>54245</v>
      </c>
      <c r="C3738">
        <v>481</v>
      </c>
      <c r="D3738" t="s">
        <v>2173</v>
      </c>
      <c r="E3738" t="s">
        <v>11</v>
      </c>
      <c r="F3738" s="1">
        <v>42393</v>
      </c>
      <c r="G3738">
        <v>2015</v>
      </c>
      <c r="H3738" t="s">
        <v>12</v>
      </c>
      <c r="I3738" t="s">
        <v>39</v>
      </c>
      <c r="J3738" s="2">
        <v>0</v>
      </c>
      <c r="K3738" t="str">
        <f>VLOOKUP(B3738,Dealers[],2,FALSE)</f>
        <v>ECONOMY NISSAN, INC. 523/1998</v>
      </c>
      <c r="L3738" t="str">
        <f>VLOOKUP(C3738,Products[],2,FALSE)</f>
        <v>NISSAN Certified Pre-Owned Limited Warranty</v>
      </c>
    </row>
    <row r="3739" spans="1:12" x14ac:dyDescent="0.3">
      <c r="A3739">
        <v>7280746</v>
      </c>
      <c r="B3739">
        <v>54413</v>
      </c>
      <c r="C3739">
        <v>486</v>
      </c>
      <c r="D3739" t="s">
        <v>2174</v>
      </c>
      <c r="E3739" t="s">
        <v>66</v>
      </c>
      <c r="F3739" s="1">
        <v>42090</v>
      </c>
      <c r="G3739">
        <v>2015</v>
      </c>
      <c r="H3739" t="s">
        <v>12</v>
      </c>
      <c r="I3739" t="s">
        <v>102</v>
      </c>
      <c r="J3739" s="2">
        <v>614.27</v>
      </c>
      <c r="K3739" t="str">
        <f>VLOOKUP(B3739,Dealers[],2,FALSE)</f>
        <v>BILL KORUM'S PUYALLUP NISSAN 256/530A</v>
      </c>
      <c r="L3739" t="str">
        <f>VLOOKUP(C3739,Products[],2,FALSE)</f>
        <v>Basic 3 mo./3750 mi. MY13 &amp; prior</v>
      </c>
    </row>
    <row r="3740" spans="1:12" x14ac:dyDescent="0.3">
      <c r="A3740">
        <v>9111414</v>
      </c>
      <c r="B3740">
        <v>52244</v>
      </c>
      <c r="C3740">
        <v>799</v>
      </c>
      <c r="D3740" t="s">
        <v>2175</v>
      </c>
      <c r="E3740" t="s">
        <v>105</v>
      </c>
      <c r="F3740" s="1">
        <v>42961</v>
      </c>
      <c r="G3740">
        <v>2015</v>
      </c>
      <c r="H3740" t="s">
        <v>12</v>
      </c>
      <c r="I3740" t="s">
        <v>39</v>
      </c>
      <c r="J3740" s="2">
        <v>0</v>
      </c>
      <c r="K3740" t="str">
        <f>VLOOKUP(B3740,Dealers[],2,FALSE)</f>
        <v>NISSAN OF SACRAMENTO 3670/5490</v>
      </c>
      <c r="L3740" t="str">
        <f>VLOOKUP(C3740,Products[],2,FALSE)</f>
        <v xml:space="preserve">NESNA Certified Pre-Owned Limited Warranty </v>
      </c>
    </row>
    <row r="3741" spans="1:12" x14ac:dyDescent="0.3">
      <c r="A3741">
        <v>7599882</v>
      </c>
      <c r="B3741">
        <v>54422</v>
      </c>
      <c r="C3741">
        <v>467</v>
      </c>
      <c r="D3741" t="s">
        <v>2176</v>
      </c>
      <c r="E3741" t="s">
        <v>71</v>
      </c>
      <c r="F3741" s="1">
        <v>42586</v>
      </c>
      <c r="G3741">
        <v>2016</v>
      </c>
      <c r="H3741" t="s">
        <v>12</v>
      </c>
      <c r="I3741" t="s">
        <v>121</v>
      </c>
      <c r="J3741" s="2">
        <v>3215.37</v>
      </c>
      <c r="K3741" t="str">
        <f>VLOOKUP(B3741,Dealers[],2,FALSE)</f>
        <v>LAUREL NISSAN 3475/5306</v>
      </c>
      <c r="L3741" t="str">
        <f>VLOOKUP(C3741,Products[],2,FALSE)</f>
        <v xml:space="preserve"> Gold Pref (New) Opt</v>
      </c>
    </row>
    <row r="3742" spans="1:12" x14ac:dyDescent="0.3">
      <c r="A3742">
        <v>6871519</v>
      </c>
      <c r="B3742">
        <v>54143</v>
      </c>
      <c r="C3742">
        <v>467</v>
      </c>
      <c r="D3742" t="s">
        <v>57</v>
      </c>
      <c r="E3742" t="s">
        <v>44</v>
      </c>
      <c r="F3742" s="1">
        <v>42384</v>
      </c>
      <c r="G3742">
        <v>2015</v>
      </c>
      <c r="H3742" t="s">
        <v>12</v>
      </c>
      <c r="I3742" t="s">
        <v>29</v>
      </c>
      <c r="J3742" s="2">
        <v>787.84</v>
      </c>
      <c r="K3742" t="str">
        <f>VLOOKUP(B3742,Dealers[],2,FALSE)</f>
        <v>SMITHTOWN NISSAN, INC. 1274/2691</v>
      </c>
      <c r="L3742" t="str">
        <f>VLOOKUP(C3742,Products[],2,FALSE)</f>
        <v xml:space="preserve"> Gold Pref (New) Opt</v>
      </c>
    </row>
    <row r="3743" spans="1:12" x14ac:dyDescent="0.3">
      <c r="A3743">
        <v>8113279</v>
      </c>
      <c r="B3743">
        <v>51588</v>
      </c>
      <c r="C3743">
        <v>686</v>
      </c>
      <c r="D3743" t="s">
        <v>1313</v>
      </c>
      <c r="E3743" t="s">
        <v>23</v>
      </c>
      <c r="F3743" s="1">
        <v>42701</v>
      </c>
      <c r="G3743">
        <v>2017</v>
      </c>
      <c r="H3743" t="s">
        <v>12</v>
      </c>
      <c r="I3743" t="s">
        <v>21</v>
      </c>
      <c r="J3743" s="2">
        <v>398.84</v>
      </c>
      <c r="K3743" t="str">
        <f>VLOOKUP(B3743,Dealers[],2,FALSE)</f>
        <v>INFINITI OF LUBBOCK 5439/70570</v>
      </c>
      <c r="L3743" t="str">
        <f>VLOOKUP(C3743,Products[],2,FALSE)</f>
        <v xml:space="preserve">Tire &amp; Wheel Protection Plan - Class 1 (273_R1) </v>
      </c>
    </row>
    <row r="3744" spans="1:12" x14ac:dyDescent="0.3">
      <c r="A3744">
        <v>8959143</v>
      </c>
      <c r="B3744">
        <v>52963</v>
      </c>
      <c r="C3744">
        <v>474</v>
      </c>
      <c r="D3744" t="s">
        <v>1126</v>
      </c>
      <c r="E3744" t="s">
        <v>36</v>
      </c>
      <c r="F3744" s="1">
        <v>42913</v>
      </c>
      <c r="G3744">
        <v>2014</v>
      </c>
      <c r="H3744" t="s">
        <v>45</v>
      </c>
      <c r="I3744" t="s">
        <v>2177</v>
      </c>
      <c r="J3744" s="2">
        <v>3686.85</v>
      </c>
      <c r="K3744" t="str">
        <f>VLOOKUP(B3744,Dealers[],2,FALSE)</f>
        <v>RAY BRANDT INFINITI OF METAIRIE 5285/71229</v>
      </c>
      <c r="L3744" t="str">
        <f>VLOOKUP(C3744,Products[],2,FALSE)</f>
        <v>Infiniti Elite Extended Protection Plan</v>
      </c>
    </row>
    <row r="3745" spans="1:12" x14ac:dyDescent="0.3">
      <c r="A3745">
        <v>7663964</v>
      </c>
      <c r="B3745">
        <v>52137</v>
      </c>
      <c r="C3745">
        <v>454</v>
      </c>
      <c r="D3745" t="s">
        <v>1977</v>
      </c>
      <c r="E3745" t="s">
        <v>11</v>
      </c>
      <c r="F3745" s="1">
        <v>42609</v>
      </c>
      <c r="G3745">
        <v>2011</v>
      </c>
      <c r="H3745" t="s">
        <v>351</v>
      </c>
      <c r="I3745" t="s">
        <v>2178</v>
      </c>
      <c r="J3745" s="2">
        <v>3674.54</v>
      </c>
      <c r="K3745" t="str">
        <f>VLOOKUP(B3745,Dealers[],2,FALSE)</f>
        <v>VALLEJO NISSAN, INC. 195/5536</v>
      </c>
      <c r="L3745" t="str">
        <f>VLOOKUP(C3745,Products[],2,FALSE)</f>
        <v xml:space="preserve"> - Supreme</v>
      </c>
    </row>
    <row r="3746" spans="1:12" x14ac:dyDescent="0.3">
      <c r="A3746">
        <v>8579579</v>
      </c>
      <c r="B3746">
        <v>53744</v>
      </c>
      <c r="C3746">
        <v>467</v>
      </c>
      <c r="D3746" t="s">
        <v>1896</v>
      </c>
      <c r="E3746" t="s">
        <v>168</v>
      </c>
      <c r="F3746" s="1">
        <v>42794</v>
      </c>
      <c r="G3746">
        <v>2017</v>
      </c>
      <c r="H3746" t="s">
        <v>12</v>
      </c>
      <c r="I3746" t="s">
        <v>13</v>
      </c>
      <c r="J3746" s="2">
        <v>386.53</v>
      </c>
      <c r="K3746" t="str">
        <f>VLOOKUP(B3746,Dealers[],2,FALSE)</f>
        <v>TIM DAHLE NISSAN SOUTHTOWNE 2630/3481</v>
      </c>
      <c r="L3746" t="str">
        <f>VLOOKUP(C3746,Products[],2,FALSE)</f>
        <v xml:space="preserve"> Gold Pref (New) Opt</v>
      </c>
    </row>
    <row r="3747" spans="1:12" x14ac:dyDescent="0.3">
      <c r="A3747">
        <v>8334348</v>
      </c>
      <c r="B3747">
        <v>53142</v>
      </c>
      <c r="C3747">
        <v>568</v>
      </c>
      <c r="D3747" t="s">
        <v>2179</v>
      </c>
      <c r="E3747" t="s">
        <v>36</v>
      </c>
      <c r="F3747" s="1">
        <v>42714</v>
      </c>
      <c r="G3747">
        <v>2016</v>
      </c>
      <c r="H3747" t="s">
        <v>12</v>
      </c>
      <c r="I3747" t="s">
        <v>29</v>
      </c>
      <c r="J3747" s="2">
        <v>2086.5500000000002</v>
      </c>
      <c r="K3747" t="str">
        <f>VLOOKUP(B3747,Dealers[],2,FALSE)</f>
        <v>NISSAN OF HUNTINGTON 3495/5326</v>
      </c>
      <c r="L3747" t="str">
        <f>VLOOKUP(C3747,Products[],2,FALSE)</f>
        <v>Basic+Plus 6 mo./5000 mi. MY14 &amp; later</v>
      </c>
    </row>
    <row r="3748" spans="1:12" x14ac:dyDescent="0.3">
      <c r="A3748">
        <v>6840908</v>
      </c>
      <c r="B3748">
        <v>55822</v>
      </c>
      <c r="C3748">
        <v>569</v>
      </c>
      <c r="D3748" t="s">
        <v>612</v>
      </c>
      <c r="E3748" t="s">
        <v>23</v>
      </c>
      <c r="F3748" s="1">
        <v>42371</v>
      </c>
      <c r="G3748">
        <v>2015</v>
      </c>
      <c r="H3748" t="s">
        <v>12</v>
      </c>
      <c r="I3748" t="s">
        <v>138</v>
      </c>
      <c r="J3748" s="2">
        <v>1341.79</v>
      </c>
      <c r="K3748" t="str">
        <f>VLOOKUP(B3748,Dealers[],2,FALSE)</f>
        <v>LUPIENT NISSAN 3448/5288</v>
      </c>
      <c r="L3748" t="str">
        <f>VLOOKUP(C3748,Products[],2,FALSE)</f>
        <v>Basic 6 mo./5000 mi. MY14 &amp; later</v>
      </c>
    </row>
    <row r="3749" spans="1:12" x14ac:dyDescent="0.3">
      <c r="A3749">
        <v>7889795</v>
      </c>
      <c r="B3749">
        <v>54744</v>
      </c>
      <c r="C3749">
        <v>569</v>
      </c>
      <c r="D3749" t="s">
        <v>952</v>
      </c>
      <c r="E3749" t="s">
        <v>23</v>
      </c>
      <c r="F3749" s="1">
        <v>42687</v>
      </c>
      <c r="G3749">
        <v>2016</v>
      </c>
      <c r="H3749" t="s">
        <v>12</v>
      </c>
      <c r="I3749" t="s">
        <v>39</v>
      </c>
      <c r="J3749" s="2">
        <v>855.55</v>
      </c>
      <c r="K3749" t="str">
        <f>VLOOKUP(B3749,Dealers[],2,FALSE)</f>
        <v>LAUDERDALE INFINITI 5341/71527</v>
      </c>
      <c r="L3749" t="str">
        <f>VLOOKUP(C3749,Products[],2,FALSE)</f>
        <v>Basic 6 mo./5000 mi. MY14 &amp; later</v>
      </c>
    </row>
    <row r="3750" spans="1:12" x14ac:dyDescent="0.3">
      <c r="A3750">
        <v>8679243</v>
      </c>
      <c r="B3750">
        <v>52750</v>
      </c>
      <c r="C3750">
        <v>818</v>
      </c>
      <c r="D3750" t="s">
        <v>2180</v>
      </c>
      <c r="E3750" t="s">
        <v>44</v>
      </c>
      <c r="F3750" s="1">
        <v>42823</v>
      </c>
      <c r="G3750">
        <v>2016</v>
      </c>
      <c r="H3750" t="s">
        <v>45</v>
      </c>
      <c r="I3750" t="s">
        <v>380</v>
      </c>
      <c r="J3750" s="2">
        <v>0</v>
      </c>
      <c r="K3750" t="str">
        <f>VLOOKUP(B3750,Dealers[],2,FALSE)</f>
        <v>SHEEHY NISSAN OF MANASSAS 2220/3031</v>
      </c>
      <c r="L3750" t="str">
        <f>VLOOKUP(C3750,Products[],2,FALSE)</f>
        <v>Infiniti VSC/Certified Pre-Owned Limited Warranty</v>
      </c>
    </row>
    <row r="3751" spans="1:12" x14ac:dyDescent="0.3">
      <c r="A3751">
        <v>8715200</v>
      </c>
      <c r="B3751">
        <v>51671</v>
      </c>
      <c r="C3751">
        <v>461</v>
      </c>
      <c r="D3751" t="s">
        <v>1738</v>
      </c>
      <c r="E3751" t="s">
        <v>11</v>
      </c>
      <c r="F3751" s="1">
        <v>42833</v>
      </c>
      <c r="G3751">
        <v>2017</v>
      </c>
      <c r="H3751" t="s">
        <v>12</v>
      </c>
      <c r="I3751" t="s">
        <v>13</v>
      </c>
      <c r="J3751" s="2">
        <v>1616.3</v>
      </c>
      <c r="K3751" t="str">
        <f>VLOOKUP(B3751,Dealers[],2,FALSE)</f>
        <v>BOCH NISSAN 3830/5633</v>
      </c>
      <c r="L3751" t="str">
        <f>VLOOKUP(C3751,Products[],2,FALSE)</f>
        <v xml:space="preserve"> Gold Pref (New)</v>
      </c>
    </row>
    <row r="3752" spans="1:12" x14ac:dyDescent="0.3">
      <c r="A3752">
        <v>8946583</v>
      </c>
      <c r="B3752">
        <v>52543</v>
      </c>
      <c r="C3752">
        <v>799</v>
      </c>
      <c r="D3752" t="s">
        <v>248</v>
      </c>
      <c r="E3752" t="s">
        <v>23</v>
      </c>
      <c r="F3752" s="1">
        <v>42908</v>
      </c>
      <c r="G3752">
        <v>2016</v>
      </c>
      <c r="H3752" t="s">
        <v>12</v>
      </c>
      <c r="I3752" t="s">
        <v>80</v>
      </c>
      <c r="J3752" s="2">
        <v>0</v>
      </c>
      <c r="K3752" t="str">
        <f>VLOOKUP(B3752,Dealers[],2,FALSE)</f>
        <v>TRI-STATE NISSAN 1146/13020</v>
      </c>
      <c r="L3752" t="str">
        <f>VLOOKUP(C3752,Products[],2,FALSE)</f>
        <v xml:space="preserve">NESNA Certified Pre-Owned Limited Warranty </v>
      </c>
    </row>
    <row r="3753" spans="1:12" x14ac:dyDescent="0.3">
      <c r="A3753">
        <v>8937159</v>
      </c>
      <c r="B3753">
        <v>55541</v>
      </c>
      <c r="C3753">
        <v>461</v>
      </c>
      <c r="D3753" t="s">
        <v>1543</v>
      </c>
      <c r="E3753" t="s">
        <v>17</v>
      </c>
      <c r="F3753" s="1">
        <v>42903</v>
      </c>
      <c r="G3753">
        <v>2015</v>
      </c>
      <c r="H3753" t="s">
        <v>12</v>
      </c>
      <c r="I3753" t="s">
        <v>13</v>
      </c>
      <c r="J3753" s="2">
        <v>2431.23</v>
      </c>
      <c r="K3753" t="str">
        <f>VLOOKUP(B3753,Dealers[],2,FALSE)</f>
        <v>NISSAN OF STOCKTON 3574/5403</v>
      </c>
      <c r="L3753" t="str">
        <f>VLOOKUP(C3753,Products[],2,FALSE)</f>
        <v xml:space="preserve"> Gold Pref (New)</v>
      </c>
    </row>
    <row r="3754" spans="1:12" x14ac:dyDescent="0.3">
      <c r="A3754">
        <v>7886218</v>
      </c>
      <c r="B3754">
        <v>51992</v>
      </c>
      <c r="C3754">
        <v>799</v>
      </c>
      <c r="D3754" t="s">
        <v>2181</v>
      </c>
      <c r="E3754" t="s">
        <v>91</v>
      </c>
      <c r="F3754" s="1">
        <v>42685</v>
      </c>
      <c r="G3754">
        <v>2015</v>
      </c>
      <c r="H3754" t="s">
        <v>12</v>
      </c>
      <c r="I3754" t="s">
        <v>21</v>
      </c>
      <c r="J3754" s="2">
        <v>0</v>
      </c>
      <c r="K3754" t="str">
        <f>VLOOKUP(B3754,Dealers[],2,FALSE)</f>
        <v>FENTON NISSAN OF ROCKWALL 3604/5583</v>
      </c>
      <c r="L3754" t="str">
        <f>VLOOKUP(C3754,Products[],2,FALSE)</f>
        <v xml:space="preserve">NESNA Certified Pre-Owned Limited Warranty </v>
      </c>
    </row>
    <row r="3755" spans="1:12" x14ac:dyDescent="0.3">
      <c r="A3755">
        <v>8832898</v>
      </c>
      <c r="B3755">
        <v>54571</v>
      </c>
      <c r="C3755">
        <v>569</v>
      </c>
      <c r="D3755" t="s">
        <v>2182</v>
      </c>
      <c r="E3755" t="s">
        <v>36</v>
      </c>
      <c r="F3755" s="1">
        <v>42856</v>
      </c>
      <c r="G3755">
        <v>2016</v>
      </c>
      <c r="H3755" t="s">
        <v>12</v>
      </c>
      <c r="I3755" t="s">
        <v>292</v>
      </c>
      <c r="J3755" s="2">
        <v>0</v>
      </c>
      <c r="K3755" t="str">
        <f>VLOOKUP(B3755,Dealers[],2,FALSE)</f>
        <v>LANDERS MCLARTY NISSAN 3395/5238</v>
      </c>
      <c r="L3755" t="str">
        <f>VLOOKUP(C3755,Products[],2,FALSE)</f>
        <v>Basic 6 mo./5000 mi. MY14 &amp; later</v>
      </c>
    </row>
    <row r="3756" spans="1:12" x14ac:dyDescent="0.3">
      <c r="A3756">
        <v>9079143</v>
      </c>
      <c r="B3756">
        <v>54387</v>
      </c>
      <c r="C3756">
        <v>552</v>
      </c>
      <c r="D3756" t="s">
        <v>807</v>
      </c>
      <c r="E3756" t="s">
        <v>11</v>
      </c>
      <c r="F3756" s="1">
        <v>42950</v>
      </c>
      <c r="G3756">
        <v>2017</v>
      </c>
      <c r="H3756" t="s">
        <v>12</v>
      </c>
      <c r="I3756" t="s">
        <v>638</v>
      </c>
      <c r="J3756" s="2">
        <v>492.4</v>
      </c>
      <c r="K3756" t="str">
        <f>VLOOKUP(B3756,Dealers[],2,FALSE)</f>
        <v>TEAM NISSAN, INC. 1904/2790</v>
      </c>
      <c r="L3756" t="str">
        <f>VLOOKUP(C3756,Products[],2,FALSE)</f>
        <v>LEAF Schedule 2</v>
      </c>
    </row>
    <row r="3757" spans="1:12" x14ac:dyDescent="0.3">
      <c r="A3757">
        <v>8556226</v>
      </c>
      <c r="B3757">
        <v>52325</v>
      </c>
      <c r="C3757">
        <v>818</v>
      </c>
      <c r="D3757" t="s">
        <v>283</v>
      </c>
      <c r="E3757" t="s">
        <v>17</v>
      </c>
      <c r="F3757" s="1">
        <v>42790</v>
      </c>
      <c r="G3757">
        <v>2014</v>
      </c>
      <c r="H3757" t="s">
        <v>45</v>
      </c>
      <c r="I3757" t="s">
        <v>106</v>
      </c>
      <c r="J3757" s="2">
        <v>0</v>
      </c>
      <c r="K3757" t="str">
        <f>VLOOKUP(B3757,Dealers[],2,FALSE)</f>
        <v>PRIORITY NISSAN WILLIAMSBURG 3642/5458</v>
      </c>
      <c r="L3757" t="str">
        <f>VLOOKUP(C3757,Products[],2,FALSE)</f>
        <v>Infiniti VSC/Certified Pre-Owned Limited Warranty</v>
      </c>
    </row>
    <row r="3758" spans="1:12" x14ac:dyDescent="0.3">
      <c r="A3758">
        <v>8976457</v>
      </c>
      <c r="B3758">
        <v>57928</v>
      </c>
      <c r="C3758">
        <v>818</v>
      </c>
      <c r="D3758" t="s">
        <v>109</v>
      </c>
      <c r="E3758" t="s">
        <v>36</v>
      </c>
      <c r="F3758" s="1">
        <v>42916</v>
      </c>
      <c r="G3758">
        <v>2013</v>
      </c>
      <c r="H3758" t="s">
        <v>45</v>
      </c>
      <c r="I3758" t="s">
        <v>249</v>
      </c>
      <c r="J3758" s="2">
        <v>0</v>
      </c>
      <c r="K3758" t="str">
        <f>VLOOKUP(B3758,Dealers[],2,FALSE)</f>
        <v>BILL RAY NISSAN 1079/19051</v>
      </c>
      <c r="L3758" t="str">
        <f>VLOOKUP(C3758,Products[],2,FALSE)</f>
        <v>Infiniti VSC/Certified Pre-Owned Limited Warranty</v>
      </c>
    </row>
    <row r="3759" spans="1:12" x14ac:dyDescent="0.3">
      <c r="A3759">
        <v>7249612</v>
      </c>
      <c r="B3759">
        <v>55868</v>
      </c>
      <c r="C3759">
        <v>686</v>
      </c>
      <c r="D3759" t="s">
        <v>2183</v>
      </c>
      <c r="E3759" t="s">
        <v>91</v>
      </c>
      <c r="F3759" s="1">
        <v>42520</v>
      </c>
      <c r="G3759">
        <v>2013</v>
      </c>
      <c r="H3759" t="s">
        <v>12</v>
      </c>
      <c r="I3759" t="s">
        <v>29</v>
      </c>
      <c r="J3759" s="2">
        <v>861.7</v>
      </c>
      <c r="K3759" t="str">
        <f>VLOOKUP(B3759,Dealers[],2,FALSE)</f>
        <v>BALISE NISSAN 3217/5064</v>
      </c>
      <c r="L3759" t="str">
        <f>VLOOKUP(C3759,Products[],2,FALSE)</f>
        <v xml:space="preserve">Tire &amp; Wheel Protection Plan - Class 1 (273_R1) </v>
      </c>
    </row>
    <row r="3760" spans="1:12" x14ac:dyDescent="0.3">
      <c r="A3760">
        <v>8362984</v>
      </c>
      <c r="B3760">
        <v>52609</v>
      </c>
      <c r="C3760">
        <v>467</v>
      </c>
      <c r="D3760" t="s">
        <v>419</v>
      </c>
      <c r="E3760" t="s">
        <v>36</v>
      </c>
      <c r="F3760" s="1">
        <v>42726</v>
      </c>
      <c r="G3760">
        <v>2015</v>
      </c>
      <c r="H3760" t="s">
        <v>12</v>
      </c>
      <c r="I3760" t="s">
        <v>685</v>
      </c>
      <c r="J3760" s="2">
        <v>1292.55</v>
      </c>
      <c r="K3760" t="str">
        <f>VLOOKUP(B3760,Dealers[],2,FALSE)</f>
        <v>RISER NISSAN, INC. 3260/5113</v>
      </c>
      <c r="L3760" t="str">
        <f>VLOOKUP(C3760,Products[],2,FALSE)</f>
        <v xml:space="preserve"> Gold Pref (New) Opt</v>
      </c>
    </row>
    <row r="3761" spans="1:12" x14ac:dyDescent="0.3">
      <c r="A3761">
        <v>7000887</v>
      </c>
      <c r="B3761">
        <v>52277</v>
      </c>
      <c r="C3761">
        <v>796</v>
      </c>
      <c r="D3761" t="s">
        <v>1162</v>
      </c>
      <c r="E3761" t="s">
        <v>97</v>
      </c>
      <c r="F3761" s="1">
        <v>42435</v>
      </c>
      <c r="G3761">
        <v>2015</v>
      </c>
      <c r="H3761" t="s">
        <v>12</v>
      </c>
      <c r="I3761" t="s">
        <v>21</v>
      </c>
      <c r="J3761" s="2">
        <v>984.8</v>
      </c>
      <c r="K3761" t="str">
        <f>VLOOKUP(B3761,Dealers[],2,FALSE)</f>
        <v>LITHIA NISSAN OF CLOVIS 3654/5469</v>
      </c>
      <c r="L3761" t="str">
        <f>VLOOKUP(C3761,Products[],2,FALSE)</f>
        <v>Guaranteed Auto Protection Plus (275_NP)</v>
      </c>
    </row>
    <row r="3762" spans="1:12" x14ac:dyDescent="0.3">
      <c r="A3762">
        <v>8990027</v>
      </c>
      <c r="B3762">
        <v>53142</v>
      </c>
      <c r="C3762">
        <v>569</v>
      </c>
      <c r="D3762" t="s">
        <v>177</v>
      </c>
      <c r="E3762" t="s">
        <v>36</v>
      </c>
      <c r="F3762" s="1">
        <v>42921</v>
      </c>
      <c r="G3762">
        <v>2017</v>
      </c>
      <c r="H3762" t="s">
        <v>12</v>
      </c>
      <c r="I3762" t="s">
        <v>347</v>
      </c>
      <c r="J3762" s="2">
        <v>1612.61</v>
      </c>
      <c r="K3762" t="str">
        <f>VLOOKUP(B3762,Dealers[],2,FALSE)</f>
        <v>NISSAN OF HUNTINGTON 3495/5326</v>
      </c>
      <c r="L3762" t="str">
        <f>VLOOKUP(C3762,Products[],2,FALSE)</f>
        <v>Basic 6 mo./5000 mi. MY14 &amp; later</v>
      </c>
    </row>
    <row r="3763" spans="1:12" x14ac:dyDescent="0.3">
      <c r="A3763">
        <v>7582337</v>
      </c>
      <c r="B3763">
        <v>54267</v>
      </c>
      <c r="C3763">
        <v>799</v>
      </c>
      <c r="D3763" t="s">
        <v>1746</v>
      </c>
      <c r="E3763" t="s">
        <v>71</v>
      </c>
      <c r="F3763" s="1">
        <v>42580</v>
      </c>
      <c r="G3763">
        <v>2015</v>
      </c>
      <c r="H3763" t="s">
        <v>12</v>
      </c>
      <c r="I3763" t="s">
        <v>39</v>
      </c>
      <c r="J3763" s="2">
        <v>0</v>
      </c>
      <c r="K3763" t="str">
        <f>VLOOKUP(B3763,Dealers[],2,FALSE)</f>
        <v>AUTONATION NISSAN ORANGE 1116/19099</v>
      </c>
      <c r="L3763" t="str">
        <f>VLOOKUP(C3763,Products[],2,FALSE)</f>
        <v xml:space="preserve">NESNA Certified Pre-Owned Limited Warranty </v>
      </c>
    </row>
    <row r="3764" spans="1:12" x14ac:dyDescent="0.3">
      <c r="A3764">
        <v>8537852</v>
      </c>
      <c r="B3764">
        <v>54124</v>
      </c>
      <c r="C3764">
        <v>1</v>
      </c>
      <c r="D3764" t="s">
        <v>2184</v>
      </c>
      <c r="E3764" t="s">
        <v>36</v>
      </c>
      <c r="F3764" s="1">
        <v>42784</v>
      </c>
      <c r="G3764">
        <v>2016</v>
      </c>
      <c r="H3764" t="s">
        <v>12</v>
      </c>
      <c r="I3764" t="s">
        <v>173</v>
      </c>
      <c r="J3764" s="2">
        <v>2807.91</v>
      </c>
      <c r="K3764" t="str">
        <f>VLOOKUP(B3764,Dealers[],2,FALSE)</f>
        <v>NORTHEAST CA CONTRACTS</v>
      </c>
      <c r="L3764" t="str">
        <f>VLOOKUP(C3764,Products[],2,FALSE)</f>
        <v xml:space="preserve"> Silver Pref (New)</v>
      </c>
    </row>
    <row r="3765" spans="1:12" x14ac:dyDescent="0.3">
      <c r="A3765">
        <v>7031010</v>
      </c>
      <c r="B3765">
        <v>54164</v>
      </c>
      <c r="C3765">
        <v>795</v>
      </c>
      <c r="D3765" t="s">
        <v>479</v>
      </c>
      <c r="E3765" t="s">
        <v>11</v>
      </c>
      <c r="F3765" s="1">
        <v>42441</v>
      </c>
      <c r="G3765">
        <v>2016</v>
      </c>
      <c r="H3765" t="s">
        <v>12</v>
      </c>
      <c r="I3765" t="s">
        <v>162</v>
      </c>
      <c r="J3765" s="2">
        <v>677.05</v>
      </c>
      <c r="K3765" t="str">
        <f>VLOOKUP(B3765,Dealers[],2,FALSE)</f>
        <v>TRACY NISSAN 845/2494</v>
      </c>
      <c r="L3765" t="str">
        <f>VLOOKUP(C3765,Products[],2,FALSE)</f>
        <v>Guaranteed Auto Protection (275_N)</v>
      </c>
    </row>
    <row r="3766" spans="1:12" x14ac:dyDescent="0.3">
      <c r="A3766">
        <v>7863882</v>
      </c>
      <c r="B3766">
        <v>55758</v>
      </c>
      <c r="C3766">
        <v>467</v>
      </c>
      <c r="D3766" t="s">
        <v>2185</v>
      </c>
      <c r="E3766" t="s">
        <v>20</v>
      </c>
      <c r="F3766" s="1">
        <v>42675</v>
      </c>
      <c r="G3766">
        <v>2016</v>
      </c>
      <c r="H3766" t="s">
        <v>12</v>
      </c>
      <c r="I3766" t="s">
        <v>121</v>
      </c>
      <c r="J3766" s="2">
        <v>2308.13</v>
      </c>
      <c r="K3766" t="str">
        <f>VLOOKUP(B3766,Dealers[],2,FALSE)</f>
        <v>INFINITI OF MASSAPEQUA 5025/70017</v>
      </c>
      <c r="L3766" t="str">
        <f>VLOOKUP(C3766,Products[],2,FALSE)</f>
        <v xml:space="preserve"> Gold Pref (New) Opt</v>
      </c>
    </row>
    <row r="3767" spans="1:12" x14ac:dyDescent="0.3">
      <c r="A3767">
        <v>7752729</v>
      </c>
      <c r="B3767">
        <v>53438</v>
      </c>
      <c r="C3767">
        <v>910</v>
      </c>
      <c r="D3767" t="s">
        <v>1667</v>
      </c>
      <c r="E3767" t="s">
        <v>23</v>
      </c>
      <c r="F3767" s="1">
        <v>42637</v>
      </c>
      <c r="G3767">
        <v>2016</v>
      </c>
      <c r="H3767" t="s">
        <v>12</v>
      </c>
      <c r="I3767" t="s">
        <v>29</v>
      </c>
      <c r="J3767" s="2">
        <v>66.47</v>
      </c>
      <c r="K3767" t="str">
        <f>VLOOKUP(B3767,Dealers[],2,FALSE)</f>
        <v>NISSAN OF MCKINNEY 3086/3939</v>
      </c>
      <c r="L3767" t="str">
        <f>VLOOKUP(C3767,Products[],2,FALSE)</f>
        <v>Key Replacement Plan - $400 Benefit (New Vehicle - 279_A)-FL</v>
      </c>
    </row>
    <row r="3768" spans="1:12" x14ac:dyDescent="0.3">
      <c r="A3768">
        <v>9100615</v>
      </c>
      <c r="B3768">
        <v>52409</v>
      </c>
      <c r="C3768">
        <v>818</v>
      </c>
      <c r="D3768" t="s">
        <v>926</v>
      </c>
      <c r="E3768" t="s">
        <v>51</v>
      </c>
      <c r="F3768" s="1">
        <v>42959</v>
      </c>
      <c r="G3768">
        <v>2014</v>
      </c>
      <c r="H3768" t="s">
        <v>45</v>
      </c>
      <c r="I3768" t="s">
        <v>106</v>
      </c>
      <c r="J3768" s="2">
        <v>0</v>
      </c>
      <c r="K3768" t="str">
        <f>VLOOKUP(B3768,Dealers[],2,FALSE)</f>
        <v>I-90 NISSAN 3601/5427</v>
      </c>
      <c r="L3768" t="str">
        <f>VLOOKUP(C3768,Products[],2,FALSE)</f>
        <v>Infiniti VSC/Certified Pre-Owned Limited Warranty</v>
      </c>
    </row>
    <row r="3769" spans="1:12" x14ac:dyDescent="0.3">
      <c r="A3769">
        <v>7277049</v>
      </c>
      <c r="B3769">
        <v>52825</v>
      </c>
      <c r="C3769">
        <v>474</v>
      </c>
      <c r="D3769" t="s">
        <v>2186</v>
      </c>
      <c r="E3769" t="s">
        <v>36</v>
      </c>
      <c r="F3769" s="1">
        <v>42534</v>
      </c>
      <c r="G3769">
        <v>2016</v>
      </c>
      <c r="H3769" t="s">
        <v>45</v>
      </c>
      <c r="I3769" t="s">
        <v>1244</v>
      </c>
      <c r="J3769" s="2">
        <v>4350.3500000000004</v>
      </c>
      <c r="K3769" t="str">
        <f>VLOOKUP(B3769,Dealers[],2,FALSE)</f>
        <v>CAMPBELL NISSAN OF EDMONDS 3022/3872</v>
      </c>
      <c r="L3769" t="str">
        <f>VLOOKUP(C3769,Products[],2,FALSE)</f>
        <v>Infiniti Elite Extended Protection Plan</v>
      </c>
    </row>
    <row r="3770" spans="1:12" x14ac:dyDescent="0.3">
      <c r="A3770">
        <v>7134043</v>
      </c>
      <c r="B3770">
        <v>52687</v>
      </c>
      <c r="C3770">
        <v>545</v>
      </c>
      <c r="D3770" t="s">
        <v>93</v>
      </c>
      <c r="E3770" t="s">
        <v>11</v>
      </c>
      <c r="F3770" s="1">
        <v>42478</v>
      </c>
      <c r="G3770">
        <v>2016</v>
      </c>
      <c r="H3770" t="s">
        <v>45</v>
      </c>
      <c r="I3770" t="s">
        <v>94</v>
      </c>
      <c r="J3770" s="2">
        <v>2878.08</v>
      </c>
      <c r="K3770" t="str">
        <f>VLOOKUP(B3770,Dealers[],2,FALSE)</f>
        <v>WEAKLEY COUNTY MTRS, INC 424/2172</v>
      </c>
      <c r="L3770" t="str">
        <f>VLOOKUP(C3770,Products[],2,FALSE)</f>
        <v>Infiniti Scheduled 6 mo./5000 mi. MY14 &amp; later</v>
      </c>
    </row>
    <row r="3771" spans="1:12" x14ac:dyDescent="0.3">
      <c r="A3771">
        <v>8355078</v>
      </c>
      <c r="B3771">
        <v>54739</v>
      </c>
      <c r="C3771">
        <v>819</v>
      </c>
      <c r="D3771" t="s">
        <v>863</v>
      </c>
      <c r="E3771" t="s">
        <v>51</v>
      </c>
      <c r="F3771" s="1">
        <v>42723</v>
      </c>
      <c r="G3771">
        <v>2013</v>
      </c>
      <c r="H3771" t="s">
        <v>45</v>
      </c>
      <c r="I3771" t="s">
        <v>477</v>
      </c>
      <c r="J3771" s="2">
        <v>0</v>
      </c>
      <c r="K3771" t="str">
        <f>VLOOKUP(B3771,Dealers[],2,FALSE)</f>
        <v>FORT MYERS INFINITI 5387/71529</v>
      </c>
      <c r="L3771" t="str">
        <f>VLOOKUP(C3771,Products[],2,FALSE)</f>
        <v>Infiniti VSC/Certified Pre-Owned Limited Warranty</v>
      </c>
    </row>
    <row r="3772" spans="1:12" x14ac:dyDescent="0.3">
      <c r="A3772">
        <v>7297051</v>
      </c>
      <c r="B3772">
        <v>52859</v>
      </c>
      <c r="C3772">
        <v>657</v>
      </c>
      <c r="D3772" t="s">
        <v>370</v>
      </c>
      <c r="E3772" t="s">
        <v>143</v>
      </c>
      <c r="F3772" s="1">
        <v>42541</v>
      </c>
      <c r="G3772">
        <v>2014</v>
      </c>
      <c r="H3772" t="s">
        <v>12</v>
      </c>
      <c r="I3772" t="s">
        <v>21</v>
      </c>
      <c r="J3772" s="2">
        <v>2006.53</v>
      </c>
      <c r="K3772" t="str">
        <f>VLOOKUP(B3772,Dealers[],2,FALSE)</f>
        <v>FREEDOM NISSAN, INC. 1818/2730</v>
      </c>
      <c r="L3772" t="str">
        <f>VLOOKUP(C3772,Products[],2,FALSE)</f>
        <v xml:space="preserve"> CPO Wrap (Opt)</v>
      </c>
    </row>
    <row r="3773" spans="1:12" x14ac:dyDescent="0.3">
      <c r="A3773">
        <v>8614011</v>
      </c>
      <c r="B3773">
        <v>53606</v>
      </c>
      <c r="C3773">
        <v>478</v>
      </c>
      <c r="D3773" t="s">
        <v>1174</v>
      </c>
      <c r="E3773" t="s">
        <v>1175</v>
      </c>
      <c r="F3773" s="1">
        <v>42807</v>
      </c>
      <c r="G3773">
        <v>2013</v>
      </c>
      <c r="H3773" t="s">
        <v>124</v>
      </c>
      <c r="I3773" t="s">
        <v>2187</v>
      </c>
      <c r="J3773" s="2">
        <v>1784.95</v>
      </c>
      <c r="K3773" t="str">
        <f>VLOOKUP(B3773,Dealers[],2,FALSE)</f>
        <v>ADA NISSAN, INC. 2729/3588</v>
      </c>
      <c r="L3773" t="str">
        <f>VLOOKUP(C3773,Products[],2,FALSE)</f>
        <v xml:space="preserve"> - Supreme-FL</v>
      </c>
    </row>
    <row r="3774" spans="1:12" x14ac:dyDescent="0.3">
      <c r="A3774">
        <v>8933790</v>
      </c>
      <c r="B3774">
        <v>53599</v>
      </c>
      <c r="C3774">
        <v>569</v>
      </c>
      <c r="D3774" t="s">
        <v>1014</v>
      </c>
      <c r="E3774" t="s">
        <v>119</v>
      </c>
      <c r="F3774" s="1">
        <v>42901</v>
      </c>
      <c r="G3774">
        <v>2017</v>
      </c>
      <c r="H3774" t="s">
        <v>12</v>
      </c>
      <c r="I3774" t="s">
        <v>80</v>
      </c>
      <c r="J3774" s="2">
        <v>318.83</v>
      </c>
      <c r="K3774" t="str">
        <f>VLOOKUP(B3774,Dealers[],2,FALSE)</f>
        <v>TISCHER NISSAN 2827/3685</v>
      </c>
      <c r="L3774" t="str">
        <f>VLOOKUP(C3774,Products[],2,FALSE)</f>
        <v>Basic 6 mo./5000 mi. MY14 &amp; later</v>
      </c>
    </row>
    <row r="3775" spans="1:12" x14ac:dyDescent="0.3">
      <c r="A3775">
        <v>7880944</v>
      </c>
      <c r="B3775">
        <v>52198</v>
      </c>
      <c r="C3775">
        <v>454</v>
      </c>
      <c r="D3775" t="s">
        <v>2188</v>
      </c>
      <c r="E3775" t="s">
        <v>28</v>
      </c>
      <c r="F3775" s="1">
        <v>42683</v>
      </c>
      <c r="G3775">
        <v>2013</v>
      </c>
      <c r="H3775" t="s">
        <v>470</v>
      </c>
      <c r="I3775" t="s">
        <v>2189</v>
      </c>
      <c r="J3775" s="2">
        <v>4308.5</v>
      </c>
      <c r="K3775" t="str">
        <f>VLOOKUP(B3775,Dealers[],2,FALSE)</f>
        <v>THRUWAY NISSAN 3693/5512</v>
      </c>
      <c r="L3775" t="str">
        <f>VLOOKUP(C3775,Products[],2,FALSE)</f>
        <v xml:space="preserve"> - Supreme</v>
      </c>
    </row>
    <row r="3776" spans="1:12" x14ac:dyDescent="0.3">
      <c r="A3776">
        <v>8709835</v>
      </c>
      <c r="B3776">
        <v>55075</v>
      </c>
      <c r="C3776">
        <v>461</v>
      </c>
      <c r="D3776" t="s">
        <v>1832</v>
      </c>
      <c r="E3776" t="s">
        <v>20</v>
      </c>
      <c r="F3776" s="1">
        <v>42831</v>
      </c>
      <c r="G3776">
        <v>2017</v>
      </c>
      <c r="H3776" t="s">
        <v>12</v>
      </c>
      <c r="I3776" t="s">
        <v>52</v>
      </c>
      <c r="J3776" s="2">
        <v>3686.85</v>
      </c>
      <c r="K3776" t="str">
        <f>VLOOKUP(B3776,Dealers[],2,FALSE)</f>
        <v>INFINITI HOFFMAN ESTATES 5311/70521</v>
      </c>
      <c r="L3776" t="str">
        <f>VLOOKUP(C3776,Products[],2,FALSE)</f>
        <v xml:space="preserve"> Gold Pref (New)</v>
      </c>
    </row>
    <row r="3777" spans="1:12" x14ac:dyDescent="0.3">
      <c r="A3777">
        <v>7149958</v>
      </c>
      <c r="B3777">
        <v>55077</v>
      </c>
      <c r="C3777">
        <v>467</v>
      </c>
      <c r="D3777" t="s">
        <v>50</v>
      </c>
      <c r="E3777" t="s">
        <v>233</v>
      </c>
      <c r="F3777" s="1">
        <v>42485</v>
      </c>
      <c r="G3777">
        <v>2016</v>
      </c>
      <c r="H3777" t="s">
        <v>12</v>
      </c>
      <c r="I3777" t="s">
        <v>39</v>
      </c>
      <c r="J3777" s="2">
        <v>492.4</v>
      </c>
      <c r="K3777" t="str">
        <f>VLOOKUP(B3777,Dealers[],2,FALSE)</f>
        <v>RAY CATENA INFINITI OF BRIDGEWATER 5303/70520</v>
      </c>
      <c r="L3777" t="str">
        <f>VLOOKUP(C3777,Products[],2,FALSE)</f>
        <v xml:space="preserve"> Gold Pref (New) Opt</v>
      </c>
    </row>
    <row r="3778" spans="1:12" x14ac:dyDescent="0.3">
      <c r="A3778">
        <v>7691481</v>
      </c>
      <c r="B3778">
        <v>53421</v>
      </c>
      <c r="C3778">
        <v>569</v>
      </c>
      <c r="D3778" t="s">
        <v>2190</v>
      </c>
      <c r="E3778" t="s">
        <v>17</v>
      </c>
      <c r="F3778" s="1">
        <v>42614</v>
      </c>
      <c r="G3778">
        <v>2016</v>
      </c>
      <c r="H3778" t="s">
        <v>12</v>
      </c>
      <c r="I3778" t="s">
        <v>138</v>
      </c>
      <c r="J3778" s="2">
        <v>478.86</v>
      </c>
      <c r="K3778" t="str">
        <f>VLOOKUP(B3778,Dealers[],2,FALSE)</f>
        <v>ROLLING HILLS NISSAN 3161/5011</v>
      </c>
      <c r="L3778" t="str">
        <f>VLOOKUP(C3778,Products[],2,FALSE)</f>
        <v>Basic 6 mo./5000 mi. MY14 &amp; later</v>
      </c>
    </row>
    <row r="3779" spans="1:12" x14ac:dyDescent="0.3">
      <c r="A3779">
        <v>6894379</v>
      </c>
      <c r="B3779">
        <v>54041</v>
      </c>
      <c r="C3779">
        <v>568</v>
      </c>
      <c r="D3779" t="s">
        <v>177</v>
      </c>
      <c r="E3779" t="s">
        <v>36</v>
      </c>
      <c r="F3779" s="1">
        <v>42394</v>
      </c>
      <c r="G3779">
        <v>2015</v>
      </c>
      <c r="H3779" t="s">
        <v>12</v>
      </c>
      <c r="I3779" t="s">
        <v>29</v>
      </c>
      <c r="J3779" s="2">
        <v>861.7</v>
      </c>
      <c r="K3779" t="str">
        <f>VLOOKUP(B3779,Dealers[],2,FALSE)</f>
        <v>SONORA NISSAN 578/2990</v>
      </c>
      <c r="L3779" t="str">
        <f>VLOOKUP(C3779,Products[],2,FALSE)</f>
        <v>Basic+Plus 6 mo./5000 mi. MY14 &amp; later</v>
      </c>
    </row>
    <row r="3780" spans="1:12" x14ac:dyDescent="0.3">
      <c r="A3780">
        <v>7286671</v>
      </c>
      <c r="B3780">
        <v>54672</v>
      </c>
      <c r="C3780">
        <v>818</v>
      </c>
      <c r="D3780">
        <v>60177</v>
      </c>
      <c r="E3780" t="s">
        <v>44</v>
      </c>
      <c r="F3780" s="1">
        <v>42537</v>
      </c>
      <c r="G3780">
        <v>2013</v>
      </c>
      <c r="H3780" t="s">
        <v>45</v>
      </c>
      <c r="I3780" t="s">
        <v>477</v>
      </c>
      <c r="J3780" s="2">
        <v>0</v>
      </c>
      <c r="K3780" t="str">
        <f>VLOOKUP(B3780,Dealers[],2,FALSE)</f>
        <v>NISSAN OF VISALIA 2406/3259</v>
      </c>
      <c r="L3780" t="str">
        <f>VLOOKUP(C3780,Products[],2,FALSE)</f>
        <v>Infiniti VSC/Certified Pre-Owned Limited Warranty</v>
      </c>
    </row>
    <row r="3781" spans="1:12" x14ac:dyDescent="0.3">
      <c r="A3781">
        <v>8618965</v>
      </c>
      <c r="B3781">
        <v>51684</v>
      </c>
      <c r="C3781">
        <v>469</v>
      </c>
      <c r="D3781" t="s">
        <v>76</v>
      </c>
      <c r="E3781" t="s">
        <v>11</v>
      </c>
      <c r="F3781" s="1">
        <v>42793</v>
      </c>
      <c r="G3781">
        <v>2017</v>
      </c>
      <c r="H3781" t="s">
        <v>12</v>
      </c>
      <c r="I3781" t="s">
        <v>13</v>
      </c>
      <c r="J3781" s="2">
        <v>3123.05</v>
      </c>
      <c r="K3781" t="str">
        <f>VLOOKUP(B3781,Dealers[],2,FALSE)</f>
        <v>INFINITI OF CORAL GABLES 5430/70564</v>
      </c>
      <c r="L3781" t="str">
        <f>VLOOKUP(C3781,Products[],2,FALSE)</f>
        <v xml:space="preserve"> Silver Pref (New) Opt</v>
      </c>
    </row>
    <row r="3782" spans="1:12" x14ac:dyDescent="0.3">
      <c r="A3782">
        <v>8499725</v>
      </c>
      <c r="B3782">
        <v>53138</v>
      </c>
      <c r="C3782">
        <v>657</v>
      </c>
      <c r="D3782" t="s">
        <v>2125</v>
      </c>
      <c r="E3782" t="s">
        <v>33</v>
      </c>
      <c r="F3782" s="1">
        <v>42770</v>
      </c>
      <c r="G3782">
        <v>2013</v>
      </c>
      <c r="H3782" t="s">
        <v>12</v>
      </c>
      <c r="I3782" t="s">
        <v>2191</v>
      </c>
      <c r="J3782" s="2">
        <v>4308.5</v>
      </c>
      <c r="K3782" t="str">
        <f>VLOOKUP(B3782,Dealers[],2,FALSE)</f>
        <v>TONY SERRA NISSAN 3496/5335</v>
      </c>
      <c r="L3782" t="str">
        <f>VLOOKUP(C3782,Products[],2,FALSE)</f>
        <v xml:space="preserve"> CPO Wrap (Opt)</v>
      </c>
    </row>
    <row r="3783" spans="1:12" x14ac:dyDescent="0.3">
      <c r="A3783">
        <v>8557314</v>
      </c>
      <c r="B3783">
        <v>55900</v>
      </c>
      <c r="C3783">
        <v>552</v>
      </c>
      <c r="D3783" t="s">
        <v>1506</v>
      </c>
      <c r="E3783" t="s">
        <v>36</v>
      </c>
      <c r="F3783" s="1">
        <v>42790</v>
      </c>
      <c r="G3783">
        <v>2017</v>
      </c>
      <c r="H3783" t="s">
        <v>12</v>
      </c>
      <c r="I3783" t="s">
        <v>638</v>
      </c>
      <c r="J3783" s="2">
        <v>984.8</v>
      </c>
      <c r="K3783" t="str">
        <f>VLOOKUP(B3783,Dealers[],2,FALSE)</f>
        <v>DUBLIN NISSAN 3041/3896</v>
      </c>
      <c r="L3783" t="str">
        <f>VLOOKUP(C3783,Products[],2,FALSE)</f>
        <v>LEAF Schedule 2</v>
      </c>
    </row>
    <row r="3784" spans="1:12" x14ac:dyDescent="0.3">
      <c r="A3784">
        <v>7539756</v>
      </c>
      <c r="B3784">
        <v>55433</v>
      </c>
      <c r="C3784">
        <v>797</v>
      </c>
      <c r="D3784" t="s">
        <v>2192</v>
      </c>
      <c r="E3784" t="s">
        <v>105</v>
      </c>
      <c r="F3784" s="1">
        <v>42549</v>
      </c>
      <c r="G3784">
        <v>2016</v>
      </c>
      <c r="H3784" t="s">
        <v>12</v>
      </c>
      <c r="I3784" t="s">
        <v>2193</v>
      </c>
      <c r="J3784" s="2">
        <v>289.29000000000002</v>
      </c>
      <c r="K3784" t="str">
        <f>VLOOKUP(B3784,Dealers[],2,FALSE)</f>
        <v>KELLY NISSAN OF WOBURN 3536/5370</v>
      </c>
      <c r="L3784" t="str">
        <f>VLOOKUP(C3784,Products[],2,FALSE)</f>
        <v>Commercial Guaranteed Auto Protection (275_NC)</v>
      </c>
    </row>
    <row r="3785" spans="1:12" x14ac:dyDescent="0.3">
      <c r="A3785">
        <v>8610389</v>
      </c>
      <c r="B3785">
        <v>54194</v>
      </c>
      <c r="C3785">
        <v>799</v>
      </c>
      <c r="D3785" t="s">
        <v>2194</v>
      </c>
      <c r="E3785" t="s">
        <v>17</v>
      </c>
      <c r="F3785" s="1">
        <v>42805</v>
      </c>
      <c r="G3785">
        <v>2013</v>
      </c>
      <c r="H3785" t="s">
        <v>12</v>
      </c>
      <c r="I3785" t="s">
        <v>13</v>
      </c>
      <c r="J3785" s="2">
        <v>0</v>
      </c>
      <c r="K3785" t="str">
        <f>VLOOKUP(B3785,Dealers[],2,FALSE)</f>
        <v>BUSAM MOTOR SALES, INC. 453/22040</v>
      </c>
      <c r="L3785" t="str">
        <f>VLOOKUP(C3785,Products[],2,FALSE)</f>
        <v xml:space="preserve">NESNA Certified Pre-Owned Limited Warranty </v>
      </c>
    </row>
    <row r="3786" spans="1:12" x14ac:dyDescent="0.3">
      <c r="A3786">
        <v>8746254</v>
      </c>
      <c r="B3786">
        <v>54045</v>
      </c>
      <c r="C3786">
        <v>799</v>
      </c>
      <c r="D3786" t="s">
        <v>516</v>
      </c>
      <c r="E3786" t="s">
        <v>36</v>
      </c>
      <c r="F3786" s="1">
        <v>42840</v>
      </c>
      <c r="G3786">
        <v>2015</v>
      </c>
      <c r="H3786" t="s">
        <v>12</v>
      </c>
      <c r="I3786" t="s">
        <v>685</v>
      </c>
      <c r="J3786" s="2">
        <v>0</v>
      </c>
      <c r="K3786" t="str">
        <f>VLOOKUP(B3786,Dealers[],2,FALSE)</f>
        <v>GRUBBS NISSAN 216/2987</v>
      </c>
      <c r="L3786" t="str">
        <f>VLOOKUP(C3786,Products[],2,FALSE)</f>
        <v xml:space="preserve">NESNA Certified Pre-Owned Limited Warranty </v>
      </c>
    </row>
    <row r="3787" spans="1:12" x14ac:dyDescent="0.3">
      <c r="A3787">
        <v>8358197</v>
      </c>
      <c r="B3787">
        <v>52722</v>
      </c>
      <c r="C3787">
        <v>467</v>
      </c>
      <c r="D3787" t="s">
        <v>419</v>
      </c>
      <c r="E3787" t="s">
        <v>36</v>
      </c>
      <c r="F3787" s="1">
        <v>42724</v>
      </c>
      <c r="G3787">
        <v>2016</v>
      </c>
      <c r="H3787" t="s">
        <v>12</v>
      </c>
      <c r="I3787" t="s">
        <v>80</v>
      </c>
      <c r="J3787" s="2">
        <v>2831.3</v>
      </c>
      <c r="K3787" t="str">
        <f>VLOOKUP(B3787,Dealers[],2,FALSE)</f>
        <v>KEN GANLEY NISSAN, INC. 3182/5032</v>
      </c>
      <c r="L3787" t="str">
        <f>VLOOKUP(C3787,Products[],2,FALSE)</f>
        <v xml:space="preserve"> Gold Pref (New) Opt</v>
      </c>
    </row>
    <row r="3788" spans="1:12" x14ac:dyDescent="0.3">
      <c r="A3788">
        <v>8096637</v>
      </c>
      <c r="B3788">
        <v>55989</v>
      </c>
      <c r="C3788">
        <v>795</v>
      </c>
      <c r="D3788" t="s">
        <v>310</v>
      </c>
      <c r="E3788" t="s">
        <v>11</v>
      </c>
      <c r="F3788" s="1">
        <v>42679</v>
      </c>
      <c r="G3788">
        <v>2013</v>
      </c>
      <c r="H3788" t="s">
        <v>41</v>
      </c>
      <c r="I3788" t="s">
        <v>2195</v>
      </c>
      <c r="J3788" s="2">
        <v>984.8</v>
      </c>
      <c r="K3788" t="str">
        <f>VLOOKUP(B3788,Dealers[],2,FALSE)</f>
        <v>NISSAN OF CLINTON 2225/3043</v>
      </c>
      <c r="L3788" t="str">
        <f>VLOOKUP(C3788,Products[],2,FALSE)</f>
        <v>Guaranteed Auto Protection (275_N)</v>
      </c>
    </row>
    <row r="3789" spans="1:12" x14ac:dyDescent="0.3">
      <c r="A3789">
        <v>8729091</v>
      </c>
      <c r="B3789">
        <v>55901</v>
      </c>
      <c r="C3789">
        <v>568</v>
      </c>
      <c r="D3789" t="s">
        <v>519</v>
      </c>
      <c r="E3789" t="s">
        <v>36</v>
      </c>
      <c r="F3789" s="1">
        <v>42838</v>
      </c>
      <c r="G3789">
        <v>2017</v>
      </c>
      <c r="H3789" t="s">
        <v>12</v>
      </c>
      <c r="I3789" t="s">
        <v>135</v>
      </c>
      <c r="J3789" s="2">
        <v>1919.13</v>
      </c>
      <c r="K3789" t="str">
        <f>VLOOKUP(B3789,Dealers[],2,FALSE)</f>
        <v>PEORIA NISSAN 3044/3895</v>
      </c>
      <c r="L3789" t="str">
        <f>VLOOKUP(C3789,Products[],2,FALSE)</f>
        <v>Basic+Plus 6 mo./5000 mi. MY14 &amp; later</v>
      </c>
    </row>
    <row r="3790" spans="1:12" x14ac:dyDescent="0.3">
      <c r="A3790">
        <v>8672598</v>
      </c>
      <c r="B3790">
        <v>55912</v>
      </c>
      <c r="C3790">
        <v>467</v>
      </c>
      <c r="D3790" t="s">
        <v>2196</v>
      </c>
      <c r="E3790" t="s">
        <v>339</v>
      </c>
      <c r="F3790" s="1">
        <v>42823</v>
      </c>
      <c r="G3790">
        <v>2017</v>
      </c>
      <c r="H3790" t="s">
        <v>12</v>
      </c>
      <c r="I3790" t="s">
        <v>29</v>
      </c>
      <c r="J3790" s="2">
        <v>1.23</v>
      </c>
      <c r="K3790" t="str">
        <f>VLOOKUP(B3790,Dealers[],2,FALSE)</f>
        <v>MIDWAY NISSAN 2879/3734</v>
      </c>
      <c r="L3790" t="str">
        <f>VLOOKUP(C3790,Products[],2,FALSE)</f>
        <v xml:space="preserve"> Gold Pref (New) Opt</v>
      </c>
    </row>
    <row r="3791" spans="1:12" x14ac:dyDescent="0.3">
      <c r="A3791">
        <v>6960890</v>
      </c>
      <c r="B3791">
        <v>55441</v>
      </c>
      <c r="C3791">
        <v>481</v>
      </c>
      <c r="D3791" t="s">
        <v>2197</v>
      </c>
      <c r="E3791" t="s">
        <v>44</v>
      </c>
      <c r="F3791" s="1">
        <v>42422</v>
      </c>
      <c r="G3791">
        <v>2014</v>
      </c>
      <c r="H3791" t="s">
        <v>12</v>
      </c>
      <c r="I3791" t="s">
        <v>21</v>
      </c>
      <c r="J3791" s="2">
        <v>0</v>
      </c>
      <c r="K3791" t="str">
        <f>VLOOKUP(B3791,Dealers[],2,FALSE)</f>
        <v>INFINITI STUART 5395/70557</v>
      </c>
      <c r="L3791" t="str">
        <f>VLOOKUP(C3791,Products[],2,FALSE)</f>
        <v>NISSAN Certified Pre-Owned Limited Warranty</v>
      </c>
    </row>
    <row r="3792" spans="1:12" x14ac:dyDescent="0.3">
      <c r="A3792">
        <v>7682203</v>
      </c>
      <c r="B3792">
        <v>52123</v>
      </c>
      <c r="C3792">
        <v>461</v>
      </c>
      <c r="D3792" t="s">
        <v>996</v>
      </c>
      <c r="E3792" t="s">
        <v>86</v>
      </c>
      <c r="F3792" s="1">
        <v>42609</v>
      </c>
      <c r="G3792">
        <v>2016</v>
      </c>
      <c r="H3792" t="s">
        <v>12</v>
      </c>
      <c r="I3792" t="s">
        <v>39</v>
      </c>
      <c r="J3792" s="2">
        <v>1873.58</v>
      </c>
      <c r="K3792" t="str">
        <f>VLOOKUP(B3792,Dealers[],2,FALSE)</f>
        <v>JIM GLOVER NISSAN 3742/5549</v>
      </c>
      <c r="L3792" t="str">
        <f>VLOOKUP(C3792,Products[],2,FALSE)</f>
        <v xml:space="preserve"> Gold Pref (New)</v>
      </c>
    </row>
    <row r="3793" spans="1:12" x14ac:dyDescent="0.3">
      <c r="A3793">
        <v>7112931</v>
      </c>
      <c r="B3793">
        <v>54375</v>
      </c>
      <c r="C3793">
        <v>486</v>
      </c>
      <c r="D3793" t="s">
        <v>2198</v>
      </c>
      <c r="E3793" t="s">
        <v>97</v>
      </c>
      <c r="F3793" s="1">
        <v>42469</v>
      </c>
      <c r="G3793">
        <v>2012</v>
      </c>
      <c r="H3793" t="s">
        <v>12</v>
      </c>
      <c r="I3793" t="s">
        <v>102</v>
      </c>
      <c r="J3793" s="2">
        <v>995.88</v>
      </c>
      <c r="K3793" t="str">
        <f>VLOOKUP(B3793,Dealers[],2,FALSE)</f>
        <v>UFTRING NISSAN, INC. 2796/3661</v>
      </c>
      <c r="L3793" t="str">
        <f>VLOOKUP(C3793,Products[],2,FALSE)</f>
        <v>Basic 3 mo./3750 mi. MY13 &amp; prior</v>
      </c>
    </row>
    <row r="3794" spans="1:12" x14ac:dyDescent="0.3">
      <c r="A3794">
        <v>8946812</v>
      </c>
      <c r="B3794">
        <v>54618</v>
      </c>
      <c r="C3794">
        <v>818</v>
      </c>
      <c r="D3794" t="s">
        <v>541</v>
      </c>
      <c r="E3794" t="s">
        <v>49</v>
      </c>
      <c r="F3794" s="1">
        <v>42910</v>
      </c>
      <c r="G3794">
        <v>2015</v>
      </c>
      <c r="H3794" t="s">
        <v>45</v>
      </c>
      <c r="I3794" t="s">
        <v>106</v>
      </c>
      <c r="J3794" s="2">
        <v>0</v>
      </c>
      <c r="K3794" t="str">
        <f>VLOOKUP(B3794,Dealers[],2,FALSE)</f>
        <v>SUNTRUP NISSAN VOLKSWAGEN 895/2273</v>
      </c>
      <c r="L3794" t="str">
        <f>VLOOKUP(C3794,Products[],2,FALSE)</f>
        <v>Infiniti VSC/Certified Pre-Owned Limited Warranty</v>
      </c>
    </row>
    <row r="3795" spans="1:12" x14ac:dyDescent="0.3">
      <c r="A3795">
        <v>7521050</v>
      </c>
      <c r="B3795">
        <v>55839</v>
      </c>
      <c r="C3795">
        <v>682</v>
      </c>
      <c r="D3795" t="s">
        <v>1403</v>
      </c>
      <c r="E3795" t="s">
        <v>23</v>
      </c>
      <c r="F3795" s="1">
        <v>42558</v>
      </c>
      <c r="G3795">
        <v>2016</v>
      </c>
      <c r="H3795" t="s">
        <v>12</v>
      </c>
      <c r="I3795" t="s">
        <v>102</v>
      </c>
      <c r="J3795" s="2">
        <v>460.39</v>
      </c>
      <c r="K3795" t="str">
        <f>VLOOKUP(B3795,Dealers[],2,FALSE)</f>
        <v>TEDDY NISSAN, LLC 3369/5219</v>
      </c>
      <c r="L3795" t="str">
        <f>VLOOKUP(C3795,Products[],2,FALSE)</f>
        <v>Tire &amp; Wheel w/Curb &amp; Cosmetic - Class 1 (273_R41)</v>
      </c>
    </row>
    <row r="3796" spans="1:12" x14ac:dyDescent="0.3">
      <c r="A3796">
        <v>7059778</v>
      </c>
      <c r="B3796">
        <v>53607</v>
      </c>
      <c r="C3796">
        <v>481</v>
      </c>
      <c r="D3796" t="s">
        <v>1654</v>
      </c>
      <c r="E3796" t="s">
        <v>11</v>
      </c>
      <c r="F3796" s="1">
        <v>42452</v>
      </c>
      <c r="G3796">
        <v>2015</v>
      </c>
      <c r="H3796" t="s">
        <v>12</v>
      </c>
      <c r="I3796" t="s">
        <v>129</v>
      </c>
      <c r="J3796" s="2">
        <v>0</v>
      </c>
      <c r="K3796" t="str">
        <f>VLOOKUP(B3796,Dealers[],2,FALSE)</f>
        <v>WESTERN AVENUE NISSAN 2727/3585</v>
      </c>
      <c r="L3796" t="str">
        <f>VLOOKUP(C3796,Products[],2,FALSE)</f>
        <v>NISSAN Certified Pre-Owned Limited Warranty</v>
      </c>
    </row>
    <row r="3797" spans="1:12" x14ac:dyDescent="0.3">
      <c r="A3797">
        <v>8100205</v>
      </c>
      <c r="B3797">
        <v>54162</v>
      </c>
      <c r="C3797">
        <v>580</v>
      </c>
      <c r="D3797" t="s">
        <v>2199</v>
      </c>
      <c r="E3797" t="s">
        <v>23</v>
      </c>
      <c r="F3797" s="1">
        <v>42696</v>
      </c>
      <c r="G3797">
        <v>2016</v>
      </c>
      <c r="H3797" t="s">
        <v>12</v>
      </c>
      <c r="I3797" t="s">
        <v>129</v>
      </c>
      <c r="J3797" s="2">
        <v>1594.15</v>
      </c>
      <c r="K3797" t="str">
        <f>VLOOKUP(B3797,Dealers[],2,FALSE)</f>
        <v>NORTH CENTRAL CA CONTRACT</v>
      </c>
      <c r="L3797" t="str">
        <f>VLOOKUP(C3797,Products[],2,FALSE)</f>
        <v xml:space="preserve"> Gold Pref (New)-FL Opt</v>
      </c>
    </row>
    <row r="3798" spans="1:12" x14ac:dyDescent="0.3">
      <c r="A3798">
        <v>7104017</v>
      </c>
      <c r="B3798">
        <v>53609</v>
      </c>
      <c r="C3798">
        <v>799</v>
      </c>
      <c r="D3798" t="s">
        <v>2200</v>
      </c>
      <c r="E3798" t="s">
        <v>11</v>
      </c>
      <c r="F3798" s="1">
        <v>42462</v>
      </c>
      <c r="G3798">
        <v>2015</v>
      </c>
      <c r="H3798" t="s">
        <v>12</v>
      </c>
      <c r="I3798" t="s">
        <v>39</v>
      </c>
      <c r="J3798" s="2">
        <v>491.17</v>
      </c>
      <c r="K3798" t="str">
        <f>VLOOKUP(B3798,Dealers[],2,FALSE)</f>
        <v>TRI-CITIES NISSAN, INC. 2721/3580</v>
      </c>
      <c r="L3798" t="str">
        <f>VLOOKUP(C3798,Products[],2,FALSE)</f>
        <v xml:space="preserve">NESNA Certified Pre-Owned Limited Warranty </v>
      </c>
    </row>
    <row r="3799" spans="1:12" x14ac:dyDescent="0.3">
      <c r="A3799">
        <v>8873721</v>
      </c>
      <c r="B3799">
        <v>55691</v>
      </c>
      <c r="C3799">
        <v>476</v>
      </c>
      <c r="D3799" t="s">
        <v>754</v>
      </c>
      <c r="E3799" t="s">
        <v>168</v>
      </c>
      <c r="F3799" s="1">
        <v>42885</v>
      </c>
      <c r="G3799">
        <v>2015</v>
      </c>
      <c r="H3799" t="s">
        <v>185</v>
      </c>
      <c r="I3799" t="s">
        <v>1684</v>
      </c>
      <c r="J3799" s="2">
        <v>633.97</v>
      </c>
      <c r="K3799" t="str">
        <f>VLOOKUP(B3799,Dealers[],2,FALSE)</f>
        <v>INFINITI OF CHARLOTTE 5224/71042</v>
      </c>
      <c r="L3799" t="str">
        <f>VLOOKUP(C3799,Products[],2,FALSE)</f>
        <v xml:space="preserve"> - Powertrain</v>
      </c>
    </row>
    <row r="3800" spans="1:12" x14ac:dyDescent="0.3">
      <c r="A3800">
        <v>6965873</v>
      </c>
      <c r="B3800">
        <v>52176</v>
      </c>
      <c r="C3800">
        <v>481</v>
      </c>
      <c r="D3800" t="s">
        <v>672</v>
      </c>
      <c r="E3800" t="s">
        <v>44</v>
      </c>
      <c r="F3800" s="1">
        <v>42423</v>
      </c>
      <c r="G3800">
        <v>2012</v>
      </c>
      <c r="H3800" t="s">
        <v>12</v>
      </c>
      <c r="I3800" t="s">
        <v>39</v>
      </c>
      <c r="J3800" s="2">
        <v>0</v>
      </c>
      <c r="K3800" t="str">
        <f>VLOOKUP(B3800,Dealers[],2,FALSE)</f>
        <v>NISSAN OF VENICE  3713/5521</v>
      </c>
      <c r="L3800" t="str">
        <f>VLOOKUP(C3800,Products[],2,FALSE)</f>
        <v>NISSAN Certified Pre-Owned Limited Warranty</v>
      </c>
    </row>
    <row r="3801" spans="1:12" x14ac:dyDescent="0.3">
      <c r="A3801">
        <v>8086942</v>
      </c>
      <c r="B3801">
        <v>53158</v>
      </c>
      <c r="C3801">
        <v>799</v>
      </c>
      <c r="D3801" t="s">
        <v>2201</v>
      </c>
      <c r="E3801" t="s">
        <v>168</v>
      </c>
      <c r="F3801" s="1">
        <v>42691</v>
      </c>
      <c r="G3801">
        <v>2013</v>
      </c>
      <c r="H3801" t="s">
        <v>12</v>
      </c>
      <c r="I3801" t="s">
        <v>21</v>
      </c>
      <c r="J3801" s="2">
        <v>0</v>
      </c>
      <c r="K3801" t="str">
        <f>VLOOKUP(B3801,Dealers[],2,FALSE)</f>
        <v>NISSAN OF CHESAPEAKE, LLC 3426/5272</v>
      </c>
      <c r="L3801" t="str">
        <f>VLOOKUP(C3801,Products[],2,FALSE)</f>
        <v xml:space="preserve">NESNA Certified Pre-Owned Limited Warranty </v>
      </c>
    </row>
    <row r="3802" spans="1:12" x14ac:dyDescent="0.3">
      <c r="A3802">
        <v>7329868</v>
      </c>
      <c r="B3802">
        <v>54703</v>
      </c>
      <c r="C3802">
        <v>662</v>
      </c>
      <c r="D3802" t="s">
        <v>164</v>
      </c>
      <c r="E3802" t="s">
        <v>44</v>
      </c>
      <c r="F3802" s="1">
        <v>42551</v>
      </c>
      <c r="G3802">
        <v>2016</v>
      </c>
      <c r="H3802" t="s">
        <v>12</v>
      </c>
      <c r="I3802" t="s">
        <v>102</v>
      </c>
      <c r="J3802" s="2">
        <v>1058.6600000000001</v>
      </c>
      <c r="K3802" t="str">
        <f>VLOOKUP(B3802,Dealers[],2,FALSE)</f>
        <v>CRISWELL NISSAN 3306/5158</v>
      </c>
      <c r="L3802" t="str">
        <f>VLOOKUP(C3802,Products[],2,FALSE)</f>
        <v>Ultimate Platinum Protection Plan - Class 1 (292_U4)</v>
      </c>
    </row>
    <row r="3803" spans="1:12" x14ac:dyDescent="0.3">
      <c r="A3803">
        <v>8953368</v>
      </c>
      <c r="B3803">
        <v>52731</v>
      </c>
      <c r="C3803">
        <v>569</v>
      </c>
      <c r="D3803" t="s">
        <v>1085</v>
      </c>
      <c r="E3803" t="s">
        <v>36</v>
      </c>
      <c r="F3803" s="1">
        <v>42912</v>
      </c>
      <c r="G3803">
        <v>2017</v>
      </c>
      <c r="H3803" t="s">
        <v>12</v>
      </c>
      <c r="I3803" t="s">
        <v>160</v>
      </c>
      <c r="J3803" s="2">
        <v>109.56</v>
      </c>
      <c r="K3803" t="str">
        <f>VLOOKUP(B3803,Dealers[],2,FALSE)</f>
        <v>MOSSY NISSAN NATIONAL CITY 120/2036</v>
      </c>
      <c r="L3803" t="str">
        <f>VLOOKUP(C3803,Products[],2,FALSE)</f>
        <v>Basic 6 mo./5000 mi. MY14 &amp; later</v>
      </c>
    </row>
    <row r="3804" spans="1:12" x14ac:dyDescent="0.3">
      <c r="A3804">
        <v>8318841</v>
      </c>
      <c r="B3804">
        <v>51701</v>
      </c>
      <c r="C3804">
        <v>657</v>
      </c>
      <c r="D3804" t="s">
        <v>262</v>
      </c>
      <c r="E3804" t="s">
        <v>71</v>
      </c>
      <c r="F3804" s="1">
        <v>42707</v>
      </c>
      <c r="G3804">
        <v>2017</v>
      </c>
      <c r="H3804" t="s">
        <v>12</v>
      </c>
      <c r="I3804" t="s">
        <v>37</v>
      </c>
      <c r="J3804" s="2">
        <v>2585.1</v>
      </c>
      <c r="K3804" t="str">
        <f>VLOOKUP(B3804,Dealers[],2,FALSE)</f>
        <v>NISSAN OF LONG BEACH TBD/5627</v>
      </c>
      <c r="L3804" t="str">
        <f>VLOOKUP(C3804,Products[],2,FALSE)</f>
        <v xml:space="preserve"> CPO Wrap (Opt)</v>
      </c>
    </row>
    <row r="3805" spans="1:12" x14ac:dyDescent="0.3">
      <c r="A3805">
        <v>8959542</v>
      </c>
      <c r="B3805">
        <v>54998</v>
      </c>
      <c r="C3805">
        <v>569</v>
      </c>
      <c r="D3805" t="s">
        <v>93</v>
      </c>
      <c r="E3805" t="s">
        <v>11</v>
      </c>
      <c r="F3805" s="1">
        <v>42913</v>
      </c>
      <c r="G3805">
        <v>2017</v>
      </c>
      <c r="H3805" t="s">
        <v>12</v>
      </c>
      <c r="I3805" t="s">
        <v>80</v>
      </c>
      <c r="J3805" s="2">
        <v>761.99</v>
      </c>
      <c r="K3805" t="str">
        <f>VLOOKUP(B3805,Dealers[],2,FALSE)</f>
        <v>PLAZA INFINITI 5212/71068</v>
      </c>
      <c r="L3805" t="str">
        <f>VLOOKUP(C3805,Products[],2,FALSE)</f>
        <v>Basic 6 mo./5000 mi. MY14 &amp; later</v>
      </c>
    </row>
    <row r="3806" spans="1:12" x14ac:dyDescent="0.3">
      <c r="A3806">
        <v>8630257</v>
      </c>
      <c r="B3806">
        <v>52740</v>
      </c>
      <c r="C3806">
        <v>818</v>
      </c>
      <c r="D3806" t="s">
        <v>1428</v>
      </c>
      <c r="E3806" t="s">
        <v>105</v>
      </c>
      <c r="F3806" s="1">
        <v>42811</v>
      </c>
      <c r="G3806">
        <v>2016</v>
      </c>
      <c r="H3806" t="s">
        <v>45</v>
      </c>
      <c r="I3806" t="s">
        <v>94</v>
      </c>
      <c r="J3806" s="2">
        <v>0</v>
      </c>
      <c r="K3806" t="str">
        <f>VLOOKUP(B3806,Dealers[],2,FALSE)</f>
        <v>COLE NISSAN, LLC 2303/3117</v>
      </c>
      <c r="L3806" t="str">
        <f>VLOOKUP(C3806,Products[],2,FALSE)</f>
        <v>Infiniti VSC/Certified Pre-Owned Limited Warranty</v>
      </c>
    </row>
    <row r="3807" spans="1:12" x14ac:dyDescent="0.3">
      <c r="A3807">
        <v>6998701</v>
      </c>
      <c r="B3807">
        <v>52360</v>
      </c>
      <c r="C3807">
        <v>633</v>
      </c>
      <c r="D3807" t="s">
        <v>2202</v>
      </c>
      <c r="E3807" t="s">
        <v>17</v>
      </c>
      <c r="F3807" s="1">
        <v>42434</v>
      </c>
      <c r="G3807">
        <v>2015</v>
      </c>
      <c r="H3807" t="s">
        <v>45</v>
      </c>
      <c r="I3807" t="s">
        <v>465</v>
      </c>
      <c r="J3807" s="2">
        <v>2694.66</v>
      </c>
      <c r="K3807" t="str">
        <f>VLOOKUP(B3807,Dealers[],2,FALSE)</f>
        <v>GLENN NISSAN 3603/5430</v>
      </c>
      <c r="L3807" t="str">
        <f>VLOOKUP(C3807,Products[],2,FALSE)</f>
        <v>Infiniti Elite CPO Wrap</v>
      </c>
    </row>
    <row r="3808" spans="1:12" x14ac:dyDescent="0.3">
      <c r="A3808">
        <v>8765842</v>
      </c>
      <c r="B3808">
        <v>52129</v>
      </c>
      <c r="C3808">
        <v>573</v>
      </c>
      <c r="D3808" t="s">
        <v>491</v>
      </c>
      <c r="E3808" t="s">
        <v>71</v>
      </c>
      <c r="F3808" s="1">
        <v>42850</v>
      </c>
      <c r="G3808">
        <v>2016</v>
      </c>
      <c r="H3808" t="s">
        <v>185</v>
      </c>
      <c r="I3808" t="s">
        <v>2203</v>
      </c>
      <c r="J3808" s="2">
        <v>109.56</v>
      </c>
      <c r="K3808" t="str">
        <f>VLOOKUP(B3808,Dealers[],2,FALSE)</f>
        <v>NISSAN OF SERRAMONTE 3727/5541</v>
      </c>
      <c r="L3808" t="str">
        <f>VLOOKUP(C3808,Products[],2,FALSE)</f>
        <v xml:space="preserve"> Maint $30-4/5,000</v>
      </c>
    </row>
    <row r="3809" spans="1:12" x14ac:dyDescent="0.3">
      <c r="A3809">
        <v>9012107</v>
      </c>
      <c r="B3809">
        <v>54296</v>
      </c>
      <c r="C3809">
        <v>569</v>
      </c>
      <c r="D3809" t="s">
        <v>1501</v>
      </c>
      <c r="E3809" t="s">
        <v>137</v>
      </c>
      <c r="F3809" s="1">
        <v>42928</v>
      </c>
      <c r="G3809">
        <v>2016</v>
      </c>
      <c r="H3809" t="s">
        <v>12</v>
      </c>
      <c r="I3809" t="s">
        <v>102</v>
      </c>
      <c r="J3809" s="2">
        <v>1069.74</v>
      </c>
      <c r="K3809" t="str">
        <f>VLOOKUP(B3809,Dealers[],2,FALSE)</f>
        <v>KINGS NISSAN INC 1222/07126</v>
      </c>
      <c r="L3809" t="str">
        <f>VLOOKUP(C3809,Products[],2,FALSE)</f>
        <v>Basic 6 mo./5000 mi. MY14 &amp; later</v>
      </c>
    </row>
    <row r="3810" spans="1:12" x14ac:dyDescent="0.3">
      <c r="A3810">
        <v>7181646</v>
      </c>
      <c r="B3810">
        <v>54315</v>
      </c>
      <c r="C3810">
        <v>568</v>
      </c>
      <c r="D3810" t="s">
        <v>2204</v>
      </c>
      <c r="E3810" t="s">
        <v>44</v>
      </c>
      <c r="F3810" s="1">
        <v>42487</v>
      </c>
      <c r="G3810">
        <v>2016</v>
      </c>
      <c r="H3810" t="s">
        <v>12</v>
      </c>
      <c r="I3810" t="s">
        <v>39</v>
      </c>
      <c r="J3810" s="2">
        <v>355.76</v>
      </c>
      <c r="K3810" t="str">
        <f>VLOOKUP(B3810,Dealers[],2,FALSE)</f>
        <v>BAKER NISSAN NORTH 2030/2869</v>
      </c>
      <c r="L3810" t="str">
        <f>VLOOKUP(C3810,Products[],2,FALSE)</f>
        <v>Basic+Plus 6 mo./5000 mi. MY14 &amp; later</v>
      </c>
    </row>
    <row r="3811" spans="1:12" x14ac:dyDescent="0.3">
      <c r="A3811">
        <v>8512604</v>
      </c>
      <c r="B3811">
        <v>56939</v>
      </c>
      <c r="C3811">
        <v>818</v>
      </c>
      <c r="D3811" t="s">
        <v>2205</v>
      </c>
      <c r="E3811" t="s">
        <v>105</v>
      </c>
      <c r="F3811" s="1">
        <v>42775</v>
      </c>
      <c r="G3811">
        <v>2013</v>
      </c>
      <c r="H3811" t="s">
        <v>45</v>
      </c>
      <c r="I3811" t="s">
        <v>477</v>
      </c>
      <c r="J3811" s="2">
        <v>0</v>
      </c>
      <c r="K3811" t="str">
        <f>VLOOKUP(B3811,Dealers[],2,FALSE)</f>
        <v>CHARLIE'S NISSAN 2000/2822</v>
      </c>
      <c r="L3811" t="str">
        <f>VLOOKUP(C3811,Products[],2,FALSE)</f>
        <v>Infiniti VSC/Certified Pre-Owned Limited Warranty</v>
      </c>
    </row>
    <row r="3812" spans="1:12" x14ac:dyDescent="0.3">
      <c r="A3812">
        <v>7837388</v>
      </c>
      <c r="B3812">
        <v>51699</v>
      </c>
      <c r="C3812">
        <v>799</v>
      </c>
      <c r="D3812" t="s">
        <v>2206</v>
      </c>
      <c r="E3812" t="s">
        <v>97</v>
      </c>
      <c r="F3812" s="1">
        <v>42666</v>
      </c>
      <c r="G3812">
        <v>2016</v>
      </c>
      <c r="H3812" t="s">
        <v>12</v>
      </c>
      <c r="I3812" t="s">
        <v>39</v>
      </c>
      <c r="J3812" s="2">
        <v>0</v>
      </c>
      <c r="K3812" t="str">
        <f>VLOOKUP(B3812,Dealers[],2,FALSE)</f>
        <v>MOUNT HOLLY NISSAN, INC. 3823/5629</v>
      </c>
      <c r="L3812" t="str">
        <f>VLOOKUP(C3812,Products[],2,FALSE)</f>
        <v xml:space="preserve">NESNA Certified Pre-Owned Limited Warranty </v>
      </c>
    </row>
    <row r="3813" spans="1:12" x14ac:dyDescent="0.3">
      <c r="A3813">
        <v>8932041</v>
      </c>
      <c r="B3813">
        <v>52007</v>
      </c>
      <c r="C3813">
        <v>799</v>
      </c>
      <c r="D3813" t="s">
        <v>2207</v>
      </c>
      <c r="E3813" t="s">
        <v>44</v>
      </c>
      <c r="F3813" s="1">
        <v>42901</v>
      </c>
      <c r="G3813">
        <v>2016</v>
      </c>
      <c r="H3813" t="s">
        <v>12</v>
      </c>
      <c r="I3813" t="s">
        <v>13</v>
      </c>
      <c r="J3813" s="2">
        <v>0</v>
      </c>
      <c r="K3813" t="str">
        <f>VLOOKUP(B3813,Dealers[],2,FALSE)</f>
        <v>DOUGLASS NISSAN OF WACO 3770/5579</v>
      </c>
      <c r="L3813" t="str">
        <f>VLOOKUP(C3813,Products[],2,FALSE)</f>
        <v xml:space="preserve">NESNA Certified Pre-Owned Limited Warranty </v>
      </c>
    </row>
    <row r="3814" spans="1:12" x14ac:dyDescent="0.3">
      <c r="A3814">
        <v>7242863</v>
      </c>
      <c r="B3814">
        <v>52671</v>
      </c>
      <c r="C3814">
        <v>816</v>
      </c>
      <c r="D3814" t="s">
        <v>2208</v>
      </c>
      <c r="E3814" t="s">
        <v>44</v>
      </c>
      <c r="F3814" s="1">
        <v>42520</v>
      </c>
      <c r="G3814">
        <v>2013</v>
      </c>
      <c r="H3814" t="s">
        <v>45</v>
      </c>
      <c r="I3814" t="s">
        <v>218</v>
      </c>
      <c r="J3814" s="2">
        <v>3199.37</v>
      </c>
      <c r="K3814" t="str">
        <f>VLOOKUP(B3814,Dealers[],2,FALSE)</f>
        <v>NISSAN 112 SALES CORP 1275/2214</v>
      </c>
      <c r="L3814" t="str">
        <f>VLOOKUP(C3814,Products[],2,FALSE)</f>
        <v>Infiniti Elite CPO Wrap (Unlimited Miles)</v>
      </c>
    </row>
    <row r="3815" spans="1:12" x14ac:dyDescent="0.3">
      <c r="A3815">
        <v>6891213</v>
      </c>
      <c r="B3815">
        <v>52613</v>
      </c>
      <c r="C3815">
        <v>481</v>
      </c>
      <c r="D3815" t="s">
        <v>2209</v>
      </c>
      <c r="E3815" t="s">
        <v>49</v>
      </c>
      <c r="F3815" s="1">
        <v>42394</v>
      </c>
      <c r="G3815">
        <v>2014</v>
      </c>
      <c r="H3815" t="s">
        <v>12</v>
      </c>
      <c r="I3815" t="s">
        <v>21</v>
      </c>
      <c r="J3815" s="2">
        <v>0</v>
      </c>
      <c r="K3815" t="str">
        <f>VLOOKUP(B3815,Dealers[],2,FALSE)</f>
        <v>ABELOFF NISSAN 1315/09080</v>
      </c>
      <c r="L3815" t="str">
        <f>VLOOKUP(C3815,Products[],2,FALSE)</f>
        <v>NISSAN Certified Pre-Owned Limited Warranty</v>
      </c>
    </row>
    <row r="3816" spans="1:12" x14ac:dyDescent="0.3">
      <c r="A3816">
        <v>8914592</v>
      </c>
      <c r="B3816">
        <v>54401</v>
      </c>
      <c r="C3816">
        <v>799</v>
      </c>
      <c r="D3816" t="s">
        <v>2210</v>
      </c>
      <c r="E3816" t="s">
        <v>11</v>
      </c>
      <c r="F3816" s="1">
        <v>42899</v>
      </c>
      <c r="G3816">
        <v>2014</v>
      </c>
      <c r="H3816" t="s">
        <v>12</v>
      </c>
      <c r="I3816" t="s">
        <v>80</v>
      </c>
      <c r="J3816" s="2">
        <v>0</v>
      </c>
      <c r="K3816" t="str">
        <f>VLOOKUP(B3816,Dealers[],2,FALSE)</f>
        <v>CAPITAL NISSAN WILMINGTON 3483/5313</v>
      </c>
      <c r="L3816" t="str">
        <f>VLOOKUP(C3816,Products[],2,FALSE)</f>
        <v xml:space="preserve">NESNA Certified Pre-Owned Limited Warranty </v>
      </c>
    </row>
    <row r="3817" spans="1:12" x14ac:dyDescent="0.3">
      <c r="A3817">
        <v>8100959</v>
      </c>
      <c r="B3817">
        <v>52012</v>
      </c>
      <c r="C3817">
        <v>795</v>
      </c>
      <c r="D3817" t="s">
        <v>112</v>
      </c>
      <c r="E3817" t="s">
        <v>11</v>
      </c>
      <c r="F3817" s="1">
        <v>42696</v>
      </c>
      <c r="G3817">
        <v>2016</v>
      </c>
      <c r="H3817" t="s">
        <v>12</v>
      </c>
      <c r="I3817" t="s">
        <v>39</v>
      </c>
      <c r="J3817" s="2">
        <v>738.6</v>
      </c>
      <c r="K3817" t="str">
        <f>VLOOKUP(B3817,Dealers[],2,FALSE)</f>
        <v>INFINITI OF BOERNE 5432/70562</v>
      </c>
      <c r="L3817" t="str">
        <f>VLOOKUP(C3817,Products[],2,FALSE)</f>
        <v>Guaranteed Auto Protection (275_N)</v>
      </c>
    </row>
    <row r="3818" spans="1:12" x14ac:dyDescent="0.3">
      <c r="A3818">
        <v>7292338</v>
      </c>
      <c r="B3818">
        <v>52287</v>
      </c>
      <c r="C3818">
        <v>799</v>
      </c>
      <c r="D3818" t="s">
        <v>1771</v>
      </c>
      <c r="E3818" t="s">
        <v>11</v>
      </c>
      <c r="F3818" s="1">
        <v>42539</v>
      </c>
      <c r="G3818">
        <v>2015</v>
      </c>
      <c r="H3818" t="s">
        <v>12</v>
      </c>
      <c r="I3818" t="s">
        <v>21</v>
      </c>
      <c r="J3818" s="2">
        <v>491.17</v>
      </c>
      <c r="K3818" t="str">
        <f>VLOOKUP(B3818,Dealers[],2,FALSE)</f>
        <v>NISSAN OF CHATTANOOGA EAST 3647/5463</v>
      </c>
      <c r="L3818" t="str">
        <f>VLOOKUP(C3818,Products[],2,FALSE)</f>
        <v xml:space="preserve">NESNA Certified Pre-Owned Limited Warranty </v>
      </c>
    </row>
    <row r="3819" spans="1:12" x14ac:dyDescent="0.3">
      <c r="A3819">
        <v>8371069</v>
      </c>
      <c r="B3819">
        <v>54433</v>
      </c>
      <c r="C3819">
        <v>565</v>
      </c>
      <c r="D3819" t="s">
        <v>445</v>
      </c>
      <c r="E3819" t="s">
        <v>11</v>
      </c>
      <c r="F3819" s="1">
        <v>42730</v>
      </c>
      <c r="G3819">
        <v>2017</v>
      </c>
      <c r="H3819" t="s">
        <v>12</v>
      </c>
      <c r="I3819" t="s">
        <v>31</v>
      </c>
      <c r="J3819" s="2">
        <v>1980.68</v>
      </c>
      <c r="K3819" t="str">
        <f>VLOOKUP(B3819,Dealers[],2,FALSE)</f>
        <v>SUTHERLIN NISSAN ORLANDO 3472/5303</v>
      </c>
      <c r="L3819" t="str">
        <f>VLOOKUP(C3819,Products[],2,FALSE)</f>
        <v>Scheduled 6 mo./5000 mi. MY14 &amp; later</v>
      </c>
    </row>
    <row r="3820" spans="1:12" x14ac:dyDescent="0.3">
      <c r="A3820">
        <v>7604168</v>
      </c>
      <c r="B3820">
        <v>52281</v>
      </c>
      <c r="C3820">
        <v>799</v>
      </c>
      <c r="D3820" t="s">
        <v>562</v>
      </c>
      <c r="E3820" t="s">
        <v>25</v>
      </c>
      <c r="F3820" s="1">
        <v>42588</v>
      </c>
      <c r="G3820">
        <v>2013</v>
      </c>
      <c r="H3820" t="s">
        <v>12</v>
      </c>
      <c r="I3820" t="s">
        <v>39</v>
      </c>
      <c r="J3820" s="2">
        <v>0</v>
      </c>
      <c r="K3820" t="str">
        <f>VLOOKUP(B3820,Dealers[],2,FALSE)</f>
        <v>IMPERIO NISSAN OF IRVINE 3644/5467</v>
      </c>
      <c r="L3820" t="str">
        <f>VLOOKUP(C3820,Products[],2,FALSE)</f>
        <v xml:space="preserve">NESNA Certified Pre-Owned Limited Warranty </v>
      </c>
    </row>
    <row r="3821" spans="1:12" x14ac:dyDescent="0.3">
      <c r="A3821">
        <v>7779601</v>
      </c>
      <c r="B3821">
        <v>53142</v>
      </c>
      <c r="C3821">
        <v>795</v>
      </c>
      <c r="D3821" t="s">
        <v>177</v>
      </c>
      <c r="E3821" t="s">
        <v>36</v>
      </c>
      <c r="F3821" s="1">
        <v>42629</v>
      </c>
      <c r="G3821">
        <v>2016</v>
      </c>
      <c r="H3821" t="s">
        <v>12</v>
      </c>
      <c r="I3821" t="s">
        <v>121</v>
      </c>
      <c r="J3821" s="2">
        <v>227.74</v>
      </c>
      <c r="K3821" t="str">
        <f>VLOOKUP(B3821,Dealers[],2,FALSE)</f>
        <v>NISSAN OF HUNTINGTON 3495/5326</v>
      </c>
      <c r="L3821" t="str">
        <f>VLOOKUP(C3821,Products[],2,FALSE)</f>
        <v>Guaranteed Auto Protection (275_N)</v>
      </c>
    </row>
    <row r="3822" spans="1:12" x14ac:dyDescent="0.3">
      <c r="A3822">
        <v>7538010</v>
      </c>
      <c r="B3822">
        <v>54549</v>
      </c>
      <c r="C3822">
        <v>467</v>
      </c>
      <c r="D3822" t="s">
        <v>128</v>
      </c>
      <c r="E3822" t="s">
        <v>17</v>
      </c>
      <c r="F3822" s="1">
        <v>42565</v>
      </c>
      <c r="G3822">
        <v>2016</v>
      </c>
      <c r="H3822" t="s">
        <v>12</v>
      </c>
      <c r="I3822" t="s">
        <v>39</v>
      </c>
      <c r="J3822" s="2">
        <v>1.23</v>
      </c>
      <c r="K3822" t="str">
        <f>VLOOKUP(B3822,Dealers[],2,FALSE)</f>
        <v>NISSAN OF MISSION HILLS 3406/5248</v>
      </c>
      <c r="L3822" t="str">
        <f>VLOOKUP(C3822,Products[],2,FALSE)</f>
        <v xml:space="preserve"> Gold Pref (New) Opt</v>
      </c>
    </row>
    <row r="3823" spans="1:12" x14ac:dyDescent="0.3">
      <c r="A3823">
        <v>7142404</v>
      </c>
      <c r="B3823">
        <v>54977</v>
      </c>
      <c r="C3823">
        <v>461</v>
      </c>
      <c r="D3823" t="s">
        <v>113</v>
      </c>
      <c r="E3823" t="s">
        <v>11</v>
      </c>
      <c r="F3823" s="1">
        <v>42481</v>
      </c>
      <c r="G3823">
        <v>2016</v>
      </c>
      <c r="H3823" t="s">
        <v>12</v>
      </c>
      <c r="I3823" t="s">
        <v>29</v>
      </c>
      <c r="J3823" s="2">
        <v>1091.9000000000001</v>
      </c>
      <c r="K3823" t="str">
        <f>VLOOKUP(B3823,Dealers[],2,FALSE)</f>
        <v>INFINITI OF VAN NUYS 5389/71101</v>
      </c>
      <c r="L3823" t="str">
        <f>VLOOKUP(C3823,Products[],2,FALSE)</f>
        <v xml:space="preserve"> Gold Pref (New)</v>
      </c>
    </row>
    <row r="3824" spans="1:12" x14ac:dyDescent="0.3">
      <c r="A3824">
        <v>8573025</v>
      </c>
      <c r="B3824">
        <v>55928</v>
      </c>
      <c r="C3824">
        <v>816</v>
      </c>
      <c r="D3824" t="s">
        <v>2211</v>
      </c>
      <c r="E3824" t="s">
        <v>11</v>
      </c>
      <c r="F3824" s="1">
        <v>42794</v>
      </c>
      <c r="G3824">
        <v>2014</v>
      </c>
      <c r="H3824" t="s">
        <v>45</v>
      </c>
      <c r="I3824" t="s">
        <v>147</v>
      </c>
      <c r="J3824" s="2">
        <v>3939.2</v>
      </c>
      <c r="K3824" t="str">
        <f>VLOOKUP(B3824,Dealers[],2,FALSE)</f>
        <v>ROYAL NISSAN-SUBARU 2776/3633</v>
      </c>
      <c r="L3824" t="str">
        <f>VLOOKUP(C3824,Products[],2,FALSE)</f>
        <v>Infiniti Elite CPO Wrap (Unlimited Miles)</v>
      </c>
    </row>
    <row r="3825" spans="1:12" x14ac:dyDescent="0.3">
      <c r="A3825">
        <v>8929735</v>
      </c>
      <c r="B3825">
        <v>54625</v>
      </c>
      <c r="C3825">
        <v>816</v>
      </c>
      <c r="D3825" t="s">
        <v>194</v>
      </c>
      <c r="E3825" t="s">
        <v>195</v>
      </c>
      <c r="F3825" s="1">
        <v>42904</v>
      </c>
      <c r="G3825">
        <v>2015</v>
      </c>
      <c r="H3825" t="s">
        <v>45</v>
      </c>
      <c r="I3825" t="s">
        <v>106</v>
      </c>
      <c r="J3825" s="2">
        <v>2325.36</v>
      </c>
      <c r="K3825" t="str">
        <f>VLOOKUP(B3825,Dealers[],2,FALSE)</f>
        <v>BROWN'S FAIRFAX NISSAN 1452/2266</v>
      </c>
      <c r="L3825" t="str">
        <f>VLOOKUP(C3825,Products[],2,FALSE)</f>
        <v>Infiniti Elite CPO Wrap (Unlimited Miles)</v>
      </c>
    </row>
    <row r="3826" spans="1:12" x14ac:dyDescent="0.3">
      <c r="A3826">
        <v>7865610</v>
      </c>
      <c r="B3826">
        <v>55605</v>
      </c>
      <c r="C3826">
        <v>569</v>
      </c>
      <c r="D3826" t="s">
        <v>402</v>
      </c>
      <c r="E3826" t="s">
        <v>11</v>
      </c>
      <c r="F3826" s="1">
        <v>42672</v>
      </c>
      <c r="G3826">
        <v>2016</v>
      </c>
      <c r="H3826" t="s">
        <v>12</v>
      </c>
      <c r="I3826" t="s">
        <v>21</v>
      </c>
      <c r="J3826" s="2">
        <v>0</v>
      </c>
      <c r="K3826" t="str">
        <f>VLOOKUP(B3826,Dealers[],2,FALSE)</f>
        <v>AUTONATION NISSAN DALLAS 224/872A</v>
      </c>
      <c r="L3826" t="str">
        <f>VLOOKUP(C3826,Products[],2,FALSE)</f>
        <v>Basic 6 mo./5000 mi. MY14 &amp; later</v>
      </c>
    </row>
    <row r="3827" spans="1:12" x14ac:dyDescent="0.3">
      <c r="A3827">
        <v>7264410</v>
      </c>
      <c r="B3827">
        <v>51529</v>
      </c>
      <c r="C3827">
        <v>799</v>
      </c>
      <c r="D3827" t="s">
        <v>1429</v>
      </c>
      <c r="E3827" t="s">
        <v>51</v>
      </c>
      <c r="F3827" s="1">
        <v>42528</v>
      </c>
      <c r="G3827">
        <v>2015</v>
      </c>
      <c r="H3827" t="s">
        <v>12</v>
      </c>
      <c r="I3827" t="s">
        <v>73</v>
      </c>
      <c r="J3827" s="2">
        <v>491.17</v>
      </c>
      <c r="K3827" t="str">
        <f>VLOOKUP(B3827,Dealers[],2,FALSE)</f>
        <v>NISSAN OF NEW BRAUNFELS 3695/5648</v>
      </c>
      <c r="L3827" t="str">
        <f>VLOOKUP(C3827,Products[],2,FALSE)</f>
        <v xml:space="preserve">NESNA Certified Pre-Owned Limited Warranty </v>
      </c>
    </row>
    <row r="3828" spans="1:12" x14ac:dyDescent="0.3">
      <c r="A3828">
        <v>8467138</v>
      </c>
      <c r="B3828">
        <v>54770</v>
      </c>
      <c r="C3828">
        <v>818</v>
      </c>
      <c r="D3828" t="s">
        <v>179</v>
      </c>
      <c r="E3828" t="s">
        <v>36</v>
      </c>
      <c r="F3828" s="1">
        <v>42759</v>
      </c>
      <c r="G3828">
        <v>2014</v>
      </c>
      <c r="H3828" t="s">
        <v>45</v>
      </c>
      <c r="I3828" t="s">
        <v>46</v>
      </c>
      <c r="J3828" s="2">
        <v>0</v>
      </c>
      <c r="K3828" t="str">
        <f>VLOOKUP(B3828,Dealers[],2,FALSE)</f>
        <v>RYDELL NISSAN OF GRAND FORKS 2257/3071</v>
      </c>
      <c r="L3828" t="str">
        <f>VLOOKUP(C3828,Products[],2,FALSE)</f>
        <v>Infiniti VSC/Certified Pre-Owned Limited Warranty</v>
      </c>
    </row>
    <row r="3829" spans="1:12" x14ac:dyDescent="0.3">
      <c r="A3829">
        <v>8586872</v>
      </c>
      <c r="B3829">
        <v>52529</v>
      </c>
      <c r="C3829">
        <v>569</v>
      </c>
      <c r="D3829" t="s">
        <v>467</v>
      </c>
      <c r="E3829" t="s">
        <v>86</v>
      </c>
      <c r="F3829" s="1">
        <v>42795</v>
      </c>
      <c r="G3829">
        <v>2017</v>
      </c>
      <c r="H3829" t="s">
        <v>12</v>
      </c>
      <c r="I3829" t="s">
        <v>135</v>
      </c>
      <c r="J3829" s="2">
        <v>565.03</v>
      </c>
      <c r="K3829" t="str">
        <f>VLOOKUP(B3829,Dealers[],2,FALSE)</f>
        <v>MELLOY NISSAN 663/179A</v>
      </c>
      <c r="L3829" t="str">
        <f>VLOOKUP(C3829,Products[],2,FALSE)</f>
        <v>Basic 6 mo./5000 mi. MY14 &amp; later</v>
      </c>
    </row>
    <row r="3830" spans="1:12" x14ac:dyDescent="0.3">
      <c r="A3830">
        <v>7745117</v>
      </c>
      <c r="B3830">
        <v>53268</v>
      </c>
      <c r="C3830">
        <v>461</v>
      </c>
      <c r="D3830" t="s">
        <v>2212</v>
      </c>
      <c r="E3830" t="s">
        <v>168</v>
      </c>
      <c r="F3830" s="1">
        <v>42635</v>
      </c>
      <c r="G3830">
        <v>2015</v>
      </c>
      <c r="H3830" t="s">
        <v>12</v>
      </c>
      <c r="I3830" t="s">
        <v>21</v>
      </c>
      <c r="J3830" s="2">
        <v>1.23</v>
      </c>
      <c r="K3830" t="str">
        <f>VLOOKUP(B3830,Dealers[],2,FALSE)</f>
        <v>NISSAN OF ST. AUGUSTINE 3353/5198</v>
      </c>
      <c r="L3830" t="str">
        <f>VLOOKUP(C3830,Products[],2,FALSE)</f>
        <v xml:space="preserve"> Gold Pref (New)</v>
      </c>
    </row>
    <row r="3831" spans="1:12" x14ac:dyDescent="0.3">
      <c r="A3831">
        <v>8729662</v>
      </c>
      <c r="B3831">
        <v>54674</v>
      </c>
      <c r="C3831">
        <v>816</v>
      </c>
      <c r="D3831" t="s">
        <v>115</v>
      </c>
      <c r="E3831" t="s">
        <v>11</v>
      </c>
      <c r="F3831" s="1">
        <v>42839</v>
      </c>
      <c r="G3831">
        <v>2014</v>
      </c>
      <c r="H3831" t="s">
        <v>45</v>
      </c>
      <c r="I3831" t="s">
        <v>147</v>
      </c>
      <c r="J3831" s="2">
        <v>3039.34</v>
      </c>
      <c r="K3831" t="str">
        <f>VLOOKUP(B3831,Dealers[],2,FALSE)</f>
        <v>WALLACE NISSAN OLDSMOBILE 2408/3256</v>
      </c>
      <c r="L3831" t="str">
        <f>VLOOKUP(C3831,Products[],2,FALSE)</f>
        <v>Infiniti Elite CPO Wrap (Unlimited Miles)</v>
      </c>
    </row>
    <row r="3832" spans="1:12" x14ac:dyDescent="0.3">
      <c r="A3832">
        <v>8102023</v>
      </c>
      <c r="B3832">
        <v>51671</v>
      </c>
      <c r="C3832">
        <v>797</v>
      </c>
      <c r="D3832" t="s">
        <v>221</v>
      </c>
      <c r="E3832" t="s">
        <v>11</v>
      </c>
      <c r="F3832" s="1">
        <v>42695</v>
      </c>
      <c r="G3832">
        <v>2016</v>
      </c>
      <c r="H3832" t="s">
        <v>12</v>
      </c>
      <c r="I3832" t="s">
        <v>29</v>
      </c>
      <c r="J3832" s="2">
        <v>625.35</v>
      </c>
      <c r="K3832" t="str">
        <f>VLOOKUP(B3832,Dealers[],2,FALSE)</f>
        <v>BOCH NISSAN 3830/5633</v>
      </c>
      <c r="L3832" t="str">
        <f>VLOOKUP(C3832,Products[],2,FALSE)</f>
        <v>Commercial Guaranteed Auto Protection (275_NC)</v>
      </c>
    </row>
    <row r="3833" spans="1:12" x14ac:dyDescent="0.3">
      <c r="A3833">
        <v>8711901</v>
      </c>
      <c r="B3833">
        <v>52630</v>
      </c>
      <c r="C3833">
        <v>657</v>
      </c>
      <c r="D3833" t="s">
        <v>2213</v>
      </c>
      <c r="E3833" t="s">
        <v>11</v>
      </c>
      <c r="F3833" s="1">
        <v>42832</v>
      </c>
      <c r="G3833">
        <v>2015</v>
      </c>
      <c r="H3833" t="s">
        <v>12</v>
      </c>
      <c r="I3833" t="s">
        <v>21</v>
      </c>
      <c r="J3833" s="2">
        <v>1354.1</v>
      </c>
      <c r="K3833" t="str">
        <f>VLOOKUP(B3833,Dealers[],2,FALSE)</f>
        <v>BROSE AUTO-PLEX 2447/3302</v>
      </c>
      <c r="L3833" t="str">
        <f>VLOOKUP(C3833,Products[],2,FALSE)</f>
        <v xml:space="preserve"> CPO Wrap (Opt)</v>
      </c>
    </row>
    <row r="3834" spans="1:12" x14ac:dyDescent="0.3">
      <c r="A3834">
        <v>8532612</v>
      </c>
      <c r="B3834">
        <v>54425</v>
      </c>
      <c r="C3834">
        <v>795</v>
      </c>
      <c r="D3834" t="s">
        <v>2214</v>
      </c>
      <c r="E3834" t="s">
        <v>23</v>
      </c>
      <c r="F3834" s="1">
        <v>42783</v>
      </c>
      <c r="G3834">
        <v>2017</v>
      </c>
      <c r="H3834" t="s">
        <v>12</v>
      </c>
      <c r="I3834" t="s">
        <v>52</v>
      </c>
      <c r="J3834" s="2">
        <v>1352.87</v>
      </c>
      <c r="K3834" t="str">
        <f>VLOOKUP(B3834,Dealers[],2,FALSE)</f>
        <v>RACEWAY NISSAN 3465/5305</v>
      </c>
      <c r="L3834" t="str">
        <f>VLOOKUP(C3834,Products[],2,FALSE)</f>
        <v>Guaranteed Auto Protection (275_N)</v>
      </c>
    </row>
    <row r="3835" spans="1:12" x14ac:dyDescent="0.3">
      <c r="A3835">
        <v>7639951</v>
      </c>
      <c r="B3835">
        <v>52537</v>
      </c>
      <c r="C3835">
        <v>795</v>
      </c>
      <c r="D3835" t="s">
        <v>112</v>
      </c>
      <c r="E3835" t="s">
        <v>11</v>
      </c>
      <c r="F3835" s="1">
        <v>42601</v>
      </c>
      <c r="G3835">
        <v>2016</v>
      </c>
      <c r="H3835" t="s">
        <v>12</v>
      </c>
      <c r="I3835" t="s">
        <v>29</v>
      </c>
      <c r="J3835" s="2">
        <v>1231</v>
      </c>
      <c r="K3835" t="str">
        <f>VLOOKUP(B3835,Dealers[],2,FALSE)</f>
        <v>FITZGERALD NISSAN 2559/3416</v>
      </c>
      <c r="L3835" t="str">
        <f>VLOOKUP(C3835,Products[],2,FALSE)</f>
        <v>Guaranteed Auto Protection (275_N)</v>
      </c>
    </row>
    <row r="3836" spans="1:12" x14ac:dyDescent="0.3">
      <c r="A3836">
        <v>7337746</v>
      </c>
      <c r="B3836">
        <v>53302</v>
      </c>
      <c r="C3836">
        <v>467</v>
      </c>
      <c r="D3836" t="s">
        <v>230</v>
      </c>
      <c r="E3836" t="s">
        <v>36</v>
      </c>
      <c r="F3836" s="1">
        <v>42555</v>
      </c>
      <c r="G3836">
        <v>2016</v>
      </c>
      <c r="H3836" t="s">
        <v>12</v>
      </c>
      <c r="I3836" t="s">
        <v>622</v>
      </c>
      <c r="J3836" s="2">
        <v>4062.3</v>
      </c>
      <c r="K3836" t="str">
        <f>VLOOKUP(B3836,Dealers[],2,FALSE)</f>
        <v>TATES NISSAN BUICK GMC 3342/5190</v>
      </c>
      <c r="L3836" t="str">
        <f>VLOOKUP(C3836,Products[],2,FALSE)</f>
        <v xml:space="preserve"> Gold Pref (New) Opt</v>
      </c>
    </row>
    <row r="3837" spans="1:12" x14ac:dyDescent="0.3">
      <c r="A3837">
        <v>9041720</v>
      </c>
      <c r="B3837">
        <v>52835</v>
      </c>
      <c r="C3837">
        <v>799</v>
      </c>
      <c r="D3837" t="s">
        <v>2215</v>
      </c>
      <c r="E3837" t="s">
        <v>51</v>
      </c>
      <c r="F3837" s="1">
        <v>42934</v>
      </c>
      <c r="G3837">
        <v>2016</v>
      </c>
      <c r="H3837" t="s">
        <v>12</v>
      </c>
      <c r="I3837" t="s">
        <v>13</v>
      </c>
      <c r="J3837" s="2">
        <v>0</v>
      </c>
      <c r="K3837" t="str">
        <f>VLOOKUP(B3837,Dealers[],2,FALSE)</f>
        <v>SPARKS NISSAN 2997/3858</v>
      </c>
      <c r="L3837" t="str">
        <f>VLOOKUP(C3837,Products[],2,FALSE)</f>
        <v xml:space="preserve">NESNA Certified Pre-Owned Limited Warranty </v>
      </c>
    </row>
    <row r="3838" spans="1:12" x14ac:dyDescent="0.3">
      <c r="A3838">
        <v>8929663</v>
      </c>
      <c r="B3838">
        <v>55947</v>
      </c>
      <c r="C3838">
        <v>795</v>
      </c>
      <c r="D3838" t="s">
        <v>595</v>
      </c>
      <c r="E3838" t="s">
        <v>23</v>
      </c>
      <c r="F3838" s="1">
        <v>42904</v>
      </c>
      <c r="G3838">
        <v>2016</v>
      </c>
      <c r="H3838" t="s">
        <v>308</v>
      </c>
      <c r="I3838" t="s">
        <v>819</v>
      </c>
      <c r="J3838" s="2">
        <v>954.03</v>
      </c>
      <c r="K3838" t="str">
        <f>VLOOKUP(B3838,Dealers[],2,FALSE)</f>
        <v>COUGHLIN NISSAN 2689/3543</v>
      </c>
      <c r="L3838" t="str">
        <f>VLOOKUP(C3838,Products[],2,FALSE)</f>
        <v>Guaranteed Auto Protection (275_N)</v>
      </c>
    </row>
    <row r="3839" spans="1:12" x14ac:dyDescent="0.3">
      <c r="A3839">
        <v>7736483</v>
      </c>
      <c r="B3839">
        <v>55713</v>
      </c>
      <c r="C3839">
        <v>825</v>
      </c>
      <c r="D3839" t="s">
        <v>283</v>
      </c>
      <c r="E3839" t="s">
        <v>17</v>
      </c>
      <c r="F3839" s="1">
        <v>42627</v>
      </c>
      <c r="G3839">
        <v>2016</v>
      </c>
      <c r="H3839" t="s">
        <v>45</v>
      </c>
      <c r="I3839" t="s">
        <v>1244</v>
      </c>
      <c r="J3839" s="2">
        <v>3077.5</v>
      </c>
      <c r="K3839" t="str">
        <f>VLOOKUP(B3839,Dealers[],2,FALSE)</f>
        <v>JIM COLEMAN INFINITI 5119/70226</v>
      </c>
      <c r="L3839" t="str">
        <f>VLOOKUP(C3839,Products[],2,FALSE)</f>
        <v>I-Mobil1/Turbo V6-Scheduled 12mo/10000mi MY16 &amp; later</v>
      </c>
    </row>
    <row r="3840" spans="1:12" x14ac:dyDescent="0.3">
      <c r="A3840">
        <v>8847218</v>
      </c>
      <c r="B3840">
        <v>54162</v>
      </c>
      <c r="C3840">
        <v>658</v>
      </c>
      <c r="D3840" t="s">
        <v>2216</v>
      </c>
      <c r="E3840" t="s">
        <v>23</v>
      </c>
      <c r="F3840" s="1">
        <v>42878</v>
      </c>
      <c r="G3840">
        <v>2015</v>
      </c>
      <c r="H3840" t="s">
        <v>12</v>
      </c>
      <c r="I3840" t="s">
        <v>13</v>
      </c>
      <c r="J3840" s="2">
        <v>2554.33</v>
      </c>
      <c r="K3840" t="str">
        <f>VLOOKUP(B3840,Dealers[],2,FALSE)</f>
        <v>NORTH CENTRAL CA CONTRACT</v>
      </c>
      <c r="L3840" t="str">
        <f>VLOOKUP(C3840,Products[],2,FALSE)</f>
        <v xml:space="preserve"> CPO Wrap (Opt) FL</v>
      </c>
    </row>
    <row r="3841" spans="1:12" x14ac:dyDescent="0.3">
      <c r="A3841">
        <v>8464179</v>
      </c>
      <c r="B3841">
        <v>54266</v>
      </c>
      <c r="C3841">
        <v>799</v>
      </c>
      <c r="D3841" t="s">
        <v>2217</v>
      </c>
      <c r="E3841" t="s">
        <v>195</v>
      </c>
      <c r="F3841" s="1">
        <v>42758</v>
      </c>
      <c r="G3841">
        <v>2016</v>
      </c>
      <c r="H3841" t="s">
        <v>12</v>
      </c>
      <c r="I3841" t="s">
        <v>13</v>
      </c>
      <c r="J3841" s="2">
        <v>0</v>
      </c>
      <c r="K3841" t="str">
        <f>VLOOKUP(B3841,Dealers[],2,FALSE)</f>
        <v>WEST HILLS NISSAN 1239/1910</v>
      </c>
      <c r="L3841" t="str">
        <f>VLOOKUP(C3841,Products[],2,FALSE)</f>
        <v xml:space="preserve">NESNA Certified Pre-Owned Limited Warranty </v>
      </c>
    </row>
    <row r="3842" spans="1:12" x14ac:dyDescent="0.3">
      <c r="A3842">
        <v>8547930</v>
      </c>
      <c r="B3842">
        <v>53347</v>
      </c>
      <c r="C3842">
        <v>820</v>
      </c>
      <c r="D3842" t="s">
        <v>244</v>
      </c>
      <c r="E3842" t="s">
        <v>17</v>
      </c>
      <c r="F3842" s="1">
        <v>42788</v>
      </c>
      <c r="G3842">
        <v>2017</v>
      </c>
      <c r="H3842" t="s">
        <v>12</v>
      </c>
      <c r="I3842" t="s">
        <v>52</v>
      </c>
      <c r="J3842" s="2">
        <v>593.34</v>
      </c>
      <c r="K3842" t="str">
        <f>VLOOKUP(B3842,Dealers[],2,FALSE)</f>
        <v>MCLARTY DANIEL NISSAN 3251/5104</v>
      </c>
      <c r="L3842" t="str">
        <f>VLOOKUP(C3842,Products[],2,FALSE)</f>
        <v>Lease Wear &amp; Tear 0-40K (284_A)</v>
      </c>
    </row>
    <row r="3843" spans="1:12" x14ac:dyDescent="0.3">
      <c r="A3843">
        <v>6936801</v>
      </c>
      <c r="B3843">
        <v>55705</v>
      </c>
      <c r="C3843">
        <v>481</v>
      </c>
      <c r="D3843" t="s">
        <v>14</v>
      </c>
      <c r="E3843" t="s">
        <v>11</v>
      </c>
      <c r="F3843" s="1">
        <v>42412</v>
      </c>
      <c r="G3843">
        <v>2015</v>
      </c>
      <c r="H3843" t="s">
        <v>12</v>
      </c>
      <c r="I3843" t="s">
        <v>21</v>
      </c>
      <c r="J3843" s="2">
        <v>0</v>
      </c>
      <c r="K3843" t="str">
        <f>VLOOKUP(B3843,Dealers[],2,FALSE)</f>
        <v>JACKIE COOPER INFINITI 5227/70487</v>
      </c>
      <c r="L3843" t="str">
        <f>VLOOKUP(C3843,Products[],2,FALSE)</f>
        <v>NISSAN Certified Pre-Owned Limited Warranty</v>
      </c>
    </row>
    <row r="3844" spans="1:12" x14ac:dyDescent="0.3">
      <c r="A3844">
        <v>7548423</v>
      </c>
      <c r="B3844">
        <v>53856</v>
      </c>
      <c r="C3844">
        <v>672</v>
      </c>
      <c r="D3844" t="s">
        <v>688</v>
      </c>
      <c r="E3844" t="s">
        <v>143</v>
      </c>
      <c r="F3844" s="1">
        <v>42569</v>
      </c>
      <c r="G3844">
        <v>2015</v>
      </c>
      <c r="H3844" t="s">
        <v>12</v>
      </c>
      <c r="I3844" t="s">
        <v>2218</v>
      </c>
      <c r="J3844" s="2">
        <v>923.25</v>
      </c>
      <c r="K3844" t="str">
        <f>VLOOKUP(B3844,Dealers[],2,FALSE)</f>
        <v>HANLEES HILLTOP NISSAN 2537/3392</v>
      </c>
      <c r="L3844" t="str">
        <f>VLOOKUP(C3844,Products[],2,FALSE)</f>
        <v>Tire &amp; Wheel Protection Plan - Class 1 (298_R)</v>
      </c>
    </row>
    <row r="3845" spans="1:12" x14ac:dyDescent="0.3">
      <c r="A3845">
        <v>8510974</v>
      </c>
      <c r="B3845">
        <v>55954</v>
      </c>
      <c r="C3845">
        <v>569</v>
      </c>
      <c r="D3845" t="s">
        <v>1097</v>
      </c>
      <c r="E3845" t="s">
        <v>11</v>
      </c>
      <c r="F3845" s="1">
        <v>42653</v>
      </c>
      <c r="G3845">
        <v>2016</v>
      </c>
      <c r="H3845" t="s">
        <v>12</v>
      </c>
      <c r="I3845" t="s">
        <v>160</v>
      </c>
      <c r="J3845" s="2">
        <v>0</v>
      </c>
      <c r="K3845" t="str">
        <f>VLOOKUP(B3845,Dealers[],2,FALSE)</f>
        <v>AUTOCENTERS NISSAN, INC. 2679/3526</v>
      </c>
      <c r="L3845" t="str">
        <f>VLOOKUP(C3845,Products[],2,FALSE)</f>
        <v>Basic 6 mo./5000 mi. MY14 &amp; later</v>
      </c>
    </row>
    <row r="3846" spans="1:12" x14ac:dyDescent="0.3">
      <c r="A3846">
        <v>6892047</v>
      </c>
      <c r="B3846">
        <v>51906</v>
      </c>
      <c r="C3846">
        <v>778</v>
      </c>
      <c r="D3846" t="s">
        <v>456</v>
      </c>
      <c r="E3846" t="s">
        <v>168</v>
      </c>
      <c r="F3846" s="1">
        <v>42383</v>
      </c>
      <c r="G3846">
        <v>2016</v>
      </c>
      <c r="H3846" t="s">
        <v>12</v>
      </c>
      <c r="I3846" t="s">
        <v>39</v>
      </c>
      <c r="J3846" s="2">
        <v>306.52</v>
      </c>
      <c r="K3846" t="str">
        <f>VLOOKUP(B3846,Dealers[],2,FALSE)</f>
        <v>SUTHERLIN NISSAN FORT PIERCE 3797/5598</v>
      </c>
      <c r="L3846" t="str">
        <f>VLOOKUP(C3846,Products[],2,FALSE)</f>
        <v>Mobil1/Ester-Scheduled 6mo/5000mi MY14 &amp; later</v>
      </c>
    </row>
    <row r="3847" spans="1:12" x14ac:dyDescent="0.3">
      <c r="A3847">
        <v>8353218</v>
      </c>
      <c r="B3847">
        <v>55646</v>
      </c>
      <c r="C3847">
        <v>799</v>
      </c>
      <c r="D3847" t="s">
        <v>2219</v>
      </c>
      <c r="E3847" t="s">
        <v>54</v>
      </c>
      <c r="F3847" s="1">
        <v>42723</v>
      </c>
      <c r="G3847">
        <v>2016</v>
      </c>
      <c r="H3847" t="s">
        <v>12</v>
      </c>
      <c r="I3847" t="s">
        <v>13</v>
      </c>
      <c r="J3847" s="2">
        <v>0</v>
      </c>
      <c r="K3847" t="str">
        <f>VLOOKUP(B3847,Dealers[],2,FALSE)</f>
        <v>MIKE WARD INFINITI 5304/71505</v>
      </c>
      <c r="L3847" t="str">
        <f>VLOOKUP(C3847,Products[],2,FALSE)</f>
        <v xml:space="preserve">NESNA Certified Pre-Owned Limited Warranty </v>
      </c>
    </row>
    <row r="3848" spans="1:12" x14ac:dyDescent="0.3">
      <c r="A3848">
        <v>8376755</v>
      </c>
      <c r="B3848">
        <v>51710</v>
      </c>
      <c r="C3848">
        <v>799</v>
      </c>
      <c r="D3848" t="s">
        <v>2220</v>
      </c>
      <c r="E3848" t="s">
        <v>23</v>
      </c>
      <c r="F3848" s="1">
        <v>42732</v>
      </c>
      <c r="G3848">
        <v>2014</v>
      </c>
      <c r="H3848" t="s">
        <v>12</v>
      </c>
      <c r="I3848" t="s">
        <v>73</v>
      </c>
      <c r="J3848" s="2">
        <v>0</v>
      </c>
      <c r="K3848" t="str">
        <f>VLOOKUP(B3848,Dealers[],2,FALSE)</f>
        <v>AWESOME NISSAN OF BRUNSWICK 3822/5625</v>
      </c>
      <c r="L3848" t="str">
        <f>VLOOKUP(C3848,Products[],2,FALSE)</f>
        <v xml:space="preserve">NESNA Certified Pre-Owned Limited Warranty </v>
      </c>
    </row>
    <row r="3849" spans="1:12" x14ac:dyDescent="0.3">
      <c r="A3849">
        <v>8597799</v>
      </c>
      <c r="B3849">
        <v>55897</v>
      </c>
      <c r="C3849">
        <v>799</v>
      </c>
      <c r="D3849" t="s">
        <v>261</v>
      </c>
      <c r="E3849" t="s">
        <v>62</v>
      </c>
      <c r="F3849" s="1">
        <v>42801</v>
      </c>
      <c r="G3849">
        <v>2015</v>
      </c>
      <c r="H3849" t="s">
        <v>12</v>
      </c>
      <c r="I3849" t="s">
        <v>13</v>
      </c>
      <c r="J3849" s="2">
        <v>0</v>
      </c>
      <c r="K3849" t="str">
        <f>VLOOKUP(B3849,Dealers[],2,FALSE)</f>
        <v>ORR NISSAN 3038/3898</v>
      </c>
      <c r="L3849" t="str">
        <f>VLOOKUP(C3849,Products[],2,FALSE)</f>
        <v xml:space="preserve">NESNA Certified Pre-Owned Limited Warranty </v>
      </c>
    </row>
    <row r="3850" spans="1:12" x14ac:dyDescent="0.3">
      <c r="A3850">
        <v>8517715</v>
      </c>
      <c r="B3850">
        <v>52834</v>
      </c>
      <c r="C3850">
        <v>728</v>
      </c>
      <c r="D3850" t="s">
        <v>68</v>
      </c>
      <c r="E3850" t="s">
        <v>69</v>
      </c>
      <c r="F3850" s="1">
        <v>42777</v>
      </c>
      <c r="G3850">
        <v>2017</v>
      </c>
      <c r="H3850" t="s">
        <v>45</v>
      </c>
      <c r="I3850" t="s">
        <v>862</v>
      </c>
      <c r="J3850" s="2">
        <v>860.47</v>
      </c>
      <c r="K3850" t="str">
        <f>VLOOKUP(B3850,Dealers[],2,FALSE)</f>
        <v>BEAVER COUNTY NISSAN 3004/3863</v>
      </c>
      <c r="L3850" t="str">
        <f>VLOOKUP(C3850,Products[],2,FALSE)</f>
        <v>Tire &amp; Wheel w/Curb &amp; Cosmetic - Class 3 (298_R42)</v>
      </c>
    </row>
    <row r="3851" spans="1:12" x14ac:dyDescent="0.3">
      <c r="A3851">
        <v>7792075</v>
      </c>
      <c r="B3851">
        <v>52269</v>
      </c>
      <c r="C3851">
        <v>461</v>
      </c>
      <c r="D3851" t="s">
        <v>1339</v>
      </c>
      <c r="E3851" t="s">
        <v>11</v>
      </c>
      <c r="F3851" s="1">
        <v>42646</v>
      </c>
      <c r="G3851">
        <v>2016</v>
      </c>
      <c r="H3851" t="s">
        <v>12</v>
      </c>
      <c r="I3851" t="s">
        <v>121</v>
      </c>
      <c r="J3851" s="2">
        <v>1107.9000000000001</v>
      </c>
      <c r="K3851" t="str">
        <f>VLOOKUP(B3851,Dealers[],2,FALSE)</f>
        <v>NISSAN OF ATLANTIC CITY 3648/5477</v>
      </c>
      <c r="L3851" t="str">
        <f>VLOOKUP(C3851,Products[],2,FALSE)</f>
        <v xml:space="preserve"> Gold Pref (New)</v>
      </c>
    </row>
    <row r="3852" spans="1:12" x14ac:dyDescent="0.3">
      <c r="A3852">
        <v>7577977</v>
      </c>
      <c r="B3852">
        <v>55955</v>
      </c>
      <c r="C3852">
        <v>569</v>
      </c>
      <c r="D3852" t="s">
        <v>2221</v>
      </c>
      <c r="E3852" t="s">
        <v>71</v>
      </c>
      <c r="F3852" s="1">
        <v>42579</v>
      </c>
      <c r="G3852">
        <v>2016</v>
      </c>
      <c r="H3852" t="s">
        <v>12</v>
      </c>
      <c r="I3852" t="s">
        <v>39</v>
      </c>
      <c r="J3852" s="2">
        <v>2455.85</v>
      </c>
      <c r="K3852" t="str">
        <f>VLOOKUP(B3852,Dealers[],2,FALSE)</f>
        <v>AUTONATION NISSAN 104 2675/3525</v>
      </c>
      <c r="L3852" t="str">
        <f>VLOOKUP(C3852,Products[],2,FALSE)</f>
        <v>Basic 6 mo./5000 mi. MY14 &amp; later</v>
      </c>
    </row>
    <row r="3853" spans="1:12" x14ac:dyDescent="0.3">
      <c r="A3853">
        <v>8603666</v>
      </c>
      <c r="B3853">
        <v>55804</v>
      </c>
      <c r="C3853">
        <v>796</v>
      </c>
      <c r="D3853" t="s">
        <v>2222</v>
      </c>
      <c r="E3853" t="s">
        <v>36</v>
      </c>
      <c r="F3853" s="1">
        <v>42803</v>
      </c>
      <c r="G3853">
        <v>2014</v>
      </c>
      <c r="H3853" t="s">
        <v>12</v>
      </c>
      <c r="I3853" t="s">
        <v>13</v>
      </c>
      <c r="J3853" s="2">
        <v>984.8</v>
      </c>
      <c r="K3853" t="str">
        <f>VLOOKUP(B3853,Dealers[],2,FALSE)</f>
        <v>EMPIRE LAKEWOOD NISSAN 3525/5356</v>
      </c>
      <c r="L3853" t="str">
        <f>VLOOKUP(C3853,Products[],2,FALSE)</f>
        <v>Guaranteed Auto Protection Plus (275_NP)</v>
      </c>
    </row>
    <row r="3854" spans="1:12" x14ac:dyDescent="0.3">
      <c r="A3854">
        <v>7173382</v>
      </c>
      <c r="B3854">
        <v>52385</v>
      </c>
      <c r="C3854">
        <v>818</v>
      </c>
      <c r="D3854" t="s">
        <v>1892</v>
      </c>
      <c r="E3854" t="s">
        <v>66</v>
      </c>
      <c r="F3854" s="1">
        <v>42490</v>
      </c>
      <c r="G3854">
        <v>2012</v>
      </c>
      <c r="H3854" t="s">
        <v>45</v>
      </c>
      <c r="I3854" t="s">
        <v>2223</v>
      </c>
      <c r="J3854" s="2">
        <v>0</v>
      </c>
      <c r="K3854" t="str">
        <f>VLOOKUP(B3854,Dealers[],2,FALSE)</f>
        <v>CARR NISSAN 3609/5436</v>
      </c>
      <c r="L3854" t="str">
        <f>VLOOKUP(C3854,Products[],2,FALSE)</f>
        <v>Infiniti VSC/Certified Pre-Owned Limited Warranty</v>
      </c>
    </row>
    <row r="3855" spans="1:12" x14ac:dyDescent="0.3">
      <c r="A3855">
        <v>8601770</v>
      </c>
      <c r="B3855">
        <v>56952</v>
      </c>
      <c r="C3855">
        <v>799</v>
      </c>
      <c r="D3855" t="s">
        <v>1754</v>
      </c>
      <c r="E3855" t="s">
        <v>97</v>
      </c>
      <c r="F3855" s="1">
        <v>42803</v>
      </c>
      <c r="G3855">
        <v>2016</v>
      </c>
      <c r="H3855" t="s">
        <v>12</v>
      </c>
      <c r="I3855" t="s">
        <v>669</v>
      </c>
      <c r="J3855" s="2">
        <v>0</v>
      </c>
      <c r="K3855" t="str">
        <f>VLOOKUP(B3855,Dealers[],2,FALSE)</f>
        <v>COURTESY NISSAN OF TAMPA 1114/2445</v>
      </c>
      <c r="L3855" t="str">
        <f>VLOOKUP(C3855,Products[],2,FALSE)</f>
        <v xml:space="preserve">NESNA Certified Pre-Owned Limited Warranty </v>
      </c>
    </row>
    <row r="3856" spans="1:12" x14ac:dyDescent="0.3">
      <c r="A3856">
        <v>8603356</v>
      </c>
      <c r="B3856">
        <v>54375</v>
      </c>
      <c r="C3856">
        <v>568</v>
      </c>
      <c r="D3856" t="s">
        <v>1267</v>
      </c>
      <c r="E3856" t="s">
        <v>97</v>
      </c>
      <c r="F3856" s="1">
        <v>42803</v>
      </c>
      <c r="G3856">
        <v>2017</v>
      </c>
      <c r="H3856" t="s">
        <v>12</v>
      </c>
      <c r="I3856" t="s">
        <v>39</v>
      </c>
      <c r="J3856" s="2">
        <v>565.03</v>
      </c>
      <c r="K3856" t="str">
        <f>VLOOKUP(B3856,Dealers[],2,FALSE)</f>
        <v>UFTRING NISSAN, INC. 2796/3661</v>
      </c>
      <c r="L3856" t="str">
        <f>VLOOKUP(C3856,Products[],2,FALSE)</f>
        <v>Basic+Plus 6 mo./5000 mi. MY14 &amp; later</v>
      </c>
    </row>
    <row r="3857" spans="1:12" x14ac:dyDescent="0.3">
      <c r="A3857">
        <v>8420973</v>
      </c>
      <c r="B3857">
        <v>53605</v>
      </c>
      <c r="C3857">
        <v>568</v>
      </c>
      <c r="D3857" t="s">
        <v>1994</v>
      </c>
      <c r="E3857" t="s">
        <v>36</v>
      </c>
      <c r="F3857" s="1">
        <v>42741</v>
      </c>
      <c r="G3857">
        <v>2017</v>
      </c>
      <c r="H3857" t="s">
        <v>12</v>
      </c>
      <c r="I3857" t="s">
        <v>39</v>
      </c>
      <c r="J3857" s="2">
        <v>689.36</v>
      </c>
      <c r="K3857" t="str">
        <f>VLOOKUP(B3857,Dealers[],2,FALSE)</f>
        <v>AUFFENBERG NISSAN 2741/3601</v>
      </c>
      <c r="L3857" t="str">
        <f>VLOOKUP(C3857,Products[],2,FALSE)</f>
        <v>Basic+Plus 6 mo./5000 mi. MY14 &amp; later</v>
      </c>
    </row>
    <row r="3858" spans="1:12" x14ac:dyDescent="0.3">
      <c r="A3858">
        <v>8738687</v>
      </c>
      <c r="B3858">
        <v>51588</v>
      </c>
      <c r="C3858">
        <v>795</v>
      </c>
      <c r="D3858" t="s">
        <v>22</v>
      </c>
      <c r="E3858" t="s">
        <v>23</v>
      </c>
      <c r="F3858" s="1">
        <v>42842</v>
      </c>
      <c r="G3858">
        <v>2017</v>
      </c>
      <c r="H3858" t="s">
        <v>12</v>
      </c>
      <c r="I3858" t="s">
        <v>135</v>
      </c>
      <c r="J3858" s="2">
        <v>1229.77</v>
      </c>
      <c r="K3858" t="str">
        <f>VLOOKUP(B3858,Dealers[],2,FALSE)</f>
        <v>INFINITI OF LUBBOCK 5439/70570</v>
      </c>
      <c r="L3858" t="str">
        <f>VLOOKUP(C3858,Products[],2,FALSE)</f>
        <v>Guaranteed Auto Protection (275_N)</v>
      </c>
    </row>
    <row r="3859" spans="1:12" x14ac:dyDescent="0.3">
      <c r="A3859">
        <v>9112789</v>
      </c>
      <c r="B3859">
        <v>55839</v>
      </c>
      <c r="C3859">
        <v>682</v>
      </c>
      <c r="D3859" t="s">
        <v>397</v>
      </c>
      <c r="E3859" t="s">
        <v>23</v>
      </c>
      <c r="F3859" s="1">
        <v>42963</v>
      </c>
      <c r="G3859">
        <v>2017</v>
      </c>
      <c r="H3859" t="s">
        <v>12</v>
      </c>
      <c r="I3859" t="s">
        <v>80</v>
      </c>
      <c r="J3859" s="2">
        <v>460.39</v>
      </c>
      <c r="K3859" t="str">
        <f>VLOOKUP(B3859,Dealers[],2,FALSE)</f>
        <v>TEDDY NISSAN, LLC 3369/5219</v>
      </c>
      <c r="L3859" t="str">
        <f>VLOOKUP(C3859,Products[],2,FALSE)</f>
        <v>Tire &amp; Wheel w/Curb &amp; Cosmetic - Class 1 (273_R41)</v>
      </c>
    </row>
    <row r="3860" spans="1:12" x14ac:dyDescent="0.3">
      <c r="A3860">
        <v>8714404</v>
      </c>
      <c r="B3860">
        <v>55799</v>
      </c>
      <c r="C3860">
        <v>799</v>
      </c>
      <c r="D3860" t="s">
        <v>2224</v>
      </c>
      <c r="E3860" t="s">
        <v>207</v>
      </c>
      <c r="F3860" s="1">
        <v>42833</v>
      </c>
      <c r="G3860">
        <v>2015</v>
      </c>
      <c r="H3860" t="s">
        <v>12</v>
      </c>
      <c r="I3860" t="s">
        <v>39</v>
      </c>
      <c r="J3860" s="2">
        <v>0</v>
      </c>
      <c r="K3860" t="str">
        <f>VLOOKUP(B3860,Dealers[],2,FALSE)</f>
        <v>BURLESON NISSAN  3527/5361</v>
      </c>
      <c r="L3860" t="str">
        <f>VLOOKUP(C3860,Products[],2,FALSE)</f>
        <v xml:space="preserve">NESNA Certified Pre-Owned Limited Warranty </v>
      </c>
    </row>
    <row r="3861" spans="1:12" x14ac:dyDescent="0.3">
      <c r="A3861">
        <v>7035772</v>
      </c>
      <c r="B3861">
        <v>54041</v>
      </c>
      <c r="C3861">
        <v>481</v>
      </c>
      <c r="D3861" t="s">
        <v>177</v>
      </c>
      <c r="E3861" t="s">
        <v>36</v>
      </c>
      <c r="F3861" s="1">
        <v>42441</v>
      </c>
      <c r="G3861">
        <v>2014</v>
      </c>
      <c r="H3861" t="s">
        <v>12</v>
      </c>
      <c r="I3861" t="s">
        <v>29</v>
      </c>
      <c r="J3861" s="2">
        <v>0</v>
      </c>
      <c r="K3861" t="str">
        <f>VLOOKUP(B3861,Dealers[],2,FALSE)</f>
        <v>SONORA NISSAN 578/2990</v>
      </c>
      <c r="L3861" t="str">
        <f>VLOOKUP(C3861,Products[],2,FALSE)</f>
        <v>NISSAN Certified Pre-Owned Limited Warranty</v>
      </c>
    </row>
    <row r="3862" spans="1:12" x14ac:dyDescent="0.3">
      <c r="A3862">
        <v>8631119</v>
      </c>
      <c r="B3862">
        <v>55747</v>
      </c>
      <c r="C3862">
        <v>568</v>
      </c>
      <c r="D3862" t="s">
        <v>306</v>
      </c>
      <c r="E3862" t="s">
        <v>51</v>
      </c>
      <c r="F3862" s="1">
        <v>42812</v>
      </c>
      <c r="G3862">
        <v>2017</v>
      </c>
      <c r="H3862" t="s">
        <v>12</v>
      </c>
      <c r="I3862" t="s">
        <v>21</v>
      </c>
      <c r="J3862" s="2">
        <v>615.5</v>
      </c>
      <c r="K3862" t="str">
        <f>VLOOKUP(B3862,Dealers[],2,FALSE)</f>
        <v>HERRIN-GEAR INFINITI, INC 5133/70203</v>
      </c>
      <c r="L3862" t="str">
        <f>VLOOKUP(C3862,Products[],2,FALSE)</f>
        <v>Basic+Plus 6 mo./5000 mi. MY14 &amp; later</v>
      </c>
    </row>
    <row r="3863" spans="1:12" x14ac:dyDescent="0.3">
      <c r="A3863">
        <v>7235295</v>
      </c>
      <c r="B3863">
        <v>52010</v>
      </c>
      <c r="C3863">
        <v>536</v>
      </c>
      <c r="D3863" t="s">
        <v>645</v>
      </c>
      <c r="E3863" t="s">
        <v>11</v>
      </c>
      <c r="F3863" s="1">
        <v>42517</v>
      </c>
      <c r="G3863">
        <v>2013</v>
      </c>
      <c r="H3863" t="s">
        <v>12</v>
      </c>
      <c r="I3863" t="s">
        <v>102</v>
      </c>
      <c r="J3863" s="2">
        <v>1877.28</v>
      </c>
      <c r="K3863" t="str">
        <f>VLOOKUP(B3863,Dealers[],2,FALSE)</f>
        <v>INFINITI OF SILVER SPRINGS 5433/70565</v>
      </c>
      <c r="L3863" t="str">
        <f>VLOOKUP(C3863,Products[],2,FALSE)</f>
        <v xml:space="preserve"> CPO Wrap</v>
      </c>
    </row>
    <row r="3864" spans="1:12" x14ac:dyDescent="0.3">
      <c r="A3864">
        <v>8448046</v>
      </c>
      <c r="B3864">
        <v>55834</v>
      </c>
      <c r="C3864">
        <v>461</v>
      </c>
      <c r="D3864" t="s">
        <v>2225</v>
      </c>
      <c r="E3864" t="s">
        <v>36</v>
      </c>
      <c r="F3864" s="1">
        <v>42751</v>
      </c>
      <c r="G3864">
        <v>2016</v>
      </c>
      <c r="H3864" t="s">
        <v>12</v>
      </c>
      <c r="I3864" t="s">
        <v>292</v>
      </c>
      <c r="J3864" s="2">
        <v>4308.5</v>
      </c>
      <c r="K3864" t="str">
        <f>VLOOKUP(B3864,Dealers[],2,FALSE)</f>
        <v>HEADQUARTER NISS COLUMBUS 3408/5273</v>
      </c>
      <c r="L3864" t="str">
        <f>VLOOKUP(C3864,Products[],2,FALSE)</f>
        <v xml:space="preserve"> Gold Pref (New)</v>
      </c>
    </row>
    <row r="3865" spans="1:12" x14ac:dyDescent="0.3">
      <c r="A3865">
        <v>7572316</v>
      </c>
      <c r="B3865">
        <v>55077</v>
      </c>
      <c r="C3865">
        <v>657</v>
      </c>
      <c r="D3865" t="s">
        <v>283</v>
      </c>
      <c r="E3865" t="s">
        <v>233</v>
      </c>
      <c r="F3865" s="1">
        <v>42578</v>
      </c>
      <c r="G3865">
        <v>2015</v>
      </c>
      <c r="H3865" t="s">
        <v>12</v>
      </c>
      <c r="I3865" t="s">
        <v>39</v>
      </c>
      <c r="J3865" s="2">
        <v>1647.08</v>
      </c>
      <c r="K3865" t="str">
        <f>VLOOKUP(B3865,Dealers[],2,FALSE)</f>
        <v>RAY CATENA INFINITI OF BRIDGEWATER 5303/70520</v>
      </c>
      <c r="L3865" t="str">
        <f>VLOOKUP(C3865,Products[],2,FALSE)</f>
        <v xml:space="preserve"> CPO Wrap (Opt)</v>
      </c>
    </row>
    <row r="3866" spans="1:12" x14ac:dyDescent="0.3">
      <c r="A3866">
        <v>8838053</v>
      </c>
      <c r="B3866">
        <v>53897</v>
      </c>
      <c r="C3866">
        <v>799</v>
      </c>
      <c r="D3866" t="s">
        <v>480</v>
      </c>
      <c r="E3866" t="s">
        <v>23</v>
      </c>
      <c r="F3866" s="1">
        <v>42875</v>
      </c>
      <c r="G3866">
        <v>2016</v>
      </c>
      <c r="H3866" t="s">
        <v>12</v>
      </c>
      <c r="I3866" t="s">
        <v>160</v>
      </c>
      <c r="J3866" s="2">
        <v>0</v>
      </c>
      <c r="K3866" t="str">
        <f>VLOOKUP(B3866,Dealers[],2,FALSE)</f>
        <v>SOUTH CENTRAL CA CONTRACT</v>
      </c>
      <c r="L3866" t="str">
        <f>VLOOKUP(C3866,Products[],2,FALSE)</f>
        <v xml:space="preserve">NESNA Certified Pre-Owned Limited Warranty </v>
      </c>
    </row>
    <row r="3867" spans="1:12" x14ac:dyDescent="0.3">
      <c r="A3867">
        <v>7087502</v>
      </c>
      <c r="B3867">
        <v>52148</v>
      </c>
      <c r="C3867">
        <v>461</v>
      </c>
      <c r="D3867" t="s">
        <v>2226</v>
      </c>
      <c r="E3867" t="s">
        <v>17</v>
      </c>
      <c r="F3867" s="1">
        <v>42436</v>
      </c>
      <c r="G3867">
        <v>2015</v>
      </c>
      <c r="H3867" t="s">
        <v>12</v>
      </c>
      <c r="I3867" t="s">
        <v>660</v>
      </c>
      <c r="J3867" s="2">
        <v>1458.74</v>
      </c>
      <c r="K3867" t="str">
        <f>VLOOKUP(B3867,Dealers[],2,FALSE)</f>
        <v>WEST PALM BEACH NISSAN 3721/5532</v>
      </c>
      <c r="L3867" t="str">
        <f>VLOOKUP(C3867,Products[],2,FALSE)</f>
        <v xml:space="preserve"> Gold Pref (New)</v>
      </c>
    </row>
    <row r="3868" spans="1:12" x14ac:dyDescent="0.3">
      <c r="A3868">
        <v>9039140</v>
      </c>
      <c r="B3868">
        <v>52957</v>
      </c>
      <c r="C3868">
        <v>818</v>
      </c>
      <c r="D3868" t="s">
        <v>903</v>
      </c>
      <c r="E3868" t="s">
        <v>44</v>
      </c>
      <c r="F3868" s="1">
        <v>42938</v>
      </c>
      <c r="G3868">
        <v>2014</v>
      </c>
      <c r="H3868" t="s">
        <v>45</v>
      </c>
      <c r="I3868" t="s">
        <v>147</v>
      </c>
      <c r="J3868" s="2">
        <v>0</v>
      </c>
      <c r="K3868" t="str">
        <f>VLOOKUP(B3868,Dealers[],2,FALSE)</f>
        <v>INFINITI OF COLUMBUS, LLC 5172/71232</v>
      </c>
      <c r="L3868" t="str">
        <f>VLOOKUP(C3868,Products[],2,FALSE)</f>
        <v>Infiniti VSC/Certified Pre-Owned Limited Warranty</v>
      </c>
    </row>
    <row r="3869" spans="1:12" x14ac:dyDescent="0.3">
      <c r="A3869">
        <v>6851240</v>
      </c>
      <c r="B3869">
        <v>55560</v>
      </c>
      <c r="C3869">
        <v>569</v>
      </c>
      <c r="D3869" t="s">
        <v>279</v>
      </c>
      <c r="E3869" t="s">
        <v>233</v>
      </c>
      <c r="F3869" s="1">
        <v>42366</v>
      </c>
      <c r="G3869">
        <v>2016</v>
      </c>
      <c r="H3869" t="s">
        <v>12</v>
      </c>
      <c r="I3869" t="s">
        <v>39</v>
      </c>
      <c r="J3869" s="2">
        <v>318.83</v>
      </c>
      <c r="K3869" t="str">
        <f>VLOOKUP(B3869,Dealers[],2,FALSE)</f>
        <v>BAYTOWN NISSAN 3559/5399</v>
      </c>
      <c r="L3869" t="str">
        <f>VLOOKUP(C3869,Products[],2,FALSE)</f>
        <v>Basic 6 mo./5000 mi. MY14 &amp; later</v>
      </c>
    </row>
    <row r="3870" spans="1:12" x14ac:dyDescent="0.3">
      <c r="A3870">
        <v>8837234</v>
      </c>
      <c r="B3870">
        <v>52682</v>
      </c>
      <c r="C3870">
        <v>818</v>
      </c>
      <c r="D3870" t="s">
        <v>1247</v>
      </c>
      <c r="E3870" t="s">
        <v>11</v>
      </c>
      <c r="F3870" s="1">
        <v>42875</v>
      </c>
      <c r="G3870">
        <v>2016</v>
      </c>
      <c r="H3870" t="s">
        <v>45</v>
      </c>
      <c r="I3870" t="s">
        <v>94</v>
      </c>
      <c r="J3870" s="2">
        <v>0</v>
      </c>
      <c r="K3870" t="str">
        <f>VLOOKUP(B3870,Dealers[],2,FALSE)</f>
        <v>DICK SMITH NISSAN, INC. 2364/3206</v>
      </c>
      <c r="L3870" t="str">
        <f>VLOOKUP(C3870,Products[],2,FALSE)</f>
        <v>Infiniti VSC/Certified Pre-Owned Limited Warranty</v>
      </c>
    </row>
    <row r="3871" spans="1:12" x14ac:dyDescent="0.3">
      <c r="A3871">
        <v>8731699</v>
      </c>
      <c r="B3871">
        <v>51671</v>
      </c>
      <c r="C3871">
        <v>461</v>
      </c>
      <c r="D3871" t="s">
        <v>221</v>
      </c>
      <c r="E3871" t="s">
        <v>11</v>
      </c>
      <c r="F3871" s="1">
        <v>42839</v>
      </c>
      <c r="G3871">
        <v>2017</v>
      </c>
      <c r="H3871" t="s">
        <v>12</v>
      </c>
      <c r="I3871" t="s">
        <v>31</v>
      </c>
      <c r="J3871" s="2">
        <v>4056.15</v>
      </c>
      <c r="K3871" t="str">
        <f>VLOOKUP(B3871,Dealers[],2,FALSE)</f>
        <v>BOCH NISSAN 3830/5633</v>
      </c>
      <c r="L3871" t="str">
        <f>VLOOKUP(C3871,Products[],2,FALSE)</f>
        <v xml:space="preserve"> Gold Pref (New)</v>
      </c>
    </row>
    <row r="3872" spans="1:12" x14ac:dyDescent="0.3">
      <c r="A3872">
        <v>7278353</v>
      </c>
      <c r="B3872">
        <v>55704</v>
      </c>
      <c r="C3872">
        <v>799</v>
      </c>
      <c r="D3872" t="s">
        <v>1247</v>
      </c>
      <c r="E3872" t="s">
        <v>11</v>
      </c>
      <c r="F3872" s="1">
        <v>42532</v>
      </c>
      <c r="G3872">
        <v>2014</v>
      </c>
      <c r="H3872" t="s">
        <v>12</v>
      </c>
      <c r="I3872" t="s">
        <v>73</v>
      </c>
      <c r="J3872" s="2">
        <v>491.17</v>
      </c>
      <c r="K3872" t="str">
        <f>VLOOKUP(B3872,Dealers[],2,FALSE)</f>
        <v>INFINITI OF MISSION VIEJO 5245/70492</v>
      </c>
      <c r="L3872" t="str">
        <f>VLOOKUP(C3872,Products[],2,FALSE)</f>
        <v xml:space="preserve">NESNA Certified Pre-Owned Limited Warranty </v>
      </c>
    </row>
    <row r="3873" spans="1:12" x14ac:dyDescent="0.3">
      <c r="A3873">
        <v>8914819</v>
      </c>
      <c r="B3873">
        <v>56925</v>
      </c>
      <c r="C3873">
        <v>536</v>
      </c>
      <c r="D3873" t="s">
        <v>234</v>
      </c>
      <c r="E3873" t="s">
        <v>51</v>
      </c>
      <c r="F3873" s="1">
        <v>42899</v>
      </c>
      <c r="G3873">
        <v>2014</v>
      </c>
      <c r="H3873" t="s">
        <v>12</v>
      </c>
      <c r="I3873" t="s">
        <v>52</v>
      </c>
      <c r="J3873" s="2">
        <v>3077.5</v>
      </c>
      <c r="K3873" t="str">
        <f>VLOOKUP(B3873,Dealers[],2,FALSE)</f>
        <v>LAMB NISSAN, INC. 975/2950</v>
      </c>
      <c r="L3873" t="str">
        <f>VLOOKUP(C3873,Products[],2,FALSE)</f>
        <v xml:space="preserve"> CPO Wrap</v>
      </c>
    </row>
    <row r="3874" spans="1:12" x14ac:dyDescent="0.3">
      <c r="A3874">
        <v>8461075</v>
      </c>
      <c r="B3874">
        <v>55991</v>
      </c>
      <c r="C3874">
        <v>795</v>
      </c>
      <c r="D3874" t="s">
        <v>1097</v>
      </c>
      <c r="E3874" t="s">
        <v>11</v>
      </c>
      <c r="F3874" s="1">
        <v>42756</v>
      </c>
      <c r="G3874">
        <v>2017</v>
      </c>
      <c r="H3874" t="s">
        <v>144</v>
      </c>
      <c r="I3874" t="s">
        <v>145</v>
      </c>
      <c r="J3874" s="2">
        <v>984.8</v>
      </c>
      <c r="K3874" t="str">
        <f>VLOOKUP(B3874,Dealers[],2,FALSE)</f>
        <v>PASSPORT NISSAN OF MARLOW HEIGHTS 2221/3038</v>
      </c>
      <c r="L3874" t="str">
        <f>VLOOKUP(C3874,Products[],2,FALSE)</f>
        <v>Guaranteed Auto Protection (275_N)</v>
      </c>
    </row>
    <row r="3875" spans="1:12" x14ac:dyDescent="0.3">
      <c r="A3875">
        <v>8304009</v>
      </c>
      <c r="B3875">
        <v>52889</v>
      </c>
      <c r="C3875">
        <v>461</v>
      </c>
      <c r="D3875" t="s">
        <v>1370</v>
      </c>
      <c r="E3875" t="s">
        <v>62</v>
      </c>
      <c r="F3875" s="1">
        <v>42686</v>
      </c>
      <c r="G3875">
        <v>2016</v>
      </c>
      <c r="H3875" t="s">
        <v>12</v>
      </c>
      <c r="I3875" t="s">
        <v>39</v>
      </c>
      <c r="J3875" s="2">
        <v>2455.85</v>
      </c>
      <c r="K3875" t="str">
        <f>VLOOKUP(B3875,Dealers[],2,FALSE)</f>
        <v>PATTERSON NISSAN OF LONGVIEW 2935/3793</v>
      </c>
      <c r="L3875" t="str">
        <f>VLOOKUP(C3875,Products[],2,FALSE)</f>
        <v xml:space="preserve"> Gold Pref (New)</v>
      </c>
    </row>
    <row r="3876" spans="1:12" x14ac:dyDescent="0.3">
      <c r="A3876">
        <v>7017387</v>
      </c>
      <c r="B3876">
        <v>54177</v>
      </c>
      <c r="C3876">
        <v>467</v>
      </c>
      <c r="D3876" t="s">
        <v>1171</v>
      </c>
      <c r="E3876" t="s">
        <v>36</v>
      </c>
      <c r="F3876" s="1">
        <v>42442</v>
      </c>
      <c r="G3876">
        <v>2016</v>
      </c>
      <c r="H3876" t="s">
        <v>12</v>
      </c>
      <c r="I3876" t="s">
        <v>29</v>
      </c>
      <c r="J3876" s="2">
        <v>2462</v>
      </c>
      <c r="K3876" t="str">
        <f>VLOOKUP(B3876,Dealers[],2,FALSE)</f>
        <v>PINE BELT AUTOMOTIVE, INC 1300/2393</v>
      </c>
      <c r="L3876" t="str">
        <f>VLOOKUP(C3876,Products[],2,FALSE)</f>
        <v xml:space="preserve"> Gold Pref (New) Opt</v>
      </c>
    </row>
    <row r="3877" spans="1:12" x14ac:dyDescent="0.3">
      <c r="A3877">
        <v>8833644</v>
      </c>
      <c r="B3877">
        <v>54338</v>
      </c>
      <c r="C3877">
        <v>910</v>
      </c>
      <c r="D3877" t="s">
        <v>1300</v>
      </c>
      <c r="E3877" t="s">
        <v>23</v>
      </c>
      <c r="F3877" s="1">
        <v>42873</v>
      </c>
      <c r="G3877">
        <v>2017</v>
      </c>
      <c r="H3877" t="s">
        <v>12</v>
      </c>
      <c r="I3877" t="s">
        <v>80</v>
      </c>
      <c r="J3877" s="2">
        <v>66.47</v>
      </c>
      <c r="K3877" t="str">
        <f>VLOOKUP(B3877,Dealers[],2,FALSE)</f>
        <v>CARRIAGE NISSAN 2014/2854</v>
      </c>
      <c r="L3877" t="str">
        <f>VLOOKUP(C3877,Products[],2,FALSE)</f>
        <v>Key Replacement Plan - $400 Benefit (New Vehicle - 279_A)-FL</v>
      </c>
    </row>
    <row r="3878" spans="1:12" x14ac:dyDescent="0.3">
      <c r="A3878">
        <v>8092127</v>
      </c>
      <c r="B3878">
        <v>55862</v>
      </c>
      <c r="C3878">
        <v>461</v>
      </c>
      <c r="D3878" t="s">
        <v>2227</v>
      </c>
      <c r="E3878" t="s">
        <v>193</v>
      </c>
      <c r="F3878" s="1">
        <v>42693</v>
      </c>
      <c r="G3878">
        <v>2016</v>
      </c>
      <c r="H3878" t="s">
        <v>12</v>
      </c>
      <c r="I3878" t="s">
        <v>39</v>
      </c>
      <c r="J3878" s="2">
        <v>510.87</v>
      </c>
      <c r="K3878" t="str">
        <f>VLOOKUP(B3878,Dealers[],2,FALSE)</f>
        <v>KELLY NISSAN 3289/5138</v>
      </c>
      <c r="L3878" t="str">
        <f>VLOOKUP(C3878,Products[],2,FALSE)</f>
        <v xml:space="preserve"> Gold Pref (New)</v>
      </c>
    </row>
    <row r="3879" spans="1:12" x14ac:dyDescent="0.3">
      <c r="A3879">
        <v>8586575</v>
      </c>
      <c r="B3879">
        <v>54638</v>
      </c>
      <c r="C3879">
        <v>816</v>
      </c>
      <c r="D3879" t="s">
        <v>252</v>
      </c>
      <c r="E3879" t="s">
        <v>36</v>
      </c>
      <c r="F3879" s="1">
        <v>42797</v>
      </c>
      <c r="G3879">
        <v>2014</v>
      </c>
      <c r="H3879" t="s">
        <v>45</v>
      </c>
      <c r="I3879" t="s">
        <v>465</v>
      </c>
      <c r="J3879" s="2">
        <v>3077.5</v>
      </c>
      <c r="K3879" t="str">
        <f>VLOOKUP(B3879,Dealers[],2,FALSE)</f>
        <v>KELLY NISSAN OF LYNNFIELD 2509/3362</v>
      </c>
      <c r="L3879" t="str">
        <f>VLOOKUP(C3879,Products[],2,FALSE)</f>
        <v>Infiniti Elite CPO Wrap (Unlimited Miles)</v>
      </c>
    </row>
    <row r="3880" spans="1:12" x14ac:dyDescent="0.3">
      <c r="A3880">
        <v>8312615</v>
      </c>
      <c r="B3880">
        <v>54338</v>
      </c>
      <c r="C3880">
        <v>910</v>
      </c>
      <c r="D3880" t="s">
        <v>908</v>
      </c>
      <c r="E3880" t="s">
        <v>23</v>
      </c>
      <c r="F3880" s="1">
        <v>42704</v>
      </c>
      <c r="G3880">
        <v>2016</v>
      </c>
      <c r="H3880" t="s">
        <v>12</v>
      </c>
      <c r="I3880" t="s">
        <v>21</v>
      </c>
      <c r="J3880" s="2">
        <v>66.47</v>
      </c>
      <c r="K3880" t="str">
        <f>VLOOKUP(B3880,Dealers[],2,FALSE)</f>
        <v>CARRIAGE NISSAN 2014/2854</v>
      </c>
      <c r="L3880" t="str">
        <f>VLOOKUP(C3880,Products[],2,FALSE)</f>
        <v>Key Replacement Plan - $400 Benefit (New Vehicle - 279_A)-FL</v>
      </c>
    </row>
    <row r="3881" spans="1:12" x14ac:dyDescent="0.3">
      <c r="A3881">
        <v>8954779</v>
      </c>
      <c r="B3881">
        <v>51993</v>
      </c>
      <c r="C3881">
        <v>565</v>
      </c>
      <c r="D3881" t="s">
        <v>2228</v>
      </c>
      <c r="E3881" t="s">
        <v>36</v>
      </c>
      <c r="F3881" s="1">
        <v>42760</v>
      </c>
      <c r="G3881">
        <v>2014</v>
      </c>
      <c r="H3881" t="s">
        <v>12</v>
      </c>
      <c r="I3881" t="s">
        <v>220</v>
      </c>
      <c r="J3881" s="2">
        <v>872.78</v>
      </c>
      <c r="K3881" t="str">
        <f>VLOOKUP(B3881,Dealers[],2,FALSE)</f>
        <v>SISK NISSAN 3775/5582</v>
      </c>
      <c r="L3881" t="str">
        <f>VLOOKUP(C3881,Products[],2,FALSE)</f>
        <v>Scheduled 6 mo./5000 mi. MY14 &amp; later</v>
      </c>
    </row>
    <row r="3882" spans="1:12" x14ac:dyDescent="0.3">
      <c r="A3882">
        <v>8387644</v>
      </c>
      <c r="B3882">
        <v>55815</v>
      </c>
      <c r="C3882">
        <v>657</v>
      </c>
      <c r="D3882" t="s">
        <v>313</v>
      </c>
      <c r="E3882" t="s">
        <v>33</v>
      </c>
      <c r="F3882" s="1">
        <v>42732</v>
      </c>
      <c r="G3882">
        <v>2016</v>
      </c>
      <c r="H3882" t="s">
        <v>12</v>
      </c>
      <c r="I3882" t="s">
        <v>80</v>
      </c>
      <c r="J3882" s="2">
        <v>3062.73</v>
      </c>
      <c r="K3882" t="str">
        <f>VLOOKUP(B3882,Dealers[],2,FALSE)</f>
        <v>HENDRICK NISSAN KC 3509/5342</v>
      </c>
      <c r="L3882" t="str">
        <f>VLOOKUP(C3882,Products[],2,FALSE)</f>
        <v xml:space="preserve"> CPO Wrap (Opt)</v>
      </c>
    </row>
    <row r="3883" spans="1:12" x14ac:dyDescent="0.3">
      <c r="A3883">
        <v>6883439</v>
      </c>
      <c r="B3883">
        <v>54483</v>
      </c>
      <c r="C3883">
        <v>481</v>
      </c>
      <c r="D3883" t="s">
        <v>2229</v>
      </c>
      <c r="E3883" t="s">
        <v>51</v>
      </c>
      <c r="F3883" s="1">
        <v>42389</v>
      </c>
      <c r="G3883">
        <v>2014</v>
      </c>
      <c r="H3883" t="s">
        <v>12</v>
      </c>
      <c r="I3883" t="s">
        <v>29</v>
      </c>
      <c r="J3883" s="2">
        <v>0</v>
      </c>
      <c r="K3883" t="str">
        <f>VLOOKUP(B3883,Dealers[],2,FALSE)</f>
        <v>STATE LINE NISSAN, INC. 2711/3568</v>
      </c>
      <c r="L3883" t="str">
        <f>VLOOKUP(C3883,Products[],2,FALSE)</f>
        <v>NISSAN Certified Pre-Owned Limited Warranty</v>
      </c>
    </row>
    <row r="3884" spans="1:12" x14ac:dyDescent="0.3">
      <c r="A3884">
        <v>6884861</v>
      </c>
      <c r="B3884">
        <v>51710</v>
      </c>
      <c r="C3884">
        <v>579</v>
      </c>
      <c r="D3884" t="s">
        <v>1050</v>
      </c>
      <c r="E3884" t="s">
        <v>23</v>
      </c>
      <c r="F3884" s="1">
        <v>42382</v>
      </c>
      <c r="G3884">
        <v>2015</v>
      </c>
      <c r="H3884" t="s">
        <v>12</v>
      </c>
      <c r="I3884" t="s">
        <v>29</v>
      </c>
      <c r="J3884" s="2">
        <v>2837.46</v>
      </c>
      <c r="K3884" t="str">
        <f>VLOOKUP(B3884,Dealers[],2,FALSE)</f>
        <v>AWESOME NISSAN OF BRUNSWICK 3822/5625</v>
      </c>
      <c r="L3884" t="str">
        <f>VLOOKUP(C3884,Products[],2,FALSE)</f>
        <v xml:space="preserve"> Gold Pref (New)-FL</v>
      </c>
    </row>
    <row r="3885" spans="1:12" x14ac:dyDescent="0.3">
      <c r="A3885">
        <v>6908127</v>
      </c>
      <c r="B3885">
        <v>51906</v>
      </c>
      <c r="C3885">
        <v>536</v>
      </c>
      <c r="D3885" t="s">
        <v>2230</v>
      </c>
      <c r="E3885" t="s">
        <v>168</v>
      </c>
      <c r="F3885" s="1">
        <v>42399</v>
      </c>
      <c r="G3885">
        <v>2014</v>
      </c>
      <c r="H3885" t="s">
        <v>12</v>
      </c>
      <c r="I3885" t="s">
        <v>102</v>
      </c>
      <c r="J3885" s="2">
        <v>3182.14</v>
      </c>
      <c r="K3885" t="str">
        <f>VLOOKUP(B3885,Dealers[],2,FALSE)</f>
        <v>SUTHERLIN NISSAN FORT PIERCE 3797/5598</v>
      </c>
      <c r="L3885" t="str">
        <f>VLOOKUP(C3885,Products[],2,FALSE)</f>
        <v xml:space="preserve"> CPO Wrap</v>
      </c>
    </row>
    <row r="3886" spans="1:12" x14ac:dyDescent="0.3">
      <c r="A3886">
        <v>8358791</v>
      </c>
      <c r="B3886">
        <v>52373</v>
      </c>
      <c r="C3886">
        <v>825</v>
      </c>
      <c r="D3886" t="s">
        <v>127</v>
      </c>
      <c r="E3886" t="s">
        <v>33</v>
      </c>
      <c r="F3886" s="1">
        <v>42723</v>
      </c>
      <c r="G3886">
        <v>2017</v>
      </c>
      <c r="H3886" t="s">
        <v>45</v>
      </c>
      <c r="I3886" t="s">
        <v>862</v>
      </c>
      <c r="J3886" s="2">
        <v>1475.97</v>
      </c>
      <c r="K3886" t="str">
        <f>VLOOKUP(B3886,Dealers[],2,FALSE)</f>
        <v>GRAND BLANC NISSAN 3598/5426</v>
      </c>
      <c r="L3886" t="str">
        <f>VLOOKUP(C3886,Products[],2,FALSE)</f>
        <v>I-Mobil1/Turbo V6-Scheduled 12mo/10000mi MY16 &amp; later</v>
      </c>
    </row>
    <row r="3887" spans="1:12" x14ac:dyDescent="0.3">
      <c r="A3887">
        <v>7084322</v>
      </c>
      <c r="B3887">
        <v>54480</v>
      </c>
      <c r="C3887">
        <v>481</v>
      </c>
      <c r="D3887" t="s">
        <v>2231</v>
      </c>
      <c r="E3887" t="s">
        <v>170</v>
      </c>
      <c r="F3887" s="1">
        <v>42459</v>
      </c>
      <c r="G3887">
        <v>2014</v>
      </c>
      <c r="H3887" t="s">
        <v>12</v>
      </c>
      <c r="I3887" t="s">
        <v>73</v>
      </c>
      <c r="J3887" s="2">
        <v>0</v>
      </c>
      <c r="K3887" t="str">
        <f>VLOOKUP(B3887,Dealers[],2,FALSE)</f>
        <v>VISION NISSAN 2715/3575</v>
      </c>
      <c r="L3887" t="str">
        <f>VLOOKUP(C3887,Products[],2,FALSE)</f>
        <v>NISSAN Certified Pre-Owned Limited Warranty</v>
      </c>
    </row>
    <row r="3888" spans="1:12" x14ac:dyDescent="0.3">
      <c r="A3888">
        <v>8737633</v>
      </c>
      <c r="B3888">
        <v>52350</v>
      </c>
      <c r="C3888">
        <v>818</v>
      </c>
      <c r="D3888" t="s">
        <v>1908</v>
      </c>
      <c r="E3888" t="s">
        <v>168</v>
      </c>
      <c r="F3888" s="1">
        <v>42842</v>
      </c>
      <c r="G3888">
        <v>2014</v>
      </c>
      <c r="H3888" t="s">
        <v>45</v>
      </c>
      <c r="I3888" t="s">
        <v>147</v>
      </c>
      <c r="J3888" s="2">
        <v>0</v>
      </c>
      <c r="K3888" t="str">
        <f>VLOOKUP(B3888,Dealers[],2,FALSE)</f>
        <v>VISION NISSAN OF CANANDAIGUA 3623/5442</v>
      </c>
      <c r="L3888" t="str">
        <f>VLOOKUP(C3888,Products[],2,FALSE)</f>
        <v>Infiniti VSC/Certified Pre-Owned Limited Warranty</v>
      </c>
    </row>
    <row r="3889" spans="1:12" x14ac:dyDescent="0.3">
      <c r="A3889">
        <v>7238336</v>
      </c>
      <c r="B3889">
        <v>53821</v>
      </c>
      <c r="C3889">
        <v>467</v>
      </c>
      <c r="D3889" t="s">
        <v>2232</v>
      </c>
      <c r="E3889" t="s">
        <v>56</v>
      </c>
      <c r="F3889" s="1">
        <v>42518</v>
      </c>
      <c r="G3889">
        <v>2016</v>
      </c>
      <c r="H3889" t="s">
        <v>12</v>
      </c>
      <c r="I3889" t="s">
        <v>39</v>
      </c>
      <c r="J3889" s="2">
        <v>2255.19</v>
      </c>
      <c r="K3889" t="str">
        <f>VLOOKUP(B3889,Dealers[],2,FALSE)</f>
        <v>MOSSY NISSAN ESCONDIDO 2541/3397</v>
      </c>
      <c r="L3889" t="str">
        <f>VLOOKUP(C3889,Products[],2,FALSE)</f>
        <v xml:space="preserve"> Gold Pref (New) Opt</v>
      </c>
    </row>
    <row r="3890" spans="1:12" x14ac:dyDescent="0.3">
      <c r="A3890">
        <v>8568752</v>
      </c>
      <c r="B3890">
        <v>53818</v>
      </c>
      <c r="C3890">
        <v>569</v>
      </c>
      <c r="D3890" t="s">
        <v>1226</v>
      </c>
      <c r="E3890" t="s">
        <v>36</v>
      </c>
      <c r="F3890" s="1">
        <v>42793</v>
      </c>
      <c r="G3890">
        <v>2017</v>
      </c>
      <c r="H3890" t="s">
        <v>12</v>
      </c>
      <c r="I3890" t="s">
        <v>13</v>
      </c>
      <c r="J3890" s="2">
        <v>651.20000000000005</v>
      </c>
      <c r="K3890" t="str">
        <f>VLOOKUP(B3890,Dealers[],2,FALSE)</f>
        <v>CORLEY NISSAN, LLC 2560/3401</v>
      </c>
      <c r="L3890" t="str">
        <f>VLOOKUP(C3890,Products[],2,FALSE)</f>
        <v>Basic 6 mo./5000 mi. MY14 &amp; later</v>
      </c>
    </row>
    <row r="3891" spans="1:12" x14ac:dyDescent="0.3">
      <c r="A3891">
        <v>8885562</v>
      </c>
      <c r="B3891">
        <v>53142</v>
      </c>
      <c r="C3891">
        <v>799</v>
      </c>
      <c r="D3891" t="s">
        <v>1021</v>
      </c>
      <c r="E3891" t="s">
        <v>36</v>
      </c>
      <c r="F3891" s="1">
        <v>42887</v>
      </c>
      <c r="G3891">
        <v>2015</v>
      </c>
      <c r="H3891" t="s">
        <v>12</v>
      </c>
      <c r="I3891" t="s">
        <v>173</v>
      </c>
      <c r="J3891" s="2">
        <v>0</v>
      </c>
      <c r="K3891" t="str">
        <f>VLOOKUP(B3891,Dealers[],2,FALSE)</f>
        <v>NISSAN OF HUNTINGTON 3495/5326</v>
      </c>
      <c r="L3891" t="str">
        <f>VLOOKUP(C3891,Products[],2,FALSE)</f>
        <v xml:space="preserve">NESNA Certified Pre-Owned Limited Warranty </v>
      </c>
    </row>
    <row r="3892" spans="1:12" x14ac:dyDescent="0.3">
      <c r="A3892">
        <v>8817622</v>
      </c>
      <c r="B3892">
        <v>56952</v>
      </c>
      <c r="C3892">
        <v>476</v>
      </c>
      <c r="D3892" t="s">
        <v>1139</v>
      </c>
      <c r="E3892" t="s">
        <v>97</v>
      </c>
      <c r="F3892" s="1">
        <v>42868</v>
      </c>
      <c r="G3892">
        <v>2008</v>
      </c>
      <c r="H3892" t="s">
        <v>351</v>
      </c>
      <c r="I3892" t="s">
        <v>2233</v>
      </c>
      <c r="J3892" s="2">
        <v>1546.14</v>
      </c>
      <c r="K3892" t="str">
        <f>VLOOKUP(B3892,Dealers[],2,FALSE)</f>
        <v>COURTESY NISSAN OF TAMPA 1114/2445</v>
      </c>
      <c r="L3892" t="str">
        <f>VLOOKUP(C3892,Products[],2,FALSE)</f>
        <v xml:space="preserve"> - Powertrain</v>
      </c>
    </row>
    <row r="3893" spans="1:12" x14ac:dyDescent="0.3">
      <c r="A3893">
        <v>7887621</v>
      </c>
      <c r="B3893">
        <v>53129</v>
      </c>
      <c r="C3893">
        <v>799</v>
      </c>
      <c r="D3893" t="s">
        <v>2234</v>
      </c>
      <c r="E3893" t="s">
        <v>36</v>
      </c>
      <c r="F3893" s="1">
        <v>42686</v>
      </c>
      <c r="G3893">
        <v>2015</v>
      </c>
      <c r="H3893" t="s">
        <v>12</v>
      </c>
      <c r="I3893" t="s">
        <v>39</v>
      </c>
      <c r="J3893" s="2">
        <v>0</v>
      </c>
      <c r="K3893" t="str">
        <f>VLOOKUP(B3893,Dealers[],2,FALSE)</f>
        <v>AUTOCOM NISSAN OF OAKLAND 3570/5394</v>
      </c>
      <c r="L3893" t="str">
        <f>VLOOKUP(C3893,Products[],2,FALSE)</f>
        <v xml:space="preserve">NESNA Certified Pre-Owned Limited Warranty </v>
      </c>
    </row>
    <row r="3894" spans="1:12" x14ac:dyDescent="0.3">
      <c r="A3894">
        <v>7597610</v>
      </c>
      <c r="B3894">
        <v>52539</v>
      </c>
      <c r="C3894">
        <v>476</v>
      </c>
      <c r="D3894" t="s">
        <v>255</v>
      </c>
      <c r="E3894" t="s">
        <v>36</v>
      </c>
      <c r="F3894" s="1">
        <v>42585</v>
      </c>
      <c r="G3894">
        <v>2009</v>
      </c>
      <c r="H3894" t="s">
        <v>308</v>
      </c>
      <c r="I3894" t="s">
        <v>819</v>
      </c>
      <c r="J3894" s="2">
        <v>4308.5</v>
      </c>
      <c r="K3894" t="str">
        <f>VLOOKUP(B3894,Dealers[],2,FALSE)</f>
        <v>BAY RIDGE NISSAN, INC. 2546/3403</v>
      </c>
      <c r="L3894" t="str">
        <f>VLOOKUP(C3894,Products[],2,FALSE)</f>
        <v xml:space="preserve"> - Powertrain</v>
      </c>
    </row>
    <row r="3895" spans="1:12" x14ac:dyDescent="0.3">
      <c r="A3895">
        <v>8862579</v>
      </c>
      <c r="B3895">
        <v>52608</v>
      </c>
      <c r="C3895">
        <v>569</v>
      </c>
      <c r="D3895" t="s">
        <v>1573</v>
      </c>
      <c r="E3895" t="s">
        <v>51</v>
      </c>
      <c r="F3895" s="1">
        <v>42882</v>
      </c>
      <c r="G3895">
        <v>2017</v>
      </c>
      <c r="H3895" t="s">
        <v>12</v>
      </c>
      <c r="I3895" t="s">
        <v>80</v>
      </c>
      <c r="J3895" s="2">
        <v>473.94</v>
      </c>
      <c r="K3895" t="str">
        <f>VLOOKUP(B3895,Dealers[],2,FALSE)</f>
        <v>APPLE NISSAN, INC. 3259/5115</v>
      </c>
      <c r="L3895" t="str">
        <f>VLOOKUP(C3895,Products[],2,FALSE)</f>
        <v>Basic 6 mo./5000 mi. MY14 &amp; later</v>
      </c>
    </row>
    <row r="3896" spans="1:12" x14ac:dyDescent="0.3">
      <c r="A3896">
        <v>7576053</v>
      </c>
      <c r="B3896">
        <v>53606</v>
      </c>
      <c r="C3896">
        <v>795</v>
      </c>
      <c r="D3896" t="s">
        <v>357</v>
      </c>
      <c r="E3896" t="s">
        <v>23</v>
      </c>
      <c r="F3896" s="1">
        <v>42578</v>
      </c>
      <c r="G3896">
        <v>2016</v>
      </c>
      <c r="H3896" t="s">
        <v>12</v>
      </c>
      <c r="I3896" t="s">
        <v>39</v>
      </c>
      <c r="J3896" s="2">
        <v>1101.75</v>
      </c>
      <c r="K3896" t="str">
        <f>VLOOKUP(B3896,Dealers[],2,FALSE)</f>
        <v>ADA NISSAN, INC. 2729/3588</v>
      </c>
      <c r="L3896" t="str">
        <f>VLOOKUP(C3896,Products[],2,FALSE)</f>
        <v>Guaranteed Auto Protection (275_N)</v>
      </c>
    </row>
    <row r="3897" spans="1:12" x14ac:dyDescent="0.3">
      <c r="A3897">
        <v>8415774</v>
      </c>
      <c r="B3897">
        <v>54338</v>
      </c>
      <c r="C3897">
        <v>910</v>
      </c>
      <c r="D3897" t="s">
        <v>203</v>
      </c>
      <c r="E3897" t="s">
        <v>23</v>
      </c>
      <c r="F3897" s="1">
        <v>42739</v>
      </c>
      <c r="G3897">
        <v>2017</v>
      </c>
      <c r="H3897" t="s">
        <v>12</v>
      </c>
      <c r="I3897" t="s">
        <v>31</v>
      </c>
      <c r="J3897" s="2">
        <v>66.47</v>
      </c>
      <c r="K3897" t="str">
        <f>VLOOKUP(B3897,Dealers[],2,FALSE)</f>
        <v>CARRIAGE NISSAN 2014/2854</v>
      </c>
      <c r="L3897" t="str">
        <f>VLOOKUP(C3897,Products[],2,FALSE)</f>
        <v>Key Replacement Plan - $400 Benefit (New Vehicle - 279_A)-FL</v>
      </c>
    </row>
    <row r="3898" spans="1:12" x14ac:dyDescent="0.3">
      <c r="A3898">
        <v>8563322</v>
      </c>
      <c r="B3898">
        <v>52232</v>
      </c>
      <c r="C3898">
        <v>468</v>
      </c>
      <c r="D3898" t="s">
        <v>109</v>
      </c>
      <c r="E3898" t="s">
        <v>36</v>
      </c>
      <c r="F3898" s="1">
        <v>42792</v>
      </c>
      <c r="G3898">
        <v>2016</v>
      </c>
      <c r="H3898" t="s">
        <v>12</v>
      </c>
      <c r="I3898" t="s">
        <v>13</v>
      </c>
      <c r="J3898" s="2">
        <v>2462</v>
      </c>
      <c r="K3898" t="str">
        <f>VLOOKUP(B3898,Dealers[],2,FALSE)</f>
        <v>NISSAN OF YORKTOWN HTS 3673/5496</v>
      </c>
      <c r="L3898" t="str">
        <f>VLOOKUP(C3898,Products[],2,FALSE)</f>
        <v xml:space="preserve"> Gold Pref (Used) Opt</v>
      </c>
    </row>
    <row r="3899" spans="1:12" x14ac:dyDescent="0.3">
      <c r="A3899">
        <v>8562946</v>
      </c>
      <c r="B3899">
        <v>53605</v>
      </c>
      <c r="C3899">
        <v>461</v>
      </c>
      <c r="D3899" t="s">
        <v>2060</v>
      </c>
      <c r="E3899" t="s">
        <v>36</v>
      </c>
      <c r="F3899" s="1">
        <v>42786</v>
      </c>
      <c r="G3899">
        <v>2017</v>
      </c>
      <c r="H3899" t="s">
        <v>12</v>
      </c>
      <c r="I3899" t="s">
        <v>31</v>
      </c>
      <c r="J3899" s="2">
        <v>1.23</v>
      </c>
      <c r="K3899" t="str">
        <f>VLOOKUP(B3899,Dealers[],2,FALSE)</f>
        <v>AUFFENBERG NISSAN 2741/3601</v>
      </c>
      <c r="L3899" t="str">
        <f>VLOOKUP(C3899,Products[],2,FALSE)</f>
        <v xml:space="preserve"> Gold Pref (New)</v>
      </c>
    </row>
    <row r="3900" spans="1:12" x14ac:dyDescent="0.3">
      <c r="A3900">
        <v>8387273</v>
      </c>
      <c r="B3900">
        <v>52221</v>
      </c>
      <c r="C3900">
        <v>799</v>
      </c>
      <c r="D3900" t="s">
        <v>1494</v>
      </c>
      <c r="E3900" t="s">
        <v>207</v>
      </c>
      <c r="F3900" s="1">
        <v>42734</v>
      </c>
      <c r="G3900">
        <v>2013</v>
      </c>
      <c r="H3900" t="s">
        <v>12</v>
      </c>
      <c r="I3900" t="s">
        <v>1636</v>
      </c>
      <c r="J3900" s="2">
        <v>0</v>
      </c>
      <c r="K3900" t="str">
        <f>VLOOKUP(B3900,Dealers[],2,FALSE)</f>
        <v>HADDAD NISSAN 3669/5500</v>
      </c>
      <c r="L3900" t="str">
        <f>VLOOKUP(C3900,Products[],2,FALSE)</f>
        <v xml:space="preserve">NESNA Certified Pre-Owned Limited Warranty </v>
      </c>
    </row>
    <row r="3901" spans="1:12" x14ac:dyDescent="0.3">
      <c r="A3901">
        <v>8438168</v>
      </c>
      <c r="B3901">
        <v>53019</v>
      </c>
      <c r="C3901">
        <v>569</v>
      </c>
      <c r="D3901" t="s">
        <v>508</v>
      </c>
      <c r="E3901" t="s">
        <v>455</v>
      </c>
      <c r="F3901" s="1">
        <v>42748</v>
      </c>
      <c r="G3901">
        <v>2016</v>
      </c>
      <c r="H3901" t="s">
        <v>12</v>
      </c>
      <c r="I3901" t="s">
        <v>292</v>
      </c>
      <c r="J3901" s="2">
        <v>0</v>
      </c>
      <c r="K3901" t="str">
        <f>VLOOKUP(B3901,Dealers[],2,FALSE)</f>
        <v>INFINITI OF BAKERSFIELD 5345/70541</v>
      </c>
      <c r="L3901" t="str">
        <f>VLOOKUP(C3901,Products[],2,FALSE)</f>
        <v>Basic 6 mo./5000 mi. MY14 &amp; later</v>
      </c>
    </row>
    <row r="3902" spans="1:12" x14ac:dyDescent="0.3">
      <c r="A3902">
        <v>7759406</v>
      </c>
      <c r="B3902">
        <v>54177</v>
      </c>
      <c r="C3902">
        <v>657</v>
      </c>
      <c r="D3902" t="s">
        <v>1171</v>
      </c>
      <c r="E3902" t="s">
        <v>36</v>
      </c>
      <c r="F3902" s="1">
        <v>42639</v>
      </c>
      <c r="G3902">
        <v>2015</v>
      </c>
      <c r="H3902" t="s">
        <v>12</v>
      </c>
      <c r="I3902" t="s">
        <v>29</v>
      </c>
      <c r="J3902" s="2">
        <v>2831.3</v>
      </c>
      <c r="K3902" t="str">
        <f>VLOOKUP(B3902,Dealers[],2,FALSE)</f>
        <v>PINE BELT AUTOMOTIVE, INC 1300/2393</v>
      </c>
      <c r="L3902" t="str">
        <f>VLOOKUP(C3902,Products[],2,FALSE)</f>
        <v xml:space="preserve"> CPO Wrap (Opt)</v>
      </c>
    </row>
    <row r="3903" spans="1:12" x14ac:dyDescent="0.3">
      <c r="A3903">
        <v>8610110</v>
      </c>
      <c r="B3903">
        <v>54297</v>
      </c>
      <c r="C3903">
        <v>568</v>
      </c>
      <c r="D3903" t="s">
        <v>1124</v>
      </c>
      <c r="E3903" t="s">
        <v>23</v>
      </c>
      <c r="F3903" s="1">
        <v>42805</v>
      </c>
      <c r="G3903">
        <v>2017</v>
      </c>
      <c r="H3903" t="s">
        <v>12</v>
      </c>
      <c r="I3903" t="s">
        <v>37</v>
      </c>
      <c r="J3903" s="2">
        <v>109.56</v>
      </c>
      <c r="K3903" t="str">
        <f>VLOOKUP(B3903,Dealers[],2,FALSE)</f>
        <v>GREGORIS MOTORS INC 1418/07105</v>
      </c>
      <c r="L3903" t="str">
        <f>VLOOKUP(C3903,Products[],2,FALSE)</f>
        <v>Basic+Plus 6 mo./5000 mi. MY14 &amp; later</v>
      </c>
    </row>
    <row r="3904" spans="1:12" x14ac:dyDescent="0.3">
      <c r="A3904">
        <v>7068357</v>
      </c>
      <c r="B3904">
        <v>53044</v>
      </c>
      <c r="C3904">
        <v>569</v>
      </c>
      <c r="D3904" t="s">
        <v>2235</v>
      </c>
      <c r="E3904" t="s">
        <v>97</v>
      </c>
      <c r="F3904" s="1">
        <v>42455</v>
      </c>
      <c r="G3904">
        <v>2016</v>
      </c>
      <c r="H3904" t="s">
        <v>12</v>
      </c>
      <c r="I3904" t="s">
        <v>37</v>
      </c>
      <c r="J3904" s="2">
        <v>294.20999999999998</v>
      </c>
      <c r="K3904" t="str">
        <f>VLOOKUP(B3904,Dealers[],2,FALSE)</f>
        <v>JIM LUPIENT INFINITI 5176/70311</v>
      </c>
      <c r="L3904" t="str">
        <f>VLOOKUP(C3904,Products[],2,FALSE)</f>
        <v>Basic 6 mo./5000 mi. MY14 &amp; later</v>
      </c>
    </row>
    <row r="3905" spans="1:12" x14ac:dyDescent="0.3">
      <c r="A3905">
        <v>7701312</v>
      </c>
      <c r="B3905">
        <v>55694</v>
      </c>
      <c r="C3905">
        <v>565</v>
      </c>
      <c r="D3905" t="s">
        <v>1347</v>
      </c>
      <c r="E3905" t="s">
        <v>36</v>
      </c>
      <c r="F3905" s="1">
        <v>42618</v>
      </c>
      <c r="G3905">
        <v>2017</v>
      </c>
      <c r="H3905" t="s">
        <v>12</v>
      </c>
      <c r="I3905" t="s">
        <v>598</v>
      </c>
      <c r="J3905" s="2">
        <v>3969.98</v>
      </c>
      <c r="K3905" t="str">
        <f>VLOOKUP(B3905,Dealers[],2,FALSE)</f>
        <v>INFINITI OF WILLOW GROVE 5199/71028</v>
      </c>
      <c r="L3905" t="str">
        <f>VLOOKUP(C3905,Products[],2,FALSE)</f>
        <v>Scheduled 6 mo./5000 mi. MY14 &amp; later</v>
      </c>
    </row>
    <row r="3906" spans="1:12" x14ac:dyDescent="0.3">
      <c r="A3906">
        <v>8863895</v>
      </c>
      <c r="B3906">
        <v>51841</v>
      </c>
      <c r="C3906">
        <v>565</v>
      </c>
      <c r="D3906" t="s">
        <v>1587</v>
      </c>
      <c r="E3906" t="s">
        <v>170</v>
      </c>
      <c r="F3906" s="1">
        <v>42882</v>
      </c>
      <c r="G3906">
        <v>2017</v>
      </c>
      <c r="H3906" t="s">
        <v>12</v>
      </c>
      <c r="I3906" t="s">
        <v>26</v>
      </c>
      <c r="J3906" s="2">
        <v>1981.91</v>
      </c>
      <c r="K3906" t="str">
        <f>VLOOKUP(B3906,Dealers[],2,FALSE)</f>
        <v>BUICK GMC OF BEACHWOOD /A1009</v>
      </c>
      <c r="L3906" t="str">
        <f>VLOOKUP(C3906,Products[],2,FALSE)</f>
        <v>Scheduled 6 mo./5000 mi. MY14 &amp; later</v>
      </c>
    </row>
    <row r="3907" spans="1:12" x14ac:dyDescent="0.3">
      <c r="A3907">
        <v>8738033</v>
      </c>
      <c r="B3907">
        <v>52184</v>
      </c>
      <c r="C3907">
        <v>568</v>
      </c>
      <c r="D3907" t="s">
        <v>536</v>
      </c>
      <c r="E3907" t="s">
        <v>305</v>
      </c>
      <c r="F3907" s="1">
        <v>42842</v>
      </c>
      <c r="G3907">
        <v>2017</v>
      </c>
      <c r="H3907" t="s">
        <v>12</v>
      </c>
      <c r="I3907" t="s">
        <v>160</v>
      </c>
      <c r="J3907" s="2">
        <v>208.04</v>
      </c>
      <c r="K3907" t="str">
        <f>VLOOKUP(B3907,Dealers[],2,FALSE)</f>
        <v>ROSEN NISSAN 3709/5522</v>
      </c>
      <c r="L3907" t="str">
        <f>VLOOKUP(C3907,Products[],2,FALSE)</f>
        <v>Basic+Plus 6 mo./5000 mi. MY14 &amp; later</v>
      </c>
    </row>
    <row r="3908" spans="1:12" x14ac:dyDescent="0.3">
      <c r="A3908">
        <v>7240714</v>
      </c>
      <c r="B3908">
        <v>53065</v>
      </c>
      <c r="C3908">
        <v>799</v>
      </c>
      <c r="D3908" t="s">
        <v>2236</v>
      </c>
      <c r="E3908" t="s">
        <v>97</v>
      </c>
      <c r="F3908" s="1">
        <v>42519</v>
      </c>
      <c r="G3908">
        <v>2012</v>
      </c>
      <c r="H3908" t="s">
        <v>12</v>
      </c>
      <c r="I3908" t="s">
        <v>39</v>
      </c>
      <c r="J3908" s="2">
        <v>491.17</v>
      </c>
      <c r="K3908" t="str">
        <f>VLOOKUP(B3908,Dealers[],2,FALSE)</f>
        <v>SUBURBAN INFINITI, INC. 5132/70310</v>
      </c>
      <c r="L3908" t="str">
        <f>VLOOKUP(C3908,Products[],2,FALSE)</f>
        <v xml:space="preserve">NESNA Certified Pre-Owned Limited Warranty </v>
      </c>
    </row>
    <row r="3909" spans="1:12" x14ac:dyDescent="0.3">
      <c r="A3909">
        <v>9101429</v>
      </c>
      <c r="B3909">
        <v>56953</v>
      </c>
      <c r="C3909">
        <v>569</v>
      </c>
      <c r="D3909" t="s">
        <v>1298</v>
      </c>
      <c r="E3909" t="s">
        <v>51</v>
      </c>
      <c r="F3909" s="1">
        <v>42959</v>
      </c>
      <c r="G3909">
        <v>2017</v>
      </c>
      <c r="H3909" t="s">
        <v>12</v>
      </c>
      <c r="I3909" t="s">
        <v>598</v>
      </c>
      <c r="J3909" s="2">
        <v>1032.81</v>
      </c>
      <c r="K3909" t="str">
        <f>VLOOKUP(B3909,Dealers[],2,FALSE)</f>
        <v>O'NEIL NISSAN INC. 1330/2428</v>
      </c>
      <c r="L3909" t="str">
        <f>VLOOKUP(C3909,Products[],2,FALSE)</f>
        <v>Basic 6 mo./5000 mi. MY14 &amp; later</v>
      </c>
    </row>
    <row r="3910" spans="1:12" x14ac:dyDescent="0.3">
      <c r="A3910">
        <v>6879871</v>
      </c>
      <c r="B3910">
        <v>52275</v>
      </c>
      <c r="C3910">
        <v>568</v>
      </c>
      <c r="D3910" t="s">
        <v>604</v>
      </c>
      <c r="E3910" t="s">
        <v>11</v>
      </c>
      <c r="F3910" s="1">
        <v>42371</v>
      </c>
      <c r="G3910">
        <v>2015</v>
      </c>
      <c r="H3910" t="s">
        <v>12</v>
      </c>
      <c r="I3910" t="s">
        <v>29</v>
      </c>
      <c r="J3910" s="2">
        <v>356.99</v>
      </c>
      <c r="K3910" t="str">
        <f>VLOOKUP(B3910,Dealers[],2,FALSE)</f>
        <v>JEFF WYLER KINGS NISSAN 3653/5473</v>
      </c>
      <c r="L3910" t="str">
        <f>VLOOKUP(C3910,Products[],2,FALSE)</f>
        <v>Basic+Plus 6 mo./5000 mi. MY14 &amp; later</v>
      </c>
    </row>
    <row r="3911" spans="1:12" x14ac:dyDescent="0.3">
      <c r="A3911">
        <v>6938474</v>
      </c>
      <c r="B3911">
        <v>52608</v>
      </c>
      <c r="C3911">
        <v>569</v>
      </c>
      <c r="D3911" t="s">
        <v>2237</v>
      </c>
      <c r="E3911" t="s">
        <v>51</v>
      </c>
      <c r="F3911" s="1">
        <v>42413</v>
      </c>
      <c r="G3911">
        <v>2016</v>
      </c>
      <c r="H3911" t="s">
        <v>12</v>
      </c>
      <c r="I3911" t="s">
        <v>39</v>
      </c>
      <c r="J3911" s="2">
        <v>492.4</v>
      </c>
      <c r="K3911" t="str">
        <f>VLOOKUP(B3911,Dealers[],2,FALSE)</f>
        <v>APPLE NISSAN, INC. 3259/5115</v>
      </c>
      <c r="L3911" t="str">
        <f>VLOOKUP(C3911,Products[],2,FALSE)</f>
        <v>Basic 6 mo./5000 mi. MY14 &amp; later</v>
      </c>
    </row>
    <row r="3912" spans="1:12" x14ac:dyDescent="0.3">
      <c r="A3912">
        <v>8616126</v>
      </c>
      <c r="B3912">
        <v>51394</v>
      </c>
      <c r="C3912">
        <v>799</v>
      </c>
      <c r="D3912" t="s">
        <v>164</v>
      </c>
      <c r="E3912" t="s">
        <v>25</v>
      </c>
      <c r="F3912" s="1">
        <v>42807</v>
      </c>
      <c r="G3912">
        <v>2012</v>
      </c>
      <c r="H3912" t="s">
        <v>12</v>
      </c>
      <c r="I3912" t="s">
        <v>295</v>
      </c>
      <c r="J3912" s="2">
        <v>0</v>
      </c>
      <c r="K3912" t="str">
        <f>VLOOKUP(B3912,Dealers[],2,FALSE)</f>
        <v>GUNN NISSAN OF DENTON LLC 3855/5665</v>
      </c>
      <c r="L3912" t="str">
        <f>VLOOKUP(C3912,Products[],2,FALSE)</f>
        <v xml:space="preserve">NESNA Certified Pre-Owned Limited Warranty </v>
      </c>
    </row>
    <row r="3913" spans="1:12" x14ac:dyDescent="0.3">
      <c r="A3913">
        <v>8905634</v>
      </c>
      <c r="B3913">
        <v>54296</v>
      </c>
      <c r="C3913">
        <v>795</v>
      </c>
      <c r="D3913" t="s">
        <v>2238</v>
      </c>
      <c r="E3913" t="s">
        <v>137</v>
      </c>
      <c r="F3913" s="1">
        <v>42895</v>
      </c>
      <c r="G3913">
        <v>2017</v>
      </c>
      <c r="H3913" t="s">
        <v>12</v>
      </c>
      <c r="I3913" t="s">
        <v>160</v>
      </c>
      <c r="J3913" s="2">
        <v>448.08</v>
      </c>
      <c r="K3913" t="str">
        <f>VLOOKUP(B3913,Dealers[],2,FALSE)</f>
        <v>KINGS NISSAN INC 1222/07126</v>
      </c>
      <c r="L3913" t="str">
        <f>VLOOKUP(C3913,Products[],2,FALSE)</f>
        <v>Guaranteed Auto Protection (275_N)</v>
      </c>
    </row>
    <row r="3914" spans="1:12" x14ac:dyDescent="0.3">
      <c r="A3914">
        <v>8649993</v>
      </c>
      <c r="B3914">
        <v>55688</v>
      </c>
      <c r="C3914">
        <v>475</v>
      </c>
      <c r="D3914" t="s">
        <v>2239</v>
      </c>
      <c r="E3914" t="s">
        <v>223</v>
      </c>
      <c r="F3914" s="1">
        <v>42817</v>
      </c>
      <c r="G3914">
        <v>2015</v>
      </c>
      <c r="H3914" t="s">
        <v>185</v>
      </c>
      <c r="I3914" t="s">
        <v>2240</v>
      </c>
      <c r="J3914" s="2">
        <v>2172.7199999999998</v>
      </c>
      <c r="K3914" t="str">
        <f>VLOOKUP(B3914,Dealers[],2,FALSE)</f>
        <v>ORLANDO INFINITI 5233/71047</v>
      </c>
      <c r="L3914" t="str">
        <f>VLOOKUP(C3914,Products[],2,FALSE)</f>
        <v xml:space="preserve"> - Deluxe</v>
      </c>
    </row>
    <row r="3915" spans="1:12" x14ac:dyDescent="0.3">
      <c r="A3915">
        <v>7617506</v>
      </c>
      <c r="B3915">
        <v>52190</v>
      </c>
      <c r="C3915">
        <v>799</v>
      </c>
      <c r="D3915" t="s">
        <v>2241</v>
      </c>
      <c r="E3915" t="s">
        <v>105</v>
      </c>
      <c r="F3915" s="1">
        <v>42593</v>
      </c>
      <c r="G3915">
        <v>2013</v>
      </c>
      <c r="H3915" t="s">
        <v>12</v>
      </c>
      <c r="I3915" t="s">
        <v>39</v>
      </c>
      <c r="J3915" s="2">
        <v>0</v>
      </c>
      <c r="K3915" t="str">
        <f>VLOOKUP(B3915,Dealers[],2,FALSE)</f>
        <v>ALL PRO NISSAN OF DEARBORN 3607/5516</v>
      </c>
      <c r="L3915" t="str">
        <f>VLOOKUP(C3915,Products[],2,FALSE)</f>
        <v xml:space="preserve">NESNA Certified Pre-Owned Limited Warranty </v>
      </c>
    </row>
    <row r="3916" spans="1:12" x14ac:dyDescent="0.3">
      <c r="A3916">
        <v>6967320</v>
      </c>
      <c r="B3916">
        <v>54422</v>
      </c>
      <c r="C3916">
        <v>454</v>
      </c>
      <c r="D3916" t="s">
        <v>1173</v>
      </c>
      <c r="E3916" t="s">
        <v>71</v>
      </c>
      <c r="F3916" s="1">
        <v>42424</v>
      </c>
      <c r="G3916">
        <v>2015</v>
      </c>
      <c r="H3916" t="s">
        <v>185</v>
      </c>
      <c r="I3916" t="s">
        <v>2242</v>
      </c>
      <c r="J3916" s="2">
        <v>2831.3</v>
      </c>
      <c r="K3916" t="str">
        <f>VLOOKUP(B3916,Dealers[],2,FALSE)</f>
        <v>LAUREL NISSAN 3475/5306</v>
      </c>
      <c r="L3916" t="str">
        <f>VLOOKUP(C3916,Products[],2,FALSE)</f>
        <v xml:space="preserve"> - Supreme</v>
      </c>
    </row>
    <row r="3917" spans="1:12" x14ac:dyDescent="0.3">
      <c r="A3917">
        <v>7560885</v>
      </c>
      <c r="B3917">
        <v>54375</v>
      </c>
      <c r="C3917">
        <v>568</v>
      </c>
      <c r="D3917" t="s">
        <v>1139</v>
      </c>
      <c r="E3917" t="s">
        <v>97</v>
      </c>
      <c r="F3917" s="1">
        <v>42573</v>
      </c>
      <c r="G3917">
        <v>2016</v>
      </c>
      <c r="H3917" t="s">
        <v>12</v>
      </c>
      <c r="I3917" t="s">
        <v>138</v>
      </c>
      <c r="J3917" s="2">
        <v>786.61</v>
      </c>
      <c r="K3917" t="str">
        <f>VLOOKUP(B3917,Dealers[],2,FALSE)</f>
        <v>UFTRING NISSAN, INC. 2796/3661</v>
      </c>
      <c r="L3917" t="str">
        <f>VLOOKUP(C3917,Products[],2,FALSE)</f>
        <v>Basic+Plus 6 mo./5000 mi. MY14 &amp; later</v>
      </c>
    </row>
    <row r="3918" spans="1:12" x14ac:dyDescent="0.3">
      <c r="A3918">
        <v>7062818</v>
      </c>
      <c r="B3918">
        <v>55855</v>
      </c>
      <c r="C3918">
        <v>467</v>
      </c>
      <c r="D3918" t="s">
        <v>757</v>
      </c>
      <c r="E3918" t="s">
        <v>51</v>
      </c>
      <c r="F3918" s="1">
        <v>42455</v>
      </c>
      <c r="G3918">
        <v>2015</v>
      </c>
      <c r="H3918" t="s">
        <v>12</v>
      </c>
      <c r="I3918" t="s">
        <v>29</v>
      </c>
      <c r="J3918" s="2">
        <v>0</v>
      </c>
      <c r="K3918" t="str">
        <f>VLOOKUP(B3918,Dealers[],2,FALSE)</f>
        <v>AUTONATION NISSAN SOUTHWEST 3294/5149</v>
      </c>
      <c r="L3918" t="str">
        <f>VLOOKUP(C3918,Products[],2,FALSE)</f>
        <v xml:space="preserve"> Gold Pref (New) Opt</v>
      </c>
    </row>
    <row r="3919" spans="1:12" x14ac:dyDescent="0.3">
      <c r="A3919">
        <v>7288388</v>
      </c>
      <c r="B3919">
        <v>53172</v>
      </c>
      <c r="C3919">
        <v>569</v>
      </c>
      <c r="D3919" t="s">
        <v>221</v>
      </c>
      <c r="E3919" t="s">
        <v>11</v>
      </c>
      <c r="F3919" s="1">
        <v>42532</v>
      </c>
      <c r="G3919">
        <v>2014</v>
      </c>
      <c r="H3919" t="s">
        <v>12</v>
      </c>
      <c r="I3919" t="s">
        <v>21</v>
      </c>
      <c r="J3919" s="2">
        <v>823.54</v>
      </c>
      <c r="K3919" t="str">
        <f>VLOOKUP(B3919,Dealers[],2,FALSE)</f>
        <v>ANDERSON NISSAN 3423/5267</v>
      </c>
      <c r="L3919" t="str">
        <f>VLOOKUP(C3919,Products[],2,FALSE)</f>
        <v>Basic 6 mo./5000 mi. MY14 &amp; later</v>
      </c>
    </row>
    <row r="3920" spans="1:12" x14ac:dyDescent="0.3">
      <c r="A3920">
        <v>8577801</v>
      </c>
      <c r="B3920">
        <v>52922</v>
      </c>
      <c r="C3920">
        <v>467</v>
      </c>
      <c r="D3920" t="s">
        <v>2243</v>
      </c>
      <c r="E3920" t="s">
        <v>49</v>
      </c>
      <c r="F3920" s="1">
        <v>42794</v>
      </c>
      <c r="G3920">
        <v>2017</v>
      </c>
      <c r="H3920" t="s">
        <v>12</v>
      </c>
      <c r="I3920" t="s">
        <v>31</v>
      </c>
      <c r="J3920" s="2">
        <v>369.3</v>
      </c>
      <c r="K3920" t="str">
        <f>VLOOKUP(B3920,Dealers[],2,FALSE)</f>
        <v>INFINITI OF OMAHA 5367/72313</v>
      </c>
      <c r="L3920" t="str">
        <f>VLOOKUP(C3920,Products[],2,FALSE)</f>
        <v xml:space="preserve"> Gold Pref (New) Opt</v>
      </c>
    </row>
    <row r="3921" spans="1:12" x14ac:dyDescent="0.3">
      <c r="A3921">
        <v>7784453</v>
      </c>
      <c r="B3921">
        <v>53232</v>
      </c>
      <c r="C3921">
        <v>467</v>
      </c>
      <c r="D3921" t="s">
        <v>1380</v>
      </c>
      <c r="E3921" t="s">
        <v>170</v>
      </c>
      <c r="F3921" s="1">
        <v>42616</v>
      </c>
      <c r="G3921">
        <v>2016</v>
      </c>
      <c r="H3921" t="s">
        <v>12</v>
      </c>
      <c r="I3921" t="s">
        <v>21</v>
      </c>
      <c r="J3921" s="2">
        <v>645.04</v>
      </c>
      <c r="K3921" t="str">
        <f>VLOOKUP(B3921,Dealers[],2,FALSE)</f>
        <v>FAULKNER NISSAN 3358/5202</v>
      </c>
      <c r="L3921" t="str">
        <f>VLOOKUP(C3921,Products[],2,FALSE)</f>
        <v xml:space="preserve"> Gold Pref (New) Opt</v>
      </c>
    </row>
    <row r="3922" spans="1:12" x14ac:dyDescent="0.3">
      <c r="A3922">
        <v>7082929</v>
      </c>
      <c r="B3922">
        <v>53818</v>
      </c>
      <c r="C3922">
        <v>569</v>
      </c>
      <c r="D3922" t="s">
        <v>2244</v>
      </c>
      <c r="E3922" t="s">
        <v>36</v>
      </c>
      <c r="F3922" s="1">
        <v>42458</v>
      </c>
      <c r="G3922">
        <v>2014</v>
      </c>
      <c r="H3922" t="s">
        <v>12</v>
      </c>
      <c r="I3922" t="s">
        <v>29</v>
      </c>
      <c r="J3922" s="2">
        <v>1224.8499999999999</v>
      </c>
      <c r="K3922" t="str">
        <f>VLOOKUP(B3922,Dealers[],2,FALSE)</f>
        <v>CORLEY NISSAN, LLC 2560/3401</v>
      </c>
      <c r="L3922" t="str">
        <f>VLOOKUP(C3922,Products[],2,FALSE)</f>
        <v>Basic 6 mo./5000 mi. MY14 &amp; later</v>
      </c>
    </row>
    <row r="3923" spans="1:12" x14ac:dyDescent="0.3">
      <c r="A3923">
        <v>8778986</v>
      </c>
      <c r="B3923">
        <v>52535</v>
      </c>
      <c r="C3923">
        <v>662</v>
      </c>
      <c r="D3923" t="s">
        <v>307</v>
      </c>
      <c r="E3923" t="s">
        <v>11</v>
      </c>
      <c r="F3923" s="1">
        <v>42854</v>
      </c>
      <c r="G3923">
        <v>2017</v>
      </c>
      <c r="H3923" t="s">
        <v>12</v>
      </c>
      <c r="I3923" t="s">
        <v>382</v>
      </c>
      <c r="J3923" s="2">
        <v>1101.75</v>
      </c>
      <c r="K3923" t="str">
        <f>VLOOKUP(B3923,Dealers[],2,FALSE)</f>
        <v>EXECUTIVE NISSAN 2563/3422</v>
      </c>
      <c r="L3923" t="str">
        <f>VLOOKUP(C3923,Products[],2,FALSE)</f>
        <v>Ultimate Platinum Protection Plan - Class 1 (292_U4)</v>
      </c>
    </row>
    <row r="3924" spans="1:12" x14ac:dyDescent="0.3">
      <c r="A3924">
        <v>8933366</v>
      </c>
      <c r="B3924">
        <v>51993</v>
      </c>
      <c r="C3924">
        <v>799</v>
      </c>
      <c r="D3924" t="s">
        <v>1960</v>
      </c>
      <c r="E3924" t="s">
        <v>36</v>
      </c>
      <c r="F3924" s="1">
        <v>42905</v>
      </c>
      <c r="G3924">
        <v>2016</v>
      </c>
      <c r="H3924" t="s">
        <v>12</v>
      </c>
      <c r="I3924" t="s">
        <v>31</v>
      </c>
      <c r="J3924" s="2">
        <v>0</v>
      </c>
      <c r="K3924" t="str">
        <f>VLOOKUP(B3924,Dealers[],2,FALSE)</f>
        <v>SISK NISSAN 3775/5582</v>
      </c>
      <c r="L3924" t="str">
        <f>VLOOKUP(C3924,Products[],2,FALSE)</f>
        <v xml:space="preserve">NESNA Certified Pre-Owned Limited Warranty </v>
      </c>
    </row>
    <row r="3925" spans="1:12" x14ac:dyDescent="0.3">
      <c r="A3925">
        <v>8414857</v>
      </c>
      <c r="B3925">
        <v>53872</v>
      </c>
      <c r="C3925">
        <v>795</v>
      </c>
      <c r="D3925" t="s">
        <v>202</v>
      </c>
      <c r="E3925" t="s">
        <v>23</v>
      </c>
      <c r="F3925" s="1">
        <v>42738</v>
      </c>
      <c r="G3925">
        <v>2016</v>
      </c>
      <c r="H3925" t="s">
        <v>12</v>
      </c>
      <c r="I3925" t="s">
        <v>2193</v>
      </c>
      <c r="J3925" s="2">
        <v>984.8</v>
      </c>
      <c r="K3925" t="str">
        <f>VLOOKUP(B3925,Dealers[],2,FALSE)</f>
        <v>CERRITOS NISSAN 2530/3387</v>
      </c>
      <c r="L3925" t="str">
        <f>VLOOKUP(C3925,Products[],2,FALSE)</f>
        <v>Guaranteed Auto Protection (275_N)</v>
      </c>
    </row>
    <row r="3926" spans="1:12" x14ac:dyDescent="0.3">
      <c r="A3926">
        <v>7276720</v>
      </c>
      <c r="B3926">
        <v>52993</v>
      </c>
      <c r="C3926">
        <v>795</v>
      </c>
      <c r="D3926" t="s">
        <v>964</v>
      </c>
      <c r="E3926" t="s">
        <v>36</v>
      </c>
      <c r="F3926" s="1">
        <v>42533</v>
      </c>
      <c r="G3926">
        <v>2016</v>
      </c>
      <c r="H3926" t="s">
        <v>12</v>
      </c>
      <c r="I3926" t="s">
        <v>29</v>
      </c>
      <c r="J3926" s="2">
        <v>1107.9000000000001</v>
      </c>
      <c r="K3926" t="str">
        <f>VLOOKUP(B3926,Dealers[],2,FALSE)</f>
        <v>LITHIA NISSAN 2650/3505</v>
      </c>
      <c r="L3926" t="str">
        <f>VLOOKUP(C3926,Products[],2,FALSE)</f>
        <v>Guaranteed Auto Protection (275_N)</v>
      </c>
    </row>
    <row r="3927" spans="1:12" x14ac:dyDescent="0.3">
      <c r="A3927">
        <v>8810240</v>
      </c>
      <c r="B3927">
        <v>53442</v>
      </c>
      <c r="C3927">
        <v>475</v>
      </c>
      <c r="D3927" t="s">
        <v>517</v>
      </c>
      <c r="E3927" t="s">
        <v>49</v>
      </c>
      <c r="F3927" s="1">
        <v>42847</v>
      </c>
      <c r="G3927">
        <v>2012</v>
      </c>
      <c r="H3927" t="s">
        <v>185</v>
      </c>
      <c r="I3927" t="s">
        <v>2245</v>
      </c>
      <c r="J3927" s="2">
        <v>2943.32</v>
      </c>
      <c r="K3927" t="str">
        <f>VLOOKUP(B3927,Dealers[],2,FALSE)</f>
        <v>TWIN CITY NISSAN 3070/3924</v>
      </c>
      <c r="L3927" t="str">
        <f>VLOOKUP(C3927,Products[],2,FALSE)</f>
        <v xml:space="preserve"> - Deluxe</v>
      </c>
    </row>
    <row r="3928" spans="1:12" x14ac:dyDescent="0.3">
      <c r="A3928">
        <v>7706417</v>
      </c>
      <c r="B3928">
        <v>51678</v>
      </c>
      <c r="C3928">
        <v>799</v>
      </c>
      <c r="D3928" t="s">
        <v>996</v>
      </c>
      <c r="E3928" t="s">
        <v>86</v>
      </c>
      <c r="F3928" s="1">
        <v>42620</v>
      </c>
      <c r="G3928">
        <v>2016</v>
      </c>
      <c r="H3928" t="s">
        <v>12</v>
      </c>
      <c r="I3928" t="s">
        <v>39</v>
      </c>
      <c r="J3928" s="2">
        <v>0</v>
      </c>
      <c r="K3928" t="str">
        <f>VLOOKUP(B3928,Dealers[],2,FALSE)</f>
        <v>LECKNER NISSAN OF SPRINGFIELD 3826/5631</v>
      </c>
      <c r="L3928" t="str">
        <f>VLOOKUP(C3928,Products[],2,FALSE)</f>
        <v xml:space="preserve">NESNA Certified Pre-Owned Limited Warranty </v>
      </c>
    </row>
    <row r="3929" spans="1:12" x14ac:dyDescent="0.3">
      <c r="A3929">
        <v>8992439</v>
      </c>
      <c r="B3929">
        <v>54744</v>
      </c>
      <c r="C3929">
        <v>799</v>
      </c>
      <c r="D3929" t="s">
        <v>67</v>
      </c>
      <c r="E3929" t="s">
        <v>23</v>
      </c>
      <c r="F3929" s="1">
        <v>42922</v>
      </c>
      <c r="G3929">
        <v>2014</v>
      </c>
      <c r="H3929" t="s">
        <v>12</v>
      </c>
      <c r="I3929" t="s">
        <v>73</v>
      </c>
      <c r="J3929" s="2">
        <v>0</v>
      </c>
      <c r="K3929" t="str">
        <f>VLOOKUP(B3929,Dealers[],2,FALSE)</f>
        <v>LAUDERDALE INFINITI 5341/71527</v>
      </c>
      <c r="L3929" t="str">
        <f>VLOOKUP(C3929,Products[],2,FALSE)</f>
        <v xml:space="preserve">NESNA Certified Pre-Owned Limited Warranty </v>
      </c>
    </row>
    <row r="3930" spans="1:12" x14ac:dyDescent="0.3">
      <c r="A3930">
        <v>9063758</v>
      </c>
      <c r="B3930">
        <v>52666</v>
      </c>
      <c r="C3930">
        <v>818</v>
      </c>
      <c r="D3930" t="s">
        <v>2246</v>
      </c>
      <c r="E3930" t="s">
        <v>23</v>
      </c>
      <c r="F3930" s="1">
        <v>42946</v>
      </c>
      <c r="G3930">
        <v>2014</v>
      </c>
      <c r="H3930" t="s">
        <v>45</v>
      </c>
      <c r="I3930" t="s">
        <v>147</v>
      </c>
      <c r="J3930" s="2">
        <v>0</v>
      </c>
      <c r="K3930" t="str">
        <f>VLOOKUP(B3930,Dealers[],2,FALSE)</f>
        <v>TOWN NORTH NISSAN 513/2304</v>
      </c>
      <c r="L3930" t="str">
        <f>VLOOKUP(C3930,Products[],2,FALSE)</f>
        <v>Infiniti VSC/Certified Pre-Owned Limited Warranty</v>
      </c>
    </row>
    <row r="3931" spans="1:12" x14ac:dyDescent="0.3">
      <c r="A3931">
        <v>8736339</v>
      </c>
      <c r="B3931">
        <v>55757</v>
      </c>
      <c r="C3931">
        <v>552</v>
      </c>
      <c r="D3931" t="s">
        <v>109</v>
      </c>
      <c r="E3931" t="s">
        <v>36</v>
      </c>
      <c r="F3931" s="1">
        <v>42841</v>
      </c>
      <c r="G3931">
        <v>2017</v>
      </c>
      <c r="H3931" t="s">
        <v>12</v>
      </c>
      <c r="I3931" t="s">
        <v>638</v>
      </c>
      <c r="J3931" s="2">
        <v>627.80999999999995</v>
      </c>
      <c r="K3931" t="str">
        <f>VLOOKUP(B3931,Dealers[],2,FALSE)</f>
        <v>RAY CATENA INFINITI, INC. 5040/70024</v>
      </c>
      <c r="L3931" t="str">
        <f>VLOOKUP(C3931,Products[],2,FALSE)</f>
        <v>LEAF Schedule 2</v>
      </c>
    </row>
    <row r="3932" spans="1:12" x14ac:dyDescent="0.3">
      <c r="A3932">
        <v>6953882</v>
      </c>
      <c r="B3932">
        <v>54935</v>
      </c>
      <c r="C3932">
        <v>568</v>
      </c>
      <c r="D3932" t="s">
        <v>2247</v>
      </c>
      <c r="E3932" t="s">
        <v>86</v>
      </c>
      <c r="F3932" s="1">
        <v>42413</v>
      </c>
      <c r="G3932">
        <v>2014</v>
      </c>
      <c r="H3932" t="s">
        <v>12</v>
      </c>
      <c r="I3932" t="s">
        <v>37</v>
      </c>
      <c r="J3932" s="2">
        <v>146.49</v>
      </c>
      <c r="K3932" t="str">
        <f>VLOOKUP(B3932,Dealers[],2,FALSE)</f>
        <v>NISSAN SOUTH 3140/3991</v>
      </c>
      <c r="L3932" t="str">
        <f>VLOOKUP(C3932,Products[],2,FALSE)</f>
        <v>Basic+Plus 6 mo./5000 mi. MY14 &amp; later</v>
      </c>
    </row>
    <row r="3933" spans="1:12" x14ac:dyDescent="0.3">
      <c r="A3933">
        <v>8434618</v>
      </c>
      <c r="B3933">
        <v>52812</v>
      </c>
      <c r="C3933">
        <v>544</v>
      </c>
      <c r="D3933" t="s">
        <v>640</v>
      </c>
      <c r="E3933" t="s">
        <v>11</v>
      </c>
      <c r="F3933" s="1">
        <v>42747</v>
      </c>
      <c r="G3933">
        <v>2017</v>
      </c>
      <c r="H3933" t="s">
        <v>45</v>
      </c>
      <c r="I3933" t="s">
        <v>380</v>
      </c>
      <c r="J3933" s="2">
        <v>3445.57</v>
      </c>
      <c r="K3933" t="str">
        <f>VLOOKUP(B3933,Dealers[],2,FALSE)</f>
        <v>JIM FALK MOTORS OF MAUI 9013/98010</v>
      </c>
      <c r="L3933" t="str">
        <f>VLOOKUP(C3933,Products[],2,FALSE)</f>
        <v>Infiniti Premium 6 mo./5000 mi. MY14 &amp; later</v>
      </c>
    </row>
    <row r="3934" spans="1:12" x14ac:dyDescent="0.3">
      <c r="A3934">
        <v>8755796</v>
      </c>
      <c r="B3934">
        <v>55987</v>
      </c>
      <c r="C3934">
        <v>478</v>
      </c>
      <c r="D3934" t="s">
        <v>1000</v>
      </c>
      <c r="E3934" t="s">
        <v>23</v>
      </c>
      <c r="F3934" s="1">
        <v>42847</v>
      </c>
      <c r="G3934">
        <v>2015</v>
      </c>
      <c r="H3934" t="s">
        <v>364</v>
      </c>
      <c r="I3934" t="s">
        <v>2248</v>
      </c>
      <c r="J3934" s="2">
        <v>2023.76</v>
      </c>
      <c r="K3934" t="str">
        <f>VLOOKUP(B3934,Dealers[],2,FALSE)</f>
        <v>HUDSON NISSAN 2308/3136</v>
      </c>
      <c r="L3934" t="str">
        <f>VLOOKUP(C3934,Products[],2,FALSE)</f>
        <v xml:space="preserve"> - Supreme-FL</v>
      </c>
    </row>
    <row r="3935" spans="1:12" x14ac:dyDescent="0.3">
      <c r="A3935">
        <v>8792691</v>
      </c>
      <c r="B3935">
        <v>51991</v>
      </c>
      <c r="C3935">
        <v>799</v>
      </c>
      <c r="D3935" t="s">
        <v>1384</v>
      </c>
      <c r="E3935" t="s">
        <v>11</v>
      </c>
      <c r="F3935" s="1">
        <v>42859</v>
      </c>
      <c r="G3935">
        <v>2016</v>
      </c>
      <c r="H3935" t="s">
        <v>12</v>
      </c>
      <c r="I3935" t="s">
        <v>58</v>
      </c>
      <c r="J3935" s="2">
        <v>0</v>
      </c>
      <c r="K3935" t="str">
        <f>VLOOKUP(B3935,Dealers[],2,FALSE)</f>
        <v>INFINITI OF SUITLAND TBD/70563</v>
      </c>
      <c r="L3935" t="str">
        <f>VLOOKUP(C3935,Products[],2,FALSE)</f>
        <v xml:space="preserve">NESNA Certified Pre-Owned Limited Warranty </v>
      </c>
    </row>
    <row r="3936" spans="1:12" x14ac:dyDescent="0.3">
      <c r="A3936">
        <v>6966643</v>
      </c>
      <c r="B3936">
        <v>52860</v>
      </c>
      <c r="C3936">
        <v>481</v>
      </c>
      <c r="D3936" t="s">
        <v>2249</v>
      </c>
      <c r="E3936" t="s">
        <v>143</v>
      </c>
      <c r="F3936" s="1">
        <v>42424</v>
      </c>
      <c r="G3936">
        <v>2012</v>
      </c>
      <c r="H3936" t="s">
        <v>12</v>
      </c>
      <c r="I3936" t="s">
        <v>660</v>
      </c>
      <c r="J3936" s="2">
        <v>0</v>
      </c>
      <c r="K3936" t="str">
        <f>VLOOKUP(B3936,Dealers[],2,FALSE)</f>
        <v>HUNTER NISSAN 1343/2729</v>
      </c>
      <c r="L3936" t="str">
        <f>VLOOKUP(C3936,Products[],2,FALSE)</f>
        <v>NISSAN Certified Pre-Owned Limited Warranty</v>
      </c>
    </row>
    <row r="3937" spans="1:12" x14ac:dyDescent="0.3">
      <c r="A3937">
        <v>7773208</v>
      </c>
      <c r="B3937">
        <v>55980</v>
      </c>
      <c r="C3937">
        <v>461</v>
      </c>
      <c r="D3937" t="s">
        <v>2250</v>
      </c>
      <c r="E3937" t="s">
        <v>105</v>
      </c>
      <c r="F3937" s="1">
        <v>42642</v>
      </c>
      <c r="G3937">
        <v>2016</v>
      </c>
      <c r="H3937" t="s">
        <v>12</v>
      </c>
      <c r="I3937" t="s">
        <v>138</v>
      </c>
      <c r="J3937" s="2">
        <v>4376.21</v>
      </c>
      <c r="K3937" t="str">
        <f>VLOOKUP(B3937,Dealers[],2,FALSE)</f>
        <v>GRAND STRAND NISSAN, INC. 2398/3248</v>
      </c>
      <c r="L3937" t="str">
        <f>VLOOKUP(C3937,Products[],2,FALSE)</f>
        <v xml:space="preserve"> Gold Pref (New)</v>
      </c>
    </row>
    <row r="3938" spans="1:12" x14ac:dyDescent="0.3">
      <c r="A3938">
        <v>7641783</v>
      </c>
      <c r="B3938">
        <v>53024</v>
      </c>
      <c r="C3938">
        <v>799</v>
      </c>
      <c r="D3938" t="s">
        <v>1938</v>
      </c>
      <c r="E3938" t="s">
        <v>20</v>
      </c>
      <c r="F3938" s="1">
        <v>42602</v>
      </c>
      <c r="G3938">
        <v>2013</v>
      </c>
      <c r="H3938" t="s">
        <v>12</v>
      </c>
      <c r="I3938" t="s">
        <v>102</v>
      </c>
      <c r="J3938" s="2">
        <v>0</v>
      </c>
      <c r="K3938" t="str">
        <f>VLOOKUP(B3938,Dealers[],2,FALSE)</f>
        <v>GERMAIN INFINITI OF EASTON 5388/70537</v>
      </c>
      <c r="L3938" t="str">
        <f>VLOOKUP(C3938,Products[],2,FALSE)</f>
        <v xml:space="preserve">NESNA Certified Pre-Owned Limited Warranty </v>
      </c>
    </row>
    <row r="3939" spans="1:12" x14ac:dyDescent="0.3">
      <c r="A3939">
        <v>6848319</v>
      </c>
      <c r="B3939">
        <v>52251</v>
      </c>
      <c r="C3939">
        <v>467</v>
      </c>
      <c r="D3939" t="s">
        <v>177</v>
      </c>
      <c r="E3939" t="s">
        <v>36</v>
      </c>
      <c r="F3939" s="1">
        <v>42373</v>
      </c>
      <c r="G3939">
        <v>2015</v>
      </c>
      <c r="H3939" t="s">
        <v>12</v>
      </c>
      <c r="I3939" t="s">
        <v>29</v>
      </c>
      <c r="J3939" s="2">
        <v>5053.26</v>
      </c>
      <c r="K3939" t="str">
        <f>VLOOKUP(B3939,Dealers[],2,FALSE)</f>
        <v>HYMAN BROTHERS NISSAN 3664/5485</v>
      </c>
      <c r="L3939" t="str">
        <f>VLOOKUP(C3939,Products[],2,FALSE)</f>
        <v xml:space="preserve"> Gold Pref (New) Opt</v>
      </c>
    </row>
    <row r="3940" spans="1:12" x14ac:dyDescent="0.3">
      <c r="A3940">
        <v>8438175</v>
      </c>
      <c r="B3940">
        <v>52608</v>
      </c>
      <c r="C3940">
        <v>569</v>
      </c>
      <c r="D3940" t="s">
        <v>225</v>
      </c>
      <c r="E3940" t="s">
        <v>51</v>
      </c>
      <c r="F3940" s="1">
        <v>42742</v>
      </c>
      <c r="G3940">
        <v>2016</v>
      </c>
      <c r="H3940" t="s">
        <v>12</v>
      </c>
      <c r="I3940" t="s">
        <v>58</v>
      </c>
      <c r="J3940" s="2">
        <v>123.1</v>
      </c>
      <c r="K3940" t="str">
        <f>VLOOKUP(B3940,Dealers[],2,FALSE)</f>
        <v>APPLE NISSAN, INC. 3259/5115</v>
      </c>
      <c r="L3940" t="str">
        <f>VLOOKUP(C3940,Products[],2,FALSE)</f>
        <v>Basic 6 mo./5000 mi. MY14 &amp; later</v>
      </c>
    </row>
    <row r="3941" spans="1:12" x14ac:dyDescent="0.3">
      <c r="A3941">
        <v>7602518</v>
      </c>
      <c r="B3941">
        <v>55872</v>
      </c>
      <c r="C3941">
        <v>579</v>
      </c>
      <c r="D3941" t="s">
        <v>1835</v>
      </c>
      <c r="E3941" t="s">
        <v>23</v>
      </c>
      <c r="F3941" s="1">
        <v>42587</v>
      </c>
      <c r="G3941">
        <v>2016</v>
      </c>
      <c r="H3941" t="s">
        <v>12</v>
      </c>
      <c r="I3941" t="s">
        <v>39</v>
      </c>
      <c r="J3941" s="2">
        <v>769.38</v>
      </c>
      <c r="K3941" t="str">
        <f>VLOOKUP(B3941,Dealers[],2,FALSE)</f>
        <v>BOUCHER NISSAN OF WAUKESHA 3206/5057</v>
      </c>
      <c r="L3941" t="str">
        <f>VLOOKUP(C3941,Products[],2,FALSE)</f>
        <v xml:space="preserve"> Gold Pref (New)-FL</v>
      </c>
    </row>
    <row r="3942" spans="1:12" x14ac:dyDescent="0.3">
      <c r="A3942">
        <v>8794923</v>
      </c>
      <c r="B3942">
        <v>57923</v>
      </c>
      <c r="C3942">
        <v>799</v>
      </c>
      <c r="D3942" t="s">
        <v>2251</v>
      </c>
      <c r="E3942" t="s">
        <v>28</v>
      </c>
      <c r="F3942" s="1">
        <v>42860</v>
      </c>
      <c r="G3942">
        <v>2014</v>
      </c>
      <c r="H3942" t="s">
        <v>12</v>
      </c>
      <c r="I3942" t="s">
        <v>80</v>
      </c>
      <c r="J3942" s="2">
        <v>0</v>
      </c>
      <c r="K3942" t="str">
        <f>VLOOKUP(B3942,Dealers[],2,FALSE)</f>
        <v>KRENZEN NISSAN 977/2081</v>
      </c>
      <c r="L3942" t="str">
        <f>VLOOKUP(C3942,Products[],2,FALSE)</f>
        <v xml:space="preserve">NESNA Certified Pre-Owned Limited Warranty </v>
      </c>
    </row>
    <row r="3943" spans="1:12" x14ac:dyDescent="0.3">
      <c r="A3943">
        <v>7737770</v>
      </c>
      <c r="B3943">
        <v>51667</v>
      </c>
      <c r="C3943">
        <v>569</v>
      </c>
      <c r="D3943" t="s">
        <v>2252</v>
      </c>
      <c r="E3943" t="s">
        <v>193</v>
      </c>
      <c r="F3943" s="1">
        <v>42631</v>
      </c>
      <c r="G3943">
        <v>2016</v>
      </c>
      <c r="H3943" t="s">
        <v>12</v>
      </c>
      <c r="I3943" t="s">
        <v>102</v>
      </c>
      <c r="J3943" s="2">
        <v>1169.45</v>
      </c>
      <c r="K3943" t="str">
        <f>VLOOKUP(B3943,Dealers[],2,FALSE)</f>
        <v>BOCH NISSAN SOUTH 3831/5634</v>
      </c>
      <c r="L3943" t="str">
        <f>VLOOKUP(C3943,Products[],2,FALSE)</f>
        <v>Basic 6 mo./5000 mi. MY14 &amp; later</v>
      </c>
    </row>
    <row r="3944" spans="1:12" x14ac:dyDescent="0.3">
      <c r="A3944">
        <v>7100786</v>
      </c>
      <c r="B3944">
        <v>54041</v>
      </c>
      <c r="C3944">
        <v>795</v>
      </c>
      <c r="D3944" t="s">
        <v>2253</v>
      </c>
      <c r="E3944" t="s">
        <v>36</v>
      </c>
      <c r="F3944" s="1">
        <v>42452</v>
      </c>
      <c r="G3944">
        <v>2015</v>
      </c>
      <c r="H3944" t="s">
        <v>12</v>
      </c>
      <c r="I3944" t="s">
        <v>29</v>
      </c>
      <c r="J3944" s="2">
        <v>1354.1</v>
      </c>
      <c r="K3944" t="str">
        <f>VLOOKUP(B3944,Dealers[],2,FALSE)</f>
        <v>SONORA NISSAN 578/2990</v>
      </c>
      <c r="L3944" t="str">
        <f>VLOOKUP(C3944,Products[],2,FALSE)</f>
        <v>Guaranteed Auto Protection (275_N)</v>
      </c>
    </row>
    <row r="3945" spans="1:12" x14ac:dyDescent="0.3">
      <c r="A3945">
        <v>6948865</v>
      </c>
      <c r="B3945">
        <v>53744</v>
      </c>
      <c r="C3945">
        <v>467</v>
      </c>
      <c r="D3945" t="s">
        <v>2254</v>
      </c>
      <c r="E3945" t="s">
        <v>168</v>
      </c>
      <c r="F3945" s="1">
        <v>42417</v>
      </c>
      <c r="G3945">
        <v>2015</v>
      </c>
      <c r="H3945" t="s">
        <v>12</v>
      </c>
      <c r="I3945" t="s">
        <v>138</v>
      </c>
      <c r="J3945" s="2">
        <v>3388.94</v>
      </c>
      <c r="K3945" t="str">
        <f>VLOOKUP(B3945,Dealers[],2,FALSE)</f>
        <v>TIM DAHLE NISSAN SOUTHTOWNE 2630/3481</v>
      </c>
      <c r="L3945" t="str">
        <f>VLOOKUP(C3945,Products[],2,FALSE)</f>
        <v xml:space="preserve"> Gold Pref (New) Opt</v>
      </c>
    </row>
    <row r="3946" spans="1:12" x14ac:dyDescent="0.3">
      <c r="A3946">
        <v>6915826</v>
      </c>
      <c r="B3946">
        <v>53946</v>
      </c>
      <c r="C3946">
        <v>467</v>
      </c>
      <c r="D3946" t="s">
        <v>809</v>
      </c>
      <c r="E3946" t="s">
        <v>233</v>
      </c>
      <c r="F3946" s="1">
        <v>42401</v>
      </c>
      <c r="G3946">
        <v>2016</v>
      </c>
      <c r="H3946" t="s">
        <v>12</v>
      </c>
      <c r="I3946" t="s">
        <v>39</v>
      </c>
      <c r="J3946" s="2">
        <v>3262.15</v>
      </c>
      <c r="K3946" t="str">
        <f>VLOOKUP(B3946,Dealers[],2,FALSE)</f>
        <v>AL WEST NISSAN 2273/3093</v>
      </c>
      <c r="L3946" t="str">
        <f>VLOOKUP(C3946,Products[],2,FALSE)</f>
        <v xml:space="preserve"> Gold Pref (New) Opt</v>
      </c>
    </row>
    <row r="3947" spans="1:12" x14ac:dyDescent="0.3">
      <c r="A3947">
        <v>6887254</v>
      </c>
      <c r="B3947">
        <v>53116</v>
      </c>
      <c r="C3947">
        <v>481</v>
      </c>
      <c r="D3947" t="s">
        <v>236</v>
      </c>
      <c r="E3947" t="s">
        <v>84</v>
      </c>
      <c r="F3947" s="1">
        <v>42391</v>
      </c>
      <c r="G3947">
        <v>2011</v>
      </c>
      <c r="H3947" t="s">
        <v>12</v>
      </c>
      <c r="I3947" t="s">
        <v>644</v>
      </c>
      <c r="J3947" s="2">
        <v>0</v>
      </c>
      <c r="K3947" t="str">
        <f>VLOOKUP(B3947,Dealers[],2,FALSE)</f>
        <v>HARTE INFINITI, INC. 5077/70006</v>
      </c>
      <c r="L3947" t="str">
        <f>VLOOKUP(C3947,Products[],2,FALSE)</f>
        <v>NISSAN Certified Pre-Owned Limited Warranty</v>
      </c>
    </row>
    <row r="3948" spans="1:12" x14ac:dyDescent="0.3">
      <c r="A3948">
        <v>7687585</v>
      </c>
      <c r="B3948">
        <v>52819</v>
      </c>
      <c r="C3948">
        <v>545</v>
      </c>
      <c r="D3948" t="s">
        <v>2255</v>
      </c>
      <c r="E3948" t="s">
        <v>36</v>
      </c>
      <c r="F3948" s="1">
        <v>42613</v>
      </c>
      <c r="G3948">
        <v>2016</v>
      </c>
      <c r="H3948" t="s">
        <v>45</v>
      </c>
      <c r="I3948" t="s">
        <v>94</v>
      </c>
      <c r="J3948" s="2">
        <v>3433.26</v>
      </c>
      <c r="K3948" t="str">
        <f>VLOOKUP(B3948,Dealers[],2,FALSE)</f>
        <v>NEW CITY NISSAN 9010/98003</v>
      </c>
      <c r="L3948" t="str">
        <f>VLOOKUP(C3948,Products[],2,FALSE)</f>
        <v>Infiniti Scheduled 6 mo./5000 mi. MY14 &amp; later</v>
      </c>
    </row>
    <row r="3949" spans="1:12" x14ac:dyDescent="0.3">
      <c r="A3949">
        <v>8981708</v>
      </c>
      <c r="B3949">
        <v>57961</v>
      </c>
      <c r="C3949">
        <v>795</v>
      </c>
      <c r="D3949" t="s">
        <v>2256</v>
      </c>
      <c r="E3949" t="s">
        <v>1228</v>
      </c>
      <c r="F3949" s="1">
        <v>42910</v>
      </c>
      <c r="G3949">
        <v>2016</v>
      </c>
      <c r="H3949" t="s">
        <v>320</v>
      </c>
      <c r="I3949" t="s">
        <v>2257</v>
      </c>
      <c r="J3949" s="2">
        <v>984.8</v>
      </c>
      <c r="K3949" t="str">
        <f>VLOOKUP(B3949,Dealers[],2,FALSE)</f>
        <v>DECORMIER MOTOR SALES INC 1042/06037</v>
      </c>
      <c r="L3949" t="str">
        <f>VLOOKUP(C3949,Products[],2,FALSE)</f>
        <v>Guaranteed Auto Protection (275_N)</v>
      </c>
    </row>
    <row r="3950" spans="1:12" x14ac:dyDescent="0.3">
      <c r="A3950">
        <v>8094348</v>
      </c>
      <c r="B3950">
        <v>54674</v>
      </c>
      <c r="C3950">
        <v>728</v>
      </c>
      <c r="D3950" t="s">
        <v>479</v>
      </c>
      <c r="E3950" t="s">
        <v>11</v>
      </c>
      <c r="F3950" s="1">
        <v>42693</v>
      </c>
      <c r="G3950">
        <v>2017</v>
      </c>
      <c r="H3950" t="s">
        <v>45</v>
      </c>
      <c r="I3950" t="s">
        <v>147</v>
      </c>
      <c r="J3950" s="2">
        <v>1106.67</v>
      </c>
      <c r="K3950" t="str">
        <f>VLOOKUP(B3950,Dealers[],2,FALSE)</f>
        <v>WALLACE NISSAN OLDSMOBILE 2408/3256</v>
      </c>
      <c r="L3950" t="str">
        <f>VLOOKUP(C3950,Products[],2,FALSE)</f>
        <v>Tire &amp; Wheel w/Curb &amp; Cosmetic - Class 3 (298_R42)</v>
      </c>
    </row>
    <row r="3951" spans="1:12" x14ac:dyDescent="0.3">
      <c r="A3951">
        <v>7816992</v>
      </c>
      <c r="B3951">
        <v>55258</v>
      </c>
      <c r="C3951">
        <v>461</v>
      </c>
      <c r="D3951" t="s">
        <v>353</v>
      </c>
      <c r="E3951" t="s">
        <v>11</v>
      </c>
      <c r="F3951" s="1">
        <v>42658</v>
      </c>
      <c r="G3951">
        <v>2016</v>
      </c>
      <c r="H3951" t="s">
        <v>12</v>
      </c>
      <c r="I3951" t="s">
        <v>121</v>
      </c>
      <c r="J3951" s="2">
        <v>3416.03</v>
      </c>
      <c r="K3951" t="str">
        <f>VLOOKUP(B3951,Dealers[],2,FALSE)</f>
        <v>WARREN HENRY INFINITI 5010/70052</v>
      </c>
      <c r="L3951" t="str">
        <f>VLOOKUP(C3951,Products[],2,FALSE)</f>
        <v xml:space="preserve"> Gold Pref (New)</v>
      </c>
    </row>
    <row r="3952" spans="1:12" x14ac:dyDescent="0.3">
      <c r="A3952">
        <v>7722847</v>
      </c>
      <c r="B3952">
        <v>54562</v>
      </c>
      <c r="C3952">
        <v>467</v>
      </c>
      <c r="D3952" t="s">
        <v>299</v>
      </c>
      <c r="E3952" t="s">
        <v>36</v>
      </c>
      <c r="F3952" s="1">
        <v>42627</v>
      </c>
      <c r="G3952">
        <v>2016</v>
      </c>
      <c r="H3952" t="s">
        <v>12</v>
      </c>
      <c r="I3952" t="s">
        <v>29</v>
      </c>
      <c r="J3952" s="2">
        <v>3738.55</v>
      </c>
      <c r="K3952" t="str">
        <f>VLOOKUP(B3952,Dealers[],2,FALSE)</f>
        <v>GASTONIA NISSAN 3398/5241</v>
      </c>
      <c r="L3952" t="str">
        <f>VLOOKUP(C3952,Products[],2,FALSE)</f>
        <v xml:space="preserve"> Gold Pref (New) Opt</v>
      </c>
    </row>
    <row r="3953" spans="1:12" x14ac:dyDescent="0.3">
      <c r="A3953">
        <v>7804566</v>
      </c>
      <c r="B3953">
        <v>52529</v>
      </c>
      <c r="C3953">
        <v>569</v>
      </c>
      <c r="D3953" t="s">
        <v>941</v>
      </c>
      <c r="E3953" t="s">
        <v>86</v>
      </c>
      <c r="F3953" s="1">
        <v>42651</v>
      </c>
      <c r="G3953">
        <v>2016</v>
      </c>
      <c r="H3953" t="s">
        <v>12</v>
      </c>
      <c r="I3953" t="s">
        <v>138</v>
      </c>
      <c r="J3953" s="2">
        <v>441.93</v>
      </c>
      <c r="K3953" t="str">
        <f>VLOOKUP(B3953,Dealers[],2,FALSE)</f>
        <v>MELLOY NISSAN 663/179A</v>
      </c>
      <c r="L3953" t="str">
        <f>VLOOKUP(C3953,Products[],2,FALSE)</f>
        <v>Basic 6 mo./5000 mi. MY14 &amp; later</v>
      </c>
    </row>
    <row r="3954" spans="1:12" x14ac:dyDescent="0.3">
      <c r="A3954">
        <v>8831246</v>
      </c>
      <c r="B3954">
        <v>52200</v>
      </c>
      <c r="C3954">
        <v>461</v>
      </c>
      <c r="D3954" t="s">
        <v>2258</v>
      </c>
      <c r="E3954" t="s">
        <v>17</v>
      </c>
      <c r="F3954" s="1">
        <v>42873</v>
      </c>
      <c r="G3954">
        <v>2017</v>
      </c>
      <c r="H3954" t="s">
        <v>12</v>
      </c>
      <c r="I3954" t="s">
        <v>80</v>
      </c>
      <c r="J3954" s="2">
        <v>3322.47</v>
      </c>
      <c r="K3954" t="str">
        <f>VLOOKUP(B3954,Dealers[],2,FALSE)</f>
        <v>FIESTA NISSAN 3687/5511</v>
      </c>
      <c r="L3954" t="str">
        <f>VLOOKUP(C3954,Products[],2,FALSE)</f>
        <v xml:space="preserve"> Gold Pref (New)</v>
      </c>
    </row>
    <row r="3955" spans="1:12" x14ac:dyDescent="0.3">
      <c r="A3955">
        <v>8651355</v>
      </c>
      <c r="B3955">
        <v>54874</v>
      </c>
      <c r="C3955">
        <v>461</v>
      </c>
      <c r="D3955" t="s">
        <v>1524</v>
      </c>
      <c r="E3955" t="s">
        <v>119</v>
      </c>
      <c r="F3955" s="1">
        <v>42818</v>
      </c>
      <c r="G3955">
        <v>2016</v>
      </c>
      <c r="H3955" t="s">
        <v>12</v>
      </c>
      <c r="I3955" t="s">
        <v>29</v>
      </c>
      <c r="J3955" s="2">
        <v>1.23</v>
      </c>
      <c r="K3955" t="str">
        <f>VLOOKUP(B3955,Dealers[],2,FALSE)</f>
        <v>PERUZZI NISSAN 2138/2965</v>
      </c>
      <c r="L3955" t="str">
        <f>VLOOKUP(C3955,Products[],2,FALSE)</f>
        <v xml:space="preserve"> Gold Pref (New)</v>
      </c>
    </row>
    <row r="3956" spans="1:12" x14ac:dyDescent="0.3">
      <c r="A3956">
        <v>8414825</v>
      </c>
      <c r="B3956">
        <v>55868</v>
      </c>
      <c r="C3956">
        <v>686</v>
      </c>
      <c r="D3956" t="s">
        <v>153</v>
      </c>
      <c r="E3956" t="s">
        <v>91</v>
      </c>
      <c r="F3956" s="1">
        <v>42730</v>
      </c>
      <c r="G3956">
        <v>2016</v>
      </c>
      <c r="H3956" t="s">
        <v>12</v>
      </c>
      <c r="I3956" t="s">
        <v>80</v>
      </c>
      <c r="J3956" s="2">
        <v>1477.2</v>
      </c>
      <c r="K3956" t="str">
        <f>VLOOKUP(B3956,Dealers[],2,FALSE)</f>
        <v>BALISE NISSAN 3217/5064</v>
      </c>
      <c r="L3956" t="str">
        <f>VLOOKUP(C3956,Products[],2,FALSE)</f>
        <v xml:space="preserve">Tire &amp; Wheel Protection Plan - Class 1 (273_R1) </v>
      </c>
    </row>
    <row r="3957" spans="1:12" x14ac:dyDescent="0.3">
      <c r="A3957">
        <v>7542859</v>
      </c>
      <c r="B3957">
        <v>53142</v>
      </c>
      <c r="C3957">
        <v>568</v>
      </c>
      <c r="D3957" t="s">
        <v>1021</v>
      </c>
      <c r="E3957" t="s">
        <v>36</v>
      </c>
      <c r="F3957" s="1">
        <v>42565</v>
      </c>
      <c r="G3957">
        <v>2016</v>
      </c>
      <c r="H3957" t="s">
        <v>12</v>
      </c>
      <c r="I3957" t="s">
        <v>29</v>
      </c>
      <c r="J3957" s="2">
        <v>2283.5100000000002</v>
      </c>
      <c r="K3957" t="str">
        <f>VLOOKUP(B3957,Dealers[],2,FALSE)</f>
        <v>NISSAN OF HUNTINGTON 3495/5326</v>
      </c>
      <c r="L3957" t="str">
        <f>VLOOKUP(C3957,Products[],2,FALSE)</f>
        <v>Basic+Plus 6 mo./5000 mi. MY14 &amp; later</v>
      </c>
    </row>
    <row r="3958" spans="1:12" x14ac:dyDescent="0.3">
      <c r="A3958">
        <v>7688237</v>
      </c>
      <c r="B3958">
        <v>52621</v>
      </c>
      <c r="C3958">
        <v>580</v>
      </c>
      <c r="D3958" t="s">
        <v>1122</v>
      </c>
      <c r="E3958" t="s">
        <v>23</v>
      </c>
      <c r="F3958" s="1">
        <v>42613</v>
      </c>
      <c r="G3958">
        <v>2016</v>
      </c>
      <c r="H3958" t="s">
        <v>12</v>
      </c>
      <c r="I3958" t="s">
        <v>121</v>
      </c>
      <c r="J3958" s="2">
        <v>1261.78</v>
      </c>
      <c r="K3958" t="str">
        <f>VLOOKUP(B3958,Dealers[],2,FALSE)</f>
        <v>BARON NISSAN, INC. 1218/2404</v>
      </c>
      <c r="L3958" t="str">
        <f>VLOOKUP(C3958,Products[],2,FALSE)</f>
        <v xml:space="preserve"> Gold Pref (New)-FL Opt</v>
      </c>
    </row>
    <row r="3959" spans="1:12" x14ac:dyDescent="0.3">
      <c r="A3959">
        <v>8620085</v>
      </c>
      <c r="B3959">
        <v>52182</v>
      </c>
      <c r="C3959">
        <v>796</v>
      </c>
      <c r="D3959" t="s">
        <v>118</v>
      </c>
      <c r="E3959" t="s">
        <v>119</v>
      </c>
      <c r="F3959" s="1">
        <v>42808</v>
      </c>
      <c r="G3959">
        <v>2016</v>
      </c>
      <c r="H3959" t="s">
        <v>12</v>
      </c>
      <c r="I3959" t="s">
        <v>135</v>
      </c>
      <c r="J3959" s="2">
        <v>861.7</v>
      </c>
      <c r="K3959" t="str">
        <f>VLOOKUP(B3959,Dealers[],2,FALSE)</f>
        <v>BOMMARITO NISSAN WEST 3705/5520</v>
      </c>
      <c r="L3959" t="str">
        <f>VLOOKUP(C3959,Products[],2,FALSE)</f>
        <v>Guaranteed Auto Protection Plus (275_NP)</v>
      </c>
    </row>
    <row r="3960" spans="1:12" x14ac:dyDescent="0.3">
      <c r="A3960">
        <v>8897700</v>
      </c>
      <c r="B3960">
        <v>55764</v>
      </c>
      <c r="C3960">
        <v>657</v>
      </c>
      <c r="D3960" t="s">
        <v>2173</v>
      </c>
      <c r="E3960" t="s">
        <v>11</v>
      </c>
      <c r="F3960" s="1">
        <v>42892</v>
      </c>
      <c r="G3960">
        <v>2016</v>
      </c>
      <c r="H3960" t="s">
        <v>12</v>
      </c>
      <c r="I3960" t="s">
        <v>58</v>
      </c>
      <c r="J3960" s="2">
        <v>3137.82</v>
      </c>
      <c r="K3960" t="str">
        <f>VLOOKUP(B3960,Dealers[],2,FALSE)</f>
        <v>KINGS INFINITI, INC. 5011/70012</v>
      </c>
      <c r="L3960" t="str">
        <f>VLOOKUP(C3960,Products[],2,FALSE)</f>
        <v xml:space="preserve"> CPO Wrap (Opt)</v>
      </c>
    </row>
    <row r="3961" spans="1:12" x14ac:dyDescent="0.3">
      <c r="A3961">
        <v>8372976</v>
      </c>
      <c r="B3961">
        <v>52441</v>
      </c>
      <c r="C3961">
        <v>819</v>
      </c>
      <c r="D3961" t="s">
        <v>491</v>
      </c>
      <c r="E3961" t="s">
        <v>71</v>
      </c>
      <c r="F3961" s="1">
        <v>42731</v>
      </c>
      <c r="G3961">
        <v>2013</v>
      </c>
      <c r="H3961" t="s">
        <v>45</v>
      </c>
      <c r="I3961" t="s">
        <v>892</v>
      </c>
      <c r="J3961" s="2">
        <v>0</v>
      </c>
      <c r="K3961" t="str">
        <f>VLOOKUP(B3961,Dealers[],2,FALSE)</f>
        <v>CORNHUSKER NISSAN OF NORFOLK 2450/2624</v>
      </c>
      <c r="L3961" t="str">
        <f>VLOOKUP(C3961,Products[],2,FALSE)</f>
        <v>Infiniti VSC/Certified Pre-Owned Limited Warranty</v>
      </c>
    </row>
    <row r="3962" spans="1:12" x14ac:dyDescent="0.3">
      <c r="A3962">
        <v>6867557</v>
      </c>
      <c r="B3962">
        <v>55560</v>
      </c>
      <c r="C3962">
        <v>569</v>
      </c>
      <c r="D3962" t="s">
        <v>1022</v>
      </c>
      <c r="E3962" t="s">
        <v>233</v>
      </c>
      <c r="F3962" s="1">
        <v>42370</v>
      </c>
      <c r="G3962">
        <v>2015</v>
      </c>
      <c r="H3962" t="s">
        <v>12</v>
      </c>
      <c r="I3962" t="s">
        <v>73</v>
      </c>
      <c r="J3962" s="2">
        <v>109.56</v>
      </c>
      <c r="K3962" t="str">
        <f>VLOOKUP(B3962,Dealers[],2,FALSE)</f>
        <v>BAYTOWN NISSAN 3559/5399</v>
      </c>
      <c r="L3962" t="str">
        <f>VLOOKUP(C3962,Products[],2,FALSE)</f>
        <v>Basic 6 mo./5000 mi. MY14 &amp; later</v>
      </c>
    </row>
    <row r="3963" spans="1:12" x14ac:dyDescent="0.3">
      <c r="A3963">
        <v>8660445</v>
      </c>
      <c r="B3963">
        <v>54770</v>
      </c>
      <c r="C3963">
        <v>816</v>
      </c>
      <c r="D3963" t="s">
        <v>2259</v>
      </c>
      <c r="E3963" t="s">
        <v>36</v>
      </c>
      <c r="F3963" s="1">
        <v>42820</v>
      </c>
      <c r="G3963">
        <v>2014</v>
      </c>
      <c r="H3963" t="s">
        <v>45</v>
      </c>
      <c r="I3963" t="s">
        <v>147</v>
      </c>
      <c r="J3963" s="2">
        <v>3371.71</v>
      </c>
      <c r="K3963" t="str">
        <f>VLOOKUP(B3963,Dealers[],2,FALSE)</f>
        <v>RYDELL NISSAN OF GRAND FORKS 2257/3071</v>
      </c>
      <c r="L3963" t="str">
        <f>VLOOKUP(C3963,Products[],2,FALSE)</f>
        <v>Infiniti Elite CPO Wrap (Unlimited Miles)</v>
      </c>
    </row>
    <row r="3964" spans="1:12" x14ac:dyDescent="0.3">
      <c r="A3964">
        <v>7116056</v>
      </c>
      <c r="B3964">
        <v>54528</v>
      </c>
      <c r="C3964">
        <v>799</v>
      </c>
      <c r="D3964" t="s">
        <v>221</v>
      </c>
      <c r="E3964" t="s">
        <v>11</v>
      </c>
      <c r="F3964" s="1">
        <v>42469</v>
      </c>
      <c r="G3964">
        <v>2014</v>
      </c>
      <c r="H3964" t="s">
        <v>12</v>
      </c>
      <c r="I3964" t="s">
        <v>660</v>
      </c>
      <c r="J3964" s="2">
        <v>491.17</v>
      </c>
      <c r="K3964" t="str">
        <f>VLOOKUP(B3964,Dealers[],2,FALSE)</f>
        <v>GERMAIN NISSAN 2616/3473</v>
      </c>
      <c r="L3964" t="str">
        <f>VLOOKUP(C3964,Products[],2,FALSE)</f>
        <v xml:space="preserve">NESNA Certified Pre-Owned Limited Warranty </v>
      </c>
    </row>
    <row r="3965" spans="1:12" x14ac:dyDescent="0.3">
      <c r="A3965">
        <v>8924710</v>
      </c>
      <c r="B3965">
        <v>52348</v>
      </c>
      <c r="C3965">
        <v>549</v>
      </c>
      <c r="D3965" t="s">
        <v>2260</v>
      </c>
      <c r="E3965" t="s">
        <v>44</v>
      </c>
      <c r="F3965" s="1">
        <v>42902</v>
      </c>
      <c r="G3965">
        <v>2017</v>
      </c>
      <c r="H3965" t="s">
        <v>45</v>
      </c>
      <c r="I3965" t="s">
        <v>147</v>
      </c>
      <c r="J3965" s="2">
        <v>885.09</v>
      </c>
      <c r="K3965" t="str">
        <f>VLOOKUP(B3965,Dealers[],2,FALSE)</f>
        <v>NISSAN OF NEW ROCHELLE 3611/5456</v>
      </c>
      <c r="L3965" t="str">
        <f>VLOOKUP(C3965,Products[],2,FALSE)</f>
        <v>Infiniti Basic 6 mo./5000 mi. MY14 &amp; later</v>
      </c>
    </row>
    <row r="3966" spans="1:12" x14ac:dyDescent="0.3">
      <c r="A3966">
        <v>7603402</v>
      </c>
      <c r="B3966">
        <v>54338</v>
      </c>
      <c r="C3966">
        <v>910</v>
      </c>
      <c r="D3966" t="s">
        <v>1074</v>
      </c>
      <c r="E3966" t="s">
        <v>23</v>
      </c>
      <c r="F3966" s="1">
        <v>42587</v>
      </c>
      <c r="G3966">
        <v>2016</v>
      </c>
      <c r="H3966" t="s">
        <v>12</v>
      </c>
      <c r="I3966" t="s">
        <v>39</v>
      </c>
      <c r="J3966" s="2">
        <v>66.47</v>
      </c>
      <c r="K3966" t="str">
        <f>VLOOKUP(B3966,Dealers[],2,FALSE)</f>
        <v>CARRIAGE NISSAN 2014/2854</v>
      </c>
      <c r="L3966" t="str">
        <f>VLOOKUP(C3966,Products[],2,FALSE)</f>
        <v>Key Replacement Plan - $400 Benefit (New Vehicle - 279_A)-FL</v>
      </c>
    </row>
    <row r="3967" spans="1:12" x14ac:dyDescent="0.3">
      <c r="A3967">
        <v>8586821</v>
      </c>
      <c r="B3967">
        <v>55610</v>
      </c>
      <c r="C3967">
        <v>799</v>
      </c>
      <c r="D3967" t="s">
        <v>986</v>
      </c>
      <c r="E3967" t="s">
        <v>233</v>
      </c>
      <c r="F3967" s="1">
        <v>42798</v>
      </c>
      <c r="G3967">
        <v>2014</v>
      </c>
      <c r="H3967" t="s">
        <v>12</v>
      </c>
      <c r="I3967" t="s">
        <v>197</v>
      </c>
      <c r="J3967" s="2">
        <v>0</v>
      </c>
      <c r="K3967" t="str">
        <f>VLOOKUP(B3967,Dealers[],2,FALSE)</f>
        <v>INFINITI OF CHATTANOOGA 5386/74233</v>
      </c>
      <c r="L3967" t="str">
        <f>VLOOKUP(C3967,Products[],2,FALSE)</f>
        <v xml:space="preserve">NESNA Certified Pre-Owned Limited Warranty </v>
      </c>
    </row>
    <row r="3968" spans="1:12" x14ac:dyDescent="0.3">
      <c r="A3968">
        <v>8491646</v>
      </c>
      <c r="B3968">
        <v>54422</v>
      </c>
      <c r="C3968">
        <v>796</v>
      </c>
      <c r="D3968" t="s">
        <v>1475</v>
      </c>
      <c r="E3968" t="s">
        <v>71</v>
      </c>
      <c r="F3968" s="1">
        <v>42766</v>
      </c>
      <c r="G3968">
        <v>2009</v>
      </c>
      <c r="H3968" t="s">
        <v>470</v>
      </c>
      <c r="I3968" t="s">
        <v>1867</v>
      </c>
      <c r="J3968" s="2">
        <v>1101.75</v>
      </c>
      <c r="K3968" t="str">
        <f>VLOOKUP(B3968,Dealers[],2,FALSE)</f>
        <v>LAUREL NISSAN 3475/5306</v>
      </c>
      <c r="L3968" t="str">
        <f>VLOOKUP(C3968,Products[],2,FALSE)</f>
        <v>Guaranteed Auto Protection Plus (275_NP)</v>
      </c>
    </row>
    <row r="3969" spans="1:12" x14ac:dyDescent="0.3">
      <c r="A3969">
        <v>8471039</v>
      </c>
      <c r="B3969">
        <v>52010</v>
      </c>
      <c r="C3969">
        <v>795</v>
      </c>
      <c r="D3969" t="s">
        <v>1280</v>
      </c>
      <c r="E3969" t="s">
        <v>11</v>
      </c>
      <c r="F3969" s="1">
        <v>42716</v>
      </c>
      <c r="G3969">
        <v>2017</v>
      </c>
      <c r="H3969" t="s">
        <v>12</v>
      </c>
      <c r="I3969" t="s">
        <v>135</v>
      </c>
      <c r="J3969" s="2">
        <v>289.29000000000002</v>
      </c>
      <c r="K3969" t="str">
        <f>VLOOKUP(B3969,Dealers[],2,FALSE)</f>
        <v>INFINITI OF SILVER SPRINGS 5433/70565</v>
      </c>
      <c r="L3969" t="str">
        <f>VLOOKUP(C3969,Products[],2,FALSE)</f>
        <v>Guaranteed Auto Protection (275_N)</v>
      </c>
    </row>
    <row r="3970" spans="1:12" x14ac:dyDescent="0.3">
      <c r="A3970">
        <v>8721692</v>
      </c>
      <c r="B3970">
        <v>51580</v>
      </c>
      <c r="C3970">
        <v>672</v>
      </c>
      <c r="D3970" t="s">
        <v>1622</v>
      </c>
      <c r="E3970" t="s">
        <v>168</v>
      </c>
      <c r="F3970" s="1">
        <v>42828</v>
      </c>
      <c r="G3970">
        <v>2017</v>
      </c>
      <c r="H3970" t="s">
        <v>12</v>
      </c>
      <c r="I3970" t="s">
        <v>63</v>
      </c>
      <c r="J3970" s="2">
        <v>553.95000000000005</v>
      </c>
      <c r="K3970" t="str">
        <f>VLOOKUP(B3970,Dealers[],2,FALSE)</f>
        <v>SUTHERLIN NISSAN CHEROKEE COUNTY 3839/5644</v>
      </c>
      <c r="L3970" t="str">
        <f>VLOOKUP(C3970,Products[],2,FALSE)</f>
        <v>Tire &amp; Wheel Protection Plan - Class 1 (298_R)</v>
      </c>
    </row>
    <row r="3971" spans="1:12" x14ac:dyDescent="0.3">
      <c r="A3971">
        <v>8585594</v>
      </c>
      <c r="B3971">
        <v>54375</v>
      </c>
      <c r="C3971">
        <v>467</v>
      </c>
      <c r="D3971" t="s">
        <v>2261</v>
      </c>
      <c r="E3971" t="s">
        <v>97</v>
      </c>
      <c r="F3971" s="1">
        <v>42797</v>
      </c>
      <c r="G3971">
        <v>2017</v>
      </c>
      <c r="H3971" t="s">
        <v>12</v>
      </c>
      <c r="I3971" t="s">
        <v>29</v>
      </c>
      <c r="J3971" s="2">
        <v>1.23</v>
      </c>
      <c r="K3971" t="str">
        <f>VLOOKUP(B3971,Dealers[],2,FALSE)</f>
        <v>UFTRING NISSAN, INC. 2796/3661</v>
      </c>
      <c r="L3971" t="str">
        <f>VLOOKUP(C3971,Products[],2,FALSE)</f>
        <v xml:space="preserve"> Gold Pref (New) Opt</v>
      </c>
    </row>
    <row r="3972" spans="1:12" x14ac:dyDescent="0.3">
      <c r="A3972">
        <v>7595997</v>
      </c>
      <c r="B3972">
        <v>54156</v>
      </c>
      <c r="C3972">
        <v>799</v>
      </c>
      <c r="D3972" t="s">
        <v>599</v>
      </c>
      <c r="E3972" t="s">
        <v>105</v>
      </c>
      <c r="F3972" s="1">
        <v>42434</v>
      </c>
      <c r="G3972">
        <v>2012</v>
      </c>
      <c r="H3972" t="s">
        <v>12</v>
      </c>
      <c r="I3972" t="s">
        <v>162</v>
      </c>
      <c r="J3972" s="2">
        <v>0</v>
      </c>
      <c r="K3972" t="str">
        <f>VLOOKUP(B3972,Dealers[],2,FALSE)</f>
        <v>MOTORVILLE NISSAN 1017/26011</v>
      </c>
      <c r="L3972" t="str">
        <f>VLOOKUP(C3972,Products[],2,FALSE)</f>
        <v xml:space="preserve">NESNA Certified Pre-Owned Limited Warranty </v>
      </c>
    </row>
    <row r="3973" spans="1:12" x14ac:dyDescent="0.3">
      <c r="A3973">
        <v>8528849</v>
      </c>
      <c r="B3973">
        <v>54425</v>
      </c>
      <c r="C3973">
        <v>795</v>
      </c>
      <c r="D3973" t="s">
        <v>350</v>
      </c>
      <c r="E3973" t="s">
        <v>23</v>
      </c>
      <c r="F3973" s="1">
        <v>42764</v>
      </c>
      <c r="G3973">
        <v>2017</v>
      </c>
      <c r="H3973" t="s">
        <v>12</v>
      </c>
      <c r="I3973" t="s">
        <v>549</v>
      </c>
      <c r="J3973" s="2">
        <v>473.94</v>
      </c>
      <c r="K3973" t="str">
        <f>VLOOKUP(B3973,Dealers[],2,FALSE)</f>
        <v>RACEWAY NISSAN 3465/5305</v>
      </c>
      <c r="L3973" t="str">
        <f>VLOOKUP(C3973,Products[],2,FALSE)</f>
        <v>Guaranteed Auto Protection (275_N)</v>
      </c>
    </row>
    <row r="3974" spans="1:12" x14ac:dyDescent="0.3">
      <c r="A3974">
        <v>7885945</v>
      </c>
      <c r="B3974">
        <v>54977</v>
      </c>
      <c r="C3974">
        <v>461</v>
      </c>
      <c r="D3974" t="s">
        <v>113</v>
      </c>
      <c r="E3974" t="s">
        <v>11</v>
      </c>
      <c r="F3974" s="1">
        <v>42685</v>
      </c>
      <c r="G3974">
        <v>2016</v>
      </c>
      <c r="H3974" t="s">
        <v>12</v>
      </c>
      <c r="I3974" t="s">
        <v>121</v>
      </c>
      <c r="J3974" s="2">
        <v>1837.88</v>
      </c>
      <c r="K3974" t="str">
        <f>VLOOKUP(B3974,Dealers[],2,FALSE)</f>
        <v>INFINITI OF VAN NUYS 5389/71101</v>
      </c>
      <c r="L3974" t="str">
        <f>VLOOKUP(C3974,Products[],2,FALSE)</f>
        <v xml:space="preserve"> Gold Pref (New)</v>
      </c>
    </row>
    <row r="3975" spans="1:12" x14ac:dyDescent="0.3">
      <c r="A3975">
        <v>7733696</v>
      </c>
      <c r="B3975">
        <v>54551</v>
      </c>
      <c r="C3975">
        <v>461</v>
      </c>
      <c r="D3975" t="s">
        <v>2262</v>
      </c>
      <c r="E3975" t="s">
        <v>97</v>
      </c>
      <c r="F3975" s="1">
        <v>42631</v>
      </c>
      <c r="G3975">
        <v>2015</v>
      </c>
      <c r="H3975" t="s">
        <v>12</v>
      </c>
      <c r="I3975" t="s">
        <v>21</v>
      </c>
      <c r="J3975" s="2">
        <v>0</v>
      </c>
      <c r="K3975" t="str">
        <f>VLOOKUP(B3975,Dealers[],2,FALSE)</f>
        <v>CANNON NISSAN JACKSON LLC 3401/5247</v>
      </c>
      <c r="L3975" t="str">
        <f>VLOOKUP(C3975,Products[],2,FALSE)</f>
        <v xml:space="preserve"> Gold Pref (New)</v>
      </c>
    </row>
    <row r="3976" spans="1:12" x14ac:dyDescent="0.3">
      <c r="A3976">
        <v>8712044</v>
      </c>
      <c r="B3976">
        <v>53961</v>
      </c>
      <c r="C3976">
        <v>805</v>
      </c>
      <c r="D3976" t="s">
        <v>2263</v>
      </c>
      <c r="E3976" t="s">
        <v>97</v>
      </c>
      <c r="F3976" s="1">
        <v>42832</v>
      </c>
      <c r="G3976">
        <v>2017</v>
      </c>
      <c r="H3976" t="s">
        <v>12</v>
      </c>
      <c r="I3976" t="s">
        <v>63</v>
      </c>
      <c r="J3976" s="2">
        <v>1352.87</v>
      </c>
      <c r="K3976" t="str">
        <f>VLOOKUP(B3976,Dealers[],2,FALSE)</f>
        <v>MOSSY NISSAN 2269/3090</v>
      </c>
      <c r="L3976" t="str">
        <f>VLOOKUP(C3976,Products[],2,FALSE)</f>
        <v>Ultimate Platinum Protection with Chrome - Class 1 (292_CU4)</v>
      </c>
    </row>
    <row r="3977" spans="1:12" x14ac:dyDescent="0.3">
      <c r="A3977">
        <v>7089890</v>
      </c>
      <c r="B3977">
        <v>51701</v>
      </c>
      <c r="C3977">
        <v>467</v>
      </c>
      <c r="D3977" t="s">
        <v>262</v>
      </c>
      <c r="E3977" t="s">
        <v>71</v>
      </c>
      <c r="F3977" s="1">
        <v>42456</v>
      </c>
      <c r="G3977">
        <v>2016</v>
      </c>
      <c r="H3977" t="s">
        <v>12</v>
      </c>
      <c r="I3977" t="s">
        <v>29</v>
      </c>
      <c r="J3977" s="2">
        <v>1840.35</v>
      </c>
      <c r="K3977" t="str">
        <f>VLOOKUP(B3977,Dealers[],2,FALSE)</f>
        <v>NISSAN OF LONG BEACH TBD/5627</v>
      </c>
      <c r="L3977" t="str">
        <f>VLOOKUP(C3977,Products[],2,FALSE)</f>
        <v xml:space="preserve"> Gold Pref (New) Opt</v>
      </c>
    </row>
    <row r="3978" spans="1:12" x14ac:dyDescent="0.3">
      <c r="A3978">
        <v>8814040</v>
      </c>
      <c r="B3978">
        <v>55858</v>
      </c>
      <c r="C3978">
        <v>469</v>
      </c>
      <c r="D3978" t="s">
        <v>802</v>
      </c>
      <c r="E3978" t="s">
        <v>233</v>
      </c>
      <c r="F3978" s="1">
        <v>42867</v>
      </c>
      <c r="G3978">
        <v>2017</v>
      </c>
      <c r="H3978" t="s">
        <v>12</v>
      </c>
      <c r="I3978" t="s">
        <v>80</v>
      </c>
      <c r="J3978" s="2">
        <v>3457.26</v>
      </c>
      <c r="K3978" t="str">
        <f>VLOOKUP(B3978,Dealers[],2,FALSE)</f>
        <v>HUDSON NISSAN 3292/5145</v>
      </c>
      <c r="L3978" t="str">
        <f>VLOOKUP(C3978,Products[],2,FALSE)</f>
        <v xml:space="preserve"> Silver Pref (New) Opt</v>
      </c>
    </row>
    <row r="3979" spans="1:12" x14ac:dyDescent="0.3">
      <c r="A3979">
        <v>8453197</v>
      </c>
      <c r="B3979">
        <v>53116</v>
      </c>
      <c r="C3979">
        <v>799</v>
      </c>
      <c r="D3979" t="s">
        <v>236</v>
      </c>
      <c r="E3979" t="s">
        <v>84</v>
      </c>
      <c r="F3979" s="1">
        <v>42754</v>
      </c>
      <c r="G3979">
        <v>2014</v>
      </c>
      <c r="H3979" t="s">
        <v>12</v>
      </c>
      <c r="I3979" t="s">
        <v>13</v>
      </c>
      <c r="J3979" s="2">
        <v>0</v>
      </c>
      <c r="K3979" t="str">
        <f>VLOOKUP(B3979,Dealers[],2,FALSE)</f>
        <v>HARTE INFINITI, INC. 5077/70006</v>
      </c>
      <c r="L3979" t="str">
        <f>VLOOKUP(C3979,Products[],2,FALSE)</f>
        <v xml:space="preserve">NESNA Certified Pre-Owned Limited Warranty </v>
      </c>
    </row>
    <row r="3980" spans="1:12" x14ac:dyDescent="0.3">
      <c r="A3980">
        <v>7574221</v>
      </c>
      <c r="B3980">
        <v>51974</v>
      </c>
      <c r="C3980">
        <v>568</v>
      </c>
      <c r="D3980" t="s">
        <v>1475</v>
      </c>
      <c r="E3980" t="s">
        <v>36</v>
      </c>
      <c r="F3980" s="1">
        <v>42578</v>
      </c>
      <c r="G3980">
        <v>2016</v>
      </c>
      <c r="H3980" t="s">
        <v>12</v>
      </c>
      <c r="I3980" t="s">
        <v>162</v>
      </c>
      <c r="J3980" s="2">
        <v>1600.3</v>
      </c>
      <c r="K3980" t="str">
        <f>VLOOKUP(B3980,Dealers[],2,FALSE)</f>
        <v>SAMES KINGSVILLE NISSAN 3784/5587</v>
      </c>
      <c r="L3980" t="str">
        <f>VLOOKUP(C3980,Products[],2,FALSE)</f>
        <v>Basic+Plus 6 mo./5000 mi. MY14 &amp; later</v>
      </c>
    </row>
    <row r="3981" spans="1:12" x14ac:dyDescent="0.3">
      <c r="A3981">
        <v>8089419</v>
      </c>
      <c r="B3981">
        <v>54280</v>
      </c>
      <c r="C3981">
        <v>461</v>
      </c>
      <c r="D3981" t="s">
        <v>2264</v>
      </c>
      <c r="E3981" t="s">
        <v>36</v>
      </c>
      <c r="F3981" s="1">
        <v>42679</v>
      </c>
      <c r="G3981">
        <v>2016</v>
      </c>
      <c r="H3981" t="s">
        <v>12</v>
      </c>
      <c r="I3981" t="s">
        <v>638</v>
      </c>
      <c r="J3981" s="2">
        <v>4307.2700000000004</v>
      </c>
      <c r="K3981" t="str">
        <f>VLOOKUP(B3981,Dealers[],2,FALSE)</f>
        <v>COLUMBUS NISSAN INC 630/1759</v>
      </c>
      <c r="L3981" t="str">
        <f>VLOOKUP(C3981,Products[],2,FALSE)</f>
        <v xml:space="preserve"> Gold Pref (New)</v>
      </c>
    </row>
    <row r="3982" spans="1:12" x14ac:dyDescent="0.3">
      <c r="A3982">
        <v>8749187</v>
      </c>
      <c r="B3982">
        <v>54415</v>
      </c>
      <c r="C3982">
        <v>799</v>
      </c>
      <c r="D3982" t="s">
        <v>2265</v>
      </c>
      <c r="E3982" t="s">
        <v>33</v>
      </c>
      <c r="F3982" s="1">
        <v>42846</v>
      </c>
      <c r="G3982">
        <v>2014</v>
      </c>
      <c r="H3982" t="s">
        <v>12</v>
      </c>
      <c r="I3982" t="s">
        <v>13</v>
      </c>
      <c r="J3982" s="2">
        <v>0</v>
      </c>
      <c r="K3982" t="str">
        <f>VLOOKUP(B3982,Dealers[],2,FALSE)</f>
        <v>NISSAN OF COOL SPRINGS 3468/5309</v>
      </c>
      <c r="L3982" t="str">
        <f>VLOOKUP(C3982,Products[],2,FALSE)</f>
        <v xml:space="preserve">NESNA Certified Pre-Owned Limited Warranty </v>
      </c>
    </row>
    <row r="3983" spans="1:12" x14ac:dyDescent="0.3">
      <c r="A3983">
        <v>7749532</v>
      </c>
      <c r="B3983">
        <v>52831</v>
      </c>
      <c r="C3983">
        <v>549</v>
      </c>
      <c r="D3983" t="s">
        <v>2266</v>
      </c>
      <c r="E3983" t="s">
        <v>44</v>
      </c>
      <c r="F3983" s="1">
        <v>42636</v>
      </c>
      <c r="G3983">
        <v>2015</v>
      </c>
      <c r="H3983" t="s">
        <v>45</v>
      </c>
      <c r="I3983" t="s">
        <v>147</v>
      </c>
      <c r="J3983" s="2">
        <v>171.11</v>
      </c>
      <c r="K3983" t="str">
        <f>VLOOKUP(B3983,Dealers[],2,FALSE)</f>
        <v>NISSAN OF LAKE CHARLES 3014/3868</v>
      </c>
      <c r="L3983" t="str">
        <f>VLOOKUP(C3983,Products[],2,FALSE)</f>
        <v>Infiniti Basic 6 mo./5000 mi. MY14 &amp; later</v>
      </c>
    </row>
    <row r="3984" spans="1:12" x14ac:dyDescent="0.3">
      <c r="A3984">
        <v>8775208</v>
      </c>
      <c r="B3984">
        <v>54739</v>
      </c>
      <c r="C3984">
        <v>818</v>
      </c>
      <c r="D3984" t="s">
        <v>60</v>
      </c>
      <c r="E3984" t="s">
        <v>23</v>
      </c>
      <c r="F3984" s="1">
        <v>42854</v>
      </c>
      <c r="G3984">
        <v>2016</v>
      </c>
      <c r="H3984" t="s">
        <v>45</v>
      </c>
      <c r="I3984" t="s">
        <v>159</v>
      </c>
      <c r="J3984" s="2">
        <v>0</v>
      </c>
      <c r="K3984" t="str">
        <f>VLOOKUP(B3984,Dealers[],2,FALSE)</f>
        <v>FORT MYERS INFINITI 5387/71529</v>
      </c>
      <c r="L3984" t="str">
        <f>VLOOKUP(C3984,Products[],2,FALSE)</f>
        <v>Infiniti VSC/Certified Pre-Owned Limited Warranty</v>
      </c>
    </row>
    <row r="3985" spans="1:12" x14ac:dyDescent="0.3">
      <c r="A3985">
        <v>7069761</v>
      </c>
      <c r="B3985">
        <v>54390</v>
      </c>
      <c r="C3985">
        <v>461</v>
      </c>
      <c r="D3985" t="s">
        <v>1348</v>
      </c>
      <c r="E3985" t="s">
        <v>66</v>
      </c>
      <c r="F3985" s="1">
        <v>42457</v>
      </c>
      <c r="G3985">
        <v>2015</v>
      </c>
      <c r="H3985" t="s">
        <v>12</v>
      </c>
      <c r="I3985" t="s">
        <v>29</v>
      </c>
      <c r="J3985" s="2">
        <v>0</v>
      </c>
      <c r="K3985" t="str">
        <f>VLOOKUP(B3985,Dealers[],2,FALSE)</f>
        <v>PEARSON NISSAN OF OCALA 1338/1821</v>
      </c>
      <c r="L3985" t="str">
        <f>VLOOKUP(C3985,Products[],2,FALSE)</f>
        <v xml:space="preserve"> Gold Pref (New)</v>
      </c>
    </row>
    <row r="3986" spans="1:12" x14ac:dyDescent="0.3">
      <c r="A3986">
        <v>7001136</v>
      </c>
      <c r="B3986">
        <v>53142</v>
      </c>
      <c r="C3986">
        <v>795</v>
      </c>
      <c r="D3986" t="s">
        <v>1276</v>
      </c>
      <c r="E3986" t="s">
        <v>36</v>
      </c>
      <c r="F3986" s="1">
        <v>42435</v>
      </c>
      <c r="G3986">
        <v>2015</v>
      </c>
      <c r="H3986" t="s">
        <v>12</v>
      </c>
      <c r="I3986" t="s">
        <v>121</v>
      </c>
      <c r="J3986" s="2">
        <v>978.65</v>
      </c>
      <c r="K3986" t="str">
        <f>VLOOKUP(B3986,Dealers[],2,FALSE)</f>
        <v>NISSAN OF HUNTINGTON 3495/5326</v>
      </c>
      <c r="L3986" t="str">
        <f>VLOOKUP(C3986,Products[],2,FALSE)</f>
        <v>Guaranteed Auto Protection (275_N)</v>
      </c>
    </row>
    <row r="3987" spans="1:12" x14ac:dyDescent="0.3">
      <c r="A3987">
        <v>8546115</v>
      </c>
      <c r="B3987">
        <v>54703</v>
      </c>
      <c r="C3987">
        <v>467</v>
      </c>
      <c r="D3987" t="s">
        <v>764</v>
      </c>
      <c r="E3987" t="s">
        <v>44</v>
      </c>
      <c r="F3987" s="1">
        <v>42787</v>
      </c>
      <c r="G3987">
        <v>2017</v>
      </c>
      <c r="H3987" t="s">
        <v>12</v>
      </c>
      <c r="I3987" t="s">
        <v>63</v>
      </c>
      <c r="J3987" s="2">
        <v>414.85</v>
      </c>
      <c r="K3987" t="str">
        <f>VLOOKUP(B3987,Dealers[],2,FALSE)</f>
        <v>CRISWELL NISSAN 3306/5158</v>
      </c>
      <c r="L3987" t="str">
        <f>VLOOKUP(C3987,Products[],2,FALSE)</f>
        <v xml:space="preserve"> Gold Pref (New) Opt</v>
      </c>
    </row>
    <row r="3988" spans="1:12" x14ac:dyDescent="0.3">
      <c r="A3988">
        <v>7567300</v>
      </c>
      <c r="B3988">
        <v>55930</v>
      </c>
      <c r="C3988">
        <v>467</v>
      </c>
      <c r="D3988" t="s">
        <v>573</v>
      </c>
      <c r="E3988" t="s">
        <v>17</v>
      </c>
      <c r="F3988" s="1">
        <v>42576</v>
      </c>
      <c r="G3988">
        <v>2015</v>
      </c>
      <c r="H3988" t="s">
        <v>12</v>
      </c>
      <c r="I3988" t="s">
        <v>29</v>
      </c>
      <c r="J3988" s="2">
        <v>3077.5</v>
      </c>
      <c r="K3988" t="str">
        <f>VLOOKUP(B3988,Dealers[],2,FALSE)</f>
        <v>SANTA BARBARA NISSAN, LLC 2771/3630</v>
      </c>
      <c r="L3988" t="str">
        <f>VLOOKUP(C3988,Products[],2,FALSE)</f>
        <v xml:space="preserve"> Gold Pref (New) Opt</v>
      </c>
    </row>
    <row r="3989" spans="1:12" x14ac:dyDescent="0.3">
      <c r="A3989">
        <v>8738431</v>
      </c>
      <c r="B3989">
        <v>54338</v>
      </c>
      <c r="C3989">
        <v>799</v>
      </c>
      <c r="D3989" t="s">
        <v>1707</v>
      </c>
      <c r="E3989" t="s">
        <v>23</v>
      </c>
      <c r="F3989" s="1">
        <v>42842</v>
      </c>
      <c r="G3989">
        <v>2015</v>
      </c>
      <c r="H3989" t="s">
        <v>12</v>
      </c>
      <c r="I3989" t="s">
        <v>13</v>
      </c>
      <c r="J3989" s="2">
        <v>0</v>
      </c>
      <c r="K3989" t="str">
        <f>VLOOKUP(B3989,Dealers[],2,FALSE)</f>
        <v>CARRIAGE NISSAN 2014/2854</v>
      </c>
      <c r="L3989" t="str">
        <f>VLOOKUP(C3989,Products[],2,FALSE)</f>
        <v xml:space="preserve">NESNA Certified Pre-Owned Limited Warranty </v>
      </c>
    </row>
    <row r="3990" spans="1:12" x14ac:dyDescent="0.3">
      <c r="A3990">
        <v>7209801</v>
      </c>
      <c r="B3990">
        <v>55923</v>
      </c>
      <c r="C3990">
        <v>799</v>
      </c>
      <c r="D3990" t="s">
        <v>2267</v>
      </c>
      <c r="E3990" t="s">
        <v>20</v>
      </c>
      <c r="F3990" s="1">
        <v>42508</v>
      </c>
      <c r="G3990">
        <v>2014</v>
      </c>
      <c r="H3990" t="s">
        <v>12</v>
      </c>
      <c r="I3990" t="s">
        <v>34</v>
      </c>
      <c r="J3990" s="2">
        <v>491.17</v>
      </c>
      <c r="K3990" t="str">
        <f>VLOOKUP(B3990,Dealers[],2,FALSE)</f>
        <v>MCCARTHY OLATHE NISSAN 2786/3644</v>
      </c>
      <c r="L3990" t="str">
        <f>VLOOKUP(C3990,Products[],2,FALSE)</f>
        <v xml:space="preserve">NESNA Certified Pre-Owned Limited Warranty </v>
      </c>
    </row>
    <row r="3991" spans="1:12" x14ac:dyDescent="0.3">
      <c r="A3991">
        <v>8508762</v>
      </c>
      <c r="B3991">
        <v>55823</v>
      </c>
      <c r="C3991">
        <v>795</v>
      </c>
      <c r="D3991" t="s">
        <v>1407</v>
      </c>
      <c r="E3991" t="s">
        <v>20</v>
      </c>
      <c r="F3991" s="1">
        <v>42767</v>
      </c>
      <c r="G3991">
        <v>2016</v>
      </c>
      <c r="H3991" t="s">
        <v>12</v>
      </c>
      <c r="I3991" t="s">
        <v>31</v>
      </c>
      <c r="J3991" s="2">
        <v>227.74</v>
      </c>
      <c r="K3991" t="str">
        <f>VLOOKUP(B3991,Dealers[],2,FALSE)</f>
        <v>HOOMAN NISSAN LONG BEACH 3445/5285</v>
      </c>
      <c r="L3991" t="str">
        <f>VLOOKUP(C3991,Products[],2,FALSE)</f>
        <v>Guaranteed Auto Protection (275_N)</v>
      </c>
    </row>
    <row r="3992" spans="1:12" x14ac:dyDescent="0.3">
      <c r="A3992">
        <v>7176115</v>
      </c>
      <c r="B3992">
        <v>55258</v>
      </c>
      <c r="C3992">
        <v>795</v>
      </c>
      <c r="D3992" t="s">
        <v>848</v>
      </c>
      <c r="E3992" t="s">
        <v>11</v>
      </c>
      <c r="F3992" s="1">
        <v>42492</v>
      </c>
      <c r="G3992">
        <v>2016</v>
      </c>
      <c r="H3992" t="s">
        <v>12</v>
      </c>
      <c r="I3992" t="s">
        <v>121</v>
      </c>
      <c r="J3992" s="2">
        <v>615.5</v>
      </c>
      <c r="K3992" t="str">
        <f>VLOOKUP(B3992,Dealers[],2,FALSE)</f>
        <v>WARREN HENRY INFINITI 5010/70052</v>
      </c>
      <c r="L3992" t="str">
        <f>VLOOKUP(C3992,Products[],2,FALSE)</f>
        <v>Guaranteed Auto Protection (275_N)</v>
      </c>
    </row>
    <row r="3993" spans="1:12" x14ac:dyDescent="0.3">
      <c r="A3993">
        <v>6924719</v>
      </c>
      <c r="B3993">
        <v>54744</v>
      </c>
      <c r="C3993">
        <v>569</v>
      </c>
      <c r="D3993" t="s">
        <v>67</v>
      </c>
      <c r="E3993" t="s">
        <v>23</v>
      </c>
      <c r="F3993" s="1">
        <v>42406</v>
      </c>
      <c r="G3993">
        <v>2015</v>
      </c>
      <c r="H3993" t="s">
        <v>12</v>
      </c>
      <c r="I3993" t="s">
        <v>21</v>
      </c>
      <c r="J3993" s="2">
        <v>1471.05</v>
      </c>
      <c r="K3993" t="str">
        <f>VLOOKUP(B3993,Dealers[],2,FALSE)</f>
        <v>LAUDERDALE INFINITI 5341/71527</v>
      </c>
      <c r="L3993" t="str">
        <f>VLOOKUP(C3993,Products[],2,FALSE)</f>
        <v>Basic 6 mo./5000 mi. MY14 &amp; later</v>
      </c>
    </row>
    <row r="3994" spans="1:12" x14ac:dyDescent="0.3">
      <c r="A3994">
        <v>7178166</v>
      </c>
      <c r="B3994">
        <v>52748</v>
      </c>
      <c r="C3994">
        <v>816</v>
      </c>
      <c r="D3994" t="s">
        <v>2268</v>
      </c>
      <c r="E3994" t="s">
        <v>75</v>
      </c>
      <c r="F3994" s="1">
        <v>42493</v>
      </c>
      <c r="G3994">
        <v>2014</v>
      </c>
      <c r="H3994" t="s">
        <v>45</v>
      </c>
      <c r="I3994" t="s">
        <v>147</v>
      </c>
      <c r="J3994" s="2">
        <v>2830.07</v>
      </c>
      <c r="K3994" t="str">
        <f>VLOOKUP(B3994,Dealers[],2,FALSE)</f>
        <v>LEGLUE NISSAN 2293/3112</v>
      </c>
      <c r="L3994" t="str">
        <f>VLOOKUP(C3994,Products[],2,FALSE)</f>
        <v>Infiniti Elite CPO Wrap (Unlimited Miles)</v>
      </c>
    </row>
    <row r="3995" spans="1:12" x14ac:dyDescent="0.3">
      <c r="A3995">
        <v>8403873</v>
      </c>
      <c r="B3995">
        <v>52723</v>
      </c>
      <c r="C3995">
        <v>568</v>
      </c>
      <c r="D3995" t="s">
        <v>817</v>
      </c>
      <c r="E3995" t="s">
        <v>11</v>
      </c>
      <c r="F3995" s="1">
        <v>42736</v>
      </c>
      <c r="G3995">
        <v>2016</v>
      </c>
      <c r="H3995" t="s">
        <v>12</v>
      </c>
      <c r="I3995" t="s">
        <v>39</v>
      </c>
      <c r="J3995" s="2">
        <v>0</v>
      </c>
      <c r="K3995" t="str">
        <f>VLOOKUP(B3995,Dealers[],2,FALSE)</f>
        <v>CHAPMAN NISSAN LLC 3160/5028</v>
      </c>
      <c r="L3995" t="str">
        <f>VLOOKUP(C3995,Products[],2,FALSE)</f>
        <v>Basic+Plus 6 mo./5000 mi. MY14 &amp; later</v>
      </c>
    </row>
    <row r="3996" spans="1:12" x14ac:dyDescent="0.3">
      <c r="A3996">
        <v>9134801</v>
      </c>
      <c r="B3996">
        <v>54433</v>
      </c>
      <c r="C3996">
        <v>799</v>
      </c>
      <c r="D3996" t="s">
        <v>445</v>
      </c>
      <c r="E3996" t="s">
        <v>11</v>
      </c>
      <c r="F3996" s="1">
        <v>42970</v>
      </c>
      <c r="G3996">
        <v>2014</v>
      </c>
      <c r="H3996" t="s">
        <v>12</v>
      </c>
      <c r="I3996" t="s">
        <v>197</v>
      </c>
      <c r="J3996" s="2">
        <v>0</v>
      </c>
      <c r="K3996" t="str">
        <f>VLOOKUP(B3996,Dealers[],2,FALSE)</f>
        <v>SUTHERLIN NISSAN ORLANDO 3472/5303</v>
      </c>
      <c r="L3996" t="str">
        <f>VLOOKUP(C3996,Products[],2,FALSE)</f>
        <v xml:space="preserve">NESNA Certified Pre-Owned Limited Warranty </v>
      </c>
    </row>
    <row r="3997" spans="1:12" x14ac:dyDescent="0.3">
      <c r="A3997">
        <v>7556732</v>
      </c>
      <c r="B3997">
        <v>54574</v>
      </c>
      <c r="C3997">
        <v>461</v>
      </c>
      <c r="D3997" t="s">
        <v>204</v>
      </c>
      <c r="E3997" t="s">
        <v>66</v>
      </c>
      <c r="F3997" s="1">
        <v>42572</v>
      </c>
      <c r="G3997">
        <v>2016</v>
      </c>
      <c r="H3997" t="s">
        <v>12</v>
      </c>
      <c r="I3997" t="s">
        <v>39</v>
      </c>
      <c r="J3997" s="2">
        <v>2215.8000000000002</v>
      </c>
      <c r="K3997" t="str">
        <f>VLOOKUP(B3997,Dealers[],2,FALSE)</f>
        <v>HARRELSON NISSAN OF SOUTH CAROLINA 3382/5234</v>
      </c>
      <c r="L3997" t="str">
        <f>VLOOKUP(C3997,Products[],2,FALSE)</f>
        <v xml:space="preserve"> Gold Pref (New)</v>
      </c>
    </row>
    <row r="3998" spans="1:12" x14ac:dyDescent="0.3">
      <c r="A3998">
        <v>8108894</v>
      </c>
      <c r="B3998">
        <v>52901</v>
      </c>
      <c r="C3998">
        <v>568</v>
      </c>
      <c r="D3998" t="s">
        <v>686</v>
      </c>
      <c r="E3998" t="s">
        <v>36</v>
      </c>
      <c r="F3998" s="1">
        <v>42699</v>
      </c>
      <c r="G3998">
        <v>2016</v>
      </c>
      <c r="H3998" t="s">
        <v>12</v>
      </c>
      <c r="I3998" t="s">
        <v>21</v>
      </c>
      <c r="J3998" s="2">
        <v>1231</v>
      </c>
      <c r="K3998" t="str">
        <f>VLOOKUP(B3998,Dealers[],2,FALSE)</f>
        <v>BERMAN'S INFINITI CHICAGO 5339/73063</v>
      </c>
      <c r="L3998" t="str">
        <f>VLOOKUP(C3998,Products[],2,FALSE)</f>
        <v>Basic+Plus 6 mo./5000 mi. MY14 &amp; later</v>
      </c>
    </row>
    <row r="3999" spans="1:12" x14ac:dyDescent="0.3">
      <c r="A3999">
        <v>8409429</v>
      </c>
      <c r="B3999">
        <v>54574</v>
      </c>
      <c r="C3999">
        <v>536</v>
      </c>
      <c r="D3999" t="s">
        <v>2269</v>
      </c>
      <c r="E3999" t="s">
        <v>66</v>
      </c>
      <c r="F3999" s="1">
        <v>42737</v>
      </c>
      <c r="G3999">
        <v>2016</v>
      </c>
      <c r="H3999" t="s">
        <v>12</v>
      </c>
      <c r="I3999" t="s">
        <v>292</v>
      </c>
      <c r="J3999" s="2">
        <v>2640.5</v>
      </c>
      <c r="K3999" t="str">
        <f>VLOOKUP(B3999,Dealers[],2,FALSE)</f>
        <v>HARRELSON NISSAN OF SOUTH CAROLINA 3382/5234</v>
      </c>
      <c r="L3999" t="str">
        <f>VLOOKUP(C3999,Products[],2,FALSE)</f>
        <v xml:space="preserve"> CPO Wrap</v>
      </c>
    </row>
    <row r="4000" spans="1:12" x14ac:dyDescent="0.3">
      <c r="A4000">
        <v>7226392</v>
      </c>
      <c r="B4000">
        <v>55773</v>
      </c>
      <c r="C4000">
        <v>675</v>
      </c>
      <c r="D4000" t="s">
        <v>67</v>
      </c>
      <c r="E4000" t="s">
        <v>23</v>
      </c>
      <c r="F4000" s="1">
        <v>42513</v>
      </c>
      <c r="G4000">
        <v>2016</v>
      </c>
      <c r="H4000" t="s">
        <v>12</v>
      </c>
      <c r="I4000" t="s">
        <v>37</v>
      </c>
      <c r="J4000" s="2">
        <v>491.17</v>
      </c>
      <c r="K4000" t="str">
        <f>VLOOKUP(B4000,Dealers[],2,FALSE)</f>
        <v>SMOLICH NISSAN 178/563</v>
      </c>
      <c r="L4000" t="str">
        <f>VLOOKUP(C4000,Products[],2,FALSE)</f>
        <v>Theft Protection Plan - $5000 Benefit (272_C)</v>
      </c>
    </row>
    <row r="4001" spans="1:12" x14ac:dyDescent="0.3">
      <c r="A4001">
        <v>7114742</v>
      </c>
      <c r="B4001">
        <v>54041</v>
      </c>
      <c r="C4001">
        <v>657</v>
      </c>
      <c r="D4001" t="s">
        <v>177</v>
      </c>
      <c r="E4001" t="s">
        <v>36</v>
      </c>
      <c r="F4001" s="1">
        <v>42469</v>
      </c>
      <c r="G4001">
        <v>2013</v>
      </c>
      <c r="H4001" t="s">
        <v>12</v>
      </c>
      <c r="I4001" t="s">
        <v>29</v>
      </c>
      <c r="J4001" s="2">
        <v>3077.5</v>
      </c>
      <c r="K4001" t="str">
        <f>VLOOKUP(B4001,Dealers[],2,FALSE)</f>
        <v>SONORA NISSAN 578/2990</v>
      </c>
      <c r="L4001" t="str">
        <f>VLOOKUP(C4001,Products[],2,FALSE)</f>
        <v xml:space="preserve"> CPO Wrap (Opt)</v>
      </c>
    </row>
    <row r="4002" spans="1:12" x14ac:dyDescent="0.3">
      <c r="A4002">
        <v>6845527</v>
      </c>
      <c r="B4002">
        <v>52123</v>
      </c>
      <c r="C4002">
        <v>475</v>
      </c>
      <c r="D4002" t="s">
        <v>823</v>
      </c>
      <c r="E4002" t="s">
        <v>86</v>
      </c>
      <c r="F4002" s="1">
        <v>42357</v>
      </c>
      <c r="G4002">
        <v>2012</v>
      </c>
      <c r="H4002" t="s">
        <v>185</v>
      </c>
      <c r="I4002" t="s">
        <v>2270</v>
      </c>
      <c r="J4002" s="2">
        <v>2462</v>
      </c>
      <c r="K4002" t="str">
        <f>VLOOKUP(B4002,Dealers[],2,FALSE)</f>
        <v>JIM GLOVER NISSAN 3742/5549</v>
      </c>
      <c r="L4002" t="str">
        <f>VLOOKUP(C4002,Products[],2,FALSE)</f>
        <v xml:space="preserve"> - Deluxe</v>
      </c>
    </row>
    <row r="4003" spans="1:12" x14ac:dyDescent="0.3">
      <c r="A4003">
        <v>7843457</v>
      </c>
      <c r="B4003">
        <v>55839</v>
      </c>
      <c r="C4003">
        <v>587</v>
      </c>
      <c r="D4003" t="s">
        <v>397</v>
      </c>
      <c r="E4003" t="s">
        <v>23</v>
      </c>
      <c r="F4003" s="1">
        <v>42668</v>
      </c>
      <c r="G4003">
        <v>2016</v>
      </c>
      <c r="H4003" t="s">
        <v>12</v>
      </c>
      <c r="I4003" t="s">
        <v>138</v>
      </c>
      <c r="J4003" s="2">
        <v>2578.9499999999998</v>
      </c>
      <c r="K4003" t="str">
        <f>VLOOKUP(B4003,Dealers[],2,FALSE)</f>
        <v>TEDDY NISSAN, LLC 3369/5219</v>
      </c>
      <c r="L4003" t="str">
        <f>VLOOKUP(C4003,Products[],2,FALSE)</f>
        <v xml:space="preserve"> Silver Pref (New)-FL</v>
      </c>
    </row>
    <row r="4004" spans="1:12" x14ac:dyDescent="0.3">
      <c r="A4004">
        <v>7696012</v>
      </c>
      <c r="B4004">
        <v>54523</v>
      </c>
      <c r="C4004">
        <v>795</v>
      </c>
      <c r="D4004" t="s">
        <v>120</v>
      </c>
      <c r="E4004" t="s">
        <v>36</v>
      </c>
      <c r="F4004" s="1">
        <v>42616</v>
      </c>
      <c r="G4004">
        <v>2016</v>
      </c>
      <c r="H4004" t="s">
        <v>12</v>
      </c>
      <c r="I4004" t="s">
        <v>29</v>
      </c>
      <c r="J4004" s="2">
        <v>615.5</v>
      </c>
      <c r="K4004" t="str">
        <f>VLOOKUP(B4004,Dealers[],2,FALSE)</f>
        <v>MITCHELL NISSAN INC. 710/2460</v>
      </c>
      <c r="L4004" t="str">
        <f>VLOOKUP(C4004,Products[],2,FALSE)</f>
        <v>Guaranteed Auto Protection (275_N)</v>
      </c>
    </row>
    <row r="4005" spans="1:12" x14ac:dyDescent="0.3">
      <c r="A4005">
        <v>8436241</v>
      </c>
      <c r="B4005">
        <v>51588</v>
      </c>
      <c r="C4005">
        <v>795</v>
      </c>
      <c r="D4005" t="s">
        <v>60</v>
      </c>
      <c r="E4005" t="s">
        <v>23</v>
      </c>
      <c r="F4005" s="1">
        <v>42746</v>
      </c>
      <c r="G4005">
        <v>2014</v>
      </c>
      <c r="H4005" t="s">
        <v>12</v>
      </c>
      <c r="I4005" t="s">
        <v>102</v>
      </c>
      <c r="J4005" s="2">
        <v>560.11</v>
      </c>
      <c r="K4005" t="str">
        <f>VLOOKUP(B4005,Dealers[],2,FALSE)</f>
        <v>INFINITI OF LUBBOCK 5439/70570</v>
      </c>
      <c r="L4005" t="str">
        <f>VLOOKUP(C4005,Products[],2,FALSE)</f>
        <v>Guaranteed Auto Protection (275_N)</v>
      </c>
    </row>
    <row r="4006" spans="1:12" x14ac:dyDescent="0.3">
      <c r="A4006">
        <v>7726433</v>
      </c>
      <c r="B4006">
        <v>54261</v>
      </c>
      <c r="C4006">
        <v>467</v>
      </c>
      <c r="D4006" t="s">
        <v>964</v>
      </c>
      <c r="E4006" t="s">
        <v>36</v>
      </c>
      <c r="F4006" s="1">
        <v>42628</v>
      </c>
      <c r="G4006">
        <v>2016</v>
      </c>
      <c r="H4006" t="s">
        <v>12</v>
      </c>
      <c r="I4006" t="s">
        <v>102</v>
      </c>
      <c r="J4006" s="2">
        <v>3668.38</v>
      </c>
      <c r="K4006" t="str">
        <f>VLOOKUP(B4006,Dealers[],2,FALSE)</f>
        <v>CROWN NISSAN 1472/19103</v>
      </c>
      <c r="L4006" t="str">
        <f>VLOOKUP(C4006,Products[],2,FALSE)</f>
        <v xml:space="preserve"> Gold Pref (New) Opt</v>
      </c>
    </row>
    <row r="4007" spans="1:12" x14ac:dyDescent="0.3">
      <c r="A4007">
        <v>8692927</v>
      </c>
      <c r="B4007">
        <v>54529</v>
      </c>
      <c r="C4007">
        <v>552</v>
      </c>
      <c r="D4007" t="s">
        <v>109</v>
      </c>
      <c r="E4007" t="s">
        <v>36</v>
      </c>
      <c r="F4007" s="1">
        <v>42825</v>
      </c>
      <c r="G4007">
        <v>2017</v>
      </c>
      <c r="H4007" t="s">
        <v>12</v>
      </c>
      <c r="I4007" t="s">
        <v>638</v>
      </c>
      <c r="J4007" s="2">
        <v>771.84</v>
      </c>
      <c r="K4007" t="str">
        <f>VLOOKUP(B4007,Dealers[],2,FALSE)</f>
        <v>NISSAN OF SAN BERNARDINO 2615/3472</v>
      </c>
      <c r="L4007" t="str">
        <f>VLOOKUP(C4007,Products[],2,FALSE)</f>
        <v>LEAF Schedule 2</v>
      </c>
    </row>
    <row r="4008" spans="1:12" x14ac:dyDescent="0.3">
      <c r="A4008">
        <v>6958954</v>
      </c>
      <c r="B4008">
        <v>53142</v>
      </c>
      <c r="C4008">
        <v>795</v>
      </c>
      <c r="D4008" t="s">
        <v>1734</v>
      </c>
      <c r="E4008" t="s">
        <v>36</v>
      </c>
      <c r="F4008" s="1">
        <v>42420</v>
      </c>
      <c r="G4008">
        <v>2014</v>
      </c>
      <c r="H4008" t="s">
        <v>12</v>
      </c>
      <c r="I4008" t="s">
        <v>121</v>
      </c>
      <c r="J4008" s="2">
        <v>615.5</v>
      </c>
      <c r="K4008" t="str">
        <f>VLOOKUP(B4008,Dealers[],2,FALSE)</f>
        <v>NISSAN OF HUNTINGTON 3495/5326</v>
      </c>
      <c r="L4008" t="str">
        <f>VLOOKUP(C4008,Products[],2,FALSE)</f>
        <v>Guaranteed Auto Protection (275_N)</v>
      </c>
    </row>
    <row r="4009" spans="1:12" x14ac:dyDescent="0.3">
      <c r="A4009">
        <v>6846696</v>
      </c>
      <c r="B4009">
        <v>54245</v>
      </c>
      <c r="C4009">
        <v>467</v>
      </c>
      <c r="D4009" t="s">
        <v>93</v>
      </c>
      <c r="E4009" t="s">
        <v>11</v>
      </c>
      <c r="F4009" s="1">
        <v>42369</v>
      </c>
      <c r="G4009">
        <v>2015</v>
      </c>
      <c r="H4009" t="s">
        <v>12</v>
      </c>
      <c r="I4009" t="s">
        <v>39</v>
      </c>
      <c r="J4009" s="2">
        <v>3152.59</v>
      </c>
      <c r="K4009" t="str">
        <f>VLOOKUP(B4009,Dealers[],2,FALSE)</f>
        <v>ECONOMY NISSAN, INC. 523/1998</v>
      </c>
      <c r="L4009" t="str">
        <f>VLOOKUP(C4009,Products[],2,FALSE)</f>
        <v xml:space="preserve"> Gold Pref (New) Opt</v>
      </c>
    </row>
    <row r="4010" spans="1:12" x14ac:dyDescent="0.3">
      <c r="A4010">
        <v>7597080</v>
      </c>
      <c r="B4010">
        <v>55958</v>
      </c>
      <c r="C4010">
        <v>795</v>
      </c>
      <c r="D4010" t="s">
        <v>856</v>
      </c>
      <c r="E4010" t="s">
        <v>84</v>
      </c>
      <c r="F4010" s="1">
        <v>42585</v>
      </c>
      <c r="G4010">
        <v>2016</v>
      </c>
      <c r="H4010" t="s">
        <v>12</v>
      </c>
      <c r="I4010" t="s">
        <v>21</v>
      </c>
      <c r="J4010" s="2">
        <v>984.8</v>
      </c>
      <c r="K4010" t="str">
        <f>VLOOKUP(B4010,Dealers[],2,FALSE)</f>
        <v>MOSSY NISSAN EL CAJON 2585/3439</v>
      </c>
      <c r="L4010" t="str">
        <f>VLOOKUP(C4010,Products[],2,FALSE)</f>
        <v>Guaranteed Auto Protection (275_N)</v>
      </c>
    </row>
    <row r="4011" spans="1:12" x14ac:dyDescent="0.3">
      <c r="A4011">
        <v>8420142</v>
      </c>
      <c r="B4011">
        <v>53874</v>
      </c>
      <c r="C4011">
        <v>477</v>
      </c>
      <c r="D4011" t="s">
        <v>597</v>
      </c>
      <c r="E4011" t="s">
        <v>23</v>
      </c>
      <c r="F4011" s="1">
        <v>42738</v>
      </c>
      <c r="G4011">
        <v>2015</v>
      </c>
      <c r="H4011" t="s">
        <v>41</v>
      </c>
      <c r="I4011" t="s">
        <v>2271</v>
      </c>
      <c r="J4011" s="2">
        <v>1537.52</v>
      </c>
      <c r="K4011" t="str">
        <f>VLOOKUP(B4011,Dealers[],2,FALSE)</f>
        <v>MARLBORO NISSAN 2529/3385</v>
      </c>
      <c r="L4011" t="str">
        <f>VLOOKUP(C4011,Products[],2,FALSE)</f>
        <v xml:space="preserve"> - Deluxe-FL</v>
      </c>
    </row>
    <row r="4012" spans="1:12" x14ac:dyDescent="0.3">
      <c r="A4012">
        <v>8474421</v>
      </c>
      <c r="B4012">
        <v>54193</v>
      </c>
      <c r="C4012">
        <v>799</v>
      </c>
      <c r="D4012" t="s">
        <v>112</v>
      </c>
      <c r="E4012" t="s">
        <v>11</v>
      </c>
      <c r="F4012" s="1">
        <v>42761</v>
      </c>
      <c r="G4012">
        <v>2015</v>
      </c>
      <c r="H4012" t="s">
        <v>12</v>
      </c>
      <c r="I4012" t="s">
        <v>39</v>
      </c>
      <c r="J4012" s="2">
        <v>0</v>
      </c>
      <c r="K4012" t="str">
        <f>VLOOKUP(B4012,Dealers[],2,FALSE)</f>
        <v>BUCKEYE NISSAN, INC. 444/22047</v>
      </c>
      <c r="L4012" t="str">
        <f>VLOOKUP(C4012,Products[],2,FALSE)</f>
        <v xml:space="preserve">NESNA Certified Pre-Owned Limited Warranty </v>
      </c>
    </row>
    <row r="4013" spans="1:12" x14ac:dyDescent="0.3">
      <c r="A4013">
        <v>7666786</v>
      </c>
      <c r="B4013">
        <v>54549</v>
      </c>
      <c r="C4013">
        <v>467</v>
      </c>
      <c r="D4013" t="s">
        <v>2272</v>
      </c>
      <c r="E4013" t="s">
        <v>17</v>
      </c>
      <c r="F4013" s="1">
        <v>42610</v>
      </c>
      <c r="G4013">
        <v>2016</v>
      </c>
      <c r="H4013" t="s">
        <v>12</v>
      </c>
      <c r="I4013" t="s">
        <v>39</v>
      </c>
      <c r="J4013" s="2">
        <v>1.23</v>
      </c>
      <c r="K4013" t="str">
        <f>VLOOKUP(B4013,Dealers[],2,FALSE)</f>
        <v>NISSAN OF MISSION HILLS 3406/5248</v>
      </c>
      <c r="L4013" t="str">
        <f>VLOOKUP(C4013,Products[],2,FALSE)</f>
        <v xml:space="preserve"> Gold Pref (New) Opt</v>
      </c>
    </row>
    <row r="4014" spans="1:12" x14ac:dyDescent="0.3">
      <c r="A4014">
        <v>7127905</v>
      </c>
      <c r="B4014">
        <v>52901</v>
      </c>
      <c r="C4014">
        <v>799</v>
      </c>
      <c r="D4014" t="s">
        <v>2273</v>
      </c>
      <c r="E4014" t="s">
        <v>36</v>
      </c>
      <c r="F4014" s="1">
        <v>42474</v>
      </c>
      <c r="G4014">
        <v>2015</v>
      </c>
      <c r="H4014" t="s">
        <v>12</v>
      </c>
      <c r="I4014" t="s">
        <v>73</v>
      </c>
      <c r="J4014" s="2">
        <v>491.17</v>
      </c>
      <c r="K4014" t="str">
        <f>VLOOKUP(B4014,Dealers[],2,FALSE)</f>
        <v>BERMAN'S INFINITI CHICAGO 5339/73063</v>
      </c>
      <c r="L4014" t="str">
        <f>VLOOKUP(C4014,Products[],2,FALSE)</f>
        <v xml:space="preserve">NESNA Certified Pre-Owned Limited Warranty </v>
      </c>
    </row>
    <row r="4015" spans="1:12" x14ac:dyDescent="0.3">
      <c r="A4015">
        <v>8364667</v>
      </c>
      <c r="B4015">
        <v>52221</v>
      </c>
      <c r="C4015">
        <v>476</v>
      </c>
      <c r="D4015" t="s">
        <v>748</v>
      </c>
      <c r="E4015" t="s">
        <v>207</v>
      </c>
      <c r="F4015" s="1">
        <v>42707</v>
      </c>
      <c r="G4015">
        <v>2014</v>
      </c>
      <c r="H4015" t="s">
        <v>246</v>
      </c>
      <c r="I4015" t="s">
        <v>2274</v>
      </c>
      <c r="J4015" s="2">
        <v>2154.25</v>
      </c>
      <c r="K4015" t="str">
        <f>VLOOKUP(B4015,Dealers[],2,FALSE)</f>
        <v>HADDAD NISSAN 3669/5500</v>
      </c>
      <c r="L4015" t="str">
        <f>VLOOKUP(C4015,Products[],2,FALSE)</f>
        <v xml:space="preserve"> - Powertrain</v>
      </c>
    </row>
    <row r="4016" spans="1:12" x14ac:dyDescent="0.3">
      <c r="A4016">
        <v>7805858</v>
      </c>
      <c r="B4016">
        <v>53342</v>
      </c>
      <c r="C4016">
        <v>568</v>
      </c>
      <c r="D4016" t="s">
        <v>672</v>
      </c>
      <c r="E4016" t="s">
        <v>36</v>
      </c>
      <c r="F4016" s="1">
        <v>42616</v>
      </c>
      <c r="G4016">
        <v>2016</v>
      </c>
      <c r="H4016" t="s">
        <v>12</v>
      </c>
      <c r="I4016" t="s">
        <v>29</v>
      </c>
      <c r="J4016" s="2">
        <v>380.38</v>
      </c>
      <c r="K4016" t="str">
        <f>VLOOKUP(B4016,Dealers[],2,FALSE)</f>
        <v>ORR NISSAN OF SEARCY 3254/5105</v>
      </c>
      <c r="L4016" t="str">
        <f>VLOOKUP(C4016,Products[],2,FALSE)</f>
        <v>Basic+Plus 6 mo./5000 mi. MY14 &amp; later</v>
      </c>
    </row>
    <row r="4017" spans="1:12" x14ac:dyDescent="0.3">
      <c r="A4017">
        <v>8402530</v>
      </c>
      <c r="B4017">
        <v>51995</v>
      </c>
      <c r="C4017">
        <v>662</v>
      </c>
      <c r="D4017" t="s">
        <v>2275</v>
      </c>
      <c r="E4017" t="s">
        <v>49</v>
      </c>
      <c r="F4017" s="1">
        <v>42735</v>
      </c>
      <c r="G4017">
        <v>2011</v>
      </c>
      <c r="H4017" t="s">
        <v>12</v>
      </c>
      <c r="I4017" t="s">
        <v>138</v>
      </c>
      <c r="J4017" s="2">
        <v>951.56</v>
      </c>
      <c r="K4017" t="str">
        <f>VLOOKUP(B4017,Dealers[],2,FALSE)</f>
        <v>NISSAN OF DURANGO 3763/5578</v>
      </c>
      <c r="L4017" t="str">
        <f>VLOOKUP(C4017,Products[],2,FALSE)</f>
        <v>Ultimate Platinum Protection Plan - Class 1 (292_U4)</v>
      </c>
    </row>
    <row r="4018" spans="1:12" x14ac:dyDescent="0.3">
      <c r="A4018">
        <v>7882622</v>
      </c>
      <c r="B4018">
        <v>54425</v>
      </c>
      <c r="C4018">
        <v>682</v>
      </c>
      <c r="D4018" t="s">
        <v>258</v>
      </c>
      <c r="E4018" t="s">
        <v>23</v>
      </c>
      <c r="F4018" s="1">
        <v>42680</v>
      </c>
      <c r="G4018">
        <v>2017</v>
      </c>
      <c r="H4018" t="s">
        <v>144</v>
      </c>
      <c r="I4018" t="s">
        <v>2276</v>
      </c>
      <c r="J4018" s="2">
        <v>460.39</v>
      </c>
      <c r="K4018" t="str">
        <f>VLOOKUP(B4018,Dealers[],2,FALSE)</f>
        <v>RACEWAY NISSAN 3465/5305</v>
      </c>
      <c r="L4018" t="str">
        <f>VLOOKUP(C4018,Products[],2,FALSE)</f>
        <v>Tire &amp; Wheel w/Curb &amp; Cosmetic - Class 1 (273_R41)</v>
      </c>
    </row>
    <row r="4019" spans="1:12" x14ac:dyDescent="0.3">
      <c r="A4019">
        <v>9134425</v>
      </c>
      <c r="B4019">
        <v>53171</v>
      </c>
      <c r="C4019">
        <v>799</v>
      </c>
      <c r="D4019" t="s">
        <v>68</v>
      </c>
      <c r="E4019" t="s">
        <v>69</v>
      </c>
      <c r="F4019" s="1">
        <v>42970</v>
      </c>
      <c r="G4019">
        <v>2013</v>
      </c>
      <c r="H4019" t="s">
        <v>12</v>
      </c>
      <c r="I4019" t="s">
        <v>135</v>
      </c>
      <c r="J4019" s="2">
        <v>0</v>
      </c>
      <c r="K4019" t="str">
        <f>VLOOKUP(B4019,Dealers[],2,FALSE)</f>
        <v>RAIRDON'S NISSAN OF AUBURN 3431/5271</v>
      </c>
      <c r="L4019" t="str">
        <f>VLOOKUP(C4019,Products[],2,FALSE)</f>
        <v xml:space="preserve">NESNA Certified Pre-Owned Limited Warranty </v>
      </c>
    </row>
    <row r="4020" spans="1:12" x14ac:dyDescent="0.3">
      <c r="A4020">
        <v>7666882</v>
      </c>
      <c r="B4020">
        <v>54744</v>
      </c>
      <c r="C4020">
        <v>569</v>
      </c>
      <c r="D4020" t="s">
        <v>2277</v>
      </c>
      <c r="E4020" t="s">
        <v>23</v>
      </c>
      <c r="F4020" s="1">
        <v>42609</v>
      </c>
      <c r="G4020">
        <v>2016</v>
      </c>
      <c r="H4020" t="s">
        <v>12</v>
      </c>
      <c r="I4020" t="s">
        <v>39</v>
      </c>
      <c r="J4020" s="2">
        <v>774.3</v>
      </c>
      <c r="K4020" t="str">
        <f>VLOOKUP(B4020,Dealers[],2,FALSE)</f>
        <v>LAUDERDALE INFINITI 5341/71527</v>
      </c>
      <c r="L4020" t="str">
        <f>VLOOKUP(C4020,Products[],2,FALSE)</f>
        <v>Basic 6 mo./5000 mi. MY14 &amp; later</v>
      </c>
    </row>
    <row r="4021" spans="1:12" x14ac:dyDescent="0.3">
      <c r="A4021">
        <v>6914405</v>
      </c>
      <c r="B4021">
        <v>55258</v>
      </c>
      <c r="C4021">
        <v>795</v>
      </c>
      <c r="D4021" t="s">
        <v>14</v>
      </c>
      <c r="E4021" t="s">
        <v>11</v>
      </c>
      <c r="F4021" s="1">
        <v>42401</v>
      </c>
      <c r="G4021">
        <v>2015</v>
      </c>
      <c r="H4021" t="s">
        <v>12</v>
      </c>
      <c r="I4021" t="s">
        <v>138</v>
      </c>
      <c r="J4021" s="2">
        <v>1231</v>
      </c>
      <c r="K4021" t="str">
        <f>VLOOKUP(B4021,Dealers[],2,FALSE)</f>
        <v>WARREN HENRY INFINITI 5010/70052</v>
      </c>
      <c r="L4021" t="str">
        <f>VLOOKUP(C4021,Products[],2,FALSE)</f>
        <v>Guaranteed Auto Protection (275_N)</v>
      </c>
    </row>
    <row r="4022" spans="1:12" x14ac:dyDescent="0.3">
      <c r="A4022">
        <v>8624312</v>
      </c>
      <c r="B4022">
        <v>52840</v>
      </c>
      <c r="C4022">
        <v>799</v>
      </c>
      <c r="D4022" t="s">
        <v>238</v>
      </c>
      <c r="E4022" t="s">
        <v>20</v>
      </c>
      <c r="F4022" s="1">
        <v>42810</v>
      </c>
      <c r="G4022">
        <v>2015</v>
      </c>
      <c r="H4022" t="s">
        <v>12</v>
      </c>
      <c r="I4022" t="s">
        <v>121</v>
      </c>
      <c r="J4022" s="2">
        <v>0</v>
      </c>
      <c r="K4022" t="str">
        <f>VLOOKUP(B4022,Dealers[],2,FALSE)</f>
        <v>PREMIER NISSAN, INC. 2994/3851</v>
      </c>
      <c r="L4022" t="str">
        <f>VLOOKUP(C4022,Products[],2,FALSE)</f>
        <v xml:space="preserve">NESNA Certified Pre-Owned Limited Warranty </v>
      </c>
    </row>
    <row r="4023" spans="1:12" x14ac:dyDescent="0.3">
      <c r="A4023">
        <v>6894255</v>
      </c>
      <c r="B4023">
        <v>52266</v>
      </c>
      <c r="C4023">
        <v>481</v>
      </c>
      <c r="D4023" t="s">
        <v>2278</v>
      </c>
      <c r="E4023" t="s">
        <v>223</v>
      </c>
      <c r="F4023" s="1">
        <v>42395</v>
      </c>
      <c r="G4023">
        <v>2012</v>
      </c>
      <c r="H4023" t="s">
        <v>12</v>
      </c>
      <c r="I4023" t="s">
        <v>37</v>
      </c>
      <c r="J4023" s="2">
        <v>0</v>
      </c>
      <c r="K4023" t="str">
        <f>VLOOKUP(B4023,Dealers[],2,FALSE)</f>
        <v>ED MARTIN NISSAN OF FISHERS 3655/5478</v>
      </c>
      <c r="L4023" t="str">
        <f>VLOOKUP(C4023,Products[],2,FALSE)</f>
        <v>NISSAN Certified Pre-Owned Limited Warranty</v>
      </c>
    </row>
    <row r="4024" spans="1:12" x14ac:dyDescent="0.3">
      <c r="A4024">
        <v>8389635</v>
      </c>
      <c r="B4024">
        <v>52956</v>
      </c>
      <c r="C4024">
        <v>796</v>
      </c>
      <c r="D4024" t="s">
        <v>224</v>
      </c>
      <c r="E4024" t="s">
        <v>97</v>
      </c>
      <c r="F4024" s="1">
        <v>42735</v>
      </c>
      <c r="G4024">
        <v>2014</v>
      </c>
      <c r="H4024" t="s">
        <v>323</v>
      </c>
      <c r="I4024" t="s">
        <v>2279</v>
      </c>
      <c r="J4024" s="2">
        <v>1045.1199999999999</v>
      </c>
      <c r="K4024" t="str">
        <f>VLOOKUP(B4024,Dealers[],2,FALSE)</f>
        <v>GLENDALE INFINITI 5186/71238</v>
      </c>
      <c r="L4024" t="str">
        <f>VLOOKUP(C4024,Products[],2,FALSE)</f>
        <v>Guaranteed Auto Protection Plus (275_NP)</v>
      </c>
    </row>
    <row r="4025" spans="1:12" x14ac:dyDescent="0.3">
      <c r="A4025">
        <v>8838409</v>
      </c>
      <c r="B4025">
        <v>53872</v>
      </c>
      <c r="C4025">
        <v>580</v>
      </c>
      <c r="D4025" t="s">
        <v>619</v>
      </c>
      <c r="E4025" t="s">
        <v>23</v>
      </c>
      <c r="F4025" s="1">
        <v>42875</v>
      </c>
      <c r="G4025">
        <v>2017</v>
      </c>
      <c r="H4025" t="s">
        <v>12</v>
      </c>
      <c r="I4025" t="s">
        <v>13</v>
      </c>
      <c r="J4025" s="2">
        <v>2542.02</v>
      </c>
      <c r="K4025" t="str">
        <f>VLOOKUP(B4025,Dealers[],2,FALSE)</f>
        <v>CERRITOS NISSAN 2530/3387</v>
      </c>
      <c r="L4025" t="str">
        <f>VLOOKUP(C4025,Products[],2,FALSE)</f>
        <v xml:space="preserve"> Gold Pref (New)-FL Opt</v>
      </c>
    </row>
    <row r="4026" spans="1:12" x14ac:dyDescent="0.3">
      <c r="A4026">
        <v>8307341</v>
      </c>
      <c r="B4026">
        <v>52152</v>
      </c>
      <c r="C4026">
        <v>564</v>
      </c>
      <c r="D4026" t="s">
        <v>2280</v>
      </c>
      <c r="E4026" t="s">
        <v>2281</v>
      </c>
      <c r="F4026" s="1">
        <v>42703</v>
      </c>
      <c r="G4026">
        <v>2016</v>
      </c>
      <c r="H4026" t="s">
        <v>12</v>
      </c>
      <c r="I4026" t="s">
        <v>138</v>
      </c>
      <c r="J4026" s="2">
        <v>1704.94</v>
      </c>
      <c r="K4026" t="str">
        <f>VLOOKUP(B4026,Dealers[],2,FALSE)</f>
        <v>ORR NISSAN OF RUSSELLVILLE 3716/5530</v>
      </c>
      <c r="L4026" t="str">
        <f>VLOOKUP(C4026,Products[],2,FALSE)</f>
        <v>Premium 6 mo./5000 mi. MY14 &amp; later</v>
      </c>
    </row>
    <row r="4027" spans="1:12" x14ac:dyDescent="0.3">
      <c r="A4027">
        <v>8961212</v>
      </c>
      <c r="B4027">
        <v>52330</v>
      </c>
      <c r="C4027">
        <v>549</v>
      </c>
      <c r="D4027" t="s">
        <v>2282</v>
      </c>
      <c r="E4027" t="s">
        <v>17</v>
      </c>
      <c r="F4027" s="1">
        <v>42914</v>
      </c>
      <c r="G4027">
        <v>2017</v>
      </c>
      <c r="H4027" t="s">
        <v>45</v>
      </c>
      <c r="I4027" t="s">
        <v>380</v>
      </c>
      <c r="J4027" s="2">
        <v>1475.97</v>
      </c>
      <c r="K4027" t="str">
        <f>VLOOKUP(B4027,Dealers[],2,FALSE)</f>
        <v>ZEIGLER NISSAN GURNEE LLC 3641/5462</v>
      </c>
      <c r="L4027" t="str">
        <f>VLOOKUP(C4027,Products[],2,FALSE)</f>
        <v>Infiniti Basic 6 mo./5000 mi. MY14 &amp; later</v>
      </c>
    </row>
    <row r="4028" spans="1:12" x14ac:dyDescent="0.3">
      <c r="A4028">
        <v>6903568</v>
      </c>
      <c r="B4028">
        <v>52228</v>
      </c>
      <c r="C4028">
        <v>536</v>
      </c>
      <c r="D4028" t="s">
        <v>898</v>
      </c>
      <c r="E4028" t="s">
        <v>17</v>
      </c>
      <c r="F4028" s="1">
        <v>42398</v>
      </c>
      <c r="G4028">
        <v>2013</v>
      </c>
      <c r="H4028" t="s">
        <v>12</v>
      </c>
      <c r="I4028" t="s">
        <v>29</v>
      </c>
      <c r="J4028" s="2">
        <v>1655.7</v>
      </c>
      <c r="K4028" t="str">
        <f>VLOOKUP(B4028,Dealers[],2,FALSE)</f>
        <v>REED NISSAN CLERMONT 3676/5497</v>
      </c>
      <c r="L4028" t="str">
        <f>VLOOKUP(C4028,Products[],2,FALSE)</f>
        <v xml:space="preserve"> CPO Wrap</v>
      </c>
    </row>
    <row r="4029" spans="1:12" x14ac:dyDescent="0.3">
      <c r="A4029">
        <v>7021882</v>
      </c>
      <c r="B4029">
        <v>52630</v>
      </c>
      <c r="C4029">
        <v>467</v>
      </c>
      <c r="D4029" t="s">
        <v>1982</v>
      </c>
      <c r="E4029" t="s">
        <v>11</v>
      </c>
      <c r="F4029" s="1">
        <v>42443</v>
      </c>
      <c r="G4029">
        <v>2015</v>
      </c>
      <c r="H4029" t="s">
        <v>12</v>
      </c>
      <c r="I4029" t="s">
        <v>21</v>
      </c>
      <c r="J4029" s="2">
        <v>3717.62</v>
      </c>
      <c r="K4029" t="str">
        <f>VLOOKUP(B4029,Dealers[],2,FALSE)</f>
        <v>BROSE AUTO-PLEX 2447/3302</v>
      </c>
      <c r="L4029" t="str">
        <f>VLOOKUP(C4029,Products[],2,FALSE)</f>
        <v xml:space="preserve"> Gold Pref (New) Opt</v>
      </c>
    </row>
    <row r="4030" spans="1:12" x14ac:dyDescent="0.3">
      <c r="A4030">
        <v>6991433</v>
      </c>
      <c r="B4030">
        <v>51436</v>
      </c>
      <c r="C4030">
        <v>657</v>
      </c>
      <c r="D4030" t="s">
        <v>809</v>
      </c>
      <c r="E4030" t="s">
        <v>233</v>
      </c>
      <c r="F4030" s="1">
        <v>42431</v>
      </c>
      <c r="G4030">
        <v>2015</v>
      </c>
      <c r="H4030" t="s">
        <v>12</v>
      </c>
      <c r="I4030" t="s">
        <v>39</v>
      </c>
      <c r="J4030" s="2">
        <v>2948.25</v>
      </c>
      <c r="K4030" t="str">
        <f>VLOOKUP(B4030,Dealers[],2,FALSE)</f>
        <v>JIM BASS FORD, LINCOLN, MAZDA</v>
      </c>
      <c r="L4030" t="str">
        <f>VLOOKUP(C4030,Products[],2,FALSE)</f>
        <v xml:space="preserve"> CPO Wrap (Opt)</v>
      </c>
    </row>
    <row r="4031" spans="1:12" x14ac:dyDescent="0.3">
      <c r="A4031">
        <v>9123921</v>
      </c>
      <c r="B4031">
        <v>57908</v>
      </c>
      <c r="C4031">
        <v>821</v>
      </c>
      <c r="D4031" t="s">
        <v>1963</v>
      </c>
      <c r="E4031" t="s">
        <v>23</v>
      </c>
      <c r="F4031" s="1">
        <v>42966</v>
      </c>
      <c r="G4031">
        <v>2017</v>
      </c>
      <c r="H4031" t="s">
        <v>45</v>
      </c>
      <c r="I4031" t="s">
        <v>94</v>
      </c>
      <c r="J4031" s="2">
        <v>983.57</v>
      </c>
      <c r="K4031" t="str">
        <f>VLOOKUP(B4031,Dealers[],2,FALSE)</f>
        <v>CASA NISSAN, INC. 1467/2232</v>
      </c>
      <c r="L4031" t="str">
        <f>VLOOKUP(C4031,Products[],2,FALSE)</f>
        <v>Lease Wear &amp; Tear 40,001-75K (284_B)</v>
      </c>
    </row>
    <row r="4032" spans="1:12" x14ac:dyDescent="0.3">
      <c r="A4032">
        <v>7083696</v>
      </c>
      <c r="B4032">
        <v>52846</v>
      </c>
      <c r="C4032">
        <v>467</v>
      </c>
      <c r="D4032" t="s">
        <v>403</v>
      </c>
      <c r="E4032" t="s">
        <v>143</v>
      </c>
      <c r="F4032" s="1">
        <v>42459</v>
      </c>
      <c r="G4032">
        <v>2016</v>
      </c>
      <c r="H4032" t="s">
        <v>12</v>
      </c>
      <c r="I4032" t="s">
        <v>21</v>
      </c>
      <c r="J4032" s="2">
        <v>366.84</v>
      </c>
      <c r="K4032" t="str">
        <f>VLOOKUP(B4032,Dealers[],2,FALSE)</f>
        <v>CENTRAL VALLEY NISSAN INC 1832/2731</v>
      </c>
      <c r="L4032" t="str">
        <f>VLOOKUP(C4032,Products[],2,FALSE)</f>
        <v xml:space="preserve"> Gold Pref (New) Opt</v>
      </c>
    </row>
    <row r="4033" spans="1:12" x14ac:dyDescent="0.3">
      <c r="A4033">
        <v>7584646</v>
      </c>
      <c r="B4033">
        <v>55809</v>
      </c>
      <c r="C4033">
        <v>568</v>
      </c>
      <c r="D4033" t="s">
        <v>2283</v>
      </c>
      <c r="E4033" t="s">
        <v>44</v>
      </c>
      <c r="F4033" s="1">
        <v>42580</v>
      </c>
      <c r="G4033">
        <v>2016</v>
      </c>
      <c r="H4033" t="s">
        <v>12</v>
      </c>
      <c r="I4033" t="s">
        <v>121</v>
      </c>
      <c r="J4033" s="2">
        <v>609.35</v>
      </c>
      <c r="K4033" t="str">
        <f>VLOOKUP(B4033,Dealers[],2,FALSE)</f>
        <v>CHARLIE CLARK NISSAN BROWNSVILLE 3494/5350</v>
      </c>
      <c r="L4033" t="str">
        <f>VLOOKUP(C4033,Products[],2,FALSE)</f>
        <v>Basic+Plus 6 mo./5000 mi. MY14 &amp; later</v>
      </c>
    </row>
    <row r="4034" spans="1:12" x14ac:dyDescent="0.3">
      <c r="A4034">
        <v>8767924</v>
      </c>
      <c r="B4034">
        <v>54009</v>
      </c>
      <c r="C4034">
        <v>569</v>
      </c>
      <c r="D4034" t="s">
        <v>626</v>
      </c>
      <c r="E4034" t="s">
        <v>168</v>
      </c>
      <c r="F4034" s="1">
        <v>42852</v>
      </c>
      <c r="G4034">
        <v>2016</v>
      </c>
      <c r="H4034" t="s">
        <v>12</v>
      </c>
      <c r="I4034" t="s">
        <v>292</v>
      </c>
      <c r="J4034" s="2">
        <v>109.56</v>
      </c>
      <c r="K4034" t="str">
        <f>VLOOKUP(B4034,Dealers[],2,FALSE)</f>
        <v>METRO NISSAN OF MONTCLAIR 139/300</v>
      </c>
      <c r="L4034" t="str">
        <f>VLOOKUP(C4034,Products[],2,FALSE)</f>
        <v>Basic 6 mo./5000 mi. MY14 &amp; later</v>
      </c>
    </row>
    <row r="4035" spans="1:12" x14ac:dyDescent="0.3">
      <c r="A4035">
        <v>8329295</v>
      </c>
      <c r="B4035">
        <v>52622</v>
      </c>
      <c r="C4035">
        <v>467</v>
      </c>
      <c r="D4035" t="s">
        <v>2284</v>
      </c>
      <c r="E4035" t="s">
        <v>137</v>
      </c>
      <c r="F4035" s="1">
        <v>42712</v>
      </c>
      <c r="G4035">
        <v>2017</v>
      </c>
      <c r="H4035" t="s">
        <v>12</v>
      </c>
      <c r="I4035" t="s">
        <v>121</v>
      </c>
      <c r="J4035" s="2">
        <v>2391.83</v>
      </c>
      <c r="K4035" t="str">
        <f>VLOOKUP(B4035,Dealers[],2,FALSE)</f>
        <v>BERLIN CITY NISSAN 1031/01016</v>
      </c>
      <c r="L4035" t="str">
        <f>VLOOKUP(C4035,Products[],2,FALSE)</f>
        <v xml:space="preserve"> Gold Pref (New) Opt</v>
      </c>
    </row>
    <row r="4036" spans="1:12" x14ac:dyDescent="0.3">
      <c r="A4036">
        <v>7052447</v>
      </c>
      <c r="B4036">
        <v>53828</v>
      </c>
      <c r="C4036">
        <v>568</v>
      </c>
      <c r="D4036" t="s">
        <v>2285</v>
      </c>
      <c r="E4036" t="s">
        <v>84</v>
      </c>
      <c r="F4036" s="1">
        <v>42452</v>
      </c>
      <c r="G4036">
        <v>2015</v>
      </c>
      <c r="H4036" t="s">
        <v>12</v>
      </c>
      <c r="I4036" t="s">
        <v>138</v>
      </c>
      <c r="J4036" s="2">
        <v>417.31</v>
      </c>
      <c r="K4036" t="str">
        <f>VLOOKUP(B4036,Dealers[],2,FALSE)</f>
        <v>BRENNER NISSAN 2543/3396</v>
      </c>
      <c r="L4036" t="str">
        <f>VLOOKUP(C4036,Products[],2,FALSE)</f>
        <v>Basic+Plus 6 mo./5000 mi. MY14 &amp; later</v>
      </c>
    </row>
    <row r="4037" spans="1:12" x14ac:dyDescent="0.3">
      <c r="A4037">
        <v>6951734</v>
      </c>
      <c r="B4037">
        <v>53437</v>
      </c>
      <c r="C4037">
        <v>795</v>
      </c>
      <c r="D4037" t="s">
        <v>310</v>
      </c>
      <c r="E4037" t="s">
        <v>140</v>
      </c>
      <c r="F4037" s="1">
        <v>42405</v>
      </c>
      <c r="G4037">
        <v>2016</v>
      </c>
      <c r="H4037" t="s">
        <v>12</v>
      </c>
      <c r="I4037" t="s">
        <v>39</v>
      </c>
      <c r="J4037" s="2">
        <v>732.45</v>
      </c>
      <c r="K4037" t="str">
        <f>VLOOKUP(B4037,Dealers[],2,FALSE)</f>
        <v>SOUTHWEST CA CONTRACTS</v>
      </c>
      <c r="L4037" t="str">
        <f>VLOOKUP(C4037,Products[],2,FALSE)</f>
        <v>Guaranteed Auto Protection (275_N)</v>
      </c>
    </row>
    <row r="4038" spans="1:12" x14ac:dyDescent="0.3">
      <c r="A4038">
        <v>7266054</v>
      </c>
      <c r="B4038">
        <v>54977</v>
      </c>
      <c r="C4038">
        <v>795</v>
      </c>
      <c r="D4038" t="s">
        <v>850</v>
      </c>
      <c r="E4038" t="s">
        <v>11</v>
      </c>
      <c r="F4038" s="1">
        <v>42528</v>
      </c>
      <c r="G4038">
        <v>2016</v>
      </c>
      <c r="H4038" t="s">
        <v>12</v>
      </c>
      <c r="I4038" t="s">
        <v>37</v>
      </c>
      <c r="J4038" s="2">
        <v>720.14</v>
      </c>
      <c r="K4038" t="str">
        <f>VLOOKUP(B4038,Dealers[],2,FALSE)</f>
        <v>INFINITI OF VAN NUYS 5389/71101</v>
      </c>
      <c r="L4038" t="str">
        <f>VLOOKUP(C4038,Products[],2,FALSE)</f>
        <v>Guaranteed Auto Protection (275_N)</v>
      </c>
    </row>
    <row r="4039" spans="1:12" x14ac:dyDescent="0.3">
      <c r="A4039">
        <v>7025015</v>
      </c>
      <c r="B4039">
        <v>55651</v>
      </c>
      <c r="C4039">
        <v>467</v>
      </c>
      <c r="D4039" t="s">
        <v>19</v>
      </c>
      <c r="E4039" t="s">
        <v>20</v>
      </c>
      <c r="F4039" s="1">
        <v>42434</v>
      </c>
      <c r="G4039">
        <v>2016</v>
      </c>
      <c r="H4039" t="s">
        <v>12</v>
      </c>
      <c r="I4039" t="s">
        <v>622</v>
      </c>
      <c r="J4039" s="2">
        <v>2462</v>
      </c>
      <c r="K4039" t="str">
        <f>VLOOKUP(B4039,Dealers[],2,FALSE)</f>
        <v>PERRY INFINITI 5353/71491</v>
      </c>
      <c r="L4039" t="str">
        <f>VLOOKUP(C4039,Products[],2,FALSE)</f>
        <v xml:space="preserve"> Gold Pref (New) Opt</v>
      </c>
    </row>
    <row r="4040" spans="1:12" x14ac:dyDescent="0.3">
      <c r="A4040">
        <v>7709502</v>
      </c>
      <c r="B4040">
        <v>54705</v>
      </c>
      <c r="C4040">
        <v>569</v>
      </c>
      <c r="D4040" t="s">
        <v>85</v>
      </c>
      <c r="E4040" t="s">
        <v>86</v>
      </c>
      <c r="F4040" s="1">
        <v>42600</v>
      </c>
      <c r="G4040">
        <v>2016</v>
      </c>
      <c r="H4040" t="s">
        <v>12</v>
      </c>
      <c r="I4040" t="s">
        <v>29</v>
      </c>
      <c r="J4040" s="2">
        <v>171.11</v>
      </c>
      <c r="K4040" t="str">
        <f>VLOOKUP(B4040,Dealers[],2,FALSE)</f>
        <v>WAYZATA NISSAN, LLC 2355/3196</v>
      </c>
      <c r="L4040" t="str">
        <f>VLOOKUP(C4040,Products[],2,FALSE)</f>
        <v>Basic 6 mo./5000 mi. MY14 &amp; later</v>
      </c>
    </row>
    <row r="4041" spans="1:12" x14ac:dyDescent="0.3">
      <c r="A4041">
        <v>7698721</v>
      </c>
      <c r="B4041">
        <v>55705</v>
      </c>
      <c r="C4041">
        <v>795</v>
      </c>
      <c r="D4041" t="s">
        <v>930</v>
      </c>
      <c r="E4041" t="s">
        <v>11</v>
      </c>
      <c r="F4041" s="1">
        <v>42616</v>
      </c>
      <c r="G4041">
        <v>2016</v>
      </c>
      <c r="H4041" t="s">
        <v>12</v>
      </c>
      <c r="I4041" t="s">
        <v>21</v>
      </c>
      <c r="J4041" s="2">
        <v>1107.9000000000001</v>
      </c>
      <c r="K4041" t="str">
        <f>VLOOKUP(B4041,Dealers[],2,FALSE)</f>
        <v>JACKIE COOPER INFINITI 5227/70487</v>
      </c>
      <c r="L4041" t="str">
        <f>VLOOKUP(C4041,Products[],2,FALSE)</f>
        <v>Guaranteed Auto Protection (275_N)</v>
      </c>
    </row>
    <row r="4042" spans="1:12" x14ac:dyDescent="0.3">
      <c r="A4042">
        <v>7854029</v>
      </c>
      <c r="B4042">
        <v>51559</v>
      </c>
      <c r="C4042">
        <v>569</v>
      </c>
      <c r="D4042" t="s">
        <v>558</v>
      </c>
      <c r="E4042" t="s">
        <v>207</v>
      </c>
      <c r="F4042" s="1">
        <v>42672</v>
      </c>
      <c r="G4042">
        <v>2016</v>
      </c>
      <c r="H4042" t="s">
        <v>12</v>
      </c>
      <c r="I4042" t="s">
        <v>39</v>
      </c>
      <c r="J4042" s="2">
        <v>0</v>
      </c>
      <c r="K4042" t="str">
        <f>VLOOKUP(B4042,Dealers[],2,FALSE)</f>
        <v>FUCCILLO NISSAN/CLEARWATER 3840/5646</v>
      </c>
      <c r="L4042" t="str">
        <f>VLOOKUP(C4042,Products[],2,FALSE)</f>
        <v>Basic 6 mo./5000 mi. MY14 &amp; later</v>
      </c>
    </row>
    <row r="4043" spans="1:12" x14ac:dyDescent="0.3">
      <c r="A4043">
        <v>9029533</v>
      </c>
      <c r="B4043">
        <v>54548</v>
      </c>
      <c r="C4043">
        <v>569</v>
      </c>
      <c r="D4043" t="s">
        <v>224</v>
      </c>
      <c r="E4043" t="s">
        <v>51</v>
      </c>
      <c r="F4043" s="1">
        <v>42934</v>
      </c>
      <c r="G4043">
        <v>2017</v>
      </c>
      <c r="H4043" t="s">
        <v>12</v>
      </c>
      <c r="I4043" t="s">
        <v>679</v>
      </c>
      <c r="J4043" s="2">
        <v>1477.2</v>
      </c>
      <c r="K4043" t="str">
        <f>VLOOKUP(B4043,Dealers[],2,FALSE)</f>
        <v>MOMENTUM NISSAN 3407/5249</v>
      </c>
      <c r="L4043" t="str">
        <f>VLOOKUP(C4043,Products[],2,FALSE)</f>
        <v>Basic 6 mo./5000 mi. MY14 &amp; later</v>
      </c>
    </row>
    <row r="4044" spans="1:12" x14ac:dyDescent="0.3">
      <c r="A4044">
        <v>8547634</v>
      </c>
      <c r="B4044">
        <v>54703</v>
      </c>
      <c r="C4044">
        <v>799</v>
      </c>
      <c r="D4044" t="s">
        <v>2286</v>
      </c>
      <c r="E4044" t="s">
        <v>44</v>
      </c>
      <c r="F4044" s="1">
        <v>42787</v>
      </c>
      <c r="G4044">
        <v>2014</v>
      </c>
      <c r="H4044" t="s">
        <v>12</v>
      </c>
      <c r="I4044" t="s">
        <v>2287</v>
      </c>
      <c r="J4044" s="2">
        <v>0</v>
      </c>
      <c r="K4044" t="str">
        <f>VLOOKUP(B4044,Dealers[],2,FALSE)</f>
        <v>CRISWELL NISSAN 3306/5158</v>
      </c>
      <c r="L4044" t="str">
        <f>VLOOKUP(C4044,Products[],2,FALSE)</f>
        <v xml:space="preserve">NESNA Certified Pre-Owned Limited Warranty </v>
      </c>
    </row>
    <row r="4045" spans="1:12" x14ac:dyDescent="0.3">
      <c r="A4045">
        <v>9111667</v>
      </c>
      <c r="B4045">
        <v>52619</v>
      </c>
      <c r="C4045">
        <v>796</v>
      </c>
      <c r="D4045" t="s">
        <v>1331</v>
      </c>
      <c r="E4045" t="s">
        <v>66</v>
      </c>
      <c r="F4045" s="1">
        <v>42963</v>
      </c>
      <c r="G4045">
        <v>2017</v>
      </c>
      <c r="H4045" t="s">
        <v>12</v>
      </c>
      <c r="I4045" t="s">
        <v>160</v>
      </c>
      <c r="J4045" s="2">
        <v>738.6</v>
      </c>
      <c r="K4045" t="str">
        <f>VLOOKUP(B4045,Dealers[],2,FALSE)</f>
        <v>COURTESY MOTOR SALES INC 1238/09064</v>
      </c>
      <c r="L4045" t="str">
        <f>VLOOKUP(C4045,Products[],2,FALSE)</f>
        <v>Guaranteed Auto Protection Plus (275_NP)</v>
      </c>
    </row>
    <row r="4046" spans="1:12" x14ac:dyDescent="0.3">
      <c r="A4046">
        <v>7140781</v>
      </c>
      <c r="B4046">
        <v>52430</v>
      </c>
      <c r="C4046">
        <v>818</v>
      </c>
      <c r="D4046" t="s">
        <v>777</v>
      </c>
      <c r="E4046" t="s">
        <v>11</v>
      </c>
      <c r="F4046" s="1">
        <v>42473</v>
      </c>
      <c r="G4046">
        <v>2015</v>
      </c>
      <c r="H4046" t="s">
        <v>45</v>
      </c>
      <c r="I4046" t="s">
        <v>465</v>
      </c>
      <c r="J4046" s="2">
        <v>0</v>
      </c>
      <c r="K4046" t="str">
        <f>VLOOKUP(B4046,Dealers[],2,FALSE)</f>
        <v>BOB JOHNSON NISSAN 3584/5412</v>
      </c>
      <c r="L4046" t="str">
        <f>VLOOKUP(C4046,Products[],2,FALSE)</f>
        <v>Infiniti VSC/Certified Pre-Owned Limited Warranty</v>
      </c>
    </row>
    <row r="4047" spans="1:12" x14ac:dyDescent="0.3">
      <c r="A4047">
        <v>6858979</v>
      </c>
      <c r="B4047">
        <v>54744</v>
      </c>
      <c r="C4047">
        <v>569</v>
      </c>
      <c r="D4047" t="s">
        <v>67</v>
      </c>
      <c r="E4047" t="s">
        <v>23</v>
      </c>
      <c r="F4047" s="1">
        <v>42377</v>
      </c>
      <c r="G4047">
        <v>2014</v>
      </c>
      <c r="H4047" t="s">
        <v>12</v>
      </c>
      <c r="I4047" t="s">
        <v>162</v>
      </c>
      <c r="J4047" s="2">
        <v>1840.35</v>
      </c>
      <c r="K4047" t="str">
        <f>VLOOKUP(B4047,Dealers[],2,FALSE)</f>
        <v>LAUDERDALE INFINITI 5341/71527</v>
      </c>
      <c r="L4047" t="str">
        <f>VLOOKUP(C4047,Products[],2,FALSE)</f>
        <v>Basic 6 mo./5000 mi. MY14 &amp; later</v>
      </c>
    </row>
    <row r="4048" spans="1:12" x14ac:dyDescent="0.3">
      <c r="A4048">
        <v>8934056</v>
      </c>
      <c r="B4048">
        <v>54009</v>
      </c>
      <c r="C4048">
        <v>569</v>
      </c>
      <c r="D4048" t="s">
        <v>1267</v>
      </c>
      <c r="E4048" t="s">
        <v>168</v>
      </c>
      <c r="F4048" s="1">
        <v>42906</v>
      </c>
      <c r="G4048">
        <v>2017</v>
      </c>
      <c r="H4048" t="s">
        <v>12</v>
      </c>
      <c r="I4048" t="s">
        <v>80</v>
      </c>
      <c r="J4048" s="2">
        <v>109.56</v>
      </c>
      <c r="K4048" t="str">
        <f>VLOOKUP(B4048,Dealers[],2,FALSE)</f>
        <v>METRO NISSAN OF MONTCLAIR 139/300</v>
      </c>
      <c r="L4048" t="str">
        <f>VLOOKUP(C4048,Products[],2,FALSE)</f>
        <v>Basic 6 mo./5000 mi. MY14 &amp; later</v>
      </c>
    </row>
    <row r="4049" spans="1:12" x14ac:dyDescent="0.3">
      <c r="A4049">
        <v>7135881</v>
      </c>
      <c r="B4049">
        <v>55956</v>
      </c>
      <c r="C4049">
        <v>799</v>
      </c>
      <c r="D4049" t="s">
        <v>2288</v>
      </c>
      <c r="E4049" t="s">
        <v>25</v>
      </c>
      <c r="F4049" s="1">
        <v>42473</v>
      </c>
      <c r="G4049">
        <v>2014</v>
      </c>
      <c r="H4049" t="s">
        <v>12</v>
      </c>
      <c r="I4049" t="s">
        <v>102</v>
      </c>
      <c r="J4049" s="2">
        <v>491.17</v>
      </c>
      <c r="K4049" t="str">
        <f>VLOOKUP(B4049,Dealers[],2,FALSE)</f>
        <v>COUNTRY NISSAN 2590/3441</v>
      </c>
      <c r="L4049" t="str">
        <f>VLOOKUP(C4049,Products[],2,FALSE)</f>
        <v xml:space="preserve">NESNA Certified Pre-Owned Limited Warranty </v>
      </c>
    </row>
    <row r="4050" spans="1:12" x14ac:dyDescent="0.3">
      <c r="A4050">
        <v>6909205</v>
      </c>
      <c r="B4050">
        <v>52751</v>
      </c>
      <c r="C4050">
        <v>549</v>
      </c>
      <c r="D4050" t="s">
        <v>2289</v>
      </c>
      <c r="E4050" t="s">
        <v>28</v>
      </c>
      <c r="F4050" s="1">
        <v>42400</v>
      </c>
      <c r="G4050">
        <v>2016</v>
      </c>
      <c r="H4050" t="s">
        <v>45</v>
      </c>
      <c r="I4050" t="s">
        <v>94</v>
      </c>
      <c r="J4050" s="2">
        <v>983.57</v>
      </c>
      <c r="K4050" t="str">
        <f>VLOOKUP(B4050,Dealers[],2,FALSE)</f>
        <v>DAYTONA NISSAN 2218/3029</v>
      </c>
      <c r="L4050" t="str">
        <f>VLOOKUP(C4050,Products[],2,FALSE)</f>
        <v>Infiniti Basic 6 mo./5000 mi. MY14 &amp; later</v>
      </c>
    </row>
    <row r="4051" spans="1:12" x14ac:dyDescent="0.3">
      <c r="A4051">
        <v>7205966</v>
      </c>
      <c r="B4051">
        <v>53172</v>
      </c>
      <c r="C4051">
        <v>799</v>
      </c>
      <c r="D4051" t="s">
        <v>221</v>
      </c>
      <c r="E4051" t="s">
        <v>11</v>
      </c>
      <c r="F4051" s="1">
        <v>42506</v>
      </c>
      <c r="G4051">
        <v>2014</v>
      </c>
      <c r="H4051" t="s">
        <v>12</v>
      </c>
      <c r="I4051" t="s">
        <v>21</v>
      </c>
      <c r="J4051" s="2">
        <v>491.17</v>
      </c>
      <c r="K4051" t="str">
        <f>VLOOKUP(B4051,Dealers[],2,FALSE)</f>
        <v>ANDERSON NISSAN 3423/5267</v>
      </c>
      <c r="L4051" t="str">
        <f>VLOOKUP(C4051,Products[],2,FALSE)</f>
        <v xml:space="preserve">NESNA Certified Pre-Owned Limited Warranty </v>
      </c>
    </row>
    <row r="4052" spans="1:12" x14ac:dyDescent="0.3">
      <c r="A4052">
        <v>8752330</v>
      </c>
      <c r="B4052">
        <v>52232</v>
      </c>
      <c r="C4052">
        <v>569</v>
      </c>
      <c r="D4052" t="s">
        <v>326</v>
      </c>
      <c r="E4052" t="s">
        <v>36</v>
      </c>
      <c r="F4052" s="1">
        <v>42846</v>
      </c>
      <c r="G4052">
        <v>2017</v>
      </c>
      <c r="H4052" t="s">
        <v>12</v>
      </c>
      <c r="I4052" t="s">
        <v>13</v>
      </c>
      <c r="J4052" s="2">
        <v>210.5</v>
      </c>
      <c r="K4052" t="str">
        <f>VLOOKUP(B4052,Dealers[],2,FALSE)</f>
        <v>NISSAN OF YORKTOWN HTS 3673/5496</v>
      </c>
      <c r="L4052" t="str">
        <f>VLOOKUP(C4052,Products[],2,FALSE)</f>
        <v>Basic 6 mo./5000 mi. MY14 &amp; later</v>
      </c>
    </row>
    <row r="4053" spans="1:12" x14ac:dyDescent="0.3">
      <c r="A4053">
        <v>7163993</v>
      </c>
      <c r="B4053">
        <v>55872</v>
      </c>
      <c r="C4053">
        <v>795</v>
      </c>
      <c r="D4053" t="s">
        <v>754</v>
      </c>
      <c r="E4053" t="s">
        <v>23</v>
      </c>
      <c r="F4053" s="1">
        <v>42489</v>
      </c>
      <c r="G4053">
        <v>2013</v>
      </c>
      <c r="H4053" t="s">
        <v>88</v>
      </c>
      <c r="I4053" t="s">
        <v>2290</v>
      </c>
      <c r="J4053" s="2">
        <v>737.37</v>
      </c>
      <c r="K4053" t="str">
        <f>VLOOKUP(B4053,Dealers[],2,FALSE)</f>
        <v>BOUCHER NISSAN OF WAUKESHA 3206/5057</v>
      </c>
      <c r="L4053" t="str">
        <f>VLOOKUP(C4053,Products[],2,FALSE)</f>
        <v>Guaranteed Auto Protection (275_N)</v>
      </c>
    </row>
    <row r="4054" spans="1:12" x14ac:dyDescent="0.3">
      <c r="A4054">
        <v>6864305</v>
      </c>
      <c r="B4054">
        <v>54364</v>
      </c>
      <c r="C4054">
        <v>536</v>
      </c>
      <c r="D4054" t="s">
        <v>972</v>
      </c>
      <c r="E4054" t="s">
        <v>66</v>
      </c>
      <c r="F4054" s="1">
        <v>42381</v>
      </c>
      <c r="G4054">
        <v>2012</v>
      </c>
      <c r="H4054" t="s">
        <v>12</v>
      </c>
      <c r="I4054" t="s">
        <v>21</v>
      </c>
      <c r="J4054" s="2">
        <v>2074.2399999999998</v>
      </c>
      <c r="K4054" t="str">
        <f>VLOOKUP(B4054,Dealers[],2,FALSE)</f>
        <v>SELMA NISSAN 2810/3671</v>
      </c>
      <c r="L4054" t="str">
        <f>VLOOKUP(C4054,Products[],2,FALSE)</f>
        <v xml:space="preserve"> CPO Wrap</v>
      </c>
    </row>
    <row r="4055" spans="1:12" x14ac:dyDescent="0.3">
      <c r="A4055">
        <v>7176518</v>
      </c>
      <c r="B4055">
        <v>51951</v>
      </c>
      <c r="C4055">
        <v>795</v>
      </c>
      <c r="D4055" t="s">
        <v>839</v>
      </c>
      <c r="E4055" t="s">
        <v>168</v>
      </c>
      <c r="F4055" s="1">
        <v>42493</v>
      </c>
      <c r="G4055">
        <v>2016</v>
      </c>
      <c r="H4055" t="s">
        <v>12</v>
      </c>
      <c r="I4055" t="s">
        <v>956</v>
      </c>
      <c r="J4055" s="2">
        <v>1224.8499999999999</v>
      </c>
      <c r="K4055" t="str">
        <f>VLOOKUP(B4055,Dealers[],2,FALSE)</f>
        <v>STATELINE NISSAN 3791/5593</v>
      </c>
      <c r="L4055" t="str">
        <f>VLOOKUP(C4055,Products[],2,FALSE)</f>
        <v>Guaranteed Auto Protection (275_N)</v>
      </c>
    </row>
    <row r="4056" spans="1:12" x14ac:dyDescent="0.3">
      <c r="A4056">
        <v>7002946</v>
      </c>
      <c r="B4056">
        <v>55821</v>
      </c>
      <c r="C4056">
        <v>482</v>
      </c>
      <c r="D4056" t="s">
        <v>1558</v>
      </c>
      <c r="E4056" t="s">
        <v>170</v>
      </c>
      <c r="F4056" s="1">
        <v>42436</v>
      </c>
      <c r="G4056">
        <v>2012</v>
      </c>
      <c r="H4056" t="s">
        <v>45</v>
      </c>
      <c r="I4056" t="s">
        <v>743</v>
      </c>
      <c r="J4056" s="2">
        <v>0</v>
      </c>
      <c r="K4056" t="str">
        <f>VLOOKUP(B4056,Dealers[],2,FALSE)</f>
        <v>CURRY NISSAN CHICOPEE 3453/5290</v>
      </c>
      <c r="L4056" t="str">
        <f>VLOOKUP(C4056,Products[],2,FALSE)</f>
        <v>INFINITI Certified Pre-Owned Limited Warranty</v>
      </c>
    </row>
    <row r="4057" spans="1:12" x14ac:dyDescent="0.3">
      <c r="A4057">
        <v>8915806</v>
      </c>
      <c r="B4057">
        <v>55605</v>
      </c>
      <c r="C4057">
        <v>569</v>
      </c>
      <c r="D4057" t="s">
        <v>402</v>
      </c>
      <c r="E4057" t="s">
        <v>11</v>
      </c>
      <c r="F4057" s="1">
        <v>42898</v>
      </c>
      <c r="G4057">
        <v>2017</v>
      </c>
      <c r="H4057" t="s">
        <v>12</v>
      </c>
      <c r="I4057" t="s">
        <v>26</v>
      </c>
      <c r="J4057" s="2">
        <v>0</v>
      </c>
      <c r="K4057" t="str">
        <f>VLOOKUP(B4057,Dealers[],2,FALSE)</f>
        <v>AUTONATION NISSAN DALLAS 224/872A</v>
      </c>
      <c r="L4057" t="str">
        <f>VLOOKUP(C4057,Products[],2,FALSE)</f>
        <v>Basic 6 mo./5000 mi. MY14 &amp; later</v>
      </c>
    </row>
    <row r="4058" spans="1:12" x14ac:dyDescent="0.3">
      <c r="A4058">
        <v>7711813</v>
      </c>
      <c r="B4058">
        <v>52998</v>
      </c>
      <c r="C4058">
        <v>799</v>
      </c>
      <c r="D4058" t="s">
        <v>2291</v>
      </c>
      <c r="E4058" t="s">
        <v>36</v>
      </c>
      <c r="F4058" s="1">
        <v>42622</v>
      </c>
      <c r="G4058">
        <v>2015</v>
      </c>
      <c r="H4058" t="s">
        <v>12</v>
      </c>
      <c r="I4058" t="s">
        <v>29</v>
      </c>
      <c r="J4058" s="2">
        <v>0</v>
      </c>
      <c r="K4058" t="str">
        <f>VLOOKUP(B4058,Dealers[],2,FALSE)</f>
        <v>SANFORD INFINITI 5371/70554</v>
      </c>
      <c r="L4058" t="str">
        <f>VLOOKUP(C4058,Products[],2,FALSE)</f>
        <v xml:space="preserve">NESNA Certified Pre-Owned Limited Warranty </v>
      </c>
    </row>
    <row r="4059" spans="1:12" x14ac:dyDescent="0.3">
      <c r="A4059">
        <v>7159103</v>
      </c>
      <c r="B4059">
        <v>52617</v>
      </c>
      <c r="C4059">
        <v>799</v>
      </c>
      <c r="D4059" t="s">
        <v>2292</v>
      </c>
      <c r="E4059" t="s">
        <v>49</v>
      </c>
      <c r="F4059" s="1">
        <v>42476</v>
      </c>
      <c r="G4059">
        <v>2013</v>
      </c>
      <c r="H4059" t="s">
        <v>12</v>
      </c>
      <c r="I4059" t="s">
        <v>102</v>
      </c>
      <c r="J4059" s="2">
        <v>491.17</v>
      </c>
      <c r="K4059" t="str">
        <f>VLOOKUP(B4059,Dealers[],2,FALSE)</f>
        <v>EISENHAUER NISSAN, INC. 1262/09066</v>
      </c>
      <c r="L4059" t="str">
        <f>VLOOKUP(C4059,Products[],2,FALSE)</f>
        <v xml:space="preserve">NESNA Certified Pre-Owned Limited Warranty </v>
      </c>
    </row>
    <row r="4060" spans="1:12" x14ac:dyDescent="0.3">
      <c r="A4060">
        <v>7328550</v>
      </c>
      <c r="B4060">
        <v>55605</v>
      </c>
      <c r="C4060">
        <v>795</v>
      </c>
      <c r="D4060" t="s">
        <v>112</v>
      </c>
      <c r="E4060" t="s">
        <v>11</v>
      </c>
      <c r="F4060" s="1">
        <v>42551</v>
      </c>
      <c r="G4060">
        <v>2016</v>
      </c>
      <c r="H4060" t="s">
        <v>12</v>
      </c>
      <c r="I4060" t="s">
        <v>29</v>
      </c>
      <c r="J4060" s="2">
        <v>1105.44</v>
      </c>
      <c r="K4060" t="str">
        <f>VLOOKUP(B4060,Dealers[],2,FALSE)</f>
        <v>AUTONATION NISSAN DALLAS 224/872A</v>
      </c>
      <c r="L4060" t="str">
        <f>VLOOKUP(C4060,Products[],2,FALSE)</f>
        <v>Guaranteed Auto Protection (275_N)</v>
      </c>
    </row>
    <row r="4061" spans="1:12" x14ac:dyDescent="0.3">
      <c r="A4061">
        <v>8520108</v>
      </c>
      <c r="B4061">
        <v>55967</v>
      </c>
      <c r="C4061">
        <v>467</v>
      </c>
      <c r="D4061" t="s">
        <v>270</v>
      </c>
      <c r="E4061" t="s">
        <v>36</v>
      </c>
      <c r="F4061" s="1">
        <v>42778</v>
      </c>
      <c r="G4061">
        <v>2016</v>
      </c>
      <c r="H4061" t="s">
        <v>12</v>
      </c>
      <c r="I4061" t="s">
        <v>292</v>
      </c>
      <c r="J4061" s="2">
        <v>2154.25</v>
      </c>
      <c r="K4061" t="str">
        <f>VLOOKUP(B4061,Dealers[],2,FALSE)</f>
        <v>SHEEHY NISSAN 2578/3435</v>
      </c>
      <c r="L4061" t="str">
        <f>VLOOKUP(C4061,Products[],2,FALSE)</f>
        <v xml:space="preserve"> Gold Pref (New) Opt</v>
      </c>
    </row>
    <row r="4062" spans="1:12" x14ac:dyDescent="0.3">
      <c r="A4062">
        <v>7568167</v>
      </c>
      <c r="B4062">
        <v>52935</v>
      </c>
      <c r="C4062">
        <v>662</v>
      </c>
      <c r="D4062" t="s">
        <v>2293</v>
      </c>
      <c r="E4062" t="s">
        <v>44</v>
      </c>
      <c r="F4062" s="1">
        <v>42576</v>
      </c>
      <c r="G4062">
        <v>2017</v>
      </c>
      <c r="H4062" t="s">
        <v>364</v>
      </c>
      <c r="I4062" t="s">
        <v>1496</v>
      </c>
      <c r="J4062" s="2">
        <v>448.08</v>
      </c>
      <c r="K4062" t="str">
        <f>VLOOKUP(B4062,Dealers[],2,FALSE)</f>
        <v>POHANKA NISSAN OF SALISBURY 2764/3621</v>
      </c>
      <c r="L4062" t="str">
        <f>VLOOKUP(C4062,Products[],2,FALSE)</f>
        <v>Ultimate Platinum Protection Plan - Class 1 (292_U4)</v>
      </c>
    </row>
    <row r="4063" spans="1:12" x14ac:dyDescent="0.3">
      <c r="A4063">
        <v>8478300</v>
      </c>
      <c r="B4063">
        <v>55832</v>
      </c>
      <c r="C4063">
        <v>799</v>
      </c>
      <c r="D4063" t="s">
        <v>2294</v>
      </c>
      <c r="E4063" t="s">
        <v>233</v>
      </c>
      <c r="F4063" s="1">
        <v>42763</v>
      </c>
      <c r="G4063">
        <v>2014</v>
      </c>
      <c r="H4063" t="s">
        <v>12</v>
      </c>
      <c r="I4063" t="s">
        <v>197</v>
      </c>
      <c r="J4063" s="2">
        <v>0</v>
      </c>
      <c r="K4063" t="str">
        <f>VLOOKUP(B4063,Dealers[],2,FALSE)</f>
        <v>ROSS NISSAN OF EL MONTE 3432/5278</v>
      </c>
      <c r="L4063" t="str">
        <f>VLOOKUP(C4063,Products[],2,FALSE)</f>
        <v xml:space="preserve">NESNA Certified Pre-Owned Limited Warranty </v>
      </c>
    </row>
    <row r="4064" spans="1:12" x14ac:dyDescent="0.3">
      <c r="A4064">
        <v>8826038</v>
      </c>
      <c r="B4064">
        <v>52773</v>
      </c>
      <c r="C4064">
        <v>486</v>
      </c>
      <c r="D4064" t="s">
        <v>360</v>
      </c>
      <c r="E4064" t="s">
        <v>23</v>
      </c>
      <c r="F4064" s="1">
        <v>42861</v>
      </c>
      <c r="G4064">
        <v>2009</v>
      </c>
      <c r="H4064" t="s">
        <v>12</v>
      </c>
      <c r="I4064" t="s">
        <v>1669</v>
      </c>
      <c r="J4064" s="2">
        <v>1846.5</v>
      </c>
      <c r="K4064" t="str">
        <f>VLOOKUP(B4064,Dealers[],2,FALSE)</f>
        <v>PITTSBURGH EAST NISSAN 3075/3961</v>
      </c>
      <c r="L4064" t="str">
        <f>VLOOKUP(C4064,Products[],2,FALSE)</f>
        <v>Basic 3 mo./3750 mi. MY13 &amp; prior</v>
      </c>
    </row>
    <row r="4065" spans="1:12" x14ac:dyDescent="0.3">
      <c r="A4065">
        <v>7613778</v>
      </c>
      <c r="B4065">
        <v>52764</v>
      </c>
      <c r="C4065">
        <v>799</v>
      </c>
      <c r="D4065" t="s">
        <v>363</v>
      </c>
      <c r="E4065" t="s">
        <v>44</v>
      </c>
      <c r="F4065" s="1">
        <v>42592</v>
      </c>
      <c r="G4065">
        <v>2013</v>
      </c>
      <c r="H4065" t="s">
        <v>12</v>
      </c>
      <c r="I4065" t="s">
        <v>102</v>
      </c>
      <c r="J4065" s="2">
        <v>0</v>
      </c>
      <c r="K4065" t="str">
        <f>VLOOKUP(B4065,Dealers[],2,FALSE)</f>
        <v>LITHIA NISSAN OF EUGENE 166/3014</v>
      </c>
      <c r="L4065" t="str">
        <f>VLOOKUP(C4065,Products[],2,FALSE)</f>
        <v xml:space="preserve">NESNA Certified Pre-Owned Limited Warranty </v>
      </c>
    </row>
    <row r="4066" spans="1:12" x14ac:dyDescent="0.3">
      <c r="A4066">
        <v>9133513</v>
      </c>
      <c r="B4066">
        <v>51840</v>
      </c>
      <c r="C4066">
        <v>799</v>
      </c>
      <c r="D4066" t="s">
        <v>2295</v>
      </c>
      <c r="E4066" t="s">
        <v>23</v>
      </c>
      <c r="F4066" s="1">
        <v>42970</v>
      </c>
      <c r="G4066">
        <v>2015</v>
      </c>
      <c r="H4066" t="s">
        <v>12</v>
      </c>
      <c r="I4066" t="s">
        <v>73</v>
      </c>
      <c r="J4066" s="2">
        <v>0</v>
      </c>
      <c r="K4066" t="str">
        <f>VLOOKUP(B4066,Dealers[],2,FALSE)</f>
        <v>NISSAN OF LAS CRUCES 3806/5608</v>
      </c>
      <c r="L4066" t="str">
        <f>VLOOKUP(C4066,Products[],2,FALSE)</f>
        <v xml:space="preserve">NESNA Certified Pre-Owned Limited Warranty </v>
      </c>
    </row>
    <row r="4067" spans="1:12" x14ac:dyDescent="0.3">
      <c r="A4067">
        <v>7702361</v>
      </c>
      <c r="B4067">
        <v>55693</v>
      </c>
      <c r="C4067">
        <v>795</v>
      </c>
      <c r="D4067" t="s">
        <v>1011</v>
      </c>
      <c r="E4067" t="s">
        <v>36</v>
      </c>
      <c r="F4067" s="1">
        <v>42611</v>
      </c>
      <c r="G4067">
        <v>2016</v>
      </c>
      <c r="H4067" t="s">
        <v>12</v>
      </c>
      <c r="I4067" t="s">
        <v>29</v>
      </c>
      <c r="J4067" s="2">
        <v>1101.75</v>
      </c>
      <c r="K4067" t="str">
        <f>VLOOKUP(B4067,Dealers[],2,FALSE)</f>
        <v>MODERN INFINITI, LLC 5242/71041</v>
      </c>
      <c r="L4067" t="str">
        <f>VLOOKUP(C4067,Products[],2,FALSE)</f>
        <v>Guaranteed Auto Protection (275_N)</v>
      </c>
    </row>
    <row r="4068" spans="1:12" x14ac:dyDescent="0.3">
      <c r="A4068">
        <v>6951409</v>
      </c>
      <c r="B4068">
        <v>54874</v>
      </c>
      <c r="C4068">
        <v>481</v>
      </c>
      <c r="D4068" t="s">
        <v>533</v>
      </c>
      <c r="E4068" t="s">
        <v>119</v>
      </c>
      <c r="F4068" s="1">
        <v>42416</v>
      </c>
      <c r="G4068">
        <v>2015</v>
      </c>
      <c r="H4068" t="s">
        <v>12</v>
      </c>
      <c r="I4068" t="s">
        <v>138</v>
      </c>
      <c r="J4068" s="2">
        <v>0</v>
      </c>
      <c r="K4068" t="str">
        <f>VLOOKUP(B4068,Dealers[],2,FALSE)</f>
        <v>PERUZZI NISSAN 2138/2965</v>
      </c>
      <c r="L4068" t="str">
        <f>VLOOKUP(C4068,Products[],2,FALSE)</f>
        <v>NISSAN Certified Pre-Owned Limited Warranty</v>
      </c>
    </row>
    <row r="4069" spans="1:12" x14ac:dyDescent="0.3">
      <c r="A4069">
        <v>8860913</v>
      </c>
      <c r="B4069">
        <v>55986</v>
      </c>
      <c r="C4069">
        <v>795</v>
      </c>
      <c r="D4069" t="s">
        <v>263</v>
      </c>
      <c r="E4069" t="s">
        <v>11</v>
      </c>
      <c r="F4069" s="1">
        <v>42882</v>
      </c>
      <c r="G4069">
        <v>2017</v>
      </c>
      <c r="H4069" t="s">
        <v>12</v>
      </c>
      <c r="I4069" t="s">
        <v>80</v>
      </c>
      <c r="J4069" s="2">
        <v>1224.8499999999999</v>
      </c>
      <c r="K4069" t="str">
        <f>VLOOKUP(B4069,Dealers[],2,FALSE)</f>
        <v>DON DAVIS NISSAN, INC. 2194/3225</v>
      </c>
      <c r="L4069" t="str">
        <f>VLOOKUP(C4069,Products[],2,FALSE)</f>
        <v>Guaranteed Auto Protection (275_N)</v>
      </c>
    </row>
    <row r="4070" spans="1:12" x14ac:dyDescent="0.3">
      <c r="A4070">
        <v>7243298</v>
      </c>
      <c r="B4070">
        <v>52993</v>
      </c>
      <c r="C4070">
        <v>795</v>
      </c>
      <c r="D4070" t="s">
        <v>419</v>
      </c>
      <c r="E4070" t="s">
        <v>36</v>
      </c>
      <c r="F4070" s="1">
        <v>42521</v>
      </c>
      <c r="G4070">
        <v>2016</v>
      </c>
      <c r="H4070" t="s">
        <v>12</v>
      </c>
      <c r="I4070" t="s">
        <v>381</v>
      </c>
      <c r="J4070" s="2">
        <v>615.5</v>
      </c>
      <c r="K4070" t="str">
        <f>VLOOKUP(B4070,Dealers[],2,FALSE)</f>
        <v>LITHIA NISSAN 2650/3505</v>
      </c>
      <c r="L4070" t="str">
        <f>VLOOKUP(C4070,Products[],2,FALSE)</f>
        <v>Guaranteed Auto Protection (275_N)</v>
      </c>
    </row>
    <row r="4071" spans="1:12" x14ac:dyDescent="0.3">
      <c r="A4071">
        <v>8625784</v>
      </c>
      <c r="B4071">
        <v>53411</v>
      </c>
      <c r="C4071">
        <v>799</v>
      </c>
      <c r="D4071" t="s">
        <v>2296</v>
      </c>
      <c r="E4071" t="s">
        <v>51</v>
      </c>
      <c r="F4071" s="1">
        <v>42810</v>
      </c>
      <c r="G4071">
        <v>2014</v>
      </c>
      <c r="H4071" t="s">
        <v>12</v>
      </c>
      <c r="I4071" t="s">
        <v>295</v>
      </c>
      <c r="J4071" s="2">
        <v>0</v>
      </c>
      <c r="K4071" t="str">
        <f>VLOOKUP(B4071,Dealers[],2,FALSE)</f>
        <v>WOODMEN NISSAN 3171/5017</v>
      </c>
      <c r="L4071" t="str">
        <f>VLOOKUP(C4071,Products[],2,FALSE)</f>
        <v xml:space="preserve">NESNA Certified Pre-Owned Limited Warranty </v>
      </c>
    </row>
    <row r="4072" spans="1:12" x14ac:dyDescent="0.3">
      <c r="A4072">
        <v>7873804</v>
      </c>
      <c r="B4072">
        <v>51559</v>
      </c>
      <c r="C4072">
        <v>467</v>
      </c>
      <c r="D4072" t="s">
        <v>2297</v>
      </c>
      <c r="E4072" t="s">
        <v>207</v>
      </c>
      <c r="F4072" s="1">
        <v>42679</v>
      </c>
      <c r="G4072">
        <v>2017</v>
      </c>
      <c r="H4072" t="s">
        <v>12</v>
      </c>
      <c r="I4072" t="s">
        <v>21</v>
      </c>
      <c r="J4072" s="2">
        <v>2199.8000000000002</v>
      </c>
      <c r="K4072" t="str">
        <f>VLOOKUP(B4072,Dealers[],2,FALSE)</f>
        <v>FUCCILLO NISSAN/CLEARWATER 3840/5646</v>
      </c>
      <c r="L4072" t="str">
        <f>VLOOKUP(C4072,Products[],2,FALSE)</f>
        <v xml:space="preserve"> Gold Pref (New) Opt</v>
      </c>
    </row>
    <row r="4073" spans="1:12" x14ac:dyDescent="0.3">
      <c r="A4073">
        <v>8345275</v>
      </c>
      <c r="B4073">
        <v>52539</v>
      </c>
      <c r="C4073">
        <v>461</v>
      </c>
      <c r="D4073" t="s">
        <v>514</v>
      </c>
      <c r="E4073" t="s">
        <v>36</v>
      </c>
      <c r="F4073" s="1">
        <v>42719</v>
      </c>
      <c r="G4073">
        <v>2016</v>
      </c>
      <c r="H4073" t="s">
        <v>12</v>
      </c>
      <c r="I4073" t="s">
        <v>29</v>
      </c>
      <c r="J4073" s="2">
        <v>3013.49</v>
      </c>
      <c r="K4073" t="str">
        <f>VLOOKUP(B4073,Dealers[],2,FALSE)</f>
        <v>BAY RIDGE NISSAN, INC. 2546/3403</v>
      </c>
      <c r="L4073" t="str">
        <f>VLOOKUP(C4073,Products[],2,FALSE)</f>
        <v xml:space="preserve"> Gold Pref (New)</v>
      </c>
    </row>
    <row r="4074" spans="1:12" x14ac:dyDescent="0.3">
      <c r="A4074">
        <v>8730403</v>
      </c>
      <c r="B4074">
        <v>54487</v>
      </c>
      <c r="C4074">
        <v>569</v>
      </c>
      <c r="D4074" t="s">
        <v>1355</v>
      </c>
      <c r="E4074" t="s">
        <v>207</v>
      </c>
      <c r="F4074" s="1">
        <v>42829</v>
      </c>
      <c r="G4074">
        <v>2017</v>
      </c>
      <c r="H4074" t="s">
        <v>12</v>
      </c>
      <c r="I4074" t="s">
        <v>13</v>
      </c>
      <c r="J4074" s="2">
        <v>1229.77</v>
      </c>
      <c r="K4074" t="str">
        <f>VLOOKUP(B4074,Dealers[],2,FALSE)</f>
        <v>HERB GORDON NISSAN 2697/3554</v>
      </c>
      <c r="L4074" t="str">
        <f>VLOOKUP(C4074,Products[],2,FALSE)</f>
        <v>Basic 6 mo./5000 mi. MY14 &amp; later</v>
      </c>
    </row>
    <row r="4075" spans="1:12" x14ac:dyDescent="0.3">
      <c r="A4075">
        <v>7068224</v>
      </c>
      <c r="B4075">
        <v>52535</v>
      </c>
      <c r="C4075">
        <v>461</v>
      </c>
      <c r="D4075" t="s">
        <v>307</v>
      </c>
      <c r="E4075" t="s">
        <v>11</v>
      </c>
      <c r="F4075" s="1">
        <v>42457</v>
      </c>
      <c r="G4075">
        <v>2015</v>
      </c>
      <c r="H4075" t="s">
        <v>12</v>
      </c>
      <c r="I4075" t="s">
        <v>29</v>
      </c>
      <c r="J4075" s="2">
        <v>0</v>
      </c>
      <c r="K4075" t="str">
        <f>VLOOKUP(B4075,Dealers[],2,FALSE)</f>
        <v>EXECUTIVE NISSAN 2563/3422</v>
      </c>
      <c r="L4075" t="str">
        <f>VLOOKUP(C4075,Products[],2,FALSE)</f>
        <v xml:space="preserve"> Gold Pref (New)</v>
      </c>
    </row>
    <row r="4076" spans="1:12" x14ac:dyDescent="0.3">
      <c r="A4076">
        <v>7814762</v>
      </c>
      <c r="B4076">
        <v>54772</v>
      </c>
      <c r="C4076">
        <v>818</v>
      </c>
      <c r="D4076" t="s">
        <v>1355</v>
      </c>
      <c r="E4076" t="s">
        <v>207</v>
      </c>
      <c r="F4076" s="1">
        <v>42656</v>
      </c>
      <c r="G4076">
        <v>2014</v>
      </c>
      <c r="H4076" t="s">
        <v>45</v>
      </c>
      <c r="I4076" t="s">
        <v>465</v>
      </c>
      <c r="J4076" s="2">
        <v>0</v>
      </c>
      <c r="K4076" t="str">
        <f>VLOOKUP(B4076,Dealers[],2,FALSE)</f>
        <v>GORDIE BOUCHER NISSAN 2241/3070</v>
      </c>
      <c r="L4076" t="str">
        <f>VLOOKUP(C4076,Products[],2,FALSE)</f>
        <v>Infiniti VSC/Certified Pre-Owned Limited Warranty</v>
      </c>
    </row>
    <row r="4077" spans="1:12" x14ac:dyDescent="0.3">
      <c r="A4077">
        <v>9103671</v>
      </c>
      <c r="B4077">
        <v>52900</v>
      </c>
      <c r="C4077">
        <v>799</v>
      </c>
      <c r="D4077" t="s">
        <v>174</v>
      </c>
      <c r="E4077" t="s">
        <v>71</v>
      </c>
      <c r="F4077" s="1">
        <v>42959</v>
      </c>
      <c r="G4077">
        <v>2017</v>
      </c>
      <c r="H4077" t="s">
        <v>12</v>
      </c>
      <c r="I4077" t="s">
        <v>121</v>
      </c>
      <c r="J4077" s="2">
        <v>0</v>
      </c>
      <c r="K4077" t="str">
        <f>VLOOKUP(B4077,Dealers[],2,FALSE)</f>
        <v>INFINITI OF DENVER 5334/73084</v>
      </c>
      <c r="L4077" t="str">
        <f>VLOOKUP(C4077,Products[],2,FALSE)</f>
        <v xml:space="preserve">NESNA Certified Pre-Owned Limited Warranty </v>
      </c>
    </row>
    <row r="4078" spans="1:12" x14ac:dyDescent="0.3">
      <c r="A4078">
        <v>8383868</v>
      </c>
      <c r="B4078">
        <v>54114</v>
      </c>
      <c r="C4078">
        <v>799</v>
      </c>
      <c r="D4078" t="s">
        <v>290</v>
      </c>
      <c r="E4078" t="s">
        <v>11</v>
      </c>
      <c r="F4078" s="1">
        <v>42733</v>
      </c>
      <c r="G4078">
        <v>2015</v>
      </c>
      <c r="H4078" t="s">
        <v>12</v>
      </c>
      <c r="I4078" t="s">
        <v>39</v>
      </c>
      <c r="J4078" s="2">
        <v>0</v>
      </c>
      <c r="K4078" t="str">
        <f>VLOOKUP(B4078,Dealers[],2,FALSE)</f>
        <v>WAIKEM NISSAN, INC. 1947/2801</v>
      </c>
      <c r="L4078" t="str">
        <f>VLOOKUP(C4078,Products[],2,FALSE)</f>
        <v xml:space="preserve">NESNA Certified Pre-Owned Limited Warranty </v>
      </c>
    </row>
    <row r="4079" spans="1:12" x14ac:dyDescent="0.3">
      <c r="A4079">
        <v>7628419</v>
      </c>
      <c r="B4079">
        <v>52825</v>
      </c>
      <c r="C4079">
        <v>474</v>
      </c>
      <c r="D4079" t="s">
        <v>1324</v>
      </c>
      <c r="E4079" t="s">
        <v>36</v>
      </c>
      <c r="F4079" s="1">
        <v>42598</v>
      </c>
      <c r="G4079">
        <v>2014</v>
      </c>
      <c r="H4079" t="s">
        <v>45</v>
      </c>
      <c r="I4079" t="s">
        <v>465</v>
      </c>
      <c r="J4079" s="2">
        <v>3636.37</v>
      </c>
      <c r="K4079" t="str">
        <f>VLOOKUP(B4079,Dealers[],2,FALSE)</f>
        <v>CAMPBELL NISSAN OF EDMONDS 3022/3872</v>
      </c>
      <c r="L4079" t="str">
        <f>VLOOKUP(C4079,Products[],2,FALSE)</f>
        <v>Infiniti Elite Extended Protection Plan</v>
      </c>
    </row>
    <row r="4080" spans="1:12" x14ac:dyDescent="0.3">
      <c r="A4080">
        <v>8752774</v>
      </c>
      <c r="B4080">
        <v>57927</v>
      </c>
      <c r="C4080">
        <v>796</v>
      </c>
      <c r="D4080" t="s">
        <v>2298</v>
      </c>
      <c r="E4080" t="s">
        <v>28</v>
      </c>
      <c r="F4080" s="1">
        <v>42847</v>
      </c>
      <c r="G4080">
        <v>2015</v>
      </c>
      <c r="H4080" t="s">
        <v>41</v>
      </c>
      <c r="I4080" t="s">
        <v>2299</v>
      </c>
      <c r="J4080" s="2">
        <v>1107.9000000000001</v>
      </c>
      <c r="K4080" t="str">
        <f>VLOOKUP(B4080,Dealers[],2,FALSE)</f>
        <v>FENTON NISSAN 321/2061</v>
      </c>
      <c r="L4080" t="str">
        <f>VLOOKUP(C4080,Products[],2,FALSE)</f>
        <v>Guaranteed Auto Protection Plus (275_NP)</v>
      </c>
    </row>
    <row r="4081" spans="1:12" x14ac:dyDescent="0.3">
      <c r="A4081">
        <v>7062824</v>
      </c>
      <c r="B4081">
        <v>55855</v>
      </c>
      <c r="C4081">
        <v>467</v>
      </c>
      <c r="D4081" t="s">
        <v>1360</v>
      </c>
      <c r="E4081" t="s">
        <v>51</v>
      </c>
      <c r="F4081" s="1">
        <v>42455</v>
      </c>
      <c r="G4081">
        <v>2015</v>
      </c>
      <c r="H4081" t="s">
        <v>12</v>
      </c>
      <c r="I4081" t="s">
        <v>29</v>
      </c>
      <c r="J4081" s="2">
        <v>0</v>
      </c>
      <c r="K4081" t="str">
        <f>VLOOKUP(B4081,Dealers[],2,FALSE)</f>
        <v>AUTONATION NISSAN SOUTHWEST 3294/5149</v>
      </c>
      <c r="L4081" t="str">
        <f>VLOOKUP(C4081,Products[],2,FALSE)</f>
        <v xml:space="preserve"> Gold Pref (New) Opt</v>
      </c>
    </row>
    <row r="4082" spans="1:12" x14ac:dyDescent="0.3">
      <c r="A4082">
        <v>8455410</v>
      </c>
      <c r="B4082">
        <v>52430</v>
      </c>
      <c r="C4082">
        <v>666</v>
      </c>
      <c r="D4082" t="s">
        <v>556</v>
      </c>
      <c r="E4082" t="s">
        <v>11</v>
      </c>
      <c r="F4082" s="1">
        <v>42755</v>
      </c>
      <c r="G4082">
        <v>2011</v>
      </c>
      <c r="H4082" t="s">
        <v>45</v>
      </c>
      <c r="I4082" t="s">
        <v>495</v>
      </c>
      <c r="J4082" s="2">
        <v>2086.5500000000002</v>
      </c>
      <c r="K4082" t="str">
        <f>VLOOKUP(B4082,Dealers[],2,FALSE)</f>
        <v>BOB JOHNSON NISSAN 3584/5412</v>
      </c>
      <c r="L4082" t="str">
        <f>VLOOKUP(C4082,Products[],2,FALSE)</f>
        <v>Ultimate Platinum Protection Plan - Class 3 (292_U42)</v>
      </c>
    </row>
    <row r="4083" spans="1:12" x14ac:dyDescent="0.3">
      <c r="A4083">
        <v>8680499</v>
      </c>
      <c r="B4083">
        <v>54555</v>
      </c>
      <c r="C4083">
        <v>467</v>
      </c>
      <c r="D4083" t="s">
        <v>2300</v>
      </c>
      <c r="E4083" t="s">
        <v>168</v>
      </c>
      <c r="F4083" s="1">
        <v>42824</v>
      </c>
      <c r="G4083">
        <v>2017</v>
      </c>
      <c r="H4083" t="s">
        <v>12</v>
      </c>
      <c r="I4083" t="s">
        <v>29</v>
      </c>
      <c r="J4083" s="2">
        <v>1.23</v>
      </c>
      <c r="K4083" t="str">
        <f>VLOOKUP(B4083,Dealers[],2,FALSE)</f>
        <v>TENNESON NISSAN 3392/5246</v>
      </c>
      <c r="L4083" t="str">
        <f>VLOOKUP(C4083,Products[],2,FALSE)</f>
        <v xml:space="preserve"> Gold Pref (New) Opt</v>
      </c>
    </row>
    <row r="4084" spans="1:12" x14ac:dyDescent="0.3">
      <c r="A4084">
        <v>7039197</v>
      </c>
      <c r="B4084">
        <v>52804</v>
      </c>
      <c r="C4084">
        <v>461</v>
      </c>
      <c r="D4084" t="s">
        <v>72</v>
      </c>
      <c r="E4084" t="s">
        <v>69</v>
      </c>
      <c r="F4084" s="1">
        <v>42448</v>
      </c>
      <c r="G4084">
        <v>2016</v>
      </c>
      <c r="H4084" t="s">
        <v>12</v>
      </c>
      <c r="I4084" t="s">
        <v>39</v>
      </c>
      <c r="J4084" s="2">
        <v>2341.36</v>
      </c>
      <c r="K4084" t="str">
        <f>VLOOKUP(B4084,Dealers[],2,FALSE)</f>
        <v>GARLYN SHELTON NISSAN 218/990</v>
      </c>
      <c r="L4084" t="str">
        <f>VLOOKUP(C4084,Products[],2,FALSE)</f>
        <v xml:space="preserve"> Gold Pref (New)</v>
      </c>
    </row>
    <row r="4085" spans="1:12" x14ac:dyDescent="0.3">
      <c r="A4085">
        <v>7043157</v>
      </c>
      <c r="B4085">
        <v>54194</v>
      </c>
      <c r="C4085">
        <v>481</v>
      </c>
      <c r="D4085" t="s">
        <v>2301</v>
      </c>
      <c r="E4085" t="s">
        <v>17</v>
      </c>
      <c r="F4085" s="1">
        <v>42441</v>
      </c>
      <c r="G4085">
        <v>2015</v>
      </c>
      <c r="H4085" t="s">
        <v>12</v>
      </c>
      <c r="I4085" t="s">
        <v>21</v>
      </c>
      <c r="J4085" s="2">
        <v>0</v>
      </c>
      <c r="K4085" t="str">
        <f>VLOOKUP(B4085,Dealers[],2,FALSE)</f>
        <v>BUSAM MOTOR SALES, INC. 453/22040</v>
      </c>
      <c r="L4085" t="str">
        <f>VLOOKUP(C4085,Products[],2,FALSE)</f>
        <v>NISSAN Certified Pre-Owned Limited Warranty</v>
      </c>
    </row>
    <row r="4086" spans="1:12" x14ac:dyDescent="0.3">
      <c r="A4086">
        <v>7055200</v>
      </c>
      <c r="B4086">
        <v>52842</v>
      </c>
      <c r="C4086">
        <v>668</v>
      </c>
      <c r="D4086" t="s">
        <v>2302</v>
      </c>
      <c r="E4086" t="s">
        <v>195</v>
      </c>
      <c r="F4086" s="1">
        <v>42449</v>
      </c>
      <c r="G4086">
        <v>2015</v>
      </c>
      <c r="H4086" t="s">
        <v>12</v>
      </c>
      <c r="I4086" t="s">
        <v>622</v>
      </c>
      <c r="J4086" s="2">
        <v>94.79</v>
      </c>
      <c r="K4086" t="str">
        <f>VLOOKUP(B4086,Dealers[],2,FALSE)</f>
        <v>SHEEHY NISSAN OF WALDORF 2993/3850</v>
      </c>
      <c r="L4086" t="str">
        <f>VLOOKUP(C4086,Products[],2,FALSE)</f>
        <v>Key Replacement Plan - $400 Benefit (New Vehicle - 299_A)</v>
      </c>
    </row>
    <row r="4087" spans="1:12" x14ac:dyDescent="0.3">
      <c r="A4087">
        <v>7193666</v>
      </c>
      <c r="B4087">
        <v>54459</v>
      </c>
      <c r="C4087">
        <v>569</v>
      </c>
      <c r="D4087" t="s">
        <v>429</v>
      </c>
      <c r="E4087" t="s">
        <v>25</v>
      </c>
      <c r="F4087" s="1">
        <v>42501</v>
      </c>
      <c r="G4087">
        <v>2016</v>
      </c>
      <c r="H4087" t="s">
        <v>12</v>
      </c>
      <c r="I4087" t="s">
        <v>21</v>
      </c>
      <c r="J4087" s="2">
        <v>1011.88</v>
      </c>
      <c r="K4087" t="str">
        <f>VLOOKUP(B4087,Dealers[],2,FALSE)</f>
        <v>THAYER NISSAN 1731/2671</v>
      </c>
      <c r="L4087" t="str">
        <f>VLOOKUP(C4087,Products[],2,FALSE)</f>
        <v>Basic 6 mo./5000 mi. MY14 &amp; later</v>
      </c>
    </row>
    <row r="4088" spans="1:12" x14ac:dyDescent="0.3">
      <c r="A4088">
        <v>8368678</v>
      </c>
      <c r="B4088">
        <v>52749</v>
      </c>
      <c r="C4088">
        <v>666</v>
      </c>
      <c r="D4088" t="s">
        <v>2303</v>
      </c>
      <c r="E4088" t="s">
        <v>168</v>
      </c>
      <c r="F4088" s="1">
        <v>42728</v>
      </c>
      <c r="G4088">
        <v>2017</v>
      </c>
      <c r="H4088" t="s">
        <v>45</v>
      </c>
      <c r="I4088" t="s">
        <v>147</v>
      </c>
      <c r="J4088" s="2">
        <v>1840.35</v>
      </c>
      <c r="K4088" t="str">
        <f>VLOOKUP(B4088,Dealers[],2,FALSE)</f>
        <v>GEORGE HARTE NISSAN, INC. 2226/3033</v>
      </c>
      <c r="L4088" t="str">
        <f>VLOOKUP(C4088,Products[],2,FALSE)</f>
        <v>Ultimate Platinum Protection Plan - Class 3 (292_U42)</v>
      </c>
    </row>
    <row r="4089" spans="1:12" x14ac:dyDescent="0.3">
      <c r="A4089">
        <v>8302624</v>
      </c>
      <c r="B4089">
        <v>55803</v>
      </c>
      <c r="C4089">
        <v>796</v>
      </c>
      <c r="D4089" t="s">
        <v>1795</v>
      </c>
      <c r="E4089" t="s">
        <v>119</v>
      </c>
      <c r="F4089" s="1">
        <v>42702</v>
      </c>
      <c r="G4089">
        <v>2016</v>
      </c>
      <c r="H4089" t="s">
        <v>45</v>
      </c>
      <c r="I4089" t="s">
        <v>46</v>
      </c>
      <c r="J4089" s="2">
        <v>983.57</v>
      </c>
      <c r="K4089" t="str">
        <f>VLOOKUP(B4089,Dealers[],2,FALSE)</f>
        <v>NORTHWOODS NISSAN 3519/5357</v>
      </c>
      <c r="L4089" t="str">
        <f>VLOOKUP(C4089,Products[],2,FALSE)</f>
        <v>Guaranteed Auto Protection Plus (275_NP)</v>
      </c>
    </row>
    <row r="4090" spans="1:12" x14ac:dyDescent="0.3">
      <c r="A4090">
        <v>7535643</v>
      </c>
      <c r="B4090">
        <v>55893</v>
      </c>
      <c r="C4090">
        <v>569</v>
      </c>
      <c r="D4090" t="s">
        <v>1299</v>
      </c>
      <c r="E4090" t="s">
        <v>17</v>
      </c>
      <c r="F4090" s="1">
        <v>42550</v>
      </c>
      <c r="G4090">
        <v>2016</v>
      </c>
      <c r="H4090" t="s">
        <v>12</v>
      </c>
      <c r="I4090" t="s">
        <v>39</v>
      </c>
      <c r="J4090" s="2">
        <v>417.31</v>
      </c>
      <c r="K4090" t="str">
        <f>VLOOKUP(B4090,Dealers[],2,FALSE)</f>
        <v>WOODY FOLSOM NISSAN 3122/3970</v>
      </c>
      <c r="L4090" t="str">
        <f>VLOOKUP(C4090,Products[],2,FALSE)</f>
        <v>Basic 6 mo./5000 mi. MY14 &amp; later</v>
      </c>
    </row>
    <row r="4091" spans="1:12" x14ac:dyDescent="0.3">
      <c r="A4091">
        <v>6984583</v>
      </c>
      <c r="B4091">
        <v>54245</v>
      </c>
      <c r="C4091">
        <v>467</v>
      </c>
      <c r="D4091" t="s">
        <v>93</v>
      </c>
      <c r="E4091" t="s">
        <v>11</v>
      </c>
      <c r="F4091" s="1">
        <v>42410</v>
      </c>
      <c r="G4091">
        <v>2015</v>
      </c>
      <c r="H4091" t="s">
        <v>12</v>
      </c>
      <c r="I4091" t="s">
        <v>29</v>
      </c>
      <c r="J4091" s="2">
        <v>2952.62</v>
      </c>
      <c r="K4091" t="str">
        <f>VLOOKUP(B4091,Dealers[],2,FALSE)</f>
        <v>ECONOMY NISSAN, INC. 523/1998</v>
      </c>
      <c r="L4091" t="str">
        <f>VLOOKUP(C4091,Products[],2,FALSE)</f>
        <v xml:space="preserve"> Gold Pref (New) Opt</v>
      </c>
    </row>
    <row r="4092" spans="1:12" x14ac:dyDescent="0.3">
      <c r="A4092">
        <v>7213896</v>
      </c>
      <c r="B4092">
        <v>54403</v>
      </c>
      <c r="C4092">
        <v>627</v>
      </c>
      <c r="D4092" t="s">
        <v>1098</v>
      </c>
      <c r="E4092" t="s">
        <v>23</v>
      </c>
      <c r="F4092" s="1">
        <v>42499</v>
      </c>
      <c r="G4092">
        <v>2016</v>
      </c>
      <c r="H4092" t="s">
        <v>12</v>
      </c>
      <c r="I4092" t="s">
        <v>102</v>
      </c>
      <c r="J4092" s="2">
        <v>491.17</v>
      </c>
      <c r="K4092" t="str">
        <f>VLOOKUP(B4092,Dealers[],2,FALSE)</f>
        <v>NISSAN OF GREER 3482/5312</v>
      </c>
      <c r="L4092" t="str">
        <f>VLOOKUP(C4092,Products[],2,FALSE)</f>
        <v>Key Replacement Plan - $800 Benefit (New Vehicle - 249_B)</v>
      </c>
    </row>
    <row r="4093" spans="1:12" x14ac:dyDescent="0.3">
      <c r="A4093">
        <v>7673820</v>
      </c>
      <c r="B4093">
        <v>52010</v>
      </c>
      <c r="C4093">
        <v>795</v>
      </c>
      <c r="D4093" t="s">
        <v>1280</v>
      </c>
      <c r="E4093" t="s">
        <v>11</v>
      </c>
      <c r="F4093" s="1">
        <v>42611</v>
      </c>
      <c r="G4093">
        <v>2013</v>
      </c>
      <c r="H4093" t="s">
        <v>12</v>
      </c>
      <c r="I4093" t="s">
        <v>39</v>
      </c>
      <c r="J4093" s="2">
        <v>504.71</v>
      </c>
      <c r="K4093" t="str">
        <f>VLOOKUP(B4093,Dealers[],2,FALSE)</f>
        <v>INFINITI OF SILVER SPRINGS 5433/70565</v>
      </c>
      <c r="L4093" t="str">
        <f>VLOOKUP(C4093,Products[],2,FALSE)</f>
        <v>Guaranteed Auto Protection (275_N)</v>
      </c>
    </row>
    <row r="4094" spans="1:12" x14ac:dyDescent="0.3">
      <c r="A4094">
        <v>9116324</v>
      </c>
      <c r="B4094">
        <v>56955</v>
      </c>
      <c r="C4094">
        <v>795</v>
      </c>
      <c r="D4094" t="s">
        <v>2304</v>
      </c>
      <c r="E4094" t="s">
        <v>97</v>
      </c>
      <c r="F4094" s="1">
        <v>42964</v>
      </c>
      <c r="G4094">
        <v>2014</v>
      </c>
      <c r="H4094" t="s">
        <v>12</v>
      </c>
      <c r="I4094" t="s">
        <v>80</v>
      </c>
      <c r="J4094" s="2">
        <v>1089.44</v>
      </c>
      <c r="K4094" t="str">
        <f>VLOOKUP(B4094,Dealers[],2,FALSE)</f>
        <v>CORAL SPRINGS NISSAN INC 1266/2361</v>
      </c>
      <c r="L4094" t="str">
        <f>VLOOKUP(C4094,Products[],2,FALSE)</f>
        <v>Guaranteed Auto Protection (275_N)</v>
      </c>
    </row>
    <row r="4095" spans="1:12" x14ac:dyDescent="0.3">
      <c r="A4095">
        <v>8369741</v>
      </c>
      <c r="B4095">
        <v>52236</v>
      </c>
      <c r="C4095">
        <v>662</v>
      </c>
      <c r="D4095" t="s">
        <v>2305</v>
      </c>
      <c r="E4095" t="s">
        <v>33</v>
      </c>
      <c r="F4095" s="1">
        <v>42730</v>
      </c>
      <c r="G4095">
        <v>2017</v>
      </c>
      <c r="H4095" t="s">
        <v>12</v>
      </c>
      <c r="I4095" t="s">
        <v>26</v>
      </c>
      <c r="J4095" s="2">
        <v>994.65</v>
      </c>
      <c r="K4095" t="str">
        <f>VLOOKUP(B4095,Dealers[],2,FALSE)</f>
        <v>GREELEY NISSAN, LLC 3671/5495</v>
      </c>
      <c r="L4095" t="str">
        <f>VLOOKUP(C4095,Products[],2,FALSE)</f>
        <v>Ultimate Platinum Protection Plan - Class 1 (292_U4)</v>
      </c>
    </row>
    <row r="4096" spans="1:12" x14ac:dyDescent="0.3">
      <c r="A4096">
        <v>8462349</v>
      </c>
      <c r="B4096">
        <v>55708</v>
      </c>
      <c r="C4096">
        <v>799</v>
      </c>
      <c r="D4096" t="s">
        <v>2306</v>
      </c>
      <c r="E4096" t="s">
        <v>193</v>
      </c>
      <c r="F4096" s="1">
        <v>42756</v>
      </c>
      <c r="G4096">
        <v>2014</v>
      </c>
      <c r="H4096" t="s">
        <v>12</v>
      </c>
      <c r="I4096" t="s">
        <v>13</v>
      </c>
      <c r="J4096" s="2">
        <v>0</v>
      </c>
      <c r="K4096" t="str">
        <f>VLOOKUP(B4096,Dealers[],2,FALSE)</f>
        <v>DREYER &amp; REINBOLD OF GREENWOOD 5198/70478</v>
      </c>
      <c r="L4096" t="str">
        <f>VLOOKUP(C4096,Products[],2,FALSE)</f>
        <v xml:space="preserve">NESNA Certified Pre-Owned Limited Warranty </v>
      </c>
    </row>
    <row r="4097" spans="1:12" x14ac:dyDescent="0.3">
      <c r="A4097">
        <v>9121582</v>
      </c>
      <c r="B4097">
        <v>55839</v>
      </c>
      <c r="C4097">
        <v>477</v>
      </c>
      <c r="D4097" t="s">
        <v>879</v>
      </c>
      <c r="E4097" t="s">
        <v>23</v>
      </c>
      <c r="F4097" s="1">
        <v>42966</v>
      </c>
      <c r="G4097">
        <v>2015</v>
      </c>
      <c r="H4097" t="s">
        <v>416</v>
      </c>
      <c r="I4097" t="s">
        <v>2307</v>
      </c>
      <c r="J4097" s="2">
        <v>1537.52</v>
      </c>
      <c r="K4097" t="str">
        <f>VLOOKUP(B4097,Dealers[],2,FALSE)</f>
        <v>TEDDY NISSAN, LLC 3369/5219</v>
      </c>
      <c r="L4097" t="str">
        <f>VLOOKUP(C4097,Products[],2,FALSE)</f>
        <v xml:space="preserve"> - Deluxe-FL</v>
      </c>
    </row>
    <row r="4098" spans="1:12" x14ac:dyDescent="0.3">
      <c r="A4098">
        <v>9057636</v>
      </c>
      <c r="B4098">
        <v>54197</v>
      </c>
      <c r="C4098">
        <v>799</v>
      </c>
      <c r="D4098" t="s">
        <v>2308</v>
      </c>
      <c r="E4098" t="s">
        <v>105</v>
      </c>
      <c r="F4098" s="1">
        <v>42944</v>
      </c>
      <c r="G4098">
        <v>2012</v>
      </c>
      <c r="H4098" t="s">
        <v>12</v>
      </c>
      <c r="I4098" t="s">
        <v>80</v>
      </c>
      <c r="J4098" s="2">
        <v>0</v>
      </c>
      <c r="K4098" t="str">
        <f>VLOOKUP(B4098,Dealers[],2,FALSE)</f>
        <v>MARTIN NISSAN 863/2144</v>
      </c>
      <c r="L4098" t="str">
        <f>VLOOKUP(C4098,Products[],2,FALSE)</f>
        <v xml:space="preserve">NESNA Certified Pre-Owned Limited Warranty </v>
      </c>
    </row>
    <row r="4099" spans="1:12" x14ac:dyDescent="0.3">
      <c r="A4099">
        <v>6931848</v>
      </c>
      <c r="B4099">
        <v>55709</v>
      </c>
      <c r="C4099">
        <v>461</v>
      </c>
      <c r="D4099" t="s">
        <v>2309</v>
      </c>
      <c r="E4099" t="s">
        <v>28</v>
      </c>
      <c r="F4099" s="1">
        <v>42410</v>
      </c>
      <c r="G4099">
        <v>2015</v>
      </c>
      <c r="H4099" t="s">
        <v>12</v>
      </c>
      <c r="I4099" t="s">
        <v>21</v>
      </c>
      <c r="J4099" s="2">
        <v>0</v>
      </c>
      <c r="K4099" t="str">
        <f>VLOOKUP(B4099,Dealers[],2,FALSE)</f>
        <v>CREST INFINITI 5178/70477</v>
      </c>
      <c r="L4099" t="str">
        <f>VLOOKUP(C4099,Products[],2,FALSE)</f>
        <v xml:space="preserve"> Gold Pref (New)</v>
      </c>
    </row>
    <row r="4100" spans="1:12" x14ac:dyDescent="0.3">
      <c r="A4100">
        <v>8609859</v>
      </c>
      <c r="B4100">
        <v>55886</v>
      </c>
      <c r="C4100">
        <v>677</v>
      </c>
      <c r="D4100" t="s">
        <v>431</v>
      </c>
      <c r="E4100" t="s">
        <v>97</v>
      </c>
      <c r="F4100" s="1">
        <v>42805</v>
      </c>
      <c r="G4100">
        <v>2017</v>
      </c>
      <c r="H4100" t="s">
        <v>45</v>
      </c>
      <c r="I4100" t="s">
        <v>380</v>
      </c>
      <c r="J4100" s="2">
        <v>1229.77</v>
      </c>
      <c r="K4100" t="str">
        <f>VLOOKUP(B4100,Dealers[],2,FALSE)</f>
        <v>BELLEVUE NISSAN 3121/3985</v>
      </c>
      <c r="L4100" t="str">
        <f>VLOOKUP(C4100,Products[],2,FALSE)</f>
        <v>Tire &amp; Wheel Protection Plan - Class 3 (298_R26)</v>
      </c>
    </row>
    <row r="4101" spans="1:12" x14ac:dyDescent="0.3">
      <c r="A4101">
        <v>8368684</v>
      </c>
      <c r="B4101">
        <v>54293</v>
      </c>
      <c r="C4101">
        <v>454</v>
      </c>
      <c r="D4101" t="s">
        <v>2083</v>
      </c>
      <c r="E4101" t="s">
        <v>33</v>
      </c>
      <c r="F4101" s="1">
        <v>42727</v>
      </c>
      <c r="G4101">
        <v>2011</v>
      </c>
      <c r="H4101" t="s">
        <v>124</v>
      </c>
      <c r="I4101" t="s">
        <v>2310</v>
      </c>
      <c r="J4101" s="2">
        <v>2871.92</v>
      </c>
      <c r="K4101" t="str">
        <f>VLOOKUP(B4101,Dealers[],2,FALSE)</f>
        <v>SANSONE NISSAN, INC. 1282/08073</v>
      </c>
      <c r="L4101" t="str">
        <f>VLOOKUP(C4101,Products[],2,FALSE)</f>
        <v xml:space="preserve"> - Supreme</v>
      </c>
    </row>
    <row r="4102" spans="1:12" x14ac:dyDescent="0.3">
      <c r="A4102">
        <v>7892629</v>
      </c>
      <c r="B4102">
        <v>52601</v>
      </c>
      <c r="C4102">
        <v>568</v>
      </c>
      <c r="D4102" t="s">
        <v>176</v>
      </c>
      <c r="E4102" t="s">
        <v>11</v>
      </c>
      <c r="F4102" s="1">
        <v>42686</v>
      </c>
      <c r="G4102">
        <v>2016</v>
      </c>
      <c r="H4102" t="s">
        <v>12</v>
      </c>
      <c r="I4102" t="s">
        <v>39</v>
      </c>
      <c r="J4102" s="2">
        <v>737.37</v>
      </c>
      <c r="K4102" t="str">
        <f>VLOOKUP(B4102,Dealers[],2,FALSE)</f>
        <v>TEXAS NISSAN OF GRAPEVINE 3277/5125</v>
      </c>
      <c r="L4102" t="str">
        <f>VLOOKUP(C4102,Products[],2,FALSE)</f>
        <v>Basic+Plus 6 mo./5000 mi. MY14 &amp; later</v>
      </c>
    </row>
    <row r="4103" spans="1:12" x14ac:dyDescent="0.3">
      <c r="A4103">
        <v>8981722</v>
      </c>
      <c r="B4103">
        <v>53019</v>
      </c>
      <c r="C4103">
        <v>475</v>
      </c>
      <c r="D4103" t="s">
        <v>2311</v>
      </c>
      <c r="E4103" t="s">
        <v>455</v>
      </c>
      <c r="F4103" s="1">
        <v>42919</v>
      </c>
      <c r="G4103">
        <v>2014</v>
      </c>
      <c r="H4103" t="s">
        <v>570</v>
      </c>
      <c r="I4103" t="s">
        <v>1635</v>
      </c>
      <c r="J4103" s="2">
        <v>1914.21</v>
      </c>
      <c r="K4103" t="str">
        <f>VLOOKUP(B4103,Dealers[],2,FALSE)</f>
        <v>INFINITI OF BAKERSFIELD 5345/70541</v>
      </c>
      <c r="L4103" t="str">
        <f>VLOOKUP(C4103,Products[],2,FALSE)</f>
        <v xml:space="preserve"> - Deluxe</v>
      </c>
    </row>
    <row r="4104" spans="1:12" x14ac:dyDescent="0.3">
      <c r="A4104">
        <v>8539427</v>
      </c>
      <c r="B4104">
        <v>55693</v>
      </c>
      <c r="C4104">
        <v>461</v>
      </c>
      <c r="D4104" t="s">
        <v>2312</v>
      </c>
      <c r="E4104" t="s">
        <v>36</v>
      </c>
      <c r="F4104" s="1">
        <v>42779</v>
      </c>
      <c r="G4104">
        <v>2016</v>
      </c>
      <c r="H4104" t="s">
        <v>12</v>
      </c>
      <c r="I4104" t="s">
        <v>58</v>
      </c>
      <c r="J4104" s="2">
        <v>3693</v>
      </c>
      <c r="K4104" t="str">
        <f>VLOOKUP(B4104,Dealers[],2,FALSE)</f>
        <v>MODERN INFINITI, LLC 5242/71041</v>
      </c>
      <c r="L4104" t="str">
        <f>VLOOKUP(C4104,Products[],2,FALSE)</f>
        <v xml:space="preserve"> Gold Pref (New)</v>
      </c>
    </row>
    <row r="4105" spans="1:12" x14ac:dyDescent="0.3">
      <c r="A4105">
        <v>7782144</v>
      </c>
      <c r="B4105">
        <v>54942</v>
      </c>
      <c r="C4105">
        <v>799</v>
      </c>
      <c r="D4105" t="s">
        <v>158</v>
      </c>
      <c r="E4105" t="s">
        <v>97</v>
      </c>
      <c r="F4105" s="1">
        <v>42643</v>
      </c>
      <c r="G4105">
        <v>2013</v>
      </c>
      <c r="H4105" t="s">
        <v>12</v>
      </c>
      <c r="I4105" t="s">
        <v>21</v>
      </c>
      <c r="J4105" s="2">
        <v>0</v>
      </c>
      <c r="K4105" t="str">
        <f>VLOOKUP(B4105,Dealers[],2,FALSE)</f>
        <v>FLEMINGTON INFINITI 5247/71213</v>
      </c>
      <c r="L4105" t="str">
        <f>VLOOKUP(C4105,Products[],2,FALSE)</f>
        <v xml:space="preserve">NESNA Certified Pre-Owned Limited Warranty </v>
      </c>
    </row>
    <row r="4106" spans="1:12" x14ac:dyDescent="0.3">
      <c r="A4106">
        <v>8388421</v>
      </c>
      <c r="B4106">
        <v>51671</v>
      </c>
      <c r="C4106">
        <v>797</v>
      </c>
      <c r="D4106" t="s">
        <v>221</v>
      </c>
      <c r="E4106" t="s">
        <v>11</v>
      </c>
      <c r="F4106" s="1">
        <v>42734</v>
      </c>
      <c r="G4106">
        <v>2013</v>
      </c>
      <c r="H4106" t="s">
        <v>12</v>
      </c>
      <c r="I4106" t="s">
        <v>31</v>
      </c>
      <c r="J4106" s="2">
        <v>732.45</v>
      </c>
      <c r="K4106" t="str">
        <f>VLOOKUP(B4106,Dealers[],2,FALSE)</f>
        <v>BOCH NISSAN 3830/5633</v>
      </c>
      <c r="L4106" t="str">
        <f>VLOOKUP(C4106,Products[],2,FALSE)</f>
        <v>Commercial Guaranteed Auto Protection (275_NC)</v>
      </c>
    </row>
    <row r="4107" spans="1:12" x14ac:dyDescent="0.3">
      <c r="A4107">
        <v>7768479</v>
      </c>
      <c r="B4107">
        <v>52630</v>
      </c>
      <c r="C4107">
        <v>795</v>
      </c>
      <c r="D4107" t="s">
        <v>14</v>
      </c>
      <c r="E4107" t="s">
        <v>11</v>
      </c>
      <c r="F4107" s="1">
        <v>42640</v>
      </c>
      <c r="G4107">
        <v>2009</v>
      </c>
      <c r="H4107" t="s">
        <v>351</v>
      </c>
      <c r="I4107" t="s">
        <v>629</v>
      </c>
      <c r="J4107" s="2">
        <v>615.5</v>
      </c>
      <c r="K4107" t="str">
        <f>VLOOKUP(B4107,Dealers[],2,FALSE)</f>
        <v>BROSE AUTO-PLEX 2447/3302</v>
      </c>
      <c r="L4107" t="str">
        <f>VLOOKUP(C4107,Products[],2,FALSE)</f>
        <v>Guaranteed Auto Protection (275_N)</v>
      </c>
    </row>
    <row r="4108" spans="1:12" x14ac:dyDescent="0.3">
      <c r="A4108">
        <v>6858321</v>
      </c>
      <c r="B4108">
        <v>54296</v>
      </c>
      <c r="C4108">
        <v>461</v>
      </c>
      <c r="D4108" t="s">
        <v>1501</v>
      </c>
      <c r="E4108" t="s">
        <v>137</v>
      </c>
      <c r="F4108" s="1">
        <v>42378</v>
      </c>
      <c r="G4108">
        <v>2016</v>
      </c>
      <c r="H4108" t="s">
        <v>12</v>
      </c>
      <c r="I4108" t="s">
        <v>39</v>
      </c>
      <c r="J4108" s="2">
        <v>3525.58</v>
      </c>
      <c r="K4108" t="str">
        <f>VLOOKUP(B4108,Dealers[],2,FALSE)</f>
        <v>KINGS NISSAN INC 1222/07126</v>
      </c>
      <c r="L4108" t="str">
        <f>VLOOKUP(C4108,Products[],2,FALSE)</f>
        <v xml:space="preserve"> Gold Pref (New)</v>
      </c>
    </row>
    <row r="4109" spans="1:12" x14ac:dyDescent="0.3">
      <c r="A4109">
        <v>7565329</v>
      </c>
      <c r="B4109">
        <v>53961</v>
      </c>
      <c r="C4109">
        <v>662</v>
      </c>
      <c r="D4109" t="s">
        <v>253</v>
      </c>
      <c r="E4109" t="s">
        <v>97</v>
      </c>
      <c r="F4109" s="1">
        <v>42575</v>
      </c>
      <c r="G4109">
        <v>2016</v>
      </c>
      <c r="H4109" t="s">
        <v>12</v>
      </c>
      <c r="I4109" t="s">
        <v>37</v>
      </c>
      <c r="J4109" s="2">
        <v>695.52</v>
      </c>
      <c r="K4109" t="str">
        <f>VLOOKUP(B4109,Dealers[],2,FALSE)</f>
        <v>MOSSY NISSAN 2269/3090</v>
      </c>
      <c r="L4109" t="str">
        <f>VLOOKUP(C4109,Products[],2,FALSE)</f>
        <v>Ultimate Platinum Protection Plan - Class 1 (292_U4)</v>
      </c>
    </row>
    <row r="4110" spans="1:12" x14ac:dyDescent="0.3">
      <c r="A4110">
        <v>8947029</v>
      </c>
      <c r="B4110">
        <v>52351</v>
      </c>
      <c r="C4110">
        <v>818</v>
      </c>
      <c r="D4110" t="s">
        <v>2313</v>
      </c>
      <c r="E4110" t="s">
        <v>168</v>
      </c>
      <c r="F4110" s="1">
        <v>42910</v>
      </c>
      <c r="G4110">
        <v>2016</v>
      </c>
      <c r="H4110" t="s">
        <v>45</v>
      </c>
      <c r="I4110" t="s">
        <v>2314</v>
      </c>
      <c r="J4110" s="2">
        <v>0</v>
      </c>
      <c r="K4110" t="str">
        <f>VLOOKUP(B4110,Dealers[],2,FALSE)</f>
        <v>PRIORITY NISSAN NEWPORT NEWS 3624/5443</v>
      </c>
      <c r="L4110" t="str">
        <f>VLOOKUP(C4110,Products[],2,FALSE)</f>
        <v>Infiniti VSC/Certified Pre-Owned Limited Warranty</v>
      </c>
    </row>
    <row r="4111" spans="1:12" x14ac:dyDescent="0.3">
      <c r="A4111">
        <v>8829942</v>
      </c>
      <c r="B4111">
        <v>53129</v>
      </c>
      <c r="C4111">
        <v>569</v>
      </c>
      <c r="D4111" t="s">
        <v>2315</v>
      </c>
      <c r="E4111" t="s">
        <v>36</v>
      </c>
      <c r="F4111" s="1">
        <v>42872</v>
      </c>
      <c r="G4111">
        <v>2017</v>
      </c>
      <c r="H4111" t="s">
        <v>12</v>
      </c>
      <c r="I4111" t="s">
        <v>52</v>
      </c>
      <c r="J4111" s="2">
        <v>0</v>
      </c>
      <c r="K4111" t="str">
        <f>VLOOKUP(B4111,Dealers[],2,FALSE)</f>
        <v>AUTOCOM NISSAN OF OAKLAND 3570/5394</v>
      </c>
      <c r="L4111" t="str">
        <f>VLOOKUP(C4111,Products[],2,FALSE)</f>
        <v>Basic 6 mo./5000 mi. MY14 &amp; later</v>
      </c>
    </row>
    <row r="4112" spans="1:12" x14ac:dyDescent="0.3">
      <c r="A4112">
        <v>8723603</v>
      </c>
      <c r="B4112">
        <v>54280</v>
      </c>
      <c r="C4112">
        <v>799</v>
      </c>
      <c r="D4112" t="s">
        <v>2264</v>
      </c>
      <c r="E4112" t="s">
        <v>36</v>
      </c>
      <c r="F4112" s="1">
        <v>42836</v>
      </c>
      <c r="G4112">
        <v>2016</v>
      </c>
      <c r="H4112" t="s">
        <v>12</v>
      </c>
      <c r="I4112" t="s">
        <v>292</v>
      </c>
      <c r="J4112" s="2">
        <v>0</v>
      </c>
      <c r="K4112" t="str">
        <f>VLOOKUP(B4112,Dealers[],2,FALSE)</f>
        <v>COLUMBUS NISSAN INC 630/1759</v>
      </c>
      <c r="L4112" t="str">
        <f>VLOOKUP(C4112,Products[],2,FALSE)</f>
        <v xml:space="preserve">NESNA Certified Pre-Owned Limited Warranty </v>
      </c>
    </row>
    <row r="4113" spans="1:12" x14ac:dyDescent="0.3">
      <c r="A4113">
        <v>7658412</v>
      </c>
      <c r="B4113">
        <v>54638</v>
      </c>
      <c r="C4113">
        <v>818</v>
      </c>
      <c r="D4113" t="s">
        <v>1922</v>
      </c>
      <c r="E4113" t="s">
        <v>36</v>
      </c>
      <c r="F4113" s="1">
        <v>42606</v>
      </c>
      <c r="G4113">
        <v>2014</v>
      </c>
      <c r="H4113" t="s">
        <v>45</v>
      </c>
      <c r="I4113" t="s">
        <v>228</v>
      </c>
      <c r="J4113" s="2">
        <v>0</v>
      </c>
      <c r="K4113" t="str">
        <f>VLOOKUP(B4113,Dealers[],2,FALSE)</f>
        <v>KELLY NISSAN OF LYNNFIELD 2509/3362</v>
      </c>
      <c r="L4113" t="str">
        <f>VLOOKUP(C4113,Products[],2,FALSE)</f>
        <v>Infiniti VSC/Certified Pre-Owned Limited Warranty</v>
      </c>
    </row>
    <row r="4114" spans="1:12" x14ac:dyDescent="0.3">
      <c r="A4114">
        <v>7738260</v>
      </c>
      <c r="B4114">
        <v>54367</v>
      </c>
      <c r="C4114">
        <v>799</v>
      </c>
      <c r="D4114" t="s">
        <v>1196</v>
      </c>
      <c r="E4114" t="s">
        <v>11</v>
      </c>
      <c r="F4114" s="1">
        <v>42632</v>
      </c>
      <c r="G4114">
        <v>2015</v>
      </c>
      <c r="H4114" t="s">
        <v>12</v>
      </c>
      <c r="I4114" t="s">
        <v>73</v>
      </c>
      <c r="J4114" s="2">
        <v>0</v>
      </c>
      <c r="K4114" t="str">
        <f>VLOOKUP(B4114,Dealers[],2,FALSE)</f>
        <v>SIMS BUICK-GMC-NISSAN 2806/3667</v>
      </c>
      <c r="L4114" t="str">
        <f>VLOOKUP(C4114,Products[],2,FALSE)</f>
        <v xml:space="preserve">NESNA Certified Pre-Owned Limited Warranty </v>
      </c>
    </row>
    <row r="4115" spans="1:12" x14ac:dyDescent="0.3">
      <c r="A4115">
        <v>7142372</v>
      </c>
      <c r="B4115">
        <v>54401</v>
      </c>
      <c r="C4115">
        <v>795</v>
      </c>
      <c r="D4115" t="s">
        <v>112</v>
      </c>
      <c r="E4115" t="s">
        <v>11</v>
      </c>
      <c r="F4115" s="1">
        <v>42481</v>
      </c>
      <c r="G4115">
        <v>2014</v>
      </c>
      <c r="H4115" t="s">
        <v>12</v>
      </c>
      <c r="I4115" t="s">
        <v>162</v>
      </c>
      <c r="J4115" s="2">
        <v>430.85</v>
      </c>
      <c r="K4115" t="str">
        <f>VLOOKUP(B4115,Dealers[],2,FALSE)</f>
        <v>CAPITAL NISSAN WILMINGTON 3483/5313</v>
      </c>
      <c r="L4115" t="str">
        <f>VLOOKUP(C4115,Products[],2,FALSE)</f>
        <v>Guaranteed Auto Protection (275_N)</v>
      </c>
    </row>
    <row r="4116" spans="1:12" x14ac:dyDescent="0.3">
      <c r="A4116">
        <v>8853441</v>
      </c>
      <c r="B4116">
        <v>55824</v>
      </c>
      <c r="C4116">
        <v>476</v>
      </c>
      <c r="D4116" t="s">
        <v>283</v>
      </c>
      <c r="E4116" t="s">
        <v>17</v>
      </c>
      <c r="F4116" s="1">
        <v>42866</v>
      </c>
      <c r="G4116">
        <v>2014</v>
      </c>
      <c r="H4116" t="s">
        <v>45</v>
      </c>
      <c r="I4116" t="s">
        <v>106</v>
      </c>
      <c r="J4116" s="2">
        <v>2314.2800000000002</v>
      </c>
      <c r="K4116" t="str">
        <f>VLOOKUP(B4116,Dealers[],2,FALSE)</f>
        <v>VADEN NISSAN OF STATESBORO 3449/5284</v>
      </c>
      <c r="L4116" t="str">
        <f>VLOOKUP(C4116,Products[],2,FALSE)</f>
        <v xml:space="preserve"> - Powertrain</v>
      </c>
    </row>
    <row r="4117" spans="1:12" x14ac:dyDescent="0.3">
      <c r="A4117">
        <v>7644783</v>
      </c>
      <c r="B4117">
        <v>54425</v>
      </c>
      <c r="C4117">
        <v>580</v>
      </c>
      <c r="D4117" t="s">
        <v>1899</v>
      </c>
      <c r="E4117" t="s">
        <v>23</v>
      </c>
      <c r="F4117" s="1">
        <v>42603</v>
      </c>
      <c r="G4117">
        <v>2016</v>
      </c>
      <c r="H4117" t="s">
        <v>12</v>
      </c>
      <c r="I4117" t="s">
        <v>29</v>
      </c>
      <c r="J4117" s="2">
        <v>2689.74</v>
      </c>
      <c r="K4117" t="str">
        <f>VLOOKUP(B4117,Dealers[],2,FALSE)</f>
        <v>RACEWAY NISSAN 3465/5305</v>
      </c>
      <c r="L4117" t="str">
        <f>VLOOKUP(C4117,Products[],2,FALSE)</f>
        <v xml:space="preserve"> Gold Pref (New)-FL Opt</v>
      </c>
    </row>
    <row r="4118" spans="1:12" x14ac:dyDescent="0.3">
      <c r="A4118">
        <v>7058038</v>
      </c>
      <c r="B4118">
        <v>55597</v>
      </c>
      <c r="C4118">
        <v>461</v>
      </c>
      <c r="D4118" t="s">
        <v>706</v>
      </c>
      <c r="E4118" t="s">
        <v>11</v>
      </c>
      <c r="F4118" s="1">
        <v>42454</v>
      </c>
      <c r="G4118">
        <v>2015</v>
      </c>
      <c r="H4118" t="s">
        <v>12</v>
      </c>
      <c r="I4118" t="s">
        <v>29</v>
      </c>
      <c r="J4118" s="2">
        <v>0</v>
      </c>
      <c r="K4118" t="str">
        <f>VLOOKUP(B4118,Dealers[],2,FALSE)</f>
        <v>AUTONATION NISSAN IRVING 223/946</v>
      </c>
      <c r="L4118" t="str">
        <f>VLOOKUP(C4118,Products[],2,FALSE)</f>
        <v xml:space="preserve"> Gold Pref (New)</v>
      </c>
    </row>
    <row r="4119" spans="1:12" x14ac:dyDescent="0.3">
      <c r="A4119">
        <v>7236464</v>
      </c>
      <c r="B4119">
        <v>54749</v>
      </c>
      <c r="C4119">
        <v>569</v>
      </c>
      <c r="D4119" t="s">
        <v>172</v>
      </c>
      <c r="E4119" t="s">
        <v>51</v>
      </c>
      <c r="F4119" s="1">
        <v>42490</v>
      </c>
      <c r="G4119">
        <v>2016</v>
      </c>
      <c r="H4119" t="s">
        <v>12</v>
      </c>
      <c r="I4119" t="s">
        <v>29</v>
      </c>
      <c r="J4119" s="2">
        <v>0</v>
      </c>
      <c r="K4119" t="str">
        <f>VLOOKUP(B4119,Dealers[],2,FALSE)</f>
        <v>JIM M'LADY NISSAN 2261/3079</v>
      </c>
      <c r="L4119" t="str">
        <f>VLOOKUP(C4119,Products[],2,FALSE)</f>
        <v>Basic 6 mo./5000 mi. MY14 &amp; later</v>
      </c>
    </row>
    <row r="4120" spans="1:12" x14ac:dyDescent="0.3">
      <c r="A4120">
        <v>8467542</v>
      </c>
      <c r="B4120">
        <v>52182</v>
      </c>
      <c r="C4120">
        <v>461</v>
      </c>
      <c r="D4120" t="s">
        <v>2316</v>
      </c>
      <c r="E4120" t="s">
        <v>119</v>
      </c>
      <c r="F4120" s="1">
        <v>42759</v>
      </c>
      <c r="G4120">
        <v>2017</v>
      </c>
      <c r="H4120" t="s">
        <v>12</v>
      </c>
      <c r="I4120" t="s">
        <v>13</v>
      </c>
      <c r="J4120" s="2">
        <v>3015.95</v>
      </c>
      <c r="K4120" t="str">
        <f>VLOOKUP(B4120,Dealers[],2,FALSE)</f>
        <v>BOMMARITO NISSAN WEST 3705/5520</v>
      </c>
      <c r="L4120" t="str">
        <f>VLOOKUP(C4120,Products[],2,FALSE)</f>
        <v xml:space="preserve"> Gold Pref (New)</v>
      </c>
    </row>
    <row r="4121" spans="1:12" x14ac:dyDescent="0.3">
      <c r="A4121">
        <v>8589609</v>
      </c>
      <c r="B4121">
        <v>52269</v>
      </c>
      <c r="C4121">
        <v>567</v>
      </c>
      <c r="D4121" t="s">
        <v>112</v>
      </c>
      <c r="E4121" t="s">
        <v>11</v>
      </c>
      <c r="F4121" s="1">
        <v>42798</v>
      </c>
      <c r="G4121">
        <v>2013</v>
      </c>
      <c r="H4121" t="s">
        <v>12</v>
      </c>
      <c r="I4121" t="s">
        <v>58</v>
      </c>
      <c r="J4121" s="2">
        <v>123.1</v>
      </c>
      <c r="K4121" t="str">
        <f>VLOOKUP(B4121,Dealers[],2,FALSE)</f>
        <v>NISSAN OF ATLANTIC CITY 3648/5477</v>
      </c>
      <c r="L4121" t="str">
        <f>VLOOKUP(C4121,Products[],2,FALSE)</f>
        <v>Basic 6 mo./7500 mi. MY13 &amp; prior</v>
      </c>
    </row>
    <row r="4122" spans="1:12" x14ac:dyDescent="0.3">
      <c r="A4122">
        <v>7529609</v>
      </c>
      <c r="B4122">
        <v>54009</v>
      </c>
      <c r="C4122">
        <v>569</v>
      </c>
      <c r="D4122" t="s">
        <v>2317</v>
      </c>
      <c r="E4122" t="s">
        <v>168</v>
      </c>
      <c r="F4122" s="1">
        <v>42562</v>
      </c>
      <c r="G4122">
        <v>2015</v>
      </c>
      <c r="H4122" t="s">
        <v>12</v>
      </c>
      <c r="I4122" t="s">
        <v>102</v>
      </c>
      <c r="J4122" s="2">
        <v>109.56</v>
      </c>
      <c r="K4122" t="str">
        <f>VLOOKUP(B4122,Dealers[],2,FALSE)</f>
        <v>METRO NISSAN OF MONTCLAIR 139/300</v>
      </c>
      <c r="L4122" t="str">
        <f>VLOOKUP(C4122,Products[],2,FALSE)</f>
        <v>Basic 6 mo./5000 mi. MY14 &amp; later</v>
      </c>
    </row>
    <row r="4123" spans="1:12" x14ac:dyDescent="0.3">
      <c r="A4123">
        <v>7128970</v>
      </c>
      <c r="B4123">
        <v>55069</v>
      </c>
      <c r="C4123">
        <v>799</v>
      </c>
      <c r="D4123" t="s">
        <v>2297</v>
      </c>
      <c r="E4123" t="s">
        <v>195</v>
      </c>
      <c r="F4123" s="1">
        <v>42476</v>
      </c>
      <c r="G4123">
        <v>2015</v>
      </c>
      <c r="H4123" t="s">
        <v>12</v>
      </c>
      <c r="I4123" t="s">
        <v>102</v>
      </c>
      <c r="J4123" s="2">
        <v>491.17</v>
      </c>
      <c r="K4123" t="str">
        <f>VLOOKUP(B4123,Dealers[],2,FALSE)</f>
        <v>SHEEHY INFINITI OF ANNAPOLIS 5298/70523</v>
      </c>
      <c r="L4123" t="str">
        <f>VLOOKUP(C4123,Products[],2,FALSE)</f>
        <v xml:space="preserve">NESNA Certified Pre-Owned Limited Warranty </v>
      </c>
    </row>
    <row r="4124" spans="1:12" x14ac:dyDescent="0.3">
      <c r="A4124">
        <v>8626181</v>
      </c>
      <c r="B4124">
        <v>55815</v>
      </c>
      <c r="C4124">
        <v>662</v>
      </c>
      <c r="D4124" t="s">
        <v>313</v>
      </c>
      <c r="E4124" t="s">
        <v>33</v>
      </c>
      <c r="F4124" s="1">
        <v>42810</v>
      </c>
      <c r="G4124">
        <v>2017</v>
      </c>
      <c r="H4124" t="s">
        <v>12</v>
      </c>
      <c r="I4124" t="s">
        <v>160</v>
      </c>
      <c r="J4124" s="2">
        <v>455.47</v>
      </c>
      <c r="K4124" t="str">
        <f>VLOOKUP(B4124,Dealers[],2,FALSE)</f>
        <v>HENDRICK NISSAN KC 3509/5342</v>
      </c>
      <c r="L4124" t="str">
        <f>VLOOKUP(C4124,Products[],2,FALSE)</f>
        <v>Ultimate Platinum Protection Plan - Class 1 (292_U4)</v>
      </c>
    </row>
    <row r="4125" spans="1:12" x14ac:dyDescent="0.3">
      <c r="A4125">
        <v>8937928</v>
      </c>
      <c r="B4125">
        <v>51684</v>
      </c>
      <c r="C4125">
        <v>799</v>
      </c>
      <c r="D4125" t="s">
        <v>76</v>
      </c>
      <c r="E4125" t="s">
        <v>11</v>
      </c>
      <c r="F4125" s="1">
        <v>42907</v>
      </c>
      <c r="G4125">
        <v>2016</v>
      </c>
      <c r="H4125" t="s">
        <v>12</v>
      </c>
      <c r="I4125" t="s">
        <v>63</v>
      </c>
      <c r="J4125" s="2">
        <v>0</v>
      </c>
      <c r="K4125" t="str">
        <f>VLOOKUP(B4125,Dealers[],2,FALSE)</f>
        <v>INFINITI OF CORAL GABLES 5430/70564</v>
      </c>
      <c r="L4125" t="str">
        <f>VLOOKUP(C4125,Products[],2,FALSE)</f>
        <v xml:space="preserve">NESNA Certified Pre-Owned Limited Warranty </v>
      </c>
    </row>
    <row r="4126" spans="1:12" x14ac:dyDescent="0.3">
      <c r="A4126">
        <v>8453097</v>
      </c>
      <c r="B4126">
        <v>55990</v>
      </c>
      <c r="C4126">
        <v>795</v>
      </c>
      <c r="D4126" t="s">
        <v>479</v>
      </c>
      <c r="E4126" t="s">
        <v>11</v>
      </c>
      <c r="F4126" s="1">
        <v>42754</v>
      </c>
      <c r="G4126">
        <v>2013</v>
      </c>
      <c r="H4126" t="s">
        <v>156</v>
      </c>
      <c r="I4126" t="s">
        <v>2318</v>
      </c>
      <c r="J4126" s="2">
        <v>984.8</v>
      </c>
      <c r="K4126" t="str">
        <f>VLOOKUP(B4126,Dealers[],2,FALSE)</f>
        <v>NISSAN OF TURNERSVILLE 2224/3042</v>
      </c>
      <c r="L4126" t="str">
        <f>VLOOKUP(C4126,Products[],2,FALSE)</f>
        <v>Guaranteed Auto Protection (275_N)</v>
      </c>
    </row>
    <row r="4127" spans="1:12" x14ac:dyDescent="0.3">
      <c r="A4127">
        <v>6910143</v>
      </c>
      <c r="B4127">
        <v>51840</v>
      </c>
      <c r="C4127">
        <v>481</v>
      </c>
      <c r="D4127" t="s">
        <v>2319</v>
      </c>
      <c r="E4127" t="s">
        <v>23</v>
      </c>
      <c r="F4127" s="1">
        <v>42399</v>
      </c>
      <c r="G4127">
        <v>2013</v>
      </c>
      <c r="H4127" t="s">
        <v>12</v>
      </c>
      <c r="I4127" t="s">
        <v>21</v>
      </c>
      <c r="J4127" s="2">
        <v>0</v>
      </c>
      <c r="K4127" t="str">
        <f>VLOOKUP(B4127,Dealers[],2,FALSE)</f>
        <v>NISSAN OF LAS CRUCES 3806/5608</v>
      </c>
      <c r="L4127" t="str">
        <f>VLOOKUP(C4127,Products[],2,FALSE)</f>
        <v>NISSAN Certified Pre-Owned Limited Warranty</v>
      </c>
    </row>
    <row r="4128" spans="1:12" x14ac:dyDescent="0.3">
      <c r="A4128">
        <v>8752144</v>
      </c>
      <c r="B4128">
        <v>55451</v>
      </c>
      <c r="C4128">
        <v>569</v>
      </c>
      <c r="D4128" t="s">
        <v>2320</v>
      </c>
      <c r="E4128" t="s">
        <v>11</v>
      </c>
      <c r="F4128" s="1">
        <v>42847</v>
      </c>
      <c r="G4128">
        <v>2017</v>
      </c>
      <c r="H4128" t="s">
        <v>12</v>
      </c>
      <c r="I4128" t="s">
        <v>31</v>
      </c>
      <c r="J4128" s="2">
        <v>1118.98</v>
      </c>
      <c r="K4128" t="str">
        <f>VLOOKUP(B4128,Dealers[],2,FALSE)</f>
        <v>ED HICKS NISSAN, LTD. 264/977</v>
      </c>
      <c r="L4128" t="str">
        <f>VLOOKUP(C4128,Products[],2,FALSE)</f>
        <v>Basic 6 mo./5000 mi. MY14 &amp; later</v>
      </c>
    </row>
    <row r="4129" spans="1:12" x14ac:dyDescent="0.3">
      <c r="A4129">
        <v>7777234</v>
      </c>
      <c r="B4129">
        <v>53031</v>
      </c>
      <c r="C4129">
        <v>461</v>
      </c>
      <c r="D4129" t="s">
        <v>340</v>
      </c>
      <c r="E4129" t="s">
        <v>11</v>
      </c>
      <c r="F4129" s="1">
        <v>42639</v>
      </c>
      <c r="G4129">
        <v>2016</v>
      </c>
      <c r="H4129" t="s">
        <v>12</v>
      </c>
      <c r="I4129" t="s">
        <v>121</v>
      </c>
      <c r="J4129" s="2">
        <v>541.64</v>
      </c>
      <c r="K4129" t="str">
        <f>VLOOKUP(B4129,Dealers[],2,FALSE)</f>
        <v>GEORGE HARTE INFINITI 5157/70406</v>
      </c>
      <c r="L4129" t="str">
        <f>VLOOKUP(C4129,Products[],2,FALSE)</f>
        <v xml:space="preserve"> Gold Pref (New)</v>
      </c>
    </row>
    <row r="4130" spans="1:12" x14ac:dyDescent="0.3">
      <c r="A4130">
        <v>7725842</v>
      </c>
      <c r="B4130">
        <v>53116</v>
      </c>
      <c r="C4130">
        <v>799</v>
      </c>
      <c r="D4130" t="s">
        <v>613</v>
      </c>
      <c r="E4130" t="s">
        <v>84</v>
      </c>
      <c r="F4130" s="1">
        <v>42628</v>
      </c>
      <c r="G4130">
        <v>2015</v>
      </c>
      <c r="H4130" t="s">
        <v>12</v>
      </c>
      <c r="I4130" t="s">
        <v>622</v>
      </c>
      <c r="J4130" s="2">
        <v>0</v>
      </c>
      <c r="K4130" t="str">
        <f>VLOOKUP(B4130,Dealers[],2,FALSE)</f>
        <v>HARTE INFINITI, INC. 5077/70006</v>
      </c>
      <c r="L4130" t="str">
        <f>VLOOKUP(C4130,Products[],2,FALSE)</f>
        <v xml:space="preserve">NESNA Certified Pre-Owned Limited Warranty </v>
      </c>
    </row>
    <row r="4131" spans="1:12" x14ac:dyDescent="0.3">
      <c r="A4131">
        <v>7622099</v>
      </c>
      <c r="B4131">
        <v>52724</v>
      </c>
      <c r="C4131">
        <v>799</v>
      </c>
      <c r="D4131" t="s">
        <v>2321</v>
      </c>
      <c r="E4131" t="s">
        <v>23</v>
      </c>
      <c r="F4131" s="1">
        <v>42595</v>
      </c>
      <c r="G4131">
        <v>2016</v>
      </c>
      <c r="H4131" t="s">
        <v>12</v>
      </c>
      <c r="I4131" t="s">
        <v>39</v>
      </c>
      <c r="J4131" s="2">
        <v>0</v>
      </c>
      <c r="K4131" t="str">
        <f>VLOOKUP(B4131,Dealers[],2,FALSE)</f>
        <v>KEN POLLOCK NISSAN, LLC 3169/5024</v>
      </c>
      <c r="L4131" t="str">
        <f>VLOOKUP(C4131,Products[],2,FALSE)</f>
        <v xml:space="preserve">NESNA Certified Pre-Owned Limited Warranty </v>
      </c>
    </row>
    <row r="4132" spans="1:12" x14ac:dyDescent="0.3">
      <c r="A4132">
        <v>6979523</v>
      </c>
      <c r="B4132">
        <v>54549</v>
      </c>
      <c r="C4132">
        <v>467</v>
      </c>
      <c r="D4132" t="s">
        <v>449</v>
      </c>
      <c r="E4132" t="s">
        <v>17</v>
      </c>
      <c r="F4132" s="1">
        <v>42427</v>
      </c>
      <c r="G4132">
        <v>2016</v>
      </c>
      <c r="H4132" t="s">
        <v>12</v>
      </c>
      <c r="I4132" t="s">
        <v>21</v>
      </c>
      <c r="J4132" s="2">
        <v>1.23</v>
      </c>
      <c r="K4132" t="str">
        <f>VLOOKUP(B4132,Dealers[],2,FALSE)</f>
        <v>NISSAN OF MISSION HILLS 3406/5248</v>
      </c>
      <c r="L4132" t="str">
        <f>VLOOKUP(C4132,Products[],2,FALSE)</f>
        <v xml:space="preserve"> Gold Pref (New) Opt</v>
      </c>
    </row>
    <row r="4133" spans="1:12" x14ac:dyDescent="0.3">
      <c r="A4133">
        <v>7132375</v>
      </c>
      <c r="B4133">
        <v>51993</v>
      </c>
      <c r="C4133">
        <v>568</v>
      </c>
      <c r="D4133" t="s">
        <v>126</v>
      </c>
      <c r="E4133" t="s">
        <v>36</v>
      </c>
      <c r="F4133" s="1">
        <v>42477</v>
      </c>
      <c r="G4133">
        <v>2016</v>
      </c>
      <c r="H4133" t="s">
        <v>12</v>
      </c>
      <c r="I4133" t="s">
        <v>29</v>
      </c>
      <c r="J4133" s="2">
        <v>355.76</v>
      </c>
      <c r="K4133" t="str">
        <f>VLOOKUP(B4133,Dealers[],2,FALSE)</f>
        <v>SISK NISSAN 3775/5582</v>
      </c>
      <c r="L4133" t="str">
        <f>VLOOKUP(C4133,Products[],2,FALSE)</f>
        <v>Basic+Plus 6 mo./5000 mi. MY14 &amp; later</v>
      </c>
    </row>
    <row r="4134" spans="1:12" x14ac:dyDescent="0.3">
      <c r="A4134">
        <v>7225089</v>
      </c>
      <c r="B4134">
        <v>53416</v>
      </c>
      <c r="C4134">
        <v>467</v>
      </c>
      <c r="D4134" t="s">
        <v>1099</v>
      </c>
      <c r="E4134" t="s">
        <v>20</v>
      </c>
      <c r="F4134" s="1">
        <v>42496</v>
      </c>
      <c r="G4134">
        <v>2015</v>
      </c>
      <c r="H4134" t="s">
        <v>12</v>
      </c>
      <c r="I4134" t="s">
        <v>138</v>
      </c>
      <c r="J4134" s="2">
        <v>3194.45</v>
      </c>
      <c r="K4134" t="str">
        <f>VLOOKUP(B4134,Dealers[],2,FALSE)</f>
        <v>K.C. SUMMERS NISSAN, INC. 3168/5012</v>
      </c>
      <c r="L4134" t="str">
        <f>VLOOKUP(C4134,Products[],2,FALSE)</f>
        <v xml:space="preserve"> Gold Pref (New) Opt</v>
      </c>
    </row>
    <row r="4135" spans="1:12" x14ac:dyDescent="0.3">
      <c r="A4135">
        <v>7322546</v>
      </c>
      <c r="B4135">
        <v>55903</v>
      </c>
      <c r="C4135">
        <v>795</v>
      </c>
      <c r="D4135" t="s">
        <v>333</v>
      </c>
      <c r="E4135" t="s">
        <v>137</v>
      </c>
      <c r="F4135" s="1">
        <v>42550</v>
      </c>
      <c r="G4135">
        <v>2016</v>
      </c>
      <c r="H4135" t="s">
        <v>12</v>
      </c>
      <c r="I4135" t="s">
        <v>138</v>
      </c>
      <c r="J4135" s="2">
        <v>984.8</v>
      </c>
      <c r="K4135" t="str">
        <f>VLOOKUP(B4135,Dealers[],2,FALSE)</f>
        <v>PAUL BARNETT NISSAN 3032/3894</v>
      </c>
      <c r="L4135" t="str">
        <f>VLOOKUP(C4135,Products[],2,FALSE)</f>
        <v>Guaranteed Auto Protection (275_N)</v>
      </c>
    </row>
    <row r="4136" spans="1:12" x14ac:dyDescent="0.3">
      <c r="A4136">
        <v>8528481</v>
      </c>
      <c r="B4136">
        <v>53135</v>
      </c>
      <c r="C4136">
        <v>536</v>
      </c>
      <c r="D4136" t="s">
        <v>151</v>
      </c>
      <c r="E4136" t="s">
        <v>66</v>
      </c>
      <c r="F4136" s="1">
        <v>42781</v>
      </c>
      <c r="G4136">
        <v>2015</v>
      </c>
      <c r="H4136" t="s">
        <v>12</v>
      </c>
      <c r="I4136" t="s">
        <v>685</v>
      </c>
      <c r="J4136" s="2">
        <v>2462</v>
      </c>
      <c r="K4136" t="str">
        <f>VLOOKUP(B4136,Dealers[],2,FALSE)</f>
        <v>TUSTIN NISSAN 3502/5338</v>
      </c>
      <c r="L4136" t="str">
        <f>VLOOKUP(C4136,Products[],2,FALSE)</f>
        <v xml:space="preserve"> CPO Wrap</v>
      </c>
    </row>
    <row r="4137" spans="1:12" x14ac:dyDescent="0.3">
      <c r="A4137">
        <v>8376726</v>
      </c>
      <c r="B4137">
        <v>54245</v>
      </c>
      <c r="C4137">
        <v>467</v>
      </c>
      <c r="D4137" t="s">
        <v>93</v>
      </c>
      <c r="E4137" t="s">
        <v>11</v>
      </c>
      <c r="F4137" s="1">
        <v>42712</v>
      </c>
      <c r="G4137">
        <v>2017</v>
      </c>
      <c r="H4137" t="s">
        <v>12</v>
      </c>
      <c r="I4137" t="s">
        <v>63</v>
      </c>
      <c r="J4137" s="2">
        <v>1887.12</v>
      </c>
      <c r="K4137" t="str">
        <f>VLOOKUP(B4137,Dealers[],2,FALSE)</f>
        <v>ECONOMY NISSAN, INC. 523/1998</v>
      </c>
      <c r="L4137" t="str">
        <f>VLOOKUP(C4137,Products[],2,FALSE)</f>
        <v xml:space="preserve"> Gold Pref (New) Opt</v>
      </c>
    </row>
    <row r="4138" spans="1:12" x14ac:dyDescent="0.3">
      <c r="A4138">
        <v>8802420</v>
      </c>
      <c r="B4138">
        <v>52773</v>
      </c>
      <c r="C4138">
        <v>467</v>
      </c>
      <c r="D4138" t="s">
        <v>1776</v>
      </c>
      <c r="E4138" t="s">
        <v>17</v>
      </c>
      <c r="F4138" s="1">
        <v>42854</v>
      </c>
      <c r="G4138">
        <v>2017</v>
      </c>
      <c r="H4138" t="s">
        <v>12</v>
      </c>
      <c r="I4138" t="s">
        <v>80</v>
      </c>
      <c r="J4138" s="2">
        <v>4924</v>
      </c>
      <c r="K4138" t="str">
        <f>VLOOKUP(B4138,Dealers[],2,FALSE)</f>
        <v>PITTSBURGH EAST NISSAN 3075/3961</v>
      </c>
      <c r="L4138" t="str">
        <f>VLOOKUP(C4138,Products[],2,FALSE)</f>
        <v xml:space="preserve"> Gold Pref (New) Opt</v>
      </c>
    </row>
    <row r="4139" spans="1:12" x14ac:dyDescent="0.3">
      <c r="A4139">
        <v>7689674</v>
      </c>
      <c r="B4139">
        <v>52896</v>
      </c>
      <c r="C4139">
        <v>475</v>
      </c>
      <c r="D4139" t="s">
        <v>564</v>
      </c>
      <c r="E4139" t="s">
        <v>105</v>
      </c>
      <c r="F4139" s="1">
        <v>42611</v>
      </c>
      <c r="G4139">
        <v>2012</v>
      </c>
      <c r="H4139" t="s">
        <v>320</v>
      </c>
      <c r="I4139" t="s">
        <v>2322</v>
      </c>
      <c r="J4139" s="2">
        <v>2013.92</v>
      </c>
      <c r="K4139" t="str">
        <f>VLOOKUP(B4139,Dealers[],2,FALSE)</f>
        <v>SID DILLON NISSAN 2854/3711</v>
      </c>
      <c r="L4139" t="str">
        <f>VLOOKUP(C4139,Products[],2,FALSE)</f>
        <v xml:space="preserve"> - Deluxe</v>
      </c>
    </row>
    <row r="4140" spans="1:12" x14ac:dyDescent="0.3">
      <c r="A4140">
        <v>7319547</v>
      </c>
      <c r="B4140">
        <v>52667</v>
      </c>
      <c r="C4140">
        <v>549</v>
      </c>
      <c r="D4140" t="s">
        <v>897</v>
      </c>
      <c r="E4140" t="s">
        <v>23</v>
      </c>
      <c r="F4140" s="1">
        <v>42550</v>
      </c>
      <c r="G4140">
        <v>2016</v>
      </c>
      <c r="H4140" t="s">
        <v>45</v>
      </c>
      <c r="I4140" t="s">
        <v>147</v>
      </c>
      <c r="J4140" s="2">
        <v>405</v>
      </c>
      <c r="K4140" t="str">
        <f>VLOOKUP(B4140,Dealers[],2,FALSE)</f>
        <v>TYNAN'S FT COLLINS NISSAN 400/2216</v>
      </c>
      <c r="L4140" t="str">
        <f>VLOOKUP(C4140,Products[],2,FALSE)</f>
        <v>Infiniti Basic 6 mo./5000 mi. MY14 &amp; later</v>
      </c>
    </row>
    <row r="4141" spans="1:12" x14ac:dyDescent="0.3">
      <c r="A4141">
        <v>7239319</v>
      </c>
      <c r="B4141">
        <v>53609</v>
      </c>
      <c r="C4141">
        <v>569</v>
      </c>
      <c r="D4141" t="s">
        <v>1349</v>
      </c>
      <c r="E4141" t="s">
        <v>11</v>
      </c>
      <c r="F4141" s="1">
        <v>42518</v>
      </c>
      <c r="G4141">
        <v>2016</v>
      </c>
      <c r="H4141" t="s">
        <v>12</v>
      </c>
      <c r="I4141" t="s">
        <v>121</v>
      </c>
      <c r="J4141" s="2">
        <v>221.58</v>
      </c>
      <c r="K4141" t="str">
        <f>VLOOKUP(B4141,Dealers[],2,FALSE)</f>
        <v>TRI-CITIES NISSAN, INC. 2721/3580</v>
      </c>
      <c r="L4141" t="str">
        <f>VLOOKUP(C4141,Products[],2,FALSE)</f>
        <v>Basic 6 mo./5000 mi. MY14 &amp; later</v>
      </c>
    </row>
    <row r="4142" spans="1:12" x14ac:dyDescent="0.3">
      <c r="A4142">
        <v>6843237</v>
      </c>
      <c r="B4142">
        <v>54245</v>
      </c>
      <c r="C4142">
        <v>467</v>
      </c>
      <c r="D4142" t="s">
        <v>1637</v>
      </c>
      <c r="E4142" t="s">
        <v>11</v>
      </c>
      <c r="F4142" s="1">
        <v>42372</v>
      </c>
      <c r="G4142">
        <v>2015</v>
      </c>
      <c r="H4142" t="s">
        <v>12</v>
      </c>
      <c r="I4142" t="s">
        <v>29</v>
      </c>
      <c r="J4142" s="2">
        <v>1680.32</v>
      </c>
      <c r="K4142" t="str">
        <f>VLOOKUP(B4142,Dealers[],2,FALSE)</f>
        <v>ECONOMY NISSAN, INC. 523/1998</v>
      </c>
      <c r="L4142" t="str">
        <f>VLOOKUP(C4142,Products[],2,FALSE)</f>
        <v xml:space="preserve"> Gold Pref (New) Opt</v>
      </c>
    </row>
    <row r="4143" spans="1:12" x14ac:dyDescent="0.3">
      <c r="A4143">
        <v>8420093</v>
      </c>
      <c r="B4143">
        <v>54977</v>
      </c>
      <c r="C4143">
        <v>795</v>
      </c>
      <c r="D4143" t="s">
        <v>1418</v>
      </c>
      <c r="E4143" t="s">
        <v>11</v>
      </c>
      <c r="F4143" s="1">
        <v>42741</v>
      </c>
      <c r="G4143">
        <v>2016</v>
      </c>
      <c r="H4143" t="s">
        <v>12</v>
      </c>
      <c r="I4143" t="s">
        <v>292</v>
      </c>
      <c r="J4143" s="2">
        <v>492.4</v>
      </c>
      <c r="K4143" t="str">
        <f>VLOOKUP(B4143,Dealers[],2,FALSE)</f>
        <v>INFINITI OF VAN NUYS 5389/71101</v>
      </c>
      <c r="L4143" t="str">
        <f>VLOOKUP(C4143,Products[],2,FALSE)</f>
        <v>Guaranteed Auto Protection (275_N)</v>
      </c>
    </row>
    <row r="4144" spans="1:12" x14ac:dyDescent="0.3">
      <c r="A4144">
        <v>7868228</v>
      </c>
      <c r="B4144">
        <v>52396</v>
      </c>
      <c r="C4144">
        <v>474</v>
      </c>
      <c r="D4144" t="s">
        <v>2323</v>
      </c>
      <c r="E4144" t="s">
        <v>17</v>
      </c>
      <c r="F4144" s="1">
        <v>42677</v>
      </c>
      <c r="G4144">
        <v>2013</v>
      </c>
      <c r="H4144" t="s">
        <v>45</v>
      </c>
      <c r="I4144" t="s">
        <v>506</v>
      </c>
      <c r="J4144" s="2">
        <v>5402.86</v>
      </c>
      <c r="K4144" t="str">
        <f>VLOOKUP(B4144,Dealers[],2,FALSE)</f>
        <v>BENTON NISSAN OF HOOVER 3612/5439</v>
      </c>
      <c r="L4144" t="str">
        <f>VLOOKUP(C4144,Products[],2,FALSE)</f>
        <v>Infiniti Elite Extended Protection Plan</v>
      </c>
    </row>
    <row r="4145" spans="1:12" x14ac:dyDescent="0.3">
      <c r="A4145">
        <v>7868949</v>
      </c>
      <c r="B4145">
        <v>54180</v>
      </c>
      <c r="C4145">
        <v>569</v>
      </c>
      <c r="D4145" t="s">
        <v>1478</v>
      </c>
      <c r="E4145" t="s">
        <v>137</v>
      </c>
      <c r="F4145" s="1">
        <v>42669</v>
      </c>
      <c r="G4145">
        <v>2016</v>
      </c>
      <c r="H4145" t="s">
        <v>12</v>
      </c>
      <c r="I4145" t="s">
        <v>39</v>
      </c>
      <c r="J4145" s="2">
        <v>540.41</v>
      </c>
      <c r="K4145" t="str">
        <f>VLOOKUP(B4145,Dealers[],2,FALSE)</f>
        <v>RICK HILL NISSAN, INC 502/2284</v>
      </c>
      <c r="L4145" t="str">
        <f>VLOOKUP(C4145,Products[],2,FALSE)</f>
        <v>Basic 6 mo./5000 mi. MY14 &amp; later</v>
      </c>
    </row>
    <row r="4146" spans="1:12" x14ac:dyDescent="0.3">
      <c r="A4146">
        <v>8428427</v>
      </c>
      <c r="B4146">
        <v>55699</v>
      </c>
      <c r="C4146">
        <v>820</v>
      </c>
      <c r="D4146" t="s">
        <v>2324</v>
      </c>
      <c r="E4146" t="s">
        <v>36</v>
      </c>
      <c r="F4146" s="1">
        <v>42742</v>
      </c>
      <c r="G4146">
        <v>2016</v>
      </c>
      <c r="H4146" t="s">
        <v>12</v>
      </c>
      <c r="I4146" t="s">
        <v>80</v>
      </c>
      <c r="J4146" s="2">
        <v>393.92</v>
      </c>
      <c r="K4146" t="str">
        <f>VLOOKUP(B4146,Dealers[],2,FALSE)</f>
        <v>INFINITI OF SOUTH ATLANTA 5256/70498</v>
      </c>
      <c r="L4146" t="str">
        <f>VLOOKUP(C4146,Products[],2,FALSE)</f>
        <v>Lease Wear &amp; Tear 0-40K (284_A)</v>
      </c>
    </row>
    <row r="4147" spans="1:12" x14ac:dyDescent="0.3">
      <c r="A4147">
        <v>7886301</v>
      </c>
      <c r="B4147">
        <v>54572</v>
      </c>
      <c r="C4147">
        <v>552</v>
      </c>
      <c r="D4147" t="s">
        <v>326</v>
      </c>
      <c r="E4147" t="s">
        <v>36</v>
      </c>
      <c r="F4147" s="1">
        <v>42685</v>
      </c>
      <c r="G4147">
        <v>2016</v>
      </c>
      <c r="H4147" t="s">
        <v>12</v>
      </c>
      <c r="I4147" t="s">
        <v>522</v>
      </c>
      <c r="J4147" s="2">
        <v>369.3</v>
      </c>
      <c r="K4147" t="str">
        <f>VLOOKUP(B4147,Dealers[],2,FALSE)</f>
        <v>PALM SPRINGS NISSAN 3378/5236</v>
      </c>
      <c r="L4147" t="str">
        <f>VLOOKUP(C4147,Products[],2,FALSE)</f>
        <v>LEAF Schedule 2</v>
      </c>
    </row>
    <row r="4148" spans="1:12" x14ac:dyDescent="0.3">
      <c r="A4148">
        <v>8846795</v>
      </c>
      <c r="B4148">
        <v>52079</v>
      </c>
      <c r="C4148">
        <v>799</v>
      </c>
      <c r="D4148" t="s">
        <v>575</v>
      </c>
      <c r="E4148" t="s">
        <v>71</v>
      </c>
      <c r="F4148" s="1">
        <v>42878</v>
      </c>
      <c r="G4148">
        <v>2015</v>
      </c>
      <c r="H4148" t="s">
        <v>12</v>
      </c>
      <c r="I4148" t="s">
        <v>13</v>
      </c>
      <c r="J4148" s="2">
        <v>0</v>
      </c>
      <c r="K4148" t="str">
        <f>VLOOKUP(B4148,Dealers[],2,FALSE)</f>
        <v>JEFF WYLER NISSAN OF LOUISVILLE 3750/5551</v>
      </c>
      <c r="L4148" t="str">
        <f>VLOOKUP(C4148,Products[],2,FALSE)</f>
        <v xml:space="preserve">NESNA Certified Pre-Owned Limited Warranty </v>
      </c>
    </row>
    <row r="4149" spans="1:12" x14ac:dyDescent="0.3">
      <c r="A4149">
        <v>9039212</v>
      </c>
      <c r="B4149">
        <v>52601</v>
      </c>
      <c r="C4149">
        <v>569</v>
      </c>
      <c r="D4149" t="s">
        <v>176</v>
      </c>
      <c r="E4149" t="s">
        <v>11</v>
      </c>
      <c r="F4149" s="1">
        <v>42938</v>
      </c>
      <c r="G4149">
        <v>2017</v>
      </c>
      <c r="H4149" t="s">
        <v>12</v>
      </c>
      <c r="I4149" t="s">
        <v>135</v>
      </c>
      <c r="J4149" s="2">
        <v>565.03</v>
      </c>
      <c r="K4149" t="str">
        <f>VLOOKUP(B4149,Dealers[],2,FALSE)</f>
        <v>TEXAS NISSAN OF GRAPEVINE 3277/5125</v>
      </c>
      <c r="L4149" t="str">
        <f>VLOOKUP(C4149,Products[],2,FALSE)</f>
        <v>Basic 6 mo./5000 mi. MY14 &amp; later</v>
      </c>
    </row>
    <row r="4150" spans="1:12" x14ac:dyDescent="0.3">
      <c r="A4150">
        <v>7169891</v>
      </c>
      <c r="B4150">
        <v>51588</v>
      </c>
      <c r="C4150">
        <v>568</v>
      </c>
      <c r="D4150" t="s">
        <v>60</v>
      </c>
      <c r="E4150" t="s">
        <v>23</v>
      </c>
      <c r="F4150" s="1">
        <v>42491</v>
      </c>
      <c r="G4150">
        <v>2016</v>
      </c>
      <c r="H4150" t="s">
        <v>12</v>
      </c>
      <c r="I4150" t="s">
        <v>39</v>
      </c>
      <c r="J4150" s="2">
        <v>368.07</v>
      </c>
      <c r="K4150" t="str">
        <f>VLOOKUP(B4150,Dealers[],2,FALSE)</f>
        <v>INFINITI OF LUBBOCK 5439/70570</v>
      </c>
      <c r="L4150" t="str">
        <f>VLOOKUP(C4150,Products[],2,FALSE)</f>
        <v>Basic+Plus 6 mo./5000 mi. MY14 &amp; later</v>
      </c>
    </row>
    <row r="4151" spans="1:12" x14ac:dyDescent="0.3">
      <c r="A4151">
        <v>7769443</v>
      </c>
      <c r="B4151">
        <v>52250</v>
      </c>
      <c r="C4151">
        <v>461</v>
      </c>
      <c r="D4151" t="s">
        <v>2325</v>
      </c>
      <c r="E4151" t="s">
        <v>51</v>
      </c>
      <c r="F4151" s="1">
        <v>42641</v>
      </c>
      <c r="G4151">
        <v>2016</v>
      </c>
      <c r="H4151" t="s">
        <v>12</v>
      </c>
      <c r="I4151" t="s">
        <v>21</v>
      </c>
      <c r="J4151" s="2">
        <v>1.23</v>
      </c>
      <c r="K4151" t="str">
        <f>VLOOKUP(B4151,Dealers[],2,FALSE)</f>
        <v>ROCKAWAY NISSAN 3662/5486</v>
      </c>
      <c r="L4151" t="str">
        <f>VLOOKUP(C4151,Products[],2,FALSE)</f>
        <v xml:space="preserve"> Gold Pref (New)</v>
      </c>
    </row>
    <row r="4152" spans="1:12" x14ac:dyDescent="0.3">
      <c r="A4152">
        <v>8864252</v>
      </c>
      <c r="B4152">
        <v>52748</v>
      </c>
      <c r="C4152">
        <v>824</v>
      </c>
      <c r="D4152" t="s">
        <v>411</v>
      </c>
      <c r="E4152" t="s">
        <v>75</v>
      </c>
      <c r="F4152" s="1">
        <v>42883</v>
      </c>
      <c r="G4152">
        <v>2017</v>
      </c>
      <c r="H4152" t="s">
        <v>45</v>
      </c>
      <c r="I4152" t="s">
        <v>589</v>
      </c>
      <c r="J4152" s="2">
        <v>1303.6300000000001</v>
      </c>
      <c r="K4152" t="str">
        <f>VLOOKUP(B4152,Dealers[],2,FALSE)</f>
        <v>LEGLUE NISSAN 2293/3112</v>
      </c>
      <c r="L4152" t="str">
        <f>VLOOKUP(C4152,Products[],2,FALSE)</f>
        <v>I-Mobil1/Turbo I4-Scheduled 12mo/10000mi MY16 &amp; later</v>
      </c>
    </row>
    <row r="4153" spans="1:12" x14ac:dyDescent="0.3">
      <c r="A4153">
        <v>9105264</v>
      </c>
      <c r="B4153">
        <v>55930</v>
      </c>
      <c r="C4153">
        <v>467</v>
      </c>
      <c r="D4153" t="s">
        <v>2326</v>
      </c>
      <c r="E4153" t="s">
        <v>17</v>
      </c>
      <c r="F4153" s="1">
        <v>42961</v>
      </c>
      <c r="G4153">
        <v>2017</v>
      </c>
      <c r="H4153" t="s">
        <v>12</v>
      </c>
      <c r="I4153" t="s">
        <v>80</v>
      </c>
      <c r="J4153" s="2">
        <v>4917.8500000000004</v>
      </c>
      <c r="K4153" t="str">
        <f>VLOOKUP(B4153,Dealers[],2,FALSE)</f>
        <v>SANTA BARBARA NISSAN, LLC 2771/3630</v>
      </c>
      <c r="L4153" t="str">
        <f>VLOOKUP(C4153,Products[],2,FALSE)</f>
        <v xml:space="preserve"> Gold Pref (New) Opt</v>
      </c>
    </row>
    <row r="4154" spans="1:12" x14ac:dyDescent="0.3">
      <c r="A4154">
        <v>7600045</v>
      </c>
      <c r="B4154">
        <v>52722</v>
      </c>
      <c r="C4154">
        <v>796</v>
      </c>
      <c r="D4154" t="s">
        <v>198</v>
      </c>
      <c r="E4154" t="s">
        <v>36</v>
      </c>
      <c r="F4154" s="1">
        <v>42585</v>
      </c>
      <c r="G4154">
        <v>2016</v>
      </c>
      <c r="H4154" t="s">
        <v>12</v>
      </c>
      <c r="I4154" t="s">
        <v>39</v>
      </c>
      <c r="J4154" s="2">
        <v>2277.35</v>
      </c>
      <c r="K4154" t="str">
        <f>VLOOKUP(B4154,Dealers[],2,FALSE)</f>
        <v>KEN GANLEY NISSAN, INC. 3182/5032</v>
      </c>
      <c r="L4154" t="str">
        <f>VLOOKUP(C4154,Products[],2,FALSE)</f>
        <v>Guaranteed Auto Protection Plus (275_NP)</v>
      </c>
    </row>
    <row r="4155" spans="1:12" x14ac:dyDescent="0.3">
      <c r="A4155">
        <v>7289371</v>
      </c>
      <c r="B4155">
        <v>53606</v>
      </c>
      <c r="C4155">
        <v>580</v>
      </c>
      <c r="D4155" t="s">
        <v>354</v>
      </c>
      <c r="E4155" t="s">
        <v>23</v>
      </c>
      <c r="F4155" s="1">
        <v>42538</v>
      </c>
      <c r="G4155">
        <v>2016</v>
      </c>
      <c r="H4155" t="s">
        <v>12</v>
      </c>
      <c r="I4155" t="s">
        <v>21</v>
      </c>
      <c r="J4155" s="2">
        <v>1643.39</v>
      </c>
      <c r="K4155" t="str">
        <f>VLOOKUP(B4155,Dealers[],2,FALSE)</f>
        <v>ADA NISSAN, INC. 2729/3588</v>
      </c>
      <c r="L4155" t="str">
        <f>VLOOKUP(C4155,Products[],2,FALSE)</f>
        <v xml:space="preserve"> Gold Pref (New)-FL Opt</v>
      </c>
    </row>
    <row r="4156" spans="1:12" x14ac:dyDescent="0.3">
      <c r="A4156">
        <v>6970365</v>
      </c>
      <c r="B4156">
        <v>55077</v>
      </c>
      <c r="C4156">
        <v>569</v>
      </c>
      <c r="D4156" t="s">
        <v>690</v>
      </c>
      <c r="E4156" t="s">
        <v>233</v>
      </c>
      <c r="F4156" s="1">
        <v>42425</v>
      </c>
      <c r="G4156">
        <v>2016</v>
      </c>
      <c r="H4156" t="s">
        <v>12</v>
      </c>
      <c r="I4156" t="s">
        <v>39</v>
      </c>
      <c r="J4156" s="2">
        <v>0</v>
      </c>
      <c r="K4156" t="str">
        <f>VLOOKUP(B4156,Dealers[],2,FALSE)</f>
        <v>RAY CATENA INFINITI OF BRIDGEWATER 5303/70520</v>
      </c>
      <c r="L4156" t="str">
        <f>VLOOKUP(C4156,Products[],2,FALSE)</f>
        <v>Basic 6 mo./5000 mi. MY14 &amp; later</v>
      </c>
    </row>
    <row r="4157" spans="1:12" x14ac:dyDescent="0.3">
      <c r="A4157">
        <v>8370975</v>
      </c>
      <c r="B4157">
        <v>54935</v>
      </c>
      <c r="C4157">
        <v>573</v>
      </c>
      <c r="D4157" t="s">
        <v>1379</v>
      </c>
      <c r="E4157" t="s">
        <v>86</v>
      </c>
      <c r="F4157" s="1">
        <v>42700</v>
      </c>
      <c r="G4157">
        <v>2016</v>
      </c>
      <c r="H4157" t="s">
        <v>364</v>
      </c>
      <c r="I4157" t="s">
        <v>365</v>
      </c>
      <c r="J4157" s="2">
        <v>1106.67</v>
      </c>
      <c r="K4157" t="str">
        <f>VLOOKUP(B4157,Dealers[],2,FALSE)</f>
        <v>NISSAN SOUTH 3140/3991</v>
      </c>
      <c r="L4157" t="str">
        <f>VLOOKUP(C4157,Products[],2,FALSE)</f>
        <v xml:space="preserve"> Maint $30-4/5,000</v>
      </c>
    </row>
    <row r="4158" spans="1:12" x14ac:dyDescent="0.3">
      <c r="A4158">
        <v>7225153</v>
      </c>
      <c r="B4158">
        <v>53502</v>
      </c>
      <c r="C4158">
        <v>569</v>
      </c>
      <c r="D4158" t="s">
        <v>2327</v>
      </c>
      <c r="E4158" t="s">
        <v>193</v>
      </c>
      <c r="F4158" s="1">
        <v>42504</v>
      </c>
      <c r="G4158">
        <v>2016</v>
      </c>
      <c r="H4158" t="s">
        <v>12</v>
      </c>
      <c r="I4158" t="s">
        <v>37</v>
      </c>
      <c r="J4158" s="2">
        <v>478.86</v>
      </c>
      <c r="K4158" t="str">
        <f>VLOOKUP(B4158,Dealers[],2,FALSE)</f>
        <v>JIM BASS NISSAN 2971/3824</v>
      </c>
      <c r="L4158" t="str">
        <f>VLOOKUP(C4158,Products[],2,FALSE)</f>
        <v>Basic 6 mo./5000 mi. MY14 &amp; later</v>
      </c>
    </row>
    <row r="4159" spans="1:12" x14ac:dyDescent="0.3">
      <c r="A4159">
        <v>9040271</v>
      </c>
      <c r="B4159">
        <v>52662</v>
      </c>
      <c r="C4159">
        <v>817</v>
      </c>
      <c r="D4159" t="s">
        <v>202</v>
      </c>
      <c r="E4159" t="s">
        <v>23</v>
      </c>
      <c r="F4159" s="1">
        <v>42939</v>
      </c>
      <c r="G4159">
        <v>2016</v>
      </c>
      <c r="H4159" t="s">
        <v>45</v>
      </c>
      <c r="I4159" t="s">
        <v>1244</v>
      </c>
      <c r="J4159" s="2">
        <v>2916.24</v>
      </c>
      <c r="K4159" t="str">
        <f>VLOOKUP(B4159,Dealers[],2,FALSE)</f>
        <v>KENDRICK NISSAN 934/2319</v>
      </c>
      <c r="L4159" t="str">
        <f>VLOOKUP(C4159,Products[],2,FALSE)</f>
        <v>Infiniti Elite CPO Wrap-FL (Unlimited Miles)</v>
      </c>
    </row>
    <row r="4160" spans="1:12" x14ac:dyDescent="0.3">
      <c r="A4160">
        <v>6884443</v>
      </c>
      <c r="B4160">
        <v>54917</v>
      </c>
      <c r="C4160">
        <v>569</v>
      </c>
      <c r="D4160" t="s">
        <v>1888</v>
      </c>
      <c r="E4160" t="s">
        <v>36</v>
      </c>
      <c r="F4160" s="1">
        <v>42386</v>
      </c>
      <c r="G4160">
        <v>2015</v>
      </c>
      <c r="H4160" t="s">
        <v>12</v>
      </c>
      <c r="I4160" t="s">
        <v>29</v>
      </c>
      <c r="J4160" s="2">
        <v>0</v>
      </c>
      <c r="K4160" t="str">
        <f>VLOOKUP(B4160,Dealers[],2,FALSE)</f>
        <v>HUMMEL'S NISSAN 971/40006</v>
      </c>
      <c r="L4160" t="str">
        <f>VLOOKUP(C4160,Products[],2,FALSE)</f>
        <v>Basic 6 mo./5000 mi. MY14 &amp; later</v>
      </c>
    </row>
    <row r="4161" spans="1:12" x14ac:dyDescent="0.3">
      <c r="A4161">
        <v>7618839</v>
      </c>
      <c r="B4161">
        <v>52669</v>
      </c>
      <c r="C4161">
        <v>816</v>
      </c>
      <c r="D4161" t="s">
        <v>127</v>
      </c>
      <c r="E4161" t="s">
        <v>33</v>
      </c>
      <c r="F4161" s="1">
        <v>42594</v>
      </c>
      <c r="G4161">
        <v>2015</v>
      </c>
      <c r="H4161" t="s">
        <v>45</v>
      </c>
      <c r="I4161" t="s">
        <v>147</v>
      </c>
      <c r="J4161" s="2">
        <v>3071.35</v>
      </c>
      <c r="K4161" t="str">
        <f>VLOOKUP(B4161,Dealers[],2,FALSE)</f>
        <v>LYNNES NISSAN WEST, INC. 1368/2215</v>
      </c>
      <c r="L4161" t="str">
        <f>VLOOKUP(C4161,Products[],2,FALSE)</f>
        <v>Infiniti Elite CPO Wrap (Unlimited Miles)</v>
      </c>
    </row>
    <row r="4162" spans="1:12" x14ac:dyDescent="0.3">
      <c r="A4162">
        <v>7731138</v>
      </c>
      <c r="B4162">
        <v>51841</v>
      </c>
      <c r="C4162">
        <v>569</v>
      </c>
      <c r="D4162" t="s">
        <v>136</v>
      </c>
      <c r="E4162" t="s">
        <v>137</v>
      </c>
      <c r="F4162" s="1">
        <v>42630</v>
      </c>
      <c r="G4162">
        <v>2016</v>
      </c>
      <c r="H4162" t="s">
        <v>12</v>
      </c>
      <c r="I4162" t="s">
        <v>129</v>
      </c>
      <c r="J4162" s="2">
        <v>552.72</v>
      </c>
      <c r="K4162" t="str">
        <f>VLOOKUP(B4162,Dealers[],2,FALSE)</f>
        <v>BUICK GMC OF BEACHWOOD /A1009</v>
      </c>
      <c r="L4162" t="str">
        <f>VLOOKUP(C4162,Products[],2,FALSE)</f>
        <v>Basic 6 mo./5000 mi. MY14 &amp; later</v>
      </c>
    </row>
    <row r="4163" spans="1:12" x14ac:dyDescent="0.3">
      <c r="A4163">
        <v>7147831</v>
      </c>
      <c r="B4163">
        <v>54275</v>
      </c>
      <c r="C4163">
        <v>467</v>
      </c>
      <c r="D4163" t="s">
        <v>201</v>
      </c>
      <c r="E4163" t="s">
        <v>36</v>
      </c>
      <c r="F4163" s="1">
        <v>42483</v>
      </c>
      <c r="G4163">
        <v>2015</v>
      </c>
      <c r="H4163" t="s">
        <v>12</v>
      </c>
      <c r="I4163" t="s">
        <v>29</v>
      </c>
      <c r="J4163" s="2">
        <v>3071.35</v>
      </c>
      <c r="K4163" t="str">
        <f>VLOOKUP(B4163,Dealers[],2,FALSE)</f>
        <v>CONTINENTAL NISSAN 864/1847</v>
      </c>
      <c r="L4163" t="str">
        <f>VLOOKUP(C4163,Products[],2,FALSE)</f>
        <v xml:space="preserve"> Gold Pref (New) Opt</v>
      </c>
    </row>
    <row r="4164" spans="1:12" x14ac:dyDescent="0.3">
      <c r="A4164">
        <v>9123235</v>
      </c>
      <c r="B4164">
        <v>56930</v>
      </c>
      <c r="C4164">
        <v>467</v>
      </c>
      <c r="D4164" t="s">
        <v>385</v>
      </c>
      <c r="E4164" t="s">
        <v>91</v>
      </c>
      <c r="F4164" s="1">
        <v>42966</v>
      </c>
      <c r="G4164">
        <v>2015</v>
      </c>
      <c r="H4164" t="s">
        <v>12</v>
      </c>
      <c r="I4164" t="s">
        <v>13</v>
      </c>
      <c r="J4164" s="2">
        <v>2418.92</v>
      </c>
      <c r="K4164" t="str">
        <f>VLOOKUP(B4164,Dealers[],2,FALSE)</f>
        <v>TEAM NISSAN, INC. 2106/2940</v>
      </c>
      <c r="L4164" t="str">
        <f>VLOOKUP(C4164,Products[],2,FALSE)</f>
        <v xml:space="preserve"> Gold Pref (New) Opt</v>
      </c>
    </row>
    <row r="4165" spans="1:12" x14ac:dyDescent="0.3">
      <c r="A4165">
        <v>8735719</v>
      </c>
      <c r="B4165">
        <v>52909</v>
      </c>
      <c r="C4165">
        <v>467</v>
      </c>
      <c r="D4165" t="s">
        <v>1006</v>
      </c>
      <c r="E4165" t="s">
        <v>11</v>
      </c>
      <c r="F4165" s="1">
        <v>42840</v>
      </c>
      <c r="G4165">
        <v>2016</v>
      </c>
      <c r="H4165" t="s">
        <v>12</v>
      </c>
      <c r="I4165" t="s">
        <v>382</v>
      </c>
      <c r="J4165" s="2">
        <v>3014.1</v>
      </c>
      <c r="K4165" t="str">
        <f>VLOOKUP(B4165,Dealers[],2,FALSE)</f>
        <v>CA/EXT. PROTECTION PLAN</v>
      </c>
      <c r="L4165" t="str">
        <f>VLOOKUP(C4165,Products[],2,FALSE)</f>
        <v xml:space="preserve"> Gold Pref (New) Opt</v>
      </c>
    </row>
    <row r="4166" spans="1:12" x14ac:dyDescent="0.3">
      <c r="A4166">
        <v>6963089</v>
      </c>
      <c r="B4166">
        <v>52901</v>
      </c>
      <c r="C4166">
        <v>481</v>
      </c>
      <c r="D4166" t="s">
        <v>2328</v>
      </c>
      <c r="E4166" t="s">
        <v>36</v>
      </c>
      <c r="F4166" s="1">
        <v>42420</v>
      </c>
      <c r="G4166">
        <v>2013</v>
      </c>
      <c r="H4166" t="s">
        <v>12</v>
      </c>
      <c r="I4166" t="s">
        <v>598</v>
      </c>
      <c r="J4166" s="2">
        <v>0</v>
      </c>
      <c r="K4166" t="str">
        <f>VLOOKUP(B4166,Dealers[],2,FALSE)</f>
        <v>BERMAN'S INFINITI CHICAGO 5339/73063</v>
      </c>
      <c r="L4166" t="str">
        <f>VLOOKUP(C4166,Products[],2,FALSE)</f>
        <v>NISSAN Certified Pre-Owned Limited Warranty</v>
      </c>
    </row>
    <row r="4167" spans="1:12" x14ac:dyDescent="0.3">
      <c r="A4167">
        <v>8343092</v>
      </c>
      <c r="B4167">
        <v>52324</v>
      </c>
      <c r="C4167">
        <v>818</v>
      </c>
      <c r="D4167" t="s">
        <v>2329</v>
      </c>
      <c r="E4167" t="s">
        <v>17</v>
      </c>
      <c r="F4167" s="1">
        <v>42718</v>
      </c>
      <c r="G4167">
        <v>2015</v>
      </c>
      <c r="H4167" t="s">
        <v>45</v>
      </c>
      <c r="I4167" t="s">
        <v>465</v>
      </c>
      <c r="J4167" s="2">
        <v>0</v>
      </c>
      <c r="K4167" t="str">
        <f>VLOOKUP(B4167,Dealers[],2,FALSE)</f>
        <v>MONROE NISSAN 3572/5460</v>
      </c>
      <c r="L4167" t="str">
        <f>VLOOKUP(C4167,Products[],2,FALSE)</f>
        <v>Infiniti VSC/Certified Pre-Owned Limited Warranty</v>
      </c>
    </row>
    <row r="4168" spans="1:12" x14ac:dyDescent="0.3">
      <c r="A4168">
        <v>8510694</v>
      </c>
      <c r="B4168">
        <v>55541</v>
      </c>
      <c r="C4168">
        <v>461</v>
      </c>
      <c r="D4168" t="s">
        <v>283</v>
      </c>
      <c r="E4168" t="s">
        <v>17</v>
      </c>
      <c r="F4168" s="1">
        <v>42766</v>
      </c>
      <c r="G4168">
        <v>2017</v>
      </c>
      <c r="H4168" t="s">
        <v>12</v>
      </c>
      <c r="I4168" t="s">
        <v>63</v>
      </c>
      <c r="J4168" s="2">
        <v>363.15</v>
      </c>
      <c r="K4168" t="str">
        <f>VLOOKUP(B4168,Dealers[],2,FALSE)</f>
        <v>NISSAN OF STOCKTON 3574/5403</v>
      </c>
      <c r="L4168" t="str">
        <f>VLOOKUP(C4168,Products[],2,FALSE)</f>
        <v xml:space="preserve"> Gold Pref (New)</v>
      </c>
    </row>
    <row r="4169" spans="1:12" x14ac:dyDescent="0.3">
      <c r="A4169">
        <v>8819661</v>
      </c>
      <c r="B4169">
        <v>52621</v>
      </c>
      <c r="C4169">
        <v>569</v>
      </c>
      <c r="D4169" t="s">
        <v>952</v>
      </c>
      <c r="E4169" t="s">
        <v>23</v>
      </c>
      <c r="F4169" s="1">
        <v>42869</v>
      </c>
      <c r="G4169">
        <v>2016</v>
      </c>
      <c r="H4169" t="s">
        <v>12</v>
      </c>
      <c r="I4169" t="s">
        <v>622</v>
      </c>
      <c r="J4169" s="2">
        <v>1169.45</v>
      </c>
      <c r="K4169" t="str">
        <f>VLOOKUP(B4169,Dealers[],2,FALSE)</f>
        <v>BARON NISSAN, INC. 1218/2404</v>
      </c>
      <c r="L4169" t="str">
        <f>VLOOKUP(C4169,Products[],2,FALSE)</f>
        <v>Basic 6 mo./5000 mi. MY14 &amp; later</v>
      </c>
    </row>
    <row r="4170" spans="1:12" x14ac:dyDescent="0.3">
      <c r="A4170">
        <v>7592119</v>
      </c>
      <c r="B4170">
        <v>53438</v>
      </c>
      <c r="C4170">
        <v>910</v>
      </c>
      <c r="D4170" t="s">
        <v>60</v>
      </c>
      <c r="E4170" t="s">
        <v>23</v>
      </c>
      <c r="F4170" s="1">
        <v>42583</v>
      </c>
      <c r="G4170">
        <v>2016</v>
      </c>
      <c r="H4170" t="s">
        <v>12</v>
      </c>
      <c r="I4170" t="s">
        <v>102</v>
      </c>
      <c r="J4170" s="2">
        <v>75.09</v>
      </c>
      <c r="K4170" t="str">
        <f>VLOOKUP(B4170,Dealers[],2,FALSE)</f>
        <v>NISSAN OF MCKINNEY 3086/3939</v>
      </c>
      <c r="L4170" t="str">
        <f>VLOOKUP(C4170,Products[],2,FALSE)</f>
        <v>Key Replacement Plan - $400 Benefit (New Vehicle - 279_A)-FL</v>
      </c>
    </row>
    <row r="4171" spans="1:12" x14ac:dyDescent="0.3">
      <c r="A4171">
        <v>7784449</v>
      </c>
      <c r="B4171">
        <v>51588</v>
      </c>
      <c r="C4171">
        <v>566</v>
      </c>
      <c r="D4171" t="s">
        <v>60</v>
      </c>
      <c r="E4171" t="s">
        <v>23</v>
      </c>
      <c r="F4171" s="1">
        <v>42643</v>
      </c>
      <c r="G4171">
        <v>2016</v>
      </c>
      <c r="H4171" t="s">
        <v>12</v>
      </c>
      <c r="I4171" t="s">
        <v>29</v>
      </c>
      <c r="J4171" s="2">
        <v>1229.77</v>
      </c>
      <c r="K4171" t="str">
        <f>VLOOKUP(B4171,Dealers[],2,FALSE)</f>
        <v>INFINITI OF LUBBOCK 5439/70570</v>
      </c>
      <c r="L4171" t="str">
        <f>VLOOKUP(C4171,Products[],2,FALSE)</f>
        <v>Basic+Plus 6 mo./7500 mi. MY13 &amp; prior</v>
      </c>
    </row>
    <row r="4172" spans="1:12" x14ac:dyDescent="0.3">
      <c r="A4172">
        <v>9098297</v>
      </c>
      <c r="B4172">
        <v>52269</v>
      </c>
      <c r="C4172">
        <v>461</v>
      </c>
      <c r="D4172" t="s">
        <v>777</v>
      </c>
      <c r="E4172" t="s">
        <v>11</v>
      </c>
      <c r="F4172" s="1">
        <v>42958</v>
      </c>
      <c r="G4172">
        <v>2017</v>
      </c>
      <c r="H4172" t="s">
        <v>12</v>
      </c>
      <c r="I4172" t="s">
        <v>13</v>
      </c>
      <c r="J4172" s="2">
        <v>2454.61</v>
      </c>
      <c r="K4172" t="str">
        <f>VLOOKUP(B4172,Dealers[],2,FALSE)</f>
        <v>NISSAN OF ATLANTIC CITY 3648/5477</v>
      </c>
      <c r="L4172" t="str">
        <f>VLOOKUP(C4172,Products[],2,FALSE)</f>
        <v xml:space="preserve"> Gold Pref (New)</v>
      </c>
    </row>
    <row r="4173" spans="1:12" x14ac:dyDescent="0.3">
      <c r="A4173">
        <v>6851197</v>
      </c>
      <c r="B4173">
        <v>52801</v>
      </c>
      <c r="C4173">
        <v>481</v>
      </c>
      <c r="D4173" t="s">
        <v>354</v>
      </c>
      <c r="E4173" t="s">
        <v>23</v>
      </c>
      <c r="F4173" s="1">
        <v>42375</v>
      </c>
      <c r="G4173">
        <v>2010</v>
      </c>
      <c r="H4173" t="s">
        <v>12</v>
      </c>
      <c r="I4173" t="s">
        <v>15</v>
      </c>
      <c r="J4173" s="2">
        <v>0</v>
      </c>
      <c r="K4173" t="str">
        <f>VLOOKUP(B4173,Dealers[],2,FALSE)</f>
        <v>SUBURBAN NISSAN OF FARMINGTON HILLS 2080/2907</v>
      </c>
      <c r="L4173" t="str">
        <f>VLOOKUP(C4173,Products[],2,FALSE)</f>
        <v>NISSAN Certified Pre-Owned Limited Warranty</v>
      </c>
    </row>
    <row r="4174" spans="1:12" x14ac:dyDescent="0.3">
      <c r="A4174">
        <v>8324908</v>
      </c>
      <c r="B4174">
        <v>54528</v>
      </c>
      <c r="C4174">
        <v>795</v>
      </c>
      <c r="D4174" t="s">
        <v>221</v>
      </c>
      <c r="E4174" t="s">
        <v>11</v>
      </c>
      <c r="F4174" s="1">
        <v>42700</v>
      </c>
      <c r="G4174">
        <v>2017</v>
      </c>
      <c r="H4174" t="s">
        <v>12</v>
      </c>
      <c r="I4174" t="s">
        <v>121</v>
      </c>
      <c r="J4174" s="2">
        <v>1224.8499999999999</v>
      </c>
      <c r="K4174" t="str">
        <f>VLOOKUP(B4174,Dealers[],2,FALSE)</f>
        <v>GERMAIN NISSAN 2616/3473</v>
      </c>
      <c r="L4174" t="str">
        <f>VLOOKUP(C4174,Products[],2,FALSE)</f>
        <v>Guaranteed Auto Protection (275_N)</v>
      </c>
    </row>
    <row r="4175" spans="1:12" x14ac:dyDescent="0.3">
      <c r="A4175">
        <v>7882807</v>
      </c>
      <c r="B4175">
        <v>52951</v>
      </c>
      <c r="C4175">
        <v>816</v>
      </c>
      <c r="D4175" t="s">
        <v>1646</v>
      </c>
      <c r="E4175" t="s">
        <v>168</v>
      </c>
      <c r="F4175" s="1">
        <v>42684</v>
      </c>
      <c r="G4175">
        <v>2014</v>
      </c>
      <c r="H4175" t="s">
        <v>45</v>
      </c>
      <c r="I4175" t="s">
        <v>465</v>
      </c>
      <c r="J4175" s="2">
        <v>2702.05</v>
      </c>
      <c r="K4175" t="str">
        <f>VLOOKUP(B4175,Dealers[],2,FALSE)</f>
        <v>INFINITI OF SARASOTA 5203/71245</v>
      </c>
      <c r="L4175" t="str">
        <f>VLOOKUP(C4175,Products[],2,FALSE)</f>
        <v>Infiniti Elite CPO Wrap (Unlimited Miles)</v>
      </c>
    </row>
    <row r="4176" spans="1:12" x14ac:dyDescent="0.3">
      <c r="A4176">
        <v>7333642</v>
      </c>
      <c r="B4176">
        <v>52537</v>
      </c>
      <c r="C4176">
        <v>461</v>
      </c>
      <c r="D4176" t="s">
        <v>112</v>
      </c>
      <c r="E4176" t="s">
        <v>11</v>
      </c>
      <c r="F4176" s="1">
        <v>42551</v>
      </c>
      <c r="G4176">
        <v>2016</v>
      </c>
      <c r="H4176" t="s">
        <v>12</v>
      </c>
      <c r="I4176" t="s">
        <v>21</v>
      </c>
      <c r="J4176" s="2">
        <v>2591.2600000000002</v>
      </c>
      <c r="K4176" t="str">
        <f>VLOOKUP(B4176,Dealers[],2,FALSE)</f>
        <v>FITZGERALD NISSAN 2559/3416</v>
      </c>
      <c r="L4176" t="str">
        <f>VLOOKUP(C4176,Products[],2,FALSE)</f>
        <v xml:space="preserve"> Gold Pref (New)</v>
      </c>
    </row>
    <row r="4177" spans="1:12" x14ac:dyDescent="0.3">
      <c r="A4177">
        <v>8909273</v>
      </c>
      <c r="B4177">
        <v>54296</v>
      </c>
      <c r="C4177">
        <v>536</v>
      </c>
      <c r="D4177" t="s">
        <v>680</v>
      </c>
      <c r="E4177" t="s">
        <v>137</v>
      </c>
      <c r="F4177" s="1">
        <v>42896</v>
      </c>
      <c r="G4177">
        <v>2016</v>
      </c>
      <c r="H4177" t="s">
        <v>12</v>
      </c>
      <c r="I4177" t="s">
        <v>121</v>
      </c>
      <c r="J4177" s="2">
        <v>1840.35</v>
      </c>
      <c r="K4177" t="str">
        <f>VLOOKUP(B4177,Dealers[],2,FALSE)</f>
        <v>KINGS NISSAN INC 1222/07126</v>
      </c>
      <c r="L4177" t="str">
        <f>VLOOKUP(C4177,Products[],2,FALSE)</f>
        <v xml:space="preserve"> CPO Wrap</v>
      </c>
    </row>
    <row r="4178" spans="1:12" x14ac:dyDescent="0.3">
      <c r="A4178">
        <v>7707773</v>
      </c>
      <c r="B4178">
        <v>52843</v>
      </c>
      <c r="C4178">
        <v>799</v>
      </c>
      <c r="D4178" t="s">
        <v>79</v>
      </c>
      <c r="E4178" t="s">
        <v>66</v>
      </c>
      <c r="F4178" s="1">
        <v>42595</v>
      </c>
      <c r="G4178">
        <v>2014</v>
      </c>
      <c r="H4178" t="s">
        <v>12</v>
      </c>
      <c r="I4178" t="s">
        <v>1100</v>
      </c>
      <c r="J4178" s="2">
        <v>0</v>
      </c>
      <c r="K4178" t="str">
        <f>VLOOKUP(B4178,Dealers[],2,FALSE)</f>
        <v>BOB BELL CHEVROLET NISSAN 1838/2734</v>
      </c>
      <c r="L4178" t="str">
        <f>VLOOKUP(C4178,Products[],2,FALSE)</f>
        <v xml:space="preserve">NESNA Certified Pre-Owned Limited Warranty </v>
      </c>
    </row>
    <row r="4179" spans="1:12" x14ac:dyDescent="0.3">
      <c r="A4179">
        <v>8630957</v>
      </c>
      <c r="B4179">
        <v>52846</v>
      </c>
      <c r="C4179">
        <v>475</v>
      </c>
      <c r="D4179" t="s">
        <v>671</v>
      </c>
      <c r="E4179" t="s">
        <v>143</v>
      </c>
      <c r="F4179" s="1">
        <v>42811</v>
      </c>
      <c r="G4179">
        <v>2013</v>
      </c>
      <c r="H4179" t="s">
        <v>185</v>
      </c>
      <c r="I4179" t="s">
        <v>284</v>
      </c>
      <c r="J4179" s="2">
        <v>3262.15</v>
      </c>
      <c r="K4179" t="str">
        <f>VLOOKUP(B4179,Dealers[],2,FALSE)</f>
        <v>CENTRAL VALLEY NISSAN INC 1832/2731</v>
      </c>
      <c r="L4179" t="str">
        <f>VLOOKUP(C4179,Products[],2,FALSE)</f>
        <v xml:space="preserve"> - Deluxe</v>
      </c>
    </row>
    <row r="4180" spans="1:12" x14ac:dyDescent="0.3">
      <c r="A4180">
        <v>8701843</v>
      </c>
      <c r="B4180">
        <v>52897</v>
      </c>
      <c r="C4180">
        <v>799</v>
      </c>
      <c r="D4180" t="s">
        <v>2330</v>
      </c>
      <c r="E4180" t="s">
        <v>66</v>
      </c>
      <c r="F4180" s="1">
        <v>42828</v>
      </c>
      <c r="G4180">
        <v>2015</v>
      </c>
      <c r="H4180" t="s">
        <v>12</v>
      </c>
      <c r="I4180" t="s">
        <v>13</v>
      </c>
      <c r="J4180" s="2">
        <v>0</v>
      </c>
      <c r="K4180" t="str">
        <f>VLOOKUP(B4180,Dealers[],2,FALSE)</f>
        <v>JIM JOHNSON NISSAN 817/37026</v>
      </c>
      <c r="L4180" t="str">
        <f>VLOOKUP(C4180,Products[],2,FALSE)</f>
        <v xml:space="preserve">NESNA Certified Pre-Owned Limited Warranty </v>
      </c>
    </row>
    <row r="4181" spans="1:12" x14ac:dyDescent="0.3">
      <c r="A4181">
        <v>7184979</v>
      </c>
      <c r="B4181">
        <v>52276</v>
      </c>
      <c r="C4181">
        <v>568</v>
      </c>
      <c r="D4181" t="s">
        <v>127</v>
      </c>
      <c r="E4181" t="s">
        <v>33</v>
      </c>
      <c r="F4181" s="1">
        <v>42497</v>
      </c>
      <c r="G4181">
        <v>2016</v>
      </c>
      <c r="H4181" t="s">
        <v>12</v>
      </c>
      <c r="I4181" t="s">
        <v>21</v>
      </c>
      <c r="J4181" s="2">
        <v>651.20000000000005</v>
      </c>
      <c r="K4181" t="str">
        <f>VLOOKUP(B4181,Dealers[],2,FALSE)</f>
        <v>PREMIER NIS STEVENS CREEK 3637/5471</v>
      </c>
      <c r="L4181" t="str">
        <f>VLOOKUP(C4181,Products[],2,FALSE)</f>
        <v>Basic+Plus 6 mo./5000 mi. MY14 &amp; later</v>
      </c>
    </row>
    <row r="4182" spans="1:12" x14ac:dyDescent="0.3">
      <c r="A4182">
        <v>8512978</v>
      </c>
      <c r="B4182">
        <v>52773</v>
      </c>
      <c r="C4182">
        <v>467</v>
      </c>
      <c r="D4182" t="s">
        <v>2331</v>
      </c>
      <c r="E4182" t="s">
        <v>17</v>
      </c>
      <c r="F4182" s="1">
        <v>42772</v>
      </c>
      <c r="G4182">
        <v>2016</v>
      </c>
      <c r="H4182" t="s">
        <v>12</v>
      </c>
      <c r="I4182" t="s">
        <v>80</v>
      </c>
      <c r="J4182" s="2">
        <v>4185.3999999999996</v>
      </c>
      <c r="K4182" t="str">
        <f>VLOOKUP(B4182,Dealers[],2,FALSE)</f>
        <v>PITTSBURGH EAST NISSAN 3075/3961</v>
      </c>
      <c r="L4182" t="str">
        <f>VLOOKUP(C4182,Products[],2,FALSE)</f>
        <v xml:space="preserve"> Gold Pref (New) Opt</v>
      </c>
    </row>
    <row r="4183" spans="1:12" x14ac:dyDescent="0.3">
      <c r="A4183">
        <v>7223316</v>
      </c>
      <c r="B4183">
        <v>52140</v>
      </c>
      <c r="C4183">
        <v>799</v>
      </c>
      <c r="D4183" t="s">
        <v>2332</v>
      </c>
      <c r="E4183" t="s">
        <v>137</v>
      </c>
      <c r="F4183" s="1">
        <v>42513</v>
      </c>
      <c r="G4183">
        <v>2015</v>
      </c>
      <c r="H4183" t="s">
        <v>12</v>
      </c>
      <c r="I4183" t="s">
        <v>29</v>
      </c>
      <c r="J4183" s="2">
        <v>491.17</v>
      </c>
      <c r="K4183" t="str">
        <f>VLOOKUP(B4183,Dealers[],2,FALSE)</f>
        <v>UNIVERSITY NISSAN OF FLORENCE 3720/5534</v>
      </c>
      <c r="L4183" t="str">
        <f>VLOOKUP(C4183,Products[],2,FALSE)</f>
        <v xml:space="preserve">NESNA Certified Pre-Owned Limited Warranty </v>
      </c>
    </row>
    <row r="4184" spans="1:12" x14ac:dyDescent="0.3">
      <c r="A4184">
        <v>7229128</v>
      </c>
      <c r="B4184">
        <v>52956</v>
      </c>
      <c r="C4184">
        <v>666</v>
      </c>
      <c r="D4184" t="s">
        <v>2333</v>
      </c>
      <c r="E4184" t="s">
        <v>97</v>
      </c>
      <c r="F4184" s="1">
        <v>42515</v>
      </c>
      <c r="G4184">
        <v>2015</v>
      </c>
      <c r="H4184" t="s">
        <v>45</v>
      </c>
      <c r="I4184" t="s">
        <v>465</v>
      </c>
      <c r="J4184" s="2">
        <v>2086.5500000000002</v>
      </c>
      <c r="K4184" t="str">
        <f>VLOOKUP(B4184,Dealers[],2,FALSE)</f>
        <v>GLENDALE INFINITI 5186/71238</v>
      </c>
      <c r="L4184" t="str">
        <f>VLOOKUP(C4184,Products[],2,FALSE)</f>
        <v>Ultimate Platinum Protection Plan - Class 3 (292_U42)</v>
      </c>
    </row>
    <row r="4185" spans="1:12" x14ac:dyDescent="0.3">
      <c r="A4185">
        <v>8670716</v>
      </c>
      <c r="B4185">
        <v>55654</v>
      </c>
      <c r="C4185">
        <v>795</v>
      </c>
      <c r="D4185" t="s">
        <v>558</v>
      </c>
      <c r="E4185" t="s">
        <v>207</v>
      </c>
      <c r="F4185" s="1">
        <v>42818</v>
      </c>
      <c r="G4185">
        <v>2017</v>
      </c>
      <c r="H4185" t="s">
        <v>12</v>
      </c>
      <c r="I4185" t="s">
        <v>347</v>
      </c>
      <c r="J4185" s="2">
        <v>997.11</v>
      </c>
      <c r="K4185" t="str">
        <f>VLOOKUP(B4185,Dealers[],2,FALSE)</f>
        <v>J.B.A. INFINITI OF ELLICOTT CTY 5276/71481</v>
      </c>
      <c r="L4185" t="str">
        <f>VLOOKUP(C4185,Products[],2,FALSE)</f>
        <v>Guaranteed Auto Protection (275_N)</v>
      </c>
    </row>
    <row r="4186" spans="1:12" x14ac:dyDescent="0.3">
      <c r="A4186">
        <v>7588666</v>
      </c>
      <c r="B4186">
        <v>53302</v>
      </c>
      <c r="C4186">
        <v>569</v>
      </c>
      <c r="D4186" t="s">
        <v>2334</v>
      </c>
      <c r="E4186" t="s">
        <v>36</v>
      </c>
      <c r="F4186" s="1">
        <v>42583</v>
      </c>
      <c r="G4186">
        <v>2016</v>
      </c>
      <c r="H4186" t="s">
        <v>12</v>
      </c>
      <c r="I4186" t="s">
        <v>21</v>
      </c>
      <c r="J4186" s="2">
        <v>220.35</v>
      </c>
      <c r="K4186" t="str">
        <f>VLOOKUP(B4186,Dealers[],2,FALSE)</f>
        <v>TATES NISSAN BUICK GMC 3342/5190</v>
      </c>
      <c r="L4186" t="str">
        <f>VLOOKUP(C4186,Products[],2,FALSE)</f>
        <v>Basic 6 mo./5000 mi. MY14 &amp; later</v>
      </c>
    </row>
    <row r="4187" spans="1:12" x14ac:dyDescent="0.3">
      <c r="A4187">
        <v>8641605</v>
      </c>
      <c r="B4187">
        <v>54672</v>
      </c>
      <c r="C4187">
        <v>818</v>
      </c>
      <c r="D4187" t="s">
        <v>2335</v>
      </c>
      <c r="E4187" t="s">
        <v>44</v>
      </c>
      <c r="F4187" s="1">
        <v>42804</v>
      </c>
      <c r="G4187">
        <v>2014</v>
      </c>
      <c r="H4187" t="s">
        <v>45</v>
      </c>
      <c r="I4187" t="s">
        <v>106</v>
      </c>
      <c r="J4187" s="2">
        <v>0</v>
      </c>
      <c r="K4187" t="str">
        <f>VLOOKUP(B4187,Dealers[],2,FALSE)</f>
        <v>NISSAN OF VISALIA 2406/3259</v>
      </c>
      <c r="L4187" t="str">
        <f>VLOOKUP(C4187,Products[],2,FALSE)</f>
        <v>Infiniti VSC/Certified Pre-Owned Limited Warranty</v>
      </c>
    </row>
    <row r="4188" spans="1:12" x14ac:dyDescent="0.3">
      <c r="A4188">
        <v>7616479</v>
      </c>
      <c r="B4188">
        <v>55424</v>
      </c>
      <c r="C4188">
        <v>567</v>
      </c>
      <c r="D4188" t="s">
        <v>726</v>
      </c>
      <c r="E4188" t="s">
        <v>105</v>
      </c>
      <c r="F4188" s="1">
        <v>42592</v>
      </c>
      <c r="G4188">
        <v>2010</v>
      </c>
      <c r="H4188" t="s">
        <v>12</v>
      </c>
      <c r="I4188" t="s">
        <v>21</v>
      </c>
      <c r="J4188" s="2">
        <v>109.56</v>
      </c>
      <c r="K4188" t="str">
        <f>VLOOKUP(B4188,Dealers[],2,FALSE)</f>
        <v>HANOVER NISSAN, INC. 3529/5373</v>
      </c>
      <c r="L4188" t="str">
        <f>VLOOKUP(C4188,Products[],2,FALSE)</f>
        <v>Basic 6 mo./7500 mi. MY13 &amp; prior</v>
      </c>
    </row>
    <row r="4189" spans="1:12" x14ac:dyDescent="0.3">
      <c r="A4189">
        <v>7775503</v>
      </c>
      <c r="B4189">
        <v>52625</v>
      </c>
      <c r="C4189">
        <v>461</v>
      </c>
      <c r="D4189" t="s">
        <v>2336</v>
      </c>
      <c r="E4189" t="s">
        <v>455</v>
      </c>
      <c r="F4189" s="1">
        <v>42642</v>
      </c>
      <c r="G4189">
        <v>2016</v>
      </c>
      <c r="H4189" t="s">
        <v>12</v>
      </c>
      <c r="I4189" t="s">
        <v>121</v>
      </c>
      <c r="J4189" s="2">
        <v>1.23</v>
      </c>
      <c r="K4189" t="str">
        <f>VLOOKUP(B4189,Dealers[],2,FALSE)</f>
        <v>POUGHKEEPSIE NISSAN INC 1416/07132</v>
      </c>
      <c r="L4189" t="str">
        <f>VLOOKUP(C4189,Products[],2,FALSE)</f>
        <v xml:space="preserve"> Gold Pref (New)</v>
      </c>
    </row>
    <row r="4190" spans="1:12" x14ac:dyDescent="0.3">
      <c r="A4190">
        <v>9042892</v>
      </c>
      <c r="B4190">
        <v>53438</v>
      </c>
      <c r="C4190">
        <v>910</v>
      </c>
      <c r="D4190" t="s">
        <v>60</v>
      </c>
      <c r="E4190" t="s">
        <v>23</v>
      </c>
      <c r="F4190" s="1">
        <v>42940</v>
      </c>
      <c r="G4190">
        <v>2017</v>
      </c>
      <c r="H4190" t="s">
        <v>12</v>
      </c>
      <c r="I4190" t="s">
        <v>347</v>
      </c>
      <c r="J4190" s="2">
        <v>66.47</v>
      </c>
      <c r="K4190" t="str">
        <f>VLOOKUP(B4190,Dealers[],2,FALSE)</f>
        <v>NISSAN OF MCKINNEY 3086/3939</v>
      </c>
      <c r="L4190" t="str">
        <f>VLOOKUP(C4190,Products[],2,FALSE)</f>
        <v>Key Replacement Plan - $400 Benefit (New Vehicle - 279_A)-FL</v>
      </c>
    </row>
    <row r="4191" spans="1:12" x14ac:dyDescent="0.3">
      <c r="A4191">
        <v>7538651</v>
      </c>
      <c r="B4191">
        <v>54401</v>
      </c>
      <c r="C4191">
        <v>795</v>
      </c>
      <c r="D4191" t="s">
        <v>112</v>
      </c>
      <c r="E4191" t="s">
        <v>11</v>
      </c>
      <c r="F4191" s="1">
        <v>42565</v>
      </c>
      <c r="G4191">
        <v>2009</v>
      </c>
      <c r="H4191" t="s">
        <v>12</v>
      </c>
      <c r="I4191" t="s">
        <v>368</v>
      </c>
      <c r="J4191" s="2">
        <v>984.8</v>
      </c>
      <c r="K4191" t="str">
        <f>VLOOKUP(B4191,Dealers[],2,FALSE)</f>
        <v>CAPITAL NISSAN WILMINGTON 3483/5313</v>
      </c>
      <c r="L4191" t="str">
        <f>VLOOKUP(C4191,Products[],2,FALSE)</f>
        <v>Guaranteed Auto Protection (275_N)</v>
      </c>
    </row>
    <row r="4192" spans="1:12" x14ac:dyDescent="0.3">
      <c r="A4192">
        <v>7537590</v>
      </c>
      <c r="B4192">
        <v>55838</v>
      </c>
      <c r="C4192">
        <v>568</v>
      </c>
      <c r="D4192" t="s">
        <v>1337</v>
      </c>
      <c r="E4192" t="s">
        <v>17</v>
      </c>
      <c r="F4192" s="1">
        <v>42385</v>
      </c>
      <c r="G4192">
        <v>2014</v>
      </c>
      <c r="H4192" t="s">
        <v>12</v>
      </c>
      <c r="I4192" t="s">
        <v>29</v>
      </c>
      <c r="J4192" s="2">
        <v>405</v>
      </c>
      <c r="K4192" t="str">
        <f>VLOOKUP(B4192,Dealers[],2,FALSE)</f>
        <v>PREMIER NISSAN 3381/5222</v>
      </c>
      <c r="L4192" t="str">
        <f>VLOOKUP(C4192,Products[],2,FALSE)</f>
        <v>Basic+Plus 6 mo./5000 mi. MY14 &amp; later</v>
      </c>
    </row>
    <row r="4193" spans="1:12" x14ac:dyDescent="0.3">
      <c r="A4193">
        <v>8875203</v>
      </c>
      <c r="B4193">
        <v>54271</v>
      </c>
      <c r="C4193">
        <v>657</v>
      </c>
      <c r="D4193" t="s">
        <v>2337</v>
      </c>
      <c r="E4193" t="s">
        <v>332</v>
      </c>
      <c r="F4193" s="1">
        <v>42885</v>
      </c>
      <c r="G4193">
        <v>2015</v>
      </c>
      <c r="H4193" t="s">
        <v>12</v>
      </c>
      <c r="I4193" t="s">
        <v>160</v>
      </c>
      <c r="J4193" s="2">
        <v>2170.25</v>
      </c>
      <c r="K4193" t="str">
        <f>VLOOKUP(B4193,Dealers[],2,FALSE)</f>
        <v>KELLY NISSAN, INC. 827/1864</v>
      </c>
      <c r="L4193" t="str">
        <f>VLOOKUP(C4193,Products[],2,FALSE)</f>
        <v xml:space="preserve"> CPO Wrap (Opt)</v>
      </c>
    </row>
    <row r="4194" spans="1:12" x14ac:dyDescent="0.3">
      <c r="A4194">
        <v>8424019</v>
      </c>
      <c r="B4194">
        <v>52667</v>
      </c>
      <c r="C4194">
        <v>829</v>
      </c>
      <c r="D4194" t="s">
        <v>67</v>
      </c>
      <c r="E4194" t="s">
        <v>23</v>
      </c>
      <c r="F4194" s="1">
        <v>42743</v>
      </c>
      <c r="G4194">
        <v>2017</v>
      </c>
      <c r="H4194" t="s">
        <v>45</v>
      </c>
      <c r="I4194" t="s">
        <v>862</v>
      </c>
      <c r="J4194" s="2">
        <v>601.96</v>
      </c>
      <c r="K4194" t="str">
        <f>VLOOKUP(B4194,Dealers[],2,FALSE)</f>
        <v>TYNAN'S FT COLLINS NISSAN 400/2216</v>
      </c>
      <c r="L4194" t="str">
        <f>VLOOKUP(C4194,Products[],2,FALSE)</f>
        <v>I-Mobil1-Turbo V6-Basic 12mo/10000mi MY16+</v>
      </c>
    </row>
    <row r="4195" spans="1:12" x14ac:dyDescent="0.3">
      <c r="A4195">
        <v>7834150</v>
      </c>
      <c r="B4195">
        <v>51730</v>
      </c>
      <c r="C4195">
        <v>799</v>
      </c>
      <c r="D4195" t="s">
        <v>1963</v>
      </c>
      <c r="E4195" t="s">
        <v>23</v>
      </c>
      <c r="F4195" s="1">
        <v>42665</v>
      </c>
      <c r="G4195">
        <v>2016</v>
      </c>
      <c r="H4195" t="s">
        <v>12</v>
      </c>
      <c r="I4195" t="s">
        <v>29</v>
      </c>
      <c r="J4195" s="2">
        <v>0</v>
      </c>
      <c r="K4195" t="str">
        <f>VLOOKUP(B4195,Dealers[],2,FALSE)</f>
        <v>NISSAN OF STREETSBORO 3813/5619</v>
      </c>
      <c r="L4195" t="str">
        <f>VLOOKUP(C4195,Products[],2,FALSE)</f>
        <v xml:space="preserve">NESNA Certified Pre-Owned Limited Warranty </v>
      </c>
    </row>
    <row r="4196" spans="1:12" x14ac:dyDescent="0.3">
      <c r="A4196">
        <v>7006362</v>
      </c>
      <c r="B4196">
        <v>52794</v>
      </c>
      <c r="C4196">
        <v>481</v>
      </c>
      <c r="D4196" t="s">
        <v>2338</v>
      </c>
      <c r="E4196" t="s">
        <v>69</v>
      </c>
      <c r="F4196" s="1">
        <v>42437</v>
      </c>
      <c r="G4196">
        <v>2013</v>
      </c>
      <c r="H4196" t="s">
        <v>12</v>
      </c>
      <c r="I4196" t="s">
        <v>39</v>
      </c>
      <c r="J4196" s="2">
        <v>0</v>
      </c>
      <c r="K4196" t="str">
        <f>VLOOKUP(B4196,Dealers[],2,FALSE)</f>
        <v>BOB RICHARDS NISSAN 3076/3944</v>
      </c>
      <c r="L4196" t="str">
        <f>VLOOKUP(C4196,Products[],2,FALSE)</f>
        <v>NISSAN Certified Pre-Owned Limited Warranty</v>
      </c>
    </row>
    <row r="4197" spans="1:12" x14ac:dyDescent="0.3">
      <c r="A4197">
        <v>7882131</v>
      </c>
      <c r="B4197">
        <v>54738</v>
      </c>
      <c r="C4197">
        <v>546</v>
      </c>
      <c r="D4197" t="s">
        <v>2339</v>
      </c>
      <c r="E4197" t="s">
        <v>23</v>
      </c>
      <c r="F4197" s="1">
        <v>42684</v>
      </c>
      <c r="G4197">
        <v>2013</v>
      </c>
      <c r="H4197" t="s">
        <v>45</v>
      </c>
      <c r="I4197" t="s">
        <v>477</v>
      </c>
      <c r="J4197" s="2">
        <v>1415.65</v>
      </c>
      <c r="K4197" t="str">
        <f>VLOOKUP(B4197,Dealers[],2,FALSE)</f>
        <v>AIRPORT INFINITI 5344/71531</v>
      </c>
      <c r="L4197" t="str">
        <f>VLOOKUP(C4197,Products[],2,FALSE)</f>
        <v>Infiniti Basic+Plus 6 mo./7500 mi. MY13 &amp; prior</v>
      </c>
    </row>
    <row r="4198" spans="1:12" x14ac:dyDescent="0.3">
      <c r="A4198">
        <v>8711535</v>
      </c>
      <c r="B4198">
        <v>53172</v>
      </c>
      <c r="C4198">
        <v>569</v>
      </c>
      <c r="D4198" t="s">
        <v>1301</v>
      </c>
      <c r="E4198" t="s">
        <v>11</v>
      </c>
      <c r="F4198" s="1">
        <v>42823</v>
      </c>
      <c r="G4198">
        <v>2017</v>
      </c>
      <c r="H4198" t="s">
        <v>12</v>
      </c>
      <c r="I4198" t="s">
        <v>31</v>
      </c>
      <c r="J4198" s="2">
        <v>738.6</v>
      </c>
      <c r="K4198" t="str">
        <f>VLOOKUP(B4198,Dealers[],2,FALSE)</f>
        <v>ANDERSON NISSAN 3423/5267</v>
      </c>
      <c r="L4198" t="str">
        <f>VLOOKUP(C4198,Products[],2,FALSE)</f>
        <v>Basic 6 mo./5000 mi. MY14 &amp; later</v>
      </c>
    </row>
    <row r="4199" spans="1:12" x14ac:dyDescent="0.3">
      <c r="A4199">
        <v>8757900</v>
      </c>
      <c r="B4199">
        <v>55973</v>
      </c>
      <c r="C4199">
        <v>657</v>
      </c>
      <c r="D4199" t="s">
        <v>2004</v>
      </c>
      <c r="E4199" t="s">
        <v>66</v>
      </c>
      <c r="F4199" s="1">
        <v>42849</v>
      </c>
      <c r="G4199">
        <v>2014</v>
      </c>
      <c r="H4199" t="s">
        <v>12</v>
      </c>
      <c r="I4199" t="s">
        <v>197</v>
      </c>
      <c r="J4199" s="2">
        <v>3753.32</v>
      </c>
      <c r="K4199" t="str">
        <f>VLOOKUP(B4199,Dealers[],2,FALSE)</f>
        <v>KERRY NISSAN, INC. 2481/3333</v>
      </c>
      <c r="L4199" t="str">
        <f>VLOOKUP(C4199,Products[],2,FALSE)</f>
        <v xml:space="preserve"> CPO Wrap (Opt)</v>
      </c>
    </row>
    <row r="4200" spans="1:12" x14ac:dyDescent="0.3">
      <c r="A4200">
        <v>7036777</v>
      </c>
      <c r="B4200">
        <v>55441</v>
      </c>
      <c r="C4200">
        <v>662</v>
      </c>
      <c r="D4200" t="s">
        <v>2340</v>
      </c>
      <c r="E4200" t="s">
        <v>339</v>
      </c>
      <c r="F4200" s="1">
        <v>42448</v>
      </c>
      <c r="G4200">
        <v>2015</v>
      </c>
      <c r="H4200" t="s">
        <v>12</v>
      </c>
      <c r="I4200" t="s">
        <v>121</v>
      </c>
      <c r="J4200" s="2">
        <v>737.37</v>
      </c>
      <c r="K4200" t="str">
        <f>VLOOKUP(B4200,Dealers[],2,FALSE)</f>
        <v>INFINITI STUART 5395/70557</v>
      </c>
      <c r="L4200" t="str">
        <f>VLOOKUP(C4200,Products[],2,FALSE)</f>
        <v>Ultimate Platinum Protection Plan - Class 1 (292_U4)</v>
      </c>
    </row>
    <row r="4201" spans="1:12" x14ac:dyDescent="0.3">
      <c r="A4201">
        <v>8327537</v>
      </c>
      <c r="B4201">
        <v>51691</v>
      </c>
      <c r="C4201">
        <v>536</v>
      </c>
      <c r="D4201" t="s">
        <v>2341</v>
      </c>
      <c r="E4201" t="s">
        <v>170</v>
      </c>
      <c r="F4201" s="1">
        <v>42709</v>
      </c>
      <c r="G4201">
        <v>2016</v>
      </c>
      <c r="H4201" t="s">
        <v>12</v>
      </c>
      <c r="I4201" t="s">
        <v>138</v>
      </c>
      <c r="J4201" s="2">
        <v>3908.43</v>
      </c>
      <c r="K4201" t="str">
        <f>VLOOKUP(B4201,Dealers[],2,FALSE)</f>
        <v>ORANGE COAST NISSAN 3825/5630</v>
      </c>
      <c r="L4201" t="str">
        <f>VLOOKUP(C4201,Products[],2,FALSE)</f>
        <v xml:space="preserve"> CPO Wrap</v>
      </c>
    </row>
    <row r="4202" spans="1:12" x14ac:dyDescent="0.3">
      <c r="A4202">
        <v>6997639</v>
      </c>
      <c r="B4202">
        <v>54143</v>
      </c>
      <c r="C4202">
        <v>454</v>
      </c>
      <c r="D4202" t="s">
        <v>652</v>
      </c>
      <c r="E4202" t="s">
        <v>44</v>
      </c>
      <c r="F4202" s="1">
        <v>42434</v>
      </c>
      <c r="G4202">
        <v>2013</v>
      </c>
      <c r="H4202" t="s">
        <v>99</v>
      </c>
      <c r="I4202" t="s">
        <v>987</v>
      </c>
      <c r="J4202" s="2">
        <v>2462</v>
      </c>
      <c r="K4202" t="str">
        <f>VLOOKUP(B4202,Dealers[],2,FALSE)</f>
        <v>SMITHTOWN NISSAN, INC. 1274/2691</v>
      </c>
      <c r="L4202" t="str">
        <f>VLOOKUP(C4202,Products[],2,FALSE)</f>
        <v xml:space="preserve"> - Supreme</v>
      </c>
    </row>
    <row r="4203" spans="1:12" x14ac:dyDescent="0.3">
      <c r="A4203">
        <v>7023993</v>
      </c>
      <c r="B4203">
        <v>51890</v>
      </c>
      <c r="C4203">
        <v>461</v>
      </c>
      <c r="D4203" t="s">
        <v>2342</v>
      </c>
      <c r="E4203" t="s">
        <v>168</v>
      </c>
      <c r="F4203" s="1">
        <v>42444</v>
      </c>
      <c r="G4203">
        <v>2015</v>
      </c>
      <c r="H4203" t="s">
        <v>12</v>
      </c>
      <c r="I4203" t="s">
        <v>21</v>
      </c>
      <c r="J4203" s="2">
        <v>0</v>
      </c>
      <c r="K4203" t="str">
        <f>VLOOKUP(B4203,Dealers[],2,FALSE)</f>
        <v>CLAY COOLEY KIA /A1002</v>
      </c>
      <c r="L4203" t="str">
        <f>VLOOKUP(C4203,Products[],2,FALSE)</f>
        <v xml:space="preserve"> Gold Pref (New)</v>
      </c>
    </row>
    <row r="4204" spans="1:12" x14ac:dyDescent="0.3">
      <c r="A4204">
        <v>6839473</v>
      </c>
      <c r="B4204">
        <v>55824</v>
      </c>
      <c r="C4204">
        <v>467</v>
      </c>
      <c r="D4204" t="s">
        <v>2343</v>
      </c>
      <c r="E4204" t="s">
        <v>17</v>
      </c>
      <c r="F4204" s="1">
        <v>42370</v>
      </c>
      <c r="G4204">
        <v>2015</v>
      </c>
      <c r="H4204" t="s">
        <v>12</v>
      </c>
      <c r="I4204" t="s">
        <v>102</v>
      </c>
      <c r="J4204" s="2">
        <v>400.08</v>
      </c>
      <c r="K4204" t="str">
        <f>VLOOKUP(B4204,Dealers[],2,FALSE)</f>
        <v>VADEN NISSAN OF STATESBORO 3449/5284</v>
      </c>
      <c r="L4204" t="str">
        <f>VLOOKUP(C4204,Products[],2,FALSE)</f>
        <v xml:space="preserve"> Gold Pref (New) Opt</v>
      </c>
    </row>
    <row r="4205" spans="1:12" x14ac:dyDescent="0.3">
      <c r="A4205">
        <v>9107454</v>
      </c>
      <c r="B4205">
        <v>56930</v>
      </c>
      <c r="C4205">
        <v>663</v>
      </c>
      <c r="D4205" t="s">
        <v>2344</v>
      </c>
      <c r="E4205" t="s">
        <v>44</v>
      </c>
      <c r="F4205" s="1">
        <v>42961</v>
      </c>
      <c r="G4205">
        <v>2013</v>
      </c>
      <c r="H4205" t="s">
        <v>88</v>
      </c>
      <c r="I4205" t="s">
        <v>2290</v>
      </c>
      <c r="J4205" s="2">
        <v>1663.08</v>
      </c>
      <c r="K4205" t="str">
        <f>VLOOKUP(B4205,Dealers[],2,FALSE)</f>
        <v>TEAM NISSAN, INC. 2106/2940</v>
      </c>
      <c r="L4205" t="str">
        <f>VLOOKUP(C4205,Products[],2,FALSE)</f>
        <v>Ultimate Platinum Protection Plan - Class 1 (270_U4)</v>
      </c>
    </row>
    <row r="4206" spans="1:12" x14ac:dyDescent="0.3">
      <c r="A4206">
        <v>8625721</v>
      </c>
      <c r="B4206">
        <v>54539</v>
      </c>
      <c r="C4206">
        <v>467</v>
      </c>
      <c r="D4206" t="s">
        <v>2345</v>
      </c>
      <c r="E4206" t="s">
        <v>20</v>
      </c>
      <c r="F4206" s="1">
        <v>42810</v>
      </c>
      <c r="G4206">
        <v>2015</v>
      </c>
      <c r="H4206" t="s">
        <v>12</v>
      </c>
      <c r="I4206" t="s">
        <v>160</v>
      </c>
      <c r="J4206" s="2">
        <v>3077.5</v>
      </c>
      <c r="K4206" t="str">
        <f>VLOOKUP(B4206,Dealers[],2,FALSE)</f>
        <v>CHERRY HILL NISSAN, INC. 1298/2372</v>
      </c>
      <c r="L4206" t="str">
        <f>VLOOKUP(C4206,Products[],2,FALSE)</f>
        <v xml:space="preserve"> Gold Pref (New) Opt</v>
      </c>
    </row>
    <row r="4207" spans="1:12" x14ac:dyDescent="0.3">
      <c r="A4207">
        <v>6927162</v>
      </c>
      <c r="B4207">
        <v>52666</v>
      </c>
      <c r="C4207">
        <v>545</v>
      </c>
      <c r="D4207" t="s">
        <v>67</v>
      </c>
      <c r="E4207" t="s">
        <v>23</v>
      </c>
      <c r="F4207" s="1">
        <v>42399</v>
      </c>
      <c r="G4207">
        <v>2015</v>
      </c>
      <c r="H4207" t="s">
        <v>45</v>
      </c>
      <c r="I4207" t="s">
        <v>465</v>
      </c>
      <c r="J4207" s="2">
        <v>1599.07</v>
      </c>
      <c r="K4207" t="str">
        <f>VLOOKUP(B4207,Dealers[],2,FALSE)</f>
        <v>TOWN NORTH NISSAN 513/2304</v>
      </c>
      <c r="L4207" t="str">
        <f>VLOOKUP(C4207,Products[],2,FALSE)</f>
        <v>Infiniti Scheduled 6 mo./5000 mi. MY14 &amp; later</v>
      </c>
    </row>
    <row r="4208" spans="1:12" x14ac:dyDescent="0.3">
      <c r="A4208">
        <v>7076133</v>
      </c>
      <c r="B4208">
        <v>53421</v>
      </c>
      <c r="C4208">
        <v>623</v>
      </c>
      <c r="D4208" t="s">
        <v>240</v>
      </c>
      <c r="E4208" t="s">
        <v>17</v>
      </c>
      <c r="F4208" s="1">
        <v>42451</v>
      </c>
      <c r="G4208">
        <v>2015</v>
      </c>
      <c r="H4208" t="s">
        <v>12</v>
      </c>
      <c r="I4208" t="s">
        <v>29</v>
      </c>
      <c r="J4208" s="2">
        <v>204.35</v>
      </c>
      <c r="K4208" t="str">
        <f>VLOOKUP(B4208,Dealers[],2,FALSE)</f>
        <v>ROLLING HILLS NISSAN 3161/5011</v>
      </c>
      <c r="L4208" t="str">
        <f>VLOOKUP(C4208,Products[],2,FALSE)</f>
        <v>Key Replacement Plan - $400 Benefit (New Vehicle - 249_A)</v>
      </c>
    </row>
    <row r="4209" spans="1:12" x14ac:dyDescent="0.3">
      <c r="A4209">
        <v>6909893</v>
      </c>
      <c r="B4209">
        <v>54549</v>
      </c>
      <c r="C4209">
        <v>569</v>
      </c>
      <c r="D4209" t="s">
        <v>2346</v>
      </c>
      <c r="E4209" t="s">
        <v>17</v>
      </c>
      <c r="F4209" s="1">
        <v>42400</v>
      </c>
      <c r="G4209">
        <v>2016</v>
      </c>
      <c r="H4209" t="s">
        <v>12</v>
      </c>
      <c r="I4209" t="s">
        <v>37</v>
      </c>
      <c r="J4209" s="2">
        <v>1.23</v>
      </c>
      <c r="K4209" t="str">
        <f>VLOOKUP(B4209,Dealers[],2,FALSE)</f>
        <v>NISSAN OF MISSION HILLS 3406/5248</v>
      </c>
      <c r="L4209" t="str">
        <f>VLOOKUP(C4209,Products[],2,FALSE)</f>
        <v>Basic 6 mo./5000 mi. MY14 &amp; later</v>
      </c>
    </row>
    <row r="4210" spans="1:12" x14ac:dyDescent="0.3">
      <c r="A4210">
        <v>7113751</v>
      </c>
      <c r="B4210">
        <v>54539</v>
      </c>
      <c r="C4210">
        <v>467</v>
      </c>
      <c r="D4210" t="s">
        <v>555</v>
      </c>
      <c r="E4210" t="s">
        <v>20</v>
      </c>
      <c r="F4210" s="1">
        <v>42490</v>
      </c>
      <c r="G4210">
        <v>2016</v>
      </c>
      <c r="H4210" t="s">
        <v>12</v>
      </c>
      <c r="I4210" t="s">
        <v>29</v>
      </c>
      <c r="J4210" s="2">
        <v>3077.5</v>
      </c>
      <c r="K4210" t="str">
        <f>VLOOKUP(B4210,Dealers[],2,FALSE)</f>
        <v>CHERRY HILL NISSAN, INC. 1298/2372</v>
      </c>
      <c r="L4210" t="str">
        <f>VLOOKUP(C4210,Products[],2,FALSE)</f>
        <v xml:space="preserve"> Gold Pref (New) Opt</v>
      </c>
    </row>
    <row r="4211" spans="1:12" x14ac:dyDescent="0.3">
      <c r="A4211">
        <v>8679572</v>
      </c>
      <c r="B4211">
        <v>52078</v>
      </c>
      <c r="C4211">
        <v>461</v>
      </c>
      <c r="D4211" t="s">
        <v>2347</v>
      </c>
      <c r="E4211" t="s">
        <v>339</v>
      </c>
      <c r="F4211" s="1">
        <v>42824</v>
      </c>
      <c r="G4211">
        <v>2016</v>
      </c>
      <c r="H4211" t="s">
        <v>12</v>
      </c>
      <c r="I4211" t="s">
        <v>21</v>
      </c>
      <c r="J4211" s="2">
        <v>1.23</v>
      </c>
      <c r="K4211" t="str">
        <f>VLOOKUP(B4211,Dealers[],2,FALSE)</f>
        <v>GRAINGER NISSAN OF ANDERSON 3745/5552</v>
      </c>
      <c r="L4211" t="str">
        <f>VLOOKUP(C4211,Products[],2,FALSE)</f>
        <v xml:space="preserve"> Gold Pref (New)</v>
      </c>
    </row>
    <row r="4212" spans="1:12" x14ac:dyDescent="0.3">
      <c r="A4212">
        <v>8430887</v>
      </c>
      <c r="B4212">
        <v>51559</v>
      </c>
      <c r="C4212">
        <v>569</v>
      </c>
      <c r="D4212" t="s">
        <v>558</v>
      </c>
      <c r="E4212" t="s">
        <v>207</v>
      </c>
      <c r="F4212" s="1">
        <v>42746</v>
      </c>
      <c r="G4212">
        <v>2016</v>
      </c>
      <c r="H4212" t="s">
        <v>12</v>
      </c>
      <c r="I4212" t="s">
        <v>685</v>
      </c>
      <c r="J4212" s="2">
        <v>0</v>
      </c>
      <c r="K4212" t="str">
        <f>VLOOKUP(B4212,Dealers[],2,FALSE)</f>
        <v>FUCCILLO NISSAN/CLEARWATER 3840/5646</v>
      </c>
      <c r="L4212" t="str">
        <f>VLOOKUP(C4212,Products[],2,FALSE)</f>
        <v>Basic 6 mo./5000 mi. MY14 &amp; later</v>
      </c>
    </row>
    <row r="4213" spans="1:12" x14ac:dyDescent="0.3">
      <c r="A4213">
        <v>8512512</v>
      </c>
      <c r="B4213">
        <v>55696</v>
      </c>
      <c r="C4213">
        <v>467</v>
      </c>
      <c r="D4213" t="s">
        <v>2348</v>
      </c>
      <c r="E4213" t="s">
        <v>51</v>
      </c>
      <c r="F4213" s="1">
        <v>42775</v>
      </c>
      <c r="G4213">
        <v>2017</v>
      </c>
      <c r="H4213" t="s">
        <v>12</v>
      </c>
      <c r="I4213" t="s">
        <v>13</v>
      </c>
      <c r="J4213" s="2">
        <v>1846.5</v>
      </c>
      <c r="K4213" t="str">
        <f>VLOOKUP(B4213,Dealers[],2,FALSE)</f>
        <v>SALERNO*DUANE INFINITI 5230/71023</v>
      </c>
      <c r="L4213" t="str">
        <f>VLOOKUP(C4213,Products[],2,FALSE)</f>
        <v xml:space="preserve"> Gold Pref (New) Opt</v>
      </c>
    </row>
    <row r="4214" spans="1:12" x14ac:dyDescent="0.3">
      <c r="A4214">
        <v>8319105</v>
      </c>
      <c r="B4214">
        <v>53416</v>
      </c>
      <c r="C4214">
        <v>662</v>
      </c>
      <c r="D4214" t="s">
        <v>1451</v>
      </c>
      <c r="E4214" t="s">
        <v>62</v>
      </c>
      <c r="F4214" s="1">
        <v>42705</v>
      </c>
      <c r="G4214">
        <v>2014</v>
      </c>
      <c r="H4214" t="s">
        <v>45</v>
      </c>
      <c r="I4214" t="s">
        <v>147</v>
      </c>
      <c r="J4214" s="2">
        <v>923.25</v>
      </c>
      <c r="K4214" t="str">
        <f>VLOOKUP(B4214,Dealers[],2,FALSE)</f>
        <v>K.C. SUMMERS NISSAN, INC. 3168/5012</v>
      </c>
      <c r="L4214" t="str">
        <f>VLOOKUP(C4214,Products[],2,FALSE)</f>
        <v>Ultimate Platinum Protection Plan - Class 1 (292_U4)</v>
      </c>
    </row>
    <row r="4215" spans="1:12" x14ac:dyDescent="0.3">
      <c r="A4215">
        <v>8378579</v>
      </c>
      <c r="B4215">
        <v>54011</v>
      </c>
      <c r="C4215">
        <v>569</v>
      </c>
      <c r="D4215" t="s">
        <v>1542</v>
      </c>
      <c r="E4215" t="s">
        <v>23</v>
      </c>
      <c r="F4215" s="1">
        <v>42700</v>
      </c>
      <c r="G4215">
        <v>2017</v>
      </c>
      <c r="H4215" t="s">
        <v>12</v>
      </c>
      <c r="I4215" t="s">
        <v>135</v>
      </c>
      <c r="J4215" s="2">
        <v>0</v>
      </c>
      <c r="K4215" t="str">
        <f>VLOOKUP(B4215,Dealers[],2,FALSE)</f>
        <v>NISSAN OF SOUTH HOLLAND 2184/2993</v>
      </c>
      <c r="L4215" t="str">
        <f>VLOOKUP(C4215,Products[],2,FALSE)</f>
        <v>Basic 6 mo./5000 mi. MY14 &amp; later</v>
      </c>
    </row>
    <row r="4216" spans="1:12" x14ac:dyDescent="0.3">
      <c r="A4216">
        <v>7250035</v>
      </c>
      <c r="B4216">
        <v>52123</v>
      </c>
      <c r="C4216">
        <v>462</v>
      </c>
      <c r="D4216" t="s">
        <v>823</v>
      </c>
      <c r="E4216" t="s">
        <v>86</v>
      </c>
      <c r="F4216" s="1">
        <v>42520</v>
      </c>
      <c r="G4216">
        <v>2012</v>
      </c>
      <c r="H4216" t="s">
        <v>12</v>
      </c>
      <c r="I4216" t="s">
        <v>37</v>
      </c>
      <c r="J4216" s="2">
        <v>2209.65</v>
      </c>
      <c r="K4216" t="str">
        <f>VLOOKUP(B4216,Dealers[],2,FALSE)</f>
        <v>JIM GLOVER NISSAN 3742/5549</v>
      </c>
      <c r="L4216" t="str">
        <f>VLOOKUP(C4216,Products[],2,FALSE)</f>
        <v xml:space="preserve"> Gold Pref (Used)</v>
      </c>
    </row>
    <row r="4217" spans="1:12" x14ac:dyDescent="0.3">
      <c r="A4217">
        <v>7335588</v>
      </c>
      <c r="B4217">
        <v>51801</v>
      </c>
      <c r="C4217">
        <v>657</v>
      </c>
      <c r="D4217" t="s">
        <v>255</v>
      </c>
      <c r="E4217" t="s">
        <v>36</v>
      </c>
      <c r="F4217" s="1">
        <v>42553</v>
      </c>
      <c r="G4217">
        <v>2012</v>
      </c>
      <c r="H4217" t="s">
        <v>12</v>
      </c>
      <c r="I4217" t="s">
        <v>162</v>
      </c>
      <c r="J4217" s="2">
        <v>3933.05</v>
      </c>
      <c r="K4217" t="str">
        <f>VLOOKUP(B4217,Dealers[],2,FALSE)</f>
        <v>CARBONE NISSAN 3809/5612</v>
      </c>
      <c r="L4217" t="str">
        <f>VLOOKUP(C4217,Products[],2,FALSE)</f>
        <v xml:space="preserve"> CPO Wrap (Opt)</v>
      </c>
    </row>
    <row r="4218" spans="1:12" x14ac:dyDescent="0.3">
      <c r="A4218">
        <v>8590126</v>
      </c>
      <c r="B4218">
        <v>52232</v>
      </c>
      <c r="C4218">
        <v>576</v>
      </c>
      <c r="D4218" t="s">
        <v>109</v>
      </c>
      <c r="E4218" t="s">
        <v>36</v>
      </c>
      <c r="F4218" s="1">
        <v>42798</v>
      </c>
      <c r="G4218">
        <v>2015</v>
      </c>
      <c r="H4218" t="s">
        <v>185</v>
      </c>
      <c r="I4218" t="s">
        <v>2349</v>
      </c>
      <c r="J4218" s="2">
        <v>387.77</v>
      </c>
      <c r="K4218" t="str">
        <f>VLOOKUP(B4218,Dealers[],2,FALSE)</f>
        <v>NISSAN OF YORKTOWN HTS 3673/5496</v>
      </c>
      <c r="L4218" t="str">
        <f>VLOOKUP(C4218,Products[],2,FALSE)</f>
        <v xml:space="preserve"> Maint $30-6/7,500</v>
      </c>
    </row>
    <row r="4219" spans="1:12" x14ac:dyDescent="0.3">
      <c r="A4219">
        <v>6889283</v>
      </c>
      <c r="B4219">
        <v>52378</v>
      </c>
      <c r="C4219">
        <v>482</v>
      </c>
      <c r="D4219" t="s">
        <v>1893</v>
      </c>
      <c r="E4219" t="s">
        <v>137</v>
      </c>
      <c r="F4219" s="1">
        <v>42392</v>
      </c>
      <c r="G4219">
        <v>2013</v>
      </c>
      <c r="H4219" t="s">
        <v>45</v>
      </c>
      <c r="I4219" t="s">
        <v>477</v>
      </c>
      <c r="J4219" s="2">
        <v>0</v>
      </c>
      <c r="K4219" t="str">
        <f>VLOOKUP(B4219,Dealers[],2,FALSE)</f>
        <v>CLAY COOLEY NIS AUSTIN SO 3592/5422</v>
      </c>
      <c r="L4219" t="str">
        <f>VLOOKUP(C4219,Products[],2,FALSE)</f>
        <v>INFINITI Certified Pre-Owned Limited Warranty</v>
      </c>
    </row>
    <row r="4220" spans="1:12" x14ac:dyDescent="0.3">
      <c r="A4220">
        <v>8090648</v>
      </c>
      <c r="B4220">
        <v>55850</v>
      </c>
      <c r="C4220">
        <v>816</v>
      </c>
      <c r="D4220" t="s">
        <v>2350</v>
      </c>
      <c r="E4220" t="s">
        <v>20</v>
      </c>
      <c r="F4220" s="1">
        <v>42692</v>
      </c>
      <c r="G4220">
        <v>2013</v>
      </c>
      <c r="H4220" t="s">
        <v>45</v>
      </c>
      <c r="I4220" t="s">
        <v>477</v>
      </c>
      <c r="J4220" s="2">
        <v>3063.96</v>
      </c>
      <c r="K4220" t="str">
        <f>VLOOKUP(B4220,Dealers[],2,FALSE)</f>
        <v>DICK SMITH NISSAN 3361/5206</v>
      </c>
      <c r="L4220" t="str">
        <f>VLOOKUP(C4220,Products[],2,FALSE)</f>
        <v>Infiniti Elite CPO Wrap (Unlimited Miles)</v>
      </c>
    </row>
    <row r="4221" spans="1:12" x14ac:dyDescent="0.3">
      <c r="A4221">
        <v>7121436</v>
      </c>
      <c r="B4221">
        <v>52025</v>
      </c>
      <c r="C4221">
        <v>467</v>
      </c>
      <c r="D4221" t="s">
        <v>1285</v>
      </c>
      <c r="E4221" t="s">
        <v>168</v>
      </c>
      <c r="F4221" s="1">
        <v>42469</v>
      </c>
      <c r="G4221">
        <v>2015</v>
      </c>
      <c r="H4221" t="s">
        <v>12</v>
      </c>
      <c r="I4221" t="s">
        <v>129</v>
      </c>
      <c r="J4221" s="2">
        <v>2462</v>
      </c>
      <c r="K4221" t="str">
        <f>VLOOKUP(B4221,Dealers[],2,FALSE)</f>
        <v>KIRKLAND NISSAN 3722/5571</v>
      </c>
      <c r="L4221" t="str">
        <f>VLOOKUP(C4221,Products[],2,FALSE)</f>
        <v xml:space="preserve"> Gold Pref (New) Opt</v>
      </c>
    </row>
    <row r="4222" spans="1:12" x14ac:dyDescent="0.3">
      <c r="A4222">
        <v>7777630</v>
      </c>
      <c r="B4222">
        <v>51588</v>
      </c>
      <c r="C4222">
        <v>674</v>
      </c>
      <c r="D4222" t="s">
        <v>917</v>
      </c>
      <c r="E4222" t="s">
        <v>23</v>
      </c>
      <c r="F4222" s="1">
        <v>42642</v>
      </c>
      <c r="G4222">
        <v>2016</v>
      </c>
      <c r="H4222" t="s">
        <v>12</v>
      </c>
      <c r="I4222" t="s">
        <v>29</v>
      </c>
      <c r="J4222" s="2">
        <v>343.45</v>
      </c>
      <c r="K4222" t="str">
        <f>VLOOKUP(B4222,Dealers[],2,FALSE)</f>
        <v>INFINITI OF LUBBOCK 5439/70570</v>
      </c>
      <c r="L4222" t="str">
        <f>VLOOKUP(C4222,Products[],2,FALSE)</f>
        <v>Theft Protection Plan - $3,000 Benefit (272_D21)</v>
      </c>
    </row>
    <row r="4223" spans="1:12" x14ac:dyDescent="0.3">
      <c r="A4223">
        <v>8665144</v>
      </c>
      <c r="B4223">
        <v>54422</v>
      </c>
      <c r="C4223">
        <v>657</v>
      </c>
      <c r="D4223" t="s">
        <v>1467</v>
      </c>
      <c r="E4223" t="s">
        <v>71</v>
      </c>
      <c r="F4223" s="1">
        <v>42821</v>
      </c>
      <c r="G4223">
        <v>2016</v>
      </c>
      <c r="H4223" t="s">
        <v>12</v>
      </c>
      <c r="I4223" t="s">
        <v>37</v>
      </c>
      <c r="J4223" s="2">
        <v>3262.15</v>
      </c>
      <c r="K4223" t="str">
        <f>VLOOKUP(B4223,Dealers[],2,FALSE)</f>
        <v>LAUREL NISSAN 3475/5306</v>
      </c>
      <c r="L4223" t="str">
        <f>VLOOKUP(C4223,Products[],2,FALSE)</f>
        <v xml:space="preserve"> CPO Wrap (Opt)</v>
      </c>
    </row>
    <row r="4224" spans="1:12" x14ac:dyDescent="0.3">
      <c r="A4224">
        <v>7161304</v>
      </c>
      <c r="B4224">
        <v>54177</v>
      </c>
      <c r="C4224">
        <v>467</v>
      </c>
      <c r="D4224" t="s">
        <v>268</v>
      </c>
      <c r="E4224" t="s">
        <v>36</v>
      </c>
      <c r="F4224" s="1">
        <v>42488</v>
      </c>
      <c r="G4224">
        <v>2016</v>
      </c>
      <c r="H4224" t="s">
        <v>12</v>
      </c>
      <c r="I4224" t="s">
        <v>34</v>
      </c>
      <c r="J4224" s="2">
        <v>3077.5</v>
      </c>
      <c r="K4224" t="str">
        <f>VLOOKUP(B4224,Dealers[],2,FALSE)</f>
        <v>PINE BELT AUTOMOTIVE, INC 1300/2393</v>
      </c>
      <c r="L4224" t="str">
        <f>VLOOKUP(C4224,Products[],2,FALSE)</f>
        <v xml:space="preserve"> Gold Pref (New) Opt</v>
      </c>
    </row>
    <row r="4225" spans="1:12" x14ac:dyDescent="0.3">
      <c r="A4225">
        <v>7603585</v>
      </c>
      <c r="B4225">
        <v>54180</v>
      </c>
      <c r="C4225">
        <v>657</v>
      </c>
      <c r="D4225" t="s">
        <v>2351</v>
      </c>
      <c r="E4225" t="s">
        <v>137</v>
      </c>
      <c r="F4225" s="1">
        <v>42574</v>
      </c>
      <c r="G4225">
        <v>2013</v>
      </c>
      <c r="H4225" t="s">
        <v>12</v>
      </c>
      <c r="I4225" t="s">
        <v>21</v>
      </c>
      <c r="J4225" s="2">
        <v>1144.83</v>
      </c>
      <c r="K4225" t="str">
        <f>VLOOKUP(B4225,Dealers[],2,FALSE)</f>
        <v>RICK HILL NISSAN, INC 502/2284</v>
      </c>
      <c r="L4225" t="str">
        <f>VLOOKUP(C4225,Products[],2,FALSE)</f>
        <v xml:space="preserve"> CPO Wrap (Opt)</v>
      </c>
    </row>
    <row r="4226" spans="1:12" x14ac:dyDescent="0.3">
      <c r="A4226">
        <v>7196171</v>
      </c>
      <c r="B4226">
        <v>52993</v>
      </c>
      <c r="C4226">
        <v>467</v>
      </c>
      <c r="D4226" t="s">
        <v>1674</v>
      </c>
      <c r="E4226" t="s">
        <v>36</v>
      </c>
      <c r="F4226" s="1">
        <v>42503</v>
      </c>
      <c r="G4226">
        <v>2016</v>
      </c>
      <c r="H4226" t="s">
        <v>12</v>
      </c>
      <c r="I4226" t="s">
        <v>39</v>
      </c>
      <c r="J4226" s="2">
        <v>1846.5</v>
      </c>
      <c r="K4226" t="str">
        <f>VLOOKUP(B4226,Dealers[],2,FALSE)</f>
        <v>LITHIA NISSAN 2650/3505</v>
      </c>
      <c r="L4226" t="str">
        <f>VLOOKUP(C4226,Products[],2,FALSE)</f>
        <v xml:space="preserve"> Gold Pref (New) Opt</v>
      </c>
    </row>
    <row r="4227" spans="1:12" x14ac:dyDescent="0.3">
      <c r="A4227">
        <v>8986663</v>
      </c>
      <c r="B4227">
        <v>53302</v>
      </c>
      <c r="C4227">
        <v>467</v>
      </c>
      <c r="D4227" t="s">
        <v>964</v>
      </c>
      <c r="E4227" t="s">
        <v>36</v>
      </c>
      <c r="F4227" s="1">
        <v>42920</v>
      </c>
      <c r="G4227">
        <v>2017</v>
      </c>
      <c r="H4227" t="s">
        <v>12</v>
      </c>
      <c r="I4227" t="s">
        <v>13</v>
      </c>
      <c r="J4227" s="2">
        <v>3015.95</v>
      </c>
      <c r="K4227" t="str">
        <f>VLOOKUP(B4227,Dealers[],2,FALSE)</f>
        <v>TATES NISSAN BUICK GMC 3342/5190</v>
      </c>
      <c r="L4227" t="str">
        <f>VLOOKUP(C4227,Products[],2,FALSE)</f>
        <v xml:space="preserve"> Gold Pref (New) Opt</v>
      </c>
    </row>
    <row r="4228" spans="1:12" x14ac:dyDescent="0.3">
      <c r="A4228">
        <v>8766994</v>
      </c>
      <c r="B4228">
        <v>53134</v>
      </c>
      <c r="C4228">
        <v>799</v>
      </c>
      <c r="D4228" t="s">
        <v>1758</v>
      </c>
      <c r="E4228" t="s">
        <v>168</v>
      </c>
      <c r="F4228" s="1">
        <v>42851</v>
      </c>
      <c r="G4228">
        <v>2013</v>
      </c>
      <c r="H4228" t="s">
        <v>12</v>
      </c>
      <c r="I4228" t="s">
        <v>31</v>
      </c>
      <c r="J4228" s="2">
        <v>0</v>
      </c>
      <c r="K4228" t="str">
        <f>VLOOKUP(B4228,Dealers[],2,FALSE)</f>
        <v>JENKINS NISSAN OF BRUNSWICK 3554/5388</v>
      </c>
      <c r="L4228" t="str">
        <f>VLOOKUP(C4228,Products[],2,FALSE)</f>
        <v xml:space="preserve">NESNA Certified Pre-Owned Limited Warranty </v>
      </c>
    </row>
    <row r="4229" spans="1:12" x14ac:dyDescent="0.3">
      <c r="A4229">
        <v>8856814</v>
      </c>
      <c r="B4229">
        <v>55009</v>
      </c>
      <c r="C4229">
        <v>799</v>
      </c>
      <c r="D4229" t="s">
        <v>2352</v>
      </c>
      <c r="E4229" t="s">
        <v>44</v>
      </c>
      <c r="F4229" s="1">
        <v>42881</v>
      </c>
      <c r="G4229">
        <v>2014</v>
      </c>
      <c r="H4229" t="s">
        <v>12</v>
      </c>
      <c r="I4229" t="s">
        <v>287</v>
      </c>
      <c r="J4229" s="2">
        <v>0</v>
      </c>
      <c r="K4229" t="str">
        <f>VLOOKUP(B4229,Dealers[],2,FALSE)</f>
        <v>YOUNGER NISSAN OF FREDERICK 3051/3906</v>
      </c>
      <c r="L4229" t="str">
        <f>VLOOKUP(C4229,Products[],2,FALSE)</f>
        <v xml:space="preserve">NESNA Certified Pre-Owned Limited Warranty </v>
      </c>
    </row>
    <row r="4230" spans="1:12" x14ac:dyDescent="0.3">
      <c r="A4230">
        <v>7835333</v>
      </c>
      <c r="B4230">
        <v>53438</v>
      </c>
      <c r="C4230">
        <v>799</v>
      </c>
      <c r="D4230" t="s">
        <v>60</v>
      </c>
      <c r="E4230" t="s">
        <v>23</v>
      </c>
      <c r="F4230" s="1">
        <v>42665</v>
      </c>
      <c r="G4230">
        <v>2013</v>
      </c>
      <c r="H4230" t="s">
        <v>12</v>
      </c>
      <c r="I4230" t="s">
        <v>138</v>
      </c>
      <c r="J4230" s="2">
        <v>0</v>
      </c>
      <c r="K4230" t="str">
        <f>VLOOKUP(B4230,Dealers[],2,FALSE)</f>
        <v>NISSAN OF MCKINNEY 3086/3939</v>
      </c>
      <c r="L4230" t="str">
        <f>VLOOKUP(C4230,Products[],2,FALSE)</f>
        <v xml:space="preserve">NESNA Certified Pre-Owned Limited Warranty </v>
      </c>
    </row>
    <row r="4231" spans="1:12" x14ac:dyDescent="0.3">
      <c r="A4231">
        <v>7076111</v>
      </c>
      <c r="B4231">
        <v>53946</v>
      </c>
      <c r="C4231">
        <v>481</v>
      </c>
      <c r="D4231" t="s">
        <v>1908</v>
      </c>
      <c r="E4231" t="s">
        <v>233</v>
      </c>
      <c r="F4231" s="1">
        <v>42458</v>
      </c>
      <c r="G4231">
        <v>2012</v>
      </c>
      <c r="H4231" t="s">
        <v>12</v>
      </c>
      <c r="I4231" t="s">
        <v>162</v>
      </c>
      <c r="J4231" s="2">
        <v>0</v>
      </c>
      <c r="K4231" t="str">
        <f>VLOOKUP(B4231,Dealers[],2,FALSE)</f>
        <v>AL WEST NISSAN 2273/3093</v>
      </c>
      <c r="L4231" t="str">
        <f>VLOOKUP(C4231,Products[],2,FALSE)</f>
        <v>NISSAN Certified Pre-Owned Limited Warranty</v>
      </c>
    </row>
    <row r="4232" spans="1:12" x14ac:dyDescent="0.3">
      <c r="A4232">
        <v>7141896</v>
      </c>
      <c r="B4232">
        <v>52243</v>
      </c>
      <c r="C4232">
        <v>568</v>
      </c>
      <c r="D4232" t="s">
        <v>191</v>
      </c>
      <c r="E4232" t="s">
        <v>36</v>
      </c>
      <c r="F4232" s="1">
        <v>42481</v>
      </c>
      <c r="G4232">
        <v>2015</v>
      </c>
      <c r="H4232" t="s">
        <v>12</v>
      </c>
      <c r="I4232" t="s">
        <v>21</v>
      </c>
      <c r="J4232" s="2">
        <v>1692.63</v>
      </c>
      <c r="K4232" t="str">
        <f>VLOOKUP(B4232,Dealers[],2,FALSE)</f>
        <v>MIDDLETOWN NISSAN 3672/5492</v>
      </c>
      <c r="L4232" t="str">
        <f>VLOOKUP(C4232,Products[],2,FALSE)</f>
        <v>Basic+Plus 6 mo./5000 mi. MY14 &amp; later</v>
      </c>
    </row>
    <row r="4233" spans="1:12" x14ac:dyDescent="0.3">
      <c r="A4233">
        <v>7799477</v>
      </c>
      <c r="B4233">
        <v>52238</v>
      </c>
      <c r="C4233">
        <v>799</v>
      </c>
      <c r="D4233" t="s">
        <v>2353</v>
      </c>
      <c r="E4233" t="s">
        <v>51</v>
      </c>
      <c r="F4233" s="1">
        <v>42650</v>
      </c>
      <c r="G4233">
        <v>2016</v>
      </c>
      <c r="H4233" t="s">
        <v>12</v>
      </c>
      <c r="I4233" t="s">
        <v>121</v>
      </c>
      <c r="J4233" s="2">
        <v>0</v>
      </c>
      <c r="K4233" t="str">
        <f>VLOOKUP(B4233,Dealers[],2,FALSE)</f>
        <v>NORTH BAY NISSAN 3663/5494</v>
      </c>
      <c r="L4233" t="str">
        <f>VLOOKUP(C4233,Products[],2,FALSE)</f>
        <v xml:space="preserve">NESNA Certified Pre-Owned Limited Warranty </v>
      </c>
    </row>
    <row r="4234" spans="1:12" x14ac:dyDescent="0.3">
      <c r="A4234">
        <v>8096665</v>
      </c>
      <c r="B4234">
        <v>52329</v>
      </c>
      <c r="C4234">
        <v>666</v>
      </c>
      <c r="D4234" t="s">
        <v>2354</v>
      </c>
      <c r="E4234" t="s">
        <v>168</v>
      </c>
      <c r="F4234" s="1">
        <v>42679</v>
      </c>
      <c r="G4234">
        <v>2017</v>
      </c>
      <c r="H4234" t="s">
        <v>45</v>
      </c>
      <c r="I4234" t="s">
        <v>147</v>
      </c>
      <c r="J4234" s="2">
        <v>590.88</v>
      </c>
      <c r="K4234" t="str">
        <f>VLOOKUP(B4234,Dealers[],2,FALSE)</f>
        <v>DUBLIN NISSAN 3628/5457</v>
      </c>
      <c r="L4234" t="str">
        <f>VLOOKUP(C4234,Products[],2,FALSE)</f>
        <v>Ultimate Platinum Protection Plan - Class 3 (292_U42)</v>
      </c>
    </row>
    <row r="4235" spans="1:12" x14ac:dyDescent="0.3">
      <c r="A4235">
        <v>8915975</v>
      </c>
      <c r="B4235">
        <v>52938</v>
      </c>
      <c r="C4235">
        <v>799</v>
      </c>
      <c r="D4235" t="s">
        <v>1749</v>
      </c>
      <c r="E4235" t="s">
        <v>44</v>
      </c>
      <c r="F4235" s="1">
        <v>42898</v>
      </c>
      <c r="G4235">
        <v>2016</v>
      </c>
      <c r="H4235" t="s">
        <v>12</v>
      </c>
      <c r="I4235" t="s">
        <v>80</v>
      </c>
      <c r="J4235" s="2">
        <v>0</v>
      </c>
      <c r="K4235" t="str">
        <f>VLOOKUP(B4235,Dealers[],2,FALSE)</f>
        <v>GWINNETT PLACE NISSAN 2752/3611</v>
      </c>
      <c r="L4235" t="str">
        <f>VLOOKUP(C4235,Products[],2,FALSE)</f>
        <v xml:space="preserve">NESNA Certified Pre-Owned Limited Warranty </v>
      </c>
    </row>
    <row r="4236" spans="1:12" x14ac:dyDescent="0.3">
      <c r="A4236">
        <v>7868985</v>
      </c>
      <c r="B4236">
        <v>54180</v>
      </c>
      <c r="C4236">
        <v>569</v>
      </c>
      <c r="D4236" t="s">
        <v>2355</v>
      </c>
      <c r="E4236" t="s">
        <v>137</v>
      </c>
      <c r="F4236" s="1">
        <v>42658</v>
      </c>
      <c r="G4236">
        <v>2016</v>
      </c>
      <c r="H4236" t="s">
        <v>12</v>
      </c>
      <c r="I4236" t="s">
        <v>138</v>
      </c>
      <c r="J4236" s="2">
        <v>552.72</v>
      </c>
      <c r="K4236" t="str">
        <f>VLOOKUP(B4236,Dealers[],2,FALSE)</f>
        <v>RICK HILL NISSAN, INC 502/2284</v>
      </c>
      <c r="L4236" t="str">
        <f>VLOOKUP(C4236,Products[],2,FALSE)</f>
        <v>Basic 6 mo./5000 mi. MY14 &amp; later</v>
      </c>
    </row>
    <row r="4237" spans="1:12" x14ac:dyDescent="0.3">
      <c r="A4237">
        <v>9032961</v>
      </c>
      <c r="B4237">
        <v>52363</v>
      </c>
      <c r="C4237">
        <v>666</v>
      </c>
      <c r="D4237" t="s">
        <v>2356</v>
      </c>
      <c r="E4237" t="s">
        <v>62</v>
      </c>
      <c r="F4237" s="1">
        <v>42937</v>
      </c>
      <c r="G4237">
        <v>2017</v>
      </c>
      <c r="H4237" t="s">
        <v>45</v>
      </c>
      <c r="I4237" t="s">
        <v>1244</v>
      </c>
      <c r="J4237" s="2">
        <v>615.5</v>
      </c>
      <c r="K4237" t="str">
        <f>VLOOKUP(B4237,Dealers[],2,FALSE)</f>
        <v>INFINITI OF BAYSIDE 5390/70560</v>
      </c>
      <c r="L4237" t="str">
        <f>VLOOKUP(C4237,Products[],2,FALSE)</f>
        <v>Ultimate Platinum Protection Plan - Class 3 (292_U42)</v>
      </c>
    </row>
    <row r="4238" spans="1:12" x14ac:dyDescent="0.3">
      <c r="A4238">
        <v>8996285</v>
      </c>
      <c r="B4238">
        <v>53856</v>
      </c>
      <c r="C4238">
        <v>672</v>
      </c>
      <c r="D4238" t="s">
        <v>2098</v>
      </c>
      <c r="E4238" t="s">
        <v>44</v>
      </c>
      <c r="F4238" s="1">
        <v>42924</v>
      </c>
      <c r="G4238">
        <v>2017</v>
      </c>
      <c r="H4238" t="s">
        <v>12</v>
      </c>
      <c r="I4238" t="s">
        <v>121</v>
      </c>
      <c r="J4238" s="2">
        <v>492.4</v>
      </c>
      <c r="K4238" t="str">
        <f>VLOOKUP(B4238,Dealers[],2,FALSE)</f>
        <v>HANLEES HILLTOP NISSAN 2537/3392</v>
      </c>
      <c r="L4238" t="str">
        <f>VLOOKUP(C4238,Products[],2,FALSE)</f>
        <v>Tire &amp; Wheel Protection Plan - Class 1 (298_R)</v>
      </c>
    </row>
    <row r="4239" spans="1:12" x14ac:dyDescent="0.3">
      <c r="A4239">
        <v>8314651</v>
      </c>
      <c r="B4239">
        <v>55897</v>
      </c>
      <c r="C4239">
        <v>536</v>
      </c>
      <c r="D4239" t="s">
        <v>261</v>
      </c>
      <c r="E4239" t="s">
        <v>62</v>
      </c>
      <c r="F4239" s="1">
        <v>42705</v>
      </c>
      <c r="G4239">
        <v>2014</v>
      </c>
      <c r="H4239" t="s">
        <v>12</v>
      </c>
      <c r="I4239" t="s">
        <v>21</v>
      </c>
      <c r="J4239" s="2">
        <v>3834.57</v>
      </c>
      <c r="K4239" t="str">
        <f>VLOOKUP(B4239,Dealers[],2,FALSE)</f>
        <v>ORR NISSAN 3038/3898</v>
      </c>
      <c r="L4239" t="str">
        <f>VLOOKUP(C4239,Products[],2,FALSE)</f>
        <v xml:space="preserve"> CPO Wrap</v>
      </c>
    </row>
    <row r="4240" spans="1:12" x14ac:dyDescent="0.3">
      <c r="A4240">
        <v>7147650</v>
      </c>
      <c r="B4240">
        <v>55861</v>
      </c>
      <c r="C4240">
        <v>799</v>
      </c>
      <c r="D4240" t="s">
        <v>554</v>
      </c>
      <c r="E4240" t="s">
        <v>20</v>
      </c>
      <c r="F4240" s="1">
        <v>42483</v>
      </c>
      <c r="G4240">
        <v>2013</v>
      </c>
      <c r="H4240" t="s">
        <v>12</v>
      </c>
      <c r="I4240" t="s">
        <v>39</v>
      </c>
      <c r="J4240" s="2">
        <v>491.17</v>
      </c>
      <c r="K4240" t="str">
        <f>VLOOKUP(B4240,Dealers[],2,FALSE)</f>
        <v>JOHN HOWARD NISSAN 3290/5139</v>
      </c>
      <c r="L4240" t="str">
        <f>VLOOKUP(C4240,Products[],2,FALSE)</f>
        <v xml:space="preserve">NESNA Certified Pre-Owned Limited Warranty </v>
      </c>
    </row>
    <row r="4241" spans="1:12" x14ac:dyDescent="0.3">
      <c r="A4241">
        <v>9137987</v>
      </c>
      <c r="B4241">
        <v>55947</v>
      </c>
      <c r="C4241">
        <v>682</v>
      </c>
      <c r="D4241" t="s">
        <v>2357</v>
      </c>
      <c r="E4241" t="s">
        <v>23</v>
      </c>
      <c r="F4241" s="1">
        <v>42971</v>
      </c>
      <c r="G4241">
        <v>2017</v>
      </c>
      <c r="H4241" t="s">
        <v>12</v>
      </c>
      <c r="I4241" t="s">
        <v>58</v>
      </c>
      <c r="J4241" s="2">
        <v>460.39</v>
      </c>
      <c r="K4241" t="str">
        <f>VLOOKUP(B4241,Dealers[],2,FALSE)</f>
        <v>COUGHLIN NISSAN 2689/3543</v>
      </c>
      <c r="L4241" t="str">
        <f>VLOOKUP(C4241,Products[],2,FALSE)</f>
        <v>Tire &amp; Wheel w/Curb &amp; Cosmetic - Class 1 (273_R41)</v>
      </c>
    </row>
    <row r="4242" spans="1:12" x14ac:dyDescent="0.3">
      <c r="A4242">
        <v>7801526</v>
      </c>
      <c r="B4242">
        <v>54193</v>
      </c>
      <c r="C4242">
        <v>799</v>
      </c>
      <c r="D4242" t="s">
        <v>112</v>
      </c>
      <c r="E4242" t="s">
        <v>11</v>
      </c>
      <c r="F4242" s="1">
        <v>42650</v>
      </c>
      <c r="G4242">
        <v>2015</v>
      </c>
      <c r="H4242" t="s">
        <v>12</v>
      </c>
      <c r="I4242" t="s">
        <v>598</v>
      </c>
      <c r="J4242" s="2">
        <v>0</v>
      </c>
      <c r="K4242" t="str">
        <f>VLOOKUP(B4242,Dealers[],2,FALSE)</f>
        <v>BUCKEYE NISSAN, INC. 444/22047</v>
      </c>
      <c r="L4242" t="str">
        <f>VLOOKUP(C4242,Products[],2,FALSE)</f>
        <v xml:space="preserve">NESNA Certified Pre-Owned Limited Warranty </v>
      </c>
    </row>
    <row r="4243" spans="1:12" x14ac:dyDescent="0.3">
      <c r="A4243">
        <v>9083735</v>
      </c>
      <c r="B4243">
        <v>52804</v>
      </c>
      <c r="C4243">
        <v>461</v>
      </c>
      <c r="D4243" t="s">
        <v>68</v>
      </c>
      <c r="E4243" t="s">
        <v>69</v>
      </c>
      <c r="F4243" s="1">
        <v>42951</v>
      </c>
      <c r="G4243">
        <v>2017</v>
      </c>
      <c r="H4243" t="s">
        <v>12</v>
      </c>
      <c r="I4243" t="s">
        <v>13</v>
      </c>
      <c r="J4243" s="2">
        <v>3360.63</v>
      </c>
      <c r="K4243" t="str">
        <f>VLOOKUP(B4243,Dealers[],2,FALSE)</f>
        <v>GARLYN SHELTON NISSAN 218/990</v>
      </c>
      <c r="L4243" t="str">
        <f>VLOOKUP(C4243,Products[],2,FALSE)</f>
        <v xml:space="preserve"> Gold Pref (New)</v>
      </c>
    </row>
    <row r="4244" spans="1:12" x14ac:dyDescent="0.3">
      <c r="A4244">
        <v>7814072</v>
      </c>
      <c r="B4244">
        <v>55239</v>
      </c>
      <c r="C4244">
        <v>569</v>
      </c>
      <c r="D4244" t="s">
        <v>422</v>
      </c>
      <c r="E4244" t="s">
        <v>168</v>
      </c>
      <c r="F4244" s="1">
        <v>42655</v>
      </c>
      <c r="G4244">
        <v>2015</v>
      </c>
      <c r="H4244" t="s">
        <v>12</v>
      </c>
      <c r="I4244" t="s">
        <v>138</v>
      </c>
      <c r="J4244" s="2">
        <v>0</v>
      </c>
      <c r="K4244" t="str">
        <f>VLOOKUP(B4244,Dealers[],2,FALSE)</f>
        <v>DREYER&amp;REINBOLD INFINITI 5019/70059</v>
      </c>
      <c r="L4244" t="str">
        <f>VLOOKUP(C4244,Products[],2,FALSE)</f>
        <v>Basic 6 mo./5000 mi. MY14 &amp; later</v>
      </c>
    </row>
    <row r="4245" spans="1:12" x14ac:dyDescent="0.3">
      <c r="A4245">
        <v>8582503</v>
      </c>
      <c r="B4245">
        <v>51653</v>
      </c>
      <c r="C4245">
        <v>799</v>
      </c>
      <c r="D4245" t="s">
        <v>2358</v>
      </c>
      <c r="E4245" t="s">
        <v>119</v>
      </c>
      <c r="F4245" s="1">
        <v>42796</v>
      </c>
      <c r="G4245">
        <v>2013</v>
      </c>
      <c r="H4245" t="s">
        <v>12</v>
      </c>
      <c r="I4245" t="s">
        <v>18</v>
      </c>
      <c r="J4245" s="2">
        <v>0</v>
      </c>
      <c r="K4245" t="str">
        <f>VLOOKUP(B4245,Dealers[],2,FALSE)</f>
        <v>NISSAN OF WESTBURY, LLC 3834/5639</v>
      </c>
      <c r="L4245" t="str">
        <f>VLOOKUP(C4245,Products[],2,FALSE)</f>
        <v xml:space="preserve">NESNA Certified Pre-Owned Limited Warranty </v>
      </c>
    </row>
    <row r="4246" spans="1:12" x14ac:dyDescent="0.3">
      <c r="A4246">
        <v>8529090</v>
      </c>
      <c r="B4246">
        <v>54618</v>
      </c>
      <c r="C4246">
        <v>818</v>
      </c>
      <c r="D4246" t="s">
        <v>2359</v>
      </c>
      <c r="E4246" t="s">
        <v>233</v>
      </c>
      <c r="F4246" s="1">
        <v>42781</v>
      </c>
      <c r="G4246">
        <v>2014</v>
      </c>
      <c r="H4246" t="s">
        <v>45</v>
      </c>
      <c r="I4246" t="s">
        <v>46</v>
      </c>
      <c r="J4246" s="2">
        <v>0</v>
      </c>
      <c r="K4246" t="str">
        <f>VLOOKUP(B4246,Dealers[],2,FALSE)</f>
        <v>SUNTRUP NISSAN VOLKSWAGEN 895/2273</v>
      </c>
      <c r="L4246" t="str">
        <f>VLOOKUP(C4246,Products[],2,FALSE)</f>
        <v>Infiniti VSC/Certified Pre-Owned Limited Warranty</v>
      </c>
    </row>
    <row r="4247" spans="1:12" x14ac:dyDescent="0.3">
      <c r="A4247">
        <v>7596459</v>
      </c>
      <c r="B4247">
        <v>54719</v>
      </c>
      <c r="C4247">
        <v>549</v>
      </c>
      <c r="D4247" t="s">
        <v>996</v>
      </c>
      <c r="E4247" t="s">
        <v>86</v>
      </c>
      <c r="F4247" s="1">
        <v>42584</v>
      </c>
      <c r="G4247">
        <v>2016</v>
      </c>
      <c r="H4247" t="s">
        <v>45</v>
      </c>
      <c r="I4247" t="s">
        <v>210</v>
      </c>
      <c r="J4247" s="2">
        <v>0</v>
      </c>
      <c r="K4247" t="str">
        <f>VLOOKUP(B4247,Dealers[],2,FALSE)</f>
        <v>INFINITI OF THOUSAND OAKS 5228/72100</v>
      </c>
      <c r="L4247" t="str">
        <f>VLOOKUP(C4247,Products[],2,FALSE)</f>
        <v>Infiniti Basic 6 mo./5000 mi. MY14 &amp; later</v>
      </c>
    </row>
    <row r="4248" spans="1:12" x14ac:dyDescent="0.3">
      <c r="A4248">
        <v>7603274</v>
      </c>
      <c r="B4248">
        <v>52949</v>
      </c>
      <c r="C4248">
        <v>549</v>
      </c>
      <c r="D4248" t="s">
        <v>2360</v>
      </c>
      <c r="E4248" t="s">
        <v>17</v>
      </c>
      <c r="F4248" s="1">
        <v>42587</v>
      </c>
      <c r="G4248">
        <v>2016</v>
      </c>
      <c r="H4248" t="s">
        <v>45</v>
      </c>
      <c r="I4248" t="s">
        <v>106</v>
      </c>
      <c r="J4248" s="2">
        <v>0</v>
      </c>
      <c r="K4248" t="str">
        <f>VLOOKUP(B4248,Dealers[],2,FALSE)</f>
        <v>PASSPORT INFINITI OF ALEXANDRIA 5268/71248</v>
      </c>
      <c r="L4248" t="str">
        <f>VLOOKUP(C4248,Products[],2,FALSE)</f>
        <v>Infiniti Basic 6 mo./5000 mi. MY14 &amp; later</v>
      </c>
    </row>
    <row r="4249" spans="1:12" x14ac:dyDescent="0.3">
      <c r="A4249">
        <v>8487007</v>
      </c>
      <c r="B4249">
        <v>51874</v>
      </c>
      <c r="C4249">
        <v>799</v>
      </c>
      <c r="D4249" t="s">
        <v>2361</v>
      </c>
      <c r="E4249" t="s">
        <v>97</v>
      </c>
      <c r="F4249" s="1">
        <v>42766</v>
      </c>
      <c r="G4249">
        <v>2014</v>
      </c>
      <c r="H4249" t="s">
        <v>12</v>
      </c>
      <c r="I4249" t="s">
        <v>135</v>
      </c>
      <c r="J4249" s="2">
        <v>0</v>
      </c>
      <c r="K4249" t="str">
        <f>VLOOKUP(B4249,Dealers[],2,FALSE)</f>
        <v>VOLVO CARS OF FORT WASHINGTON /A1007</v>
      </c>
      <c r="L4249" t="str">
        <f>VLOOKUP(C4249,Products[],2,FALSE)</f>
        <v xml:space="preserve">NESNA Certified Pre-Owned Limited Warranty </v>
      </c>
    </row>
    <row r="4250" spans="1:12" x14ac:dyDescent="0.3">
      <c r="A4250">
        <v>9069978</v>
      </c>
      <c r="B4250">
        <v>51951</v>
      </c>
      <c r="C4250">
        <v>795</v>
      </c>
      <c r="D4250" t="s">
        <v>839</v>
      </c>
      <c r="E4250" t="s">
        <v>168</v>
      </c>
      <c r="F4250" s="1">
        <v>42947</v>
      </c>
      <c r="G4250">
        <v>2014</v>
      </c>
      <c r="H4250" t="s">
        <v>12</v>
      </c>
      <c r="I4250" t="s">
        <v>80</v>
      </c>
      <c r="J4250" s="2">
        <v>1354.1</v>
      </c>
      <c r="K4250" t="str">
        <f>VLOOKUP(B4250,Dealers[],2,FALSE)</f>
        <v>STATELINE NISSAN 3791/5593</v>
      </c>
      <c r="L4250" t="str">
        <f>VLOOKUP(C4250,Products[],2,FALSE)</f>
        <v>Guaranteed Auto Protection (275_N)</v>
      </c>
    </row>
    <row r="4251" spans="1:12" x14ac:dyDescent="0.3">
      <c r="A4251">
        <v>8719606</v>
      </c>
      <c r="B4251">
        <v>55956</v>
      </c>
      <c r="C4251">
        <v>470</v>
      </c>
      <c r="D4251" t="s">
        <v>293</v>
      </c>
      <c r="E4251" t="s">
        <v>25</v>
      </c>
      <c r="F4251" s="1">
        <v>42835</v>
      </c>
      <c r="G4251">
        <v>2015</v>
      </c>
      <c r="H4251" t="s">
        <v>12</v>
      </c>
      <c r="I4251" t="s">
        <v>845</v>
      </c>
      <c r="J4251" s="2">
        <v>3077.5</v>
      </c>
      <c r="K4251" t="str">
        <f>VLOOKUP(B4251,Dealers[],2,FALSE)</f>
        <v>COUNTRY NISSAN 2590/3441</v>
      </c>
      <c r="L4251" t="str">
        <f>VLOOKUP(C4251,Products[],2,FALSE)</f>
        <v xml:space="preserve"> Silver Pref (Used) Opt</v>
      </c>
    </row>
    <row r="4252" spans="1:12" x14ac:dyDescent="0.3">
      <c r="A4252">
        <v>6915283</v>
      </c>
      <c r="B4252">
        <v>55823</v>
      </c>
      <c r="C4252">
        <v>461</v>
      </c>
      <c r="D4252" t="s">
        <v>927</v>
      </c>
      <c r="E4252" t="s">
        <v>20</v>
      </c>
      <c r="F4252" s="1">
        <v>42400</v>
      </c>
      <c r="G4252">
        <v>2015</v>
      </c>
      <c r="H4252" t="s">
        <v>12</v>
      </c>
      <c r="I4252" t="s">
        <v>21</v>
      </c>
      <c r="J4252" s="2">
        <v>1631.08</v>
      </c>
      <c r="K4252" t="str">
        <f>VLOOKUP(B4252,Dealers[],2,FALSE)</f>
        <v>HOOMAN NISSAN LONG BEACH 3445/5285</v>
      </c>
      <c r="L4252" t="str">
        <f>VLOOKUP(C4252,Products[],2,FALSE)</f>
        <v xml:space="preserve"> Gold Pref (New)</v>
      </c>
    </row>
    <row r="4253" spans="1:12" x14ac:dyDescent="0.3">
      <c r="A4253">
        <v>7792703</v>
      </c>
      <c r="B4253">
        <v>52630</v>
      </c>
      <c r="C4253">
        <v>799</v>
      </c>
      <c r="D4253" t="s">
        <v>2362</v>
      </c>
      <c r="E4253" t="s">
        <v>11</v>
      </c>
      <c r="F4253" s="1">
        <v>42647</v>
      </c>
      <c r="G4253">
        <v>2015</v>
      </c>
      <c r="H4253" t="s">
        <v>12</v>
      </c>
      <c r="I4253" t="s">
        <v>121</v>
      </c>
      <c r="J4253" s="2">
        <v>0</v>
      </c>
      <c r="K4253" t="str">
        <f>VLOOKUP(B4253,Dealers[],2,FALSE)</f>
        <v>BROSE AUTO-PLEX 2447/3302</v>
      </c>
      <c r="L4253" t="str">
        <f>VLOOKUP(C4253,Products[],2,FALSE)</f>
        <v xml:space="preserve">NESNA Certified Pre-Owned Limited Warranty </v>
      </c>
    </row>
    <row r="4254" spans="1:12" x14ac:dyDescent="0.3">
      <c r="A4254">
        <v>8475566</v>
      </c>
      <c r="B4254">
        <v>55258</v>
      </c>
      <c r="C4254">
        <v>461</v>
      </c>
      <c r="D4254" t="s">
        <v>1131</v>
      </c>
      <c r="E4254" t="s">
        <v>11</v>
      </c>
      <c r="F4254" s="1">
        <v>42762</v>
      </c>
      <c r="G4254">
        <v>2016</v>
      </c>
      <c r="H4254" t="s">
        <v>12</v>
      </c>
      <c r="I4254" t="s">
        <v>13</v>
      </c>
      <c r="J4254" s="2">
        <v>1846.5</v>
      </c>
      <c r="K4254" t="str">
        <f>VLOOKUP(B4254,Dealers[],2,FALSE)</f>
        <v>WARREN HENRY INFINITI 5010/70052</v>
      </c>
      <c r="L4254" t="str">
        <f>VLOOKUP(C4254,Products[],2,FALSE)</f>
        <v xml:space="preserve"> Gold Pref (New)</v>
      </c>
    </row>
    <row r="4255" spans="1:12" x14ac:dyDescent="0.3">
      <c r="A4255">
        <v>7656883</v>
      </c>
      <c r="B4255">
        <v>52182</v>
      </c>
      <c r="C4255">
        <v>795</v>
      </c>
      <c r="D4255" t="s">
        <v>1973</v>
      </c>
      <c r="E4255" t="s">
        <v>119</v>
      </c>
      <c r="F4255" s="1">
        <v>42607</v>
      </c>
      <c r="G4255">
        <v>2016</v>
      </c>
      <c r="H4255" t="s">
        <v>12</v>
      </c>
      <c r="I4255" t="s">
        <v>29</v>
      </c>
      <c r="J4255" s="2">
        <v>1169.45</v>
      </c>
      <c r="K4255" t="str">
        <f>VLOOKUP(B4255,Dealers[],2,FALSE)</f>
        <v>BOMMARITO NISSAN WEST 3705/5520</v>
      </c>
      <c r="L4255" t="str">
        <f>VLOOKUP(C4255,Products[],2,FALSE)</f>
        <v>Guaranteed Auto Protection (275_N)</v>
      </c>
    </row>
    <row r="4256" spans="1:12" x14ac:dyDescent="0.3">
      <c r="A4256">
        <v>8844177</v>
      </c>
      <c r="B4256">
        <v>53030</v>
      </c>
      <c r="C4256">
        <v>799</v>
      </c>
      <c r="D4256" t="s">
        <v>2363</v>
      </c>
      <c r="E4256" t="s">
        <v>168</v>
      </c>
      <c r="F4256" s="1">
        <v>42877</v>
      </c>
      <c r="G4256">
        <v>2016</v>
      </c>
      <c r="H4256" t="s">
        <v>12</v>
      </c>
      <c r="I4256" t="s">
        <v>58</v>
      </c>
      <c r="J4256" s="2">
        <v>0</v>
      </c>
      <c r="K4256" t="str">
        <f>VLOOKUP(B4256,Dealers[],2,FALSE)</f>
        <v>BENNETT INF OF ALLENTOWN 5106/70414</v>
      </c>
      <c r="L4256" t="str">
        <f>VLOOKUP(C4256,Products[],2,FALSE)</f>
        <v xml:space="preserve">NESNA Certified Pre-Owned Limited Warranty </v>
      </c>
    </row>
    <row r="4257" spans="1:12" x14ac:dyDescent="0.3">
      <c r="A4257">
        <v>9067000</v>
      </c>
      <c r="B4257">
        <v>54902</v>
      </c>
      <c r="C4257">
        <v>799</v>
      </c>
      <c r="D4257" t="s">
        <v>1475</v>
      </c>
      <c r="E4257" t="s">
        <v>71</v>
      </c>
      <c r="F4257" s="1">
        <v>42947</v>
      </c>
      <c r="G4257">
        <v>2015</v>
      </c>
      <c r="H4257" t="s">
        <v>12</v>
      </c>
      <c r="I4257" t="s">
        <v>39</v>
      </c>
      <c r="J4257" s="2">
        <v>0</v>
      </c>
      <c r="K4257" t="str">
        <f>VLOOKUP(B4257,Dealers[],2,FALSE)</f>
        <v>SUPERIOR NISSAN 2151/2963</v>
      </c>
      <c r="L4257" t="str">
        <f>VLOOKUP(C4257,Products[],2,FALSE)</f>
        <v xml:space="preserve">NESNA Certified Pre-Owned Limited Warranty </v>
      </c>
    </row>
    <row r="4258" spans="1:12" x14ac:dyDescent="0.3">
      <c r="A4258">
        <v>7698807</v>
      </c>
      <c r="B4258">
        <v>52949</v>
      </c>
      <c r="C4258">
        <v>816</v>
      </c>
      <c r="D4258" t="s">
        <v>244</v>
      </c>
      <c r="E4258" t="s">
        <v>17</v>
      </c>
      <c r="F4258" s="1">
        <v>42618</v>
      </c>
      <c r="G4258">
        <v>2013</v>
      </c>
      <c r="H4258" t="s">
        <v>45</v>
      </c>
      <c r="I4258" t="s">
        <v>218</v>
      </c>
      <c r="J4258" s="2">
        <v>2214.5700000000002</v>
      </c>
      <c r="K4258" t="str">
        <f>VLOOKUP(B4258,Dealers[],2,FALSE)</f>
        <v>PASSPORT INFINITI OF ALEXANDRIA 5268/71248</v>
      </c>
      <c r="L4258" t="str">
        <f>VLOOKUP(C4258,Products[],2,FALSE)</f>
        <v>Infiniti Elite CPO Wrap (Unlimited Miles)</v>
      </c>
    </row>
    <row r="4259" spans="1:12" x14ac:dyDescent="0.3">
      <c r="A4259">
        <v>7217475</v>
      </c>
      <c r="B4259">
        <v>54574</v>
      </c>
      <c r="C4259">
        <v>461</v>
      </c>
      <c r="D4259" t="s">
        <v>2364</v>
      </c>
      <c r="E4259" t="s">
        <v>66</v>
      </c>
      <c r="F4259" s="1">
        <v>42511</v>
      </c>
      <c r="G4259">
        <v>2016</v>
      </c>
      <c r="H4259" t="s">
        <v>12</v>
      </c>
      <c r="I4259" t="s">
        <v>102</v>
      </c>
      <c r="J4259" s="2">
        <v>3624.06</v>
      </c>
      <c r="K4259" t="str">
        <f>VLOOKUP(B4259,Dealers[],2,FALSE)</f>
        <v>HARRELSON NISSAN OF SOUTH CAROLINA 3382/5234</v>
      </c>
      <c r="L4259" t="str">
        <f>VLOOKUP(C4259,Products[],2,FALSE)</f>
        <v xml:space="preserve"> Gold Pref (New)</v>
      </c>
    </row>
    <row r="4260" spans="1:12" x14ac:dyDescent="0.3">
      <c r="A4260">
        <v>8941848</v>
      </c>
      <c r="B4260">
        <v>53421</v>
      </c>
      <c r="C4260">
        <v>681</v>
      </c>
      <c r="D4260" t="s">
        <v>130</v>
      </c>
      <c r="E4260" t="s">
        <v>17</v>
      </c>
      <c r="F4260" s="1">
        <v>42908</v>
      </c>
      <c r="G4260">
        <v>2017</v>
      </c>
      <c r="H4260" t="s">
        <v>12</v>
      </c>
      <c r="I4260" t="s">
        <v>37</v>
      </c>
      <c r="J4260" s="2">
        <v>732.45</v>
      </c>
      <c r="K4260" t="str">
        <f>VLOOKUP(B4260,Dealers[],2,FALSE)</f>
        <v>ROLLING HILLS NISSAN 3161/5011</v>
      </c>
      <c r="L4260" t="str">
        <f>VLOOKUP(C4260,Products[],2,FALSE)</f>
        <v>Tire &amp; Wheel w/Curb &amp; Cosmetic - Class 1 (298_R41)</v>
      </c>
    </row>
    <row r="4261" spans="1:12" x14ac:dyDescent="0.3">
      <c r="A4261">
        <v>8492251</v>
      </c>
      <c r="B4261">
        <v>52130</v>
      </c>
      <c r="C4261">
        <v>662</v>
      </c>
      <c r="D4261" t="s">
        <v>1357</v>
      </c>
      <c r="E4261" t="s">
        <v>51</v>
      </c>
      <c r="F4261" s="1">
        <v>42763</v>
      </c>
      <c r="G4261">
        <v>2015</v>
      </c>
      <c r="H4261" t="s">
        <v>12</v>
      </c>
      <c r="I4261" t="s">
        <v>39</v>
      </c>
      <c r="J4261" s="2">
        <v>737.37</v>
      </c>
      <c r="K4261" t="str">
        <f>VLOOKUP(B4261,Dealers[],2,FALSE)</f>
        <v>NISSAN OF MARIN 3728/5540</v>
      </c>
      <c r="L4261" t="str">
        <f>VLOOKUP(C4261,Products[],2,FALSE)</f>
        <v>Ultimate Platinum Protection Plan - Class 1 (292_U4)</v>
      </c>
    </row>
    <row r="4262" spans="1:12" x14ac:dyDescent="0.3">
      <c r="A4262">
        <v>8473385</v>
      </c>
      <c r="B4262">
        <v>52601</v>
      </c>
      <c r="C4262">
        <v>461</v>
      </c>
      <c r="D4262" t="s">
        <v>2365</v>
      </c>
      <c r="E4262" t="s">
        <v>11</v>
      </c>
      <c r="F4262" s="1">
        <v>42760</v>
      </c>
      <c r="G4262">
        <v>2016</v>
      </c>
      <c r="H4262" t="s">
        <v>12</v>
      </c>
      <c r="I4262" t="s">
        <v>29</v>
      </c>
      <c r="J4262" s="2">
        <v>1231</v>
      </c>
      <c r="K4262" t="str">
        <f>VLOOKUP(B4262,Dealers[],2,FALSE)</f>
        <v>TEXAS NISSAN OF GRAPEVINE 3277/5125</v>
      </c>
      <c r="L4262" t="str">
        <f>VLOOKUP(C4262,Products[],2,FALSE)</f>
        <v xml:space="preserve"> Gold Pref (New)</v>
      </c>
    </row>
    <row r="4263" spans="1:12" x14ac:dyDescent="0.3">
      <c r="A4263">
        <v>8858800</v>
      </c>
      <c r="B4263">
        <v>55862</v>
      </c>
      <c r="C4263">
        <v>461</v>
      </c>
      <c r="D4263" t="s">
        <v>2366</v>
      </c>
      <c r="E4263" t="s">
        <v>193</v>
      </c>
      <c r="F4263" s="1">
        <v>42881</v>
      </c>
      <c r="G4263">
        <v>2017</v>
      </c>
      <c r="H4263" t="s">
        <v>12</v>
      </c>
      <c r="I4263" t="s">
        <v>80</v>
      </c>
      <c r="J4263" s="2">
        <v>1015.58</v>
      </c>
      <c r="K4263" t="str">
        <f>VLOOKUP(B4263,Dealers[],2,FALSE)</f>
        <v>KELLY NISSAN 3289/5138</v>
      </c>
      <c r="L4263" t="str">
        <f>VLOOKUP(C4263,Products[],2,FALSE)</f>
        <v xml:space="preserve"> Gold Pref (New)</v>
      </c>
    </row>
    <row r="4264" spans="1:12" x14ac:dyDescent="0.3">
      <c r="A4264">
        <v>7129894</v>
      </c>
      <c r="B4264">
        <v>52846</v>
      </c>
      <c r="C4264">
        <v>486</v>
      </c>
      <c r="D4264" t="s">
        <v>2367</v>
      </c>
      <c r="E4264" t="s">
        <v>143</v>
      </c>
      <c r="F4264" s="1">
        <v>42476</v>
      </c>
      <c r="G4264">
        <v>2013</v>
      </c>
      <c r="H4264" t="s">
        <v>12</v>
      </c>
      <c r="I4264" t="s">
        <v>598</v>
      </c>
      <c r="J4264" s="2">
        <v>983.57</v>
      </c>
      <c r="K4264" t="str">
        <f>VLOOKUP(B4264,Dealers[],2,FALSE)</f>
        <v>CENTRAL VALLEY NISSAN INC 1832/2731</v>
      </c>
      <c r="L4264" t="str">
        <f>VLOOKUP(C4264,Products[],2,FALSE)</f>
        <v>Basic 3 mo./3750 mi. MY13 &amp; prior</v>
      </c>
    </row>
    <row r="4265" spans="1:12" x14ac:dyDescent="0.3">
      <c r="A4265">
        <v>9041639</v>
      </c>
      <c r="B4265">
        <v>57922</v>
      </c>
      <c r="C4265">
        <v>569</v>
      </c>
      <c r="D4265" t="s">
        <v>2368</v>
      </c>
      <c r="E4265" t="s">
        <v>17</v>
      </c>
      <c r="F4265" s="1">
        <v>42937</v>
      </c>
      <c r="G4265">
        <v>2017</v>
      </c>
      <c r="H4265" t="s">
        <v>12</v>
      </c>
      <c r="I4265" t="s">
        <v>160</v>
      </c>
      <c r="J4265" s="2">
        <v>523.17999999999995</v>
      </c>
      <c r="K4265" t="str">
        <f>VLOOKUP(B4265,Dealers[],2,FALSE)</f>
        <v>CHRIS MYERS NISSAN 609/2087</v>
      </c>
      <c r="L4265" t="str">
        <f>VLOOKUP(C4265,Products[],2,FALSE)</f>
        <v>Basic 6 mo./5000 mi. MY14 &amp; later</v>
      </c>
    </row>
    <row r="4266" spans="1:12" x14ac:dyDescent="0.3">
      <c r="A4266">
        <v>7696442</v>
      </c>
      <c r="B4266">
        <v>55930</v>
      </c>
      <c r="C4266">
        <v>467</v>
      </c>
      <c r="D4266" t="s">
        <v>2369</v>
      </c>
      <c r="E4266" t="s">
        <v>17</v>
      </c>
      <c r="F4266" s="1">
        <v>42616</v>
      </c>
      <c r="G4266">
        <v>2016</v>
      </c>
      <c r="H4266" t="s">
        <v>12</v>
      </c>
      <c r="I4266" t="s">
        <v>39</v>
      </c>
      <c r="J4266" s="2">
        <v>1.23</v>
      </c>
      <c r="K4266" t="str">
        <f>VLOOKUP(B4266,Dealers[],2,FALSE)</f>
        <v>SANTA BARBARA NISSAN, LLC 2771/3630</v>
      </c>
      <c r="L4266" t="str">
        <f>VLOOKUP(C4266,Products[],2,FALSE)</f>
        <v xml:space="preserve"> Gold Pref (New) Opt</v>
      </c>
    </row>
    <row r="4267" spans="1:12" x14ac:dyDescent="0.3">
      <c r="A4267">
        <v>7237718</v>
      </c>
      <c r="B4267">
        <v>54180</v>
      </c>
      <c r="C4267">
        <v>799</v>
      </c>
      <c r="D4267" t="s">
        <v>1478</v>
      </c>
      <c r="E4267" t="s">
        <v>137</v>
      </c>
      <c r="F4267" s="1">
        <v>42518</v>
      </c>
      <c r="G4267">
        <v>2012</v>
      </c>
      <c r="H4267" t="s">
        <v>12</v>
      </c>
      <c r="I4267" t="s">
        <v>138</v>
      </c>
      <c r="J4267" s="2">
        <v>491.17</v>
      </c>
      <c r="K4267" t="str">
        <f>VLOOKUP(B4267,Dealers[],2,FALSE)</f>
        <v>RICK HILL NISSAN, INC 502/2284</v>
      </c>
      <c r="L4267" t="str">
        <f>VLOOKUP(C4267,Products[],2,FALSE)</f>
        <v xml:space="preserve">NESNA Certified Pre-Owned Limited Warranty </v>
      </c>
    </row>
    <row r="4268" spans="1:12" x14ac:dyDescent="0.3">
      <c r="A4268">
        <v>8931863</v>
      </c>
      <c r="B4268">
        <v>54418</v>
      </c>
      <c r="C4268">
        <v>467</v>
      </c>
      <c r="D4268" t="s">
        <v>2370</v>
      </c>
      <c r="E4268" t="s">
        <v>11</v>
      </c>
      <c r="F4268" s="1">
        <v>42905</v>
      </c>
      <c r="G4268">
        <v>2017</v>
      </c>
      <c r="H4268" t="s">
        <v>12</v>
      </c>
      <c r="I4268" t="s">
        <v>52</v>
      </c>
      <c r="J4268" s="2">
        <v>2338.9</v>
      </c>
      <c r="K4268" t="str">
        <f>VLOOKUP(B4268,Dealers[],2,FALSE)</f>
        <v>COMMONWEALTH NISSAN 3474/5307</v>
      </c>
      <c r="L4268" t="str">
        <f>VLOOKUP(C4268,Products[],2,FALSE)</f>
        <v xml:space="preserve"> Gold Pref (New) Opt</v>
      </c>
    </row>
    <row r="4269" spans="1:12" x14ac:dyDescent="0.3">
      <c r="A4269">
        <v>7221685</v>
      </c>
      <c r="B4269">
        <v>53348</v>
      </c>
      <c r="C4269">
        <v>476</v>
      </c>
      <c r="D4269" t="s">
        <v>649</v>
      </c>
      <c r="E4269" t="s">
        <v>66</v>
      </c>
      <c r="F4269" s="1">
        <v>42513</v>
      </c>
      <c r="G4269">
        <v>2011</v>
      </c>
      <c r="H4269" t="s">
        <v>470</v>
      </c>
      <c r="I4269" t="s">
        <v>1867</v>
      </c>
      <c r="J4269" s="2">
        <v>2129.63</v>
      </c>
      <c r="K4269" t="str">
        <f>VLOOKUP(B4269,Dealers[],2,FALSE)</f>
        <v>CAUSEWAY NISSAN LLC 3250/5098</v>
      </c>
      <c r="L4269" t="str">
        <f>VLOOKUP(C4269,Products[],2,FALSE)</f>
        <v xml:space="preserve"> - Powertrain</v>
      </c>
    </row>
    <row r="4270" spans="1:12" x14ac:dyDescent="0.3">
      <c r="A4270">
        <v>8458236</v>
      </c>
      <c r="B4270">
        <v>55279</v>
      </c>
      <c r="C4270">
        <v>461</v>
      </c>
      <c r="D4270" t="s">
        <v>181</v>
      </c>
      <c r="E4270" t="s">
        <v>86</v>
      </c>
      <c r="F4270" s="1">
        <v>42756</v>
      </c>
      <c r="G4270">
        <v>2016</v>
      </c>
      <c r="H4270" t="s">
        <v>12</v>
      </c>
      <c r="I4270" t="s">
        <v>80</v>
      </c>
      <c r="J4270" s="2">
        <v>1889.59</v>
      </c>
      <c r="K4270" t="str">
        <f>VLOOKUP(B4270,Dealers[],2,FALSE)</f>
        <v>BILLION NISSAN 1066/597</v>
      </c>
      <c r="L4270" t="str">
        <f>VLOOKUP(C4270,Products[],2,FALSE)</f>
        <v xml:space="preserve"> Gold Pref (New)</v>
      </c>
    </row>
    <row r="4271" spans="1:12" x14ac:dyDescent="0.3">
      <c r="A4271">
        <v>8791131</v>
      </c>
      <c r="B4271">
        <v>52963</v>
      </c>
      <c r="C4271">
        <v>825</v>
      </c>
      <c r="D4271" t="s">
        <v>2371</v>
      </c>
      <c r="E4271" t="s">
        <v>36</v>
      </c>
      <c r="F4271" s="1">
        <v>42858</v>
      </c>
      <c r="G4271">
        <v>2017</v>
      </c>
      <c r="H4271" t="s">
        <v>45</v>
      </c>
      <c r="I4271" t="s">
        <v>548</v>
      </c>
      <c r="J4271" s="2">
        <v>1840.35</v>
      </c>
      <c r="K4271" t="str">
        <f>VLOOKUP(B4271,Dealers[],2,FALSE)</f>
        <v>RAY BRANDT INFINITI OF METAIRIE 5285/71229</v>
      </c>
      <c r="L4271" t="str">
        <f>VLOOKUP(C4271,Products[],2,FALSE)</f>
        <v>I-Mobil1/Turbo V6-Scheduled 12mo/10000mi MY16 &amp; later</v>
      </c>
    </row>
    <row r="4272" spans="1:12" x14ac:dyDescent="0.3">
      <c r="A4272">
        <v>8763355</v>
      </c>
      <c r="B4272">
        <v>52900</v>
      </c>
      <c r="C4272">
        <v>461</v>
      </c>
      <c r="D4272" t="s">
        <v>335</v>
      </c>
      <c r="E4272" t="s">
        <v>71</v>
      </c>
      <c r="F4272" s="1">
        <v>42850</v>
      </c>
      <c r="G4272">
        <v>2017</v>
      </c>
      <c r="H4272" t="s">
        <v>12</v>
      </c>
      <c r="I4272" t="s">
        <v>21</v>
      </c>
      <c r="J4272" s="2">
        <v>1354.1</v>
      </c>
      <c r="K4272" t="str">
        <f>VLOOKUP(B4272,Dealers[],2,FALSE)</f>
        <v>INFINITI OF DENVER 5334/73084</v>
      </c>
      <c r="L4272" t="str">
        <f>VLOOKUP(C4272,Products[],2,FALSE)</f>
        <v xml:space="preserve"> Gold Pref (New)</v>
      </c>
    </row>
    <row r="4273" spans="1:12" x14ac:dyDescent="0.3">
      <c r="A4273">
        <v>8365702</v>
      </c>
      <c r="B4273">
        <v>54528</v>
      </c>
      <c r="C4273">
        <v>568</v>
      </c>
      <c r="D4273" t="s">
        <v>1121</v>
      </c>
      <c r="E4273" t="s">
        <v>11</v>
      </c>
      <c r="F4273" s="1">
        <v>42724</v>
      </c>
      <c r="G4273">
        <v>2016</v>
      </c>
      <c r="H4273" t="s">
        <v>12</v>
      </c>
      <c r="I4273" t="s">
        <v>13</v>
      </c>
      <c r="J4273" s="2">
        <v>1845.27</v>
      </c>
      <c r="K4273" t="str">
        <f>VLOOKUP(B4273,Dealers[],2,FALSE)</f>
        <v>GERMAIN NISSAN 2616/3473</v>
      </c>
      <c r="L4273" t="str">
        <f>VLOOKUP(C4273,Products[],2,FALSE)</f>
        <v>Basic+Plus 6 mo./5000 mi. MY14 &amp; later</v>
      </c>
    </row>
    <row r="4274" spans="1:12" x14ac:dyDescent="0.3">
      <c r="A4274">
        <v>7041156</v>
      </c>
      <c r="B4274">
        <v>52835</v>
      </c>
      <c r="C4274">
        <v>461</v>
      </c>
      <c r="D4274" t="s">
        <v>773</v>
      </c>
      <c r="E4274" t="s">
        <v>51</v>
      </c>
      <c r="F4274" s="1">
        <v>42450</v>
      </c>
      <c r="G4274">
        <v>2015</v>
      </c>
      <c r="H4274" t="s">
        <v>12</v>
      </c>
      <c r="I4274" t="s">
        <v>21</v>
      </c>
      <c r="J4274" s="2">
        <v>0</v>
      </c>
      <c r="K4274" t="str">
        <f>VLOOKUP(B4274,Dealers[],2,FALSE)</f>
        <v>SPARKS NISSAN 2997/3858</v>
      </c>
      <c r="L4274" t="str">
        <f>VLOOKUP(C4274,Products[],2,FALSE)</f>
        <v xml:space="preserve"> Gold Pref (New)</v>
      </c>
    </row>
    <row r="4275" spans="1:12" x14ac:dyDescent="0.3">
      <c r="A4275">
        <v>7624754</v>
      </c>
      <c r="B4275">
        <v>51974</v>
      </c>
      <c r="C4275">
        <v>568</v>
      </c>
      <c r="D4275" t="s">
        <v>572</v>
      </c>
      <c r="E4275" t="s">
        <v>36</v>
      </c>
      <c r="F4275" s="1">
        <v>42596</v>
      </c>
      <c r="G4275">
        <v>2016</v>
      </c>
      <c r="H4275" t="s">
        <v>12</v>
      </c>
      <c r="I4275" t="s">
        <v>37</v>
      </c>
      <c r="J4275" s="2">
        <v>1914.21</v>
      </c>
      <c r="K4275" t="str">
        <f>VLOOKUP(B4275,Dealers[],2,FALSE)</f>
        <v>SAMES KINGSVILLE NISSAN 3784/5587</v>
      </c>
      <c r="L4275" t="str">
        <f>VLOOKUP(C4275,Products[],2,FALSE)</f>
        <v>Basic+Plus 6 mo./5000 mi. MY14 &amp; later</v>
      </c>
    </row>
    <row r="4276" spans="1:12" x14ac:dyDescent="0.3">
      <c r="A4276">
        <v>8733225</v>
      </c>
      <c r="B4276">
        <v>54927</v>
      </c>
      <c r="C4276">
        <v>536</v>
      </c>
      <c r="D4276" t="s">
        <v>856</v>
      </c>
      <c r="E4276" t="s">
        <v>62</v>
      </c>
      <c r="F4276" s="1">
        <v>42844</v>
      </c>
      <c r="G4276">
        <v>2014</v>
      </c>
      <c r="H4276" t="s">
        <v>12</v>
      </c>
      <c r="I4276" t="s">
        <v>37</v>
      </c>
      <c r="J4276" s="2">
        <v>2860.84</v>
      </c>
      <c r="K4276" t="str">
        <f>VLOOKUP(B4276,Dealers[],2,FALSE)</f>
        <v>TONKIN NISSAN 3145/3999</v>
      </c>
      <c r="L4276" t="str">
        <f>VLOOKUP(C4276,Products[],2,FALSE)</f>
        <v xml:space="preserve"> CPO Wrap</v>
      </c>
    </row>
    <row r="4277" spans="1:12" x14ac:dyDescent="0.3">
      <c r="A4277">
        <v>7141261</v>
      </c>
      <c r="B4277">
        <v>54433</v>
      </c>
      <c r="C4277">
        <v>799</v>
      </c>
      <c r="D4277" t="s">
        <v>445</v>
      </c>
      <c r="E4277" t="s">
        <v>11</v>
      </c>
      <c r="F4277" s="1">
        <v>42481</v>
      </c>
      <c r="G4277">
        <v>2013</v>
      </c>
      <c r="H4277" t="s">
        <v>12</v>
      </c>
      <c r="I4277" t="s">
        <v>21</v>
      </c>
      <c r="J4277" s="2">
        <v>491.17</v>
      </c>
      <c r="K4277" t="str">
        <f>VLOOKUP(B4277,Dealers[],2,FALSE)</f>
        <v>SUTHERLIN NISSAN ORLANDO 3472/5303</v>
      </c>
      <c r="L4277" t="str">
        <f>VLOOKUP(C4277,Products[],2,FALSE)</f>
        <v xml:space="preserve">NESNA Certified Pre-Owned Limited Warranty </v>
      </c>
    </row>
    <row r="4278" spans="1:12" x14ac:dyDescent="0.3">
      <c r="A4278">
        <v>8102947</v>
      </c>
      <c r="B4278">
        <v>54786</v>
      </c>
      <c r="C4278">
        <v>789</v>
      </c>
      <c r="D4278" t="s">
        <v>2372</v>
      </c>
      <c r="E4278" t="s">
        <v>11</v>
      </c>
      <c r="F4278" s="1">
        <v>42620</v>
      </c>
      <c r="G4278">
        <v>2014</v>
      </c>
      <c r="H4278" t="s">
        <v>45</v>
      </c>
      <c r="I4278" t="s">
        <v>465</v>
      </c>
      <c r="J4278" s="2">
        <v>0</v>
      </c>
      <c r="K4278" t="str">
        <f>VLOOKUP(B4278,Dealers[],2,FALSE)</f>
        <v>NISSAN OF MIDLAND 3234/5086</v>
      </c>
      <c r="L4278" t="str">
        <f>VLOOKUP(C4278,Products[],2,FALSE)</f>
        <v>Infiniti Buyback Limited Warranty</v>
      </c>
    </row>
    <row r="4279" spans="1:12" x14ac:dyDescent="0.3">
      <c r="A4279">
        <v>9130855</v>
      </c>
      <c r="B4279">
        <v>52123</v>
      </c>
      <c r="C4279">
        <v>461</v>
      </c>
      <c r="D4279" t="s">
        <v>823</v>
      </c>
      <c r="E4279" t="s">
        <v>86</v>
      </c>
      <c r="F4279" s="1">
        <v>42964</v>
      </c>
      <c r="G4279">
        <v>2017</v>
      </c>
      <c r="H4279" t="s">
        <v>12</v>
      </c>
      <c r="I4279" t="s">
        <v>347</v>
      </c>
      <c r="J4279" s="2">
        <v>531.79</v>
      </c>
      <c r="K4279" t="str">
        <f>VLOOKUP(B4279,Dealers[],2,FALSE)</f>
        <v>JIM GLOVER NISSAN 3742/5549</v>
      </c>
      <c r="L4279" t="str">
        <f>VLOOKUP(C4279,Products[],2,FALSE)</f>
        <v xml:space="preserve"> Gold Pref (New)</v>
      </c>
    </row>
    <row r="4280" spans="1:12" x14ac:dyDescent="0.3">
      <c r="A4280">
        <v>8559340</v>
      </c>
      <c r="B4280">
        <v>54338</v>
      </c>
      <c r="C4280">
        <v>658</v>
      </c>
      <c r="D4280" t="s">
        <v>1191</v>
      </c>
      <c r="E4280" t="s">
        <v>23</v>
      </c>
      <c r="F4280" s="1">
        <v>42791</v>
      </c>
      <c r="G4280">
        <v>2015</v>
      </c>
      <c r="H4280" t="s">
        <v>12</v>
      </c>
      <c r="I4280" t="s">
        <v>13</v>
      </c>
      <c r="J4280" s="2">
        <v>2529.71</v>
      </c>
      <c r="K4280" t="str">
        <f>VLOOKUP(B4280,Dealers[],2,FALSE)</f>
        <v>CARRIAGE NISSAN 2014/2854</v>
      </c>
      <c r="L4280" t="str">
        <f>VLOOKUP(C4280,Products[],2,FALSE)</f>
        <v xml:space="preserve"> CPO Wrap (Opt) FL</v>
      </c>
    </row>
    <row r="4281" spans="1:12" x14ac:dyDescent="0.3">
      <c r="A4281">
        <v>7191693</v>
      </c>
      <c r="B4281">
        <v>51995</v>
      </c>
      <c r="C4281">
        <v>467</v>
      </c>
      <c r="D4281" t="s">
        <v>158</v>
      </c>
      <c r="E4281" t="s">
        <v>49</v>
      </c>
      <c r="F4281" s="1">
        <v>42500</v>
      </c>
      <c r="G4281">
        <v>2015</v>
      </c>
      <c r="H4281" t="s">
        <v>12</v>
      </c>
      <c r="I4281" t="s">
        <v>39</v>
      </c>
      <c r="J4281" s="2">
        <v>4228.49</v>
      </c>
      <c r="K4281" t="str">
        <f>VLOOKUP(B4281,Dealers[],2,FALSE)</f>
        <v>NISSAN OF DURANGO 3763/5578</v>
      </c>
      <c r="L4281" t="str">
        <f>VLOOKUP(C4281,Products[],2,FALSE)</f>
        <v xml:space="preserve"> Gold Pref (New) Opt</v>
      </c>
    </row>
    <row r="4282" spans="1:12" x14ac:dyDescent="0.3">
      <c r="A4282">
        <v>8877248</v>
      </c>
      <c r="B4282">
        <v>57916</v>
      </c>
      <c r="C4282">
        <v>657</v>
      </c>
      <c r="D4282" t="s">
        <v>1948</v>
      </c>
      <c r="E4282" t="s">
        <v>49</v>
      </c>
      <c r="F4282" s="1">
        <v>42886</v>
      </c>
      <c r="G4282">
        <v>2014</v>
      </c>
      <c r="H4282" t="s">
        <v>12</v>
      </c>
      <c r="I4282" t="s">
        <v>13</v>
      </c>
      <c r="J4282" s="2">
        <v>3077.5</v>
      </c>
      <c r="K4282" t="str">
        <f>VLOOKUP(B4282,Dealers[],2,FALSE)</f>
        <v>COURTESY NISSAN 261/2190</v>
      </c>
      <c r="L4282" t="str">
        <f>VLOOKUP(C4282,Products[],2,FALSE)</f>
        <v xml:space="preserve"> CPO Wrap (Opt)</v>
      </c>
    </row>
    <row r="4283" spans="1:12" x14ac:dyDescent="0.3">
      <c r="A4283">
        <v>7174488</v>
      </c>
      <c r="B4283">
        <v>55862</v>
      </c>
      <c r="C4283">
        <v>461</v>
      </c>
      <c r="D4283" t="s">
        <v>32</v>
      </c>
      <c r="E4283" t="s">
        <v>193</v>
      </c>
      <c r="F4283" s="1">
        <v>42492</v>
      </c>
      <c r="G4283">
        <v>2015</v>
      </c>
      <c r="H4283" t="s">
        <v>12</v>
      </c>
      <c r="I4283" t="s">
        <v>138</v>
      </c>
      <c r="J4283" s="2">
        <v>510.87</v>
      </c>
      <c r="K4283" t="str">
        <f>VLOOKUP(B4283,Dealers[],2,FALSE)</f>
        <v>KELLY NISSAN 3289/5138</v>
      </c>
      <c r="L4283" t="str">
        <f>VLOOKUP(C4283,Products[],2,FALSE)</f>
        <v xml:space="preserve"> Gold Pref (New)</v>
      </c>
    </row>
    <row r="4284" spans="1:12" x14ac:dyDescent="0.3">
      <c r="A4284">
        <v>7129475</v>
      </c>
      <c r="B4284">
        <v>55913</v>
      </c>
      <c r="C4284">
        <v>568</v>
      </c>
      <c r="D4284" t="s">
        <v>827</v>
      </c>
      <c r="E4284" t="s">
        <v>28</v>
      </c>
      <c r="F4284" s="1">
        <v>42476</v>
      </c>
      <c r="G4284">
        <v>2016</v>
      </c>
      <c r="H4284" t="s">
        <v>12</v>
      </c>
      <c r="I4284" t="s">
        <v>21</v>
      </c>
      <c r="J4284" s="2">
        <v>1118.98</v>
      </c>
      <c r="K4284" t="str">
        <f>VLOOKUP(B4284,Dealers[],2,FALSE)</f>
        <v>LEGACY NISSAN OF LONDON 2876/3733</v>
      </c>
      <c r="L4284" t="str">
        <f>VLOOKUP(C4284,Products[],2,FALSE)</f>
        <v>Basic+Plus 6 mo./5000 mi. MY14 &amp; later</v>
      </c>
    </row>
    <row r="4285" spans="1:12" x14ac:dyDescent="0.3">
      <c r="A4285">
        <v>8483120</v>
      </c>
      <c r="B4285">
        <v>52835</v>
      </c>
      <c r="C4285">
        <v>461</v>
      </c>
      <c r="D4285" t="s">
        <v>2373</v>
      </c>
      <c r="E4285" t="s">
        <v>51</v>
      </c>
      <c r="F4285" s="1">
        <v>42734</v>
      </c>
      <c r="G4285">
        <v>2017</v>
      </c>
      <c r="H4285" t="s">
        <v>12</v>
      </c>
      <c r="I4285" t="s">
        <v>52</v>
      </c>
      <c r="J4285" s="2">
        <v>3569.9</v>
      </c>
      <c r="K4285" t="str">
        <f>VLOOKUP(B4285,Dealers[],2,FALSE)</f>
        <v>SPARKS NISSAN 2997/3858</v>
      </c>
      <c r="L4285" t="str">
        <f>VLOOKUP(C4285,Products[],2,FALSE)</f>
        <v xml:space="preserve"> Gold Pref (New)</v>
      </c>
    </row>
    <row r="4286" spans="1:12" x14ac:dyDescent="0.3">
      <c r="A4286">
        <v>7724373</v>
      </c>
      <c r="B4286">
        <v>54389</v>
      </c>
      <c r="C4286">
        <v>536</v>
      </c>
      <c r="D4286" t="s">
        <v>245</v>
      </c>
      <c r="E4286" t="s">
        <v>11</v>
      </c>
      <c r="F4286" s="1">
        <v>42628</v>
      </c>
      <c r="G4286">
        <v>2016</v>
      </c>
      <c r="H4286" t="s">
        <v>12</v>
      </c>
      <c r="I4286" t="s">
        <v>39</v>
      </c>
      <c r="J4286" s="2">
        <v>2271.1999999999998</v>
      </c>
      <c r="K4286" t="str">
        <f>VLOOKUP(B4286,Dealers[],2,FALSE)</f>
        <v>TAMAROFF NISSAN 1923/2788</v>
      </c>
      <c r="L4286" t="str">
        <f>VLOOKUP(C4286,Products[],2,FALSE)</f>
        <v xml:space="preserve"> CPO Wrap</v>
      </c>
    </row>
    <row r="4287" spans="1:12" x14ac:dyDescent="0.3">
      <c r="A4287">
        <v>7081305</v>
      </c>
      <c r="B4287">
        <v>52243</v>
      </c>
      <c r="C4287">
        <v>569</v>
      </c>
      <c r="D4287" t="s">
        <v>2374</v>
      </c>
      <c r="E4287" t="s">
        <v>36</v>
      </c>
      <c r="F4287" s="1">
        <v>42451</v>
      </c>
      <c r="G4287">
        <v>2015</v>
      </c>
      <c r="H4287" t="s">
        <v>12</v>
      </c>
      <c r="I4287" t="s">
        <v>21</v>
      </c>
      <c r="J4287" s="2">
        <v>0</v>
      </c>
      <c r="K4287" t="str">
        <f>VLOOKUP(B4287,Dealers[],2,FALSE)</f>
        <v>MIDDLETOWN NISSAN 3672/5492</v>
      </c>
      <c r="L4287" t="str">
        <f>VLOOKUP(C4287,Products[],2,FALSE)</f>
        <v>Basic 6 mo./5000 mi. MY14 &amp; later</v>
      </c>
    </row>
    <row r="4288" spans="1:12" x14ac:dyDescent="0.3">
      <c r="A4288">
        <v>9110820</v>
      </c>
      <c r="B4288">
        <v>54277</v>
      </c>
      <c r="C4288">
        <v>799</v>
      </c>
      <c r="D4288" t="s">
        <v>14</v>
      </c>
      <c r="E4288" t="s">
        <v>11</v>
      </c>
      <c r="F4288" s="1">
        <v>42962</v>
      </c>
      <c r="G4288">
        <v>2016</v>
      </c>
      <c r="H4288" t="s">
        <v>12</v>
      </c>
      <c r="I4288" t="s">
        <v>80</v>
      </c>
      <c r="J4288" s="2">
        <v>0</v>
      </c>
      <c r="K4288" t="str">
        <f>VLOOKUP(B4288,Dealers[],2,FALSE)</f>
        <v>REGAL NISSAN INC 345/1841</v>
      </c>
      <c r="L4288" t="str">
        <f>VLOOKUP(C4288,Products[],2,FALSE)</f>
        <v xml:space="preserve">NESNA Certified Pre-Owned Limited Warranty </v>
      </c>
    </row>
    <row r="4289" spans="1:12" x14ac:dyDescent="0.3">
      <c r="A4289">
        <v>7700358</v>
      </c>
      <c r="B4289">
        <v>54275</v>
      </c>
      <c r="C4289">
        <v>467</v>
      </c>
      <c r="D4289" t="s">
        <v>1483</v>
      </c>
      <c r="E4289" t="s">
        <v>36</v>
      </c>
      <c r="F4289" s="1">
        <v>42618</v>
      </c>
      <c r="G4289">
        <v>2017</v>
      </c>
      <c r="H4289" t="s">
        <v>12</v>
      </c>
      <c r="I4289" t="s">
        <v>598</v>
      </c>
      <c r="J4289" s="2">
        <v>6153.77</v>
      </c>
      <c r="K4289" t="str">
        <f>VLOOKUP(B4289,Dealers[],2,FALSE)</f>
        <v>CONTINENTAL NISSAN 864/1847</v>
      </c>
      <c r="L4289" t="str">
        <f>VLOOKUP(C4289,Products[],2,FALSE)</f>
        <v xml:space="preserve"> Gold Pref (New) Opt</v>
      </c>
    </row>
    <row r="4290" spans="1:12" x14ac:dyDescent="0.3">
      <c r="A4290">
        <v>7883047</v>
      </c>
      <c r="B4290">
        <v>52010</v>
      </c>
      <c r="C4290">
        <v>795</v>
      </c>
      <c r="D4290" t="s">
        <v>1280</v>
      </c>
      <c r="E4290" t="s">
        <v>11</v>
      </c>
      <c r="F4290" s="1">
        <v>42684</v>
      </c>
      <c r="G4290">
        <v>2012</v>
      </c>
      <c r="H4290" t="s">
        <v>12</v>
      </c>
      <c r="I4290" t="s">
        <v>644</v>
      </c>
      <c r="J4290" s="2">
        <v>978.65</v>
      </c>
      <c r="K4290" t="str">
        <f>VLOOKUP(B4290,Dealers[],2,FALSE)</f>
        <v>INFINITI OF SILVER SPRINGS 5433/70565</v>
      </c>
      <c r="L4290" t="str">
        <f>VLOOKUP(C4290,Products[],2,FALSE)</f>
        <v>Guaranteed Auto Protection (275_N)</v>
      </c>
    </row>
    <row r="4291" spans="1:12" x14ac:dyDescent="0.3">
      <c r="A4291">
        <v>7691722</v>
      </c>
      <c r="B4291">
        <v>52796</v>
      </c>
      <c r="C4291">
        <v>569</v>
      </c>
      <c r="D4291" t="s">
        <v>1006</v>
      </c>
      <c r="E4291" t="s">
        <v>11</v>
      </c>
      <c r="F4291" s="1">
        <v>42615</v>
      </c>
      <c r="G4291">
        <v>2016</v>
      </c>
      <c r="H4291" t="s">
        <v>12</v>
      </c>
      <c r="I4291" t="s">
        <v>37</v>
      </c>
      <c r="J4291" s="2">
        <v>201.88</v>
      </c>
      <c r="K4291" t="str">
        <f>VLOOKUP(B4291,Dealers[],2,FALSE)</f>
        <v>AUTONATION NISSAN KATY 3087/3943</v>
      </c>
      <c r="L4291" t="str">
        <f>VLOOKUP(C4291,Products[],2,FALSE)</f>
        <v>Basic 6 mo./5000 mi. MY14 &amp; later</v>
      </c>
    </row>
    <row r="4292" spans="1:12" x14ac:dyDescent="0.3">
      <c r="A4292">
        <v>7520675</v>
      </c>
      <c r="B4292">
        <v>54417</v>
      </c>
      <c r="C4292">
        <v>469</v>
      </c>
      <c r="D4292" t="s">
        <v>959</v>
      </c>
      <c r="E4292" t="s">
        <v>28</v>
      </c>
      <c r="F4292" s="1">
        <v>42546</v>
      </c>
      <c r="G4292">
        <v>2016</v>
      </c>
      <c r="H4292" t="s">
        <v>12</v>
      </c>
      <c r="I4292" t="s">
        <v>251</v>
      </c>
      <c r="J4292" s="2">
        <v>1612.61</v>
      </c>
      <c r="K4292" t="str">
        <f>VLOOKUP(B4292,Dealers[],2,FALSE)</f>
        <v>NISSAN OF COOKEVILLE 3469/5308</v>
      </c>
      <c r="L4292" t="str">
        <f>VLOOKUP(C4292,Products[],2,FALSE)</f>
        <v xml:space="preserve"> Silver Pref (New) Opt</v>
      </c>
    </row>
    <row r="4293" spans="1:12" x14ac:dyDescent="0.3">
      <c r="A4293">
        <v>8950436</v>
      </c>
      <c r="B4293">
        <v>54401</v>
      </c>
      <c r="C4293">
        <v>536</v>
      </c>
      <c r="D4293" t="s">
        <v>112</v>
      </c>
      <c r="E4293" t="s">
        <v>11</v>
      </c>
      <c r="F4293" s="1">
        <v>42910</v>
      </c>
      <c r="G4293">
        <v>2017</v>
      </c>
      <c r="H4293" t="s">
        <v>12</v>
      </c>
      <c r="I4293" t="s">
        <v>102</v>
      </c>
      <c r="J4293" s="2">
        <v>1784.95</v>
      </c>
      <c r="K4293" t="str">
        <f>VLOOKUP(B4293,Dealers[],2,FALSE)</f>
        <v>CAPITAL NISSAN WILMINGTON 3483/5313</v>
      </c>
      <c r="L4293" t="str">
        <f>VLOOKUP(C4293,Products[],2,FALSE)</f>
        <v xml:space="preserve"> CPO Wrap</v>
      </c>
    </row>
    <row r="4294" spans="1:12" x14ac:dyDescent="0.3">
      <c r="A4294">
        <v>8750548</v>
      </c>
      <c r="B4294">
        <v>51588</v>
      </c>
      <c r="C4294">
        <v>632</v>
      </c>
      <c r="D4294" t="s">
        <v>60</v>
      </c>
      <c r="E4294" t="s">
        <v>23</v>
      </c>
      <c r="F4294" s="1">
        <v>42846</v>
      </c>
      <c r="G4294">
        <v>2013</v>
      </c>
      <c r="H4294" t="s">
        <v>12</v>
      </c>
      <c r="I4294" t="s">
        <v>37</v>
      </c>
      <c r="J4294" s="2">
        <v>2874.39</v>
      </c>
      <c r="K4294" t="str">
        <f>VLOOKUP(B4294,Dealers[],2,FALSE)</f>
        <v>INFINITI OF LUBBOCK 5439/70570</v>
      </c>
      <c r="L4294" t="str">
        <f>VLOOKUP(C4294,Products[],2,FALSE)</f>
        <v xml:space="preserve"> CPO Wrap FL</v>
      </c>
    </row>
    <row r="4295" spans="1:12" x14ac:dyDescent="0.3">
      <c r="A4295">
        <v>7601879</v>
      </c>
      <c r="B4295">
        <v>54539</v>
      </c>
      <c r="C4295">
        <v>467</v>
      </c>
      <c r="D4295" t="s">
        <v>2375</v>
      </c>
      <c r="E4295" t="s">
        <v>20</v>
      </c>
      <c r="F4295" s="1">
        <v>42587</v>
      </c>
      <c r="G4295">
        <v>2016</v>
      </c>
      <c r="H4295" t="s">
        <v>12</v>
      </c>
      <c r="I4295" t="s">
        <v>21</v>
      </c>
      <c r="J4295" s="2">
        <v>3077.5</v>
      </c>
      <c r="K4295" t="str">
        <f>VLOOKUP(B4295,Dealers[],2,FALSE)</f>
        <v>CHERRY HILL NISSAN, INC. 1298/2372</v>
      </c>
      <c r="L4295" t="str">
        <f>VLOOKUP(C4295,Products[],2,FALSE)</f>
        <v xml:space="preserve"> Gold Pref (New) Opt</v>
      </c>
    </row>
    <row r="4296" spans="1:12" x14ac:dyDescent="0.3">
      <c r="A4296">
        <v>9015733</v>
      </c>
      <c r="B4296">
        <v>55813</v>
      </c>
      <c r="C4296">
        <v>467</v>
      </c>
      <c r="D4296" t="s">
        <v>1400</v>
      </c>
      <c r="E4296" t="s">
        <v>168</v>
      </c>
      <c r="F4296" s="1">
        <v>42931</v>
      </c>
      <c r="G4296">
        <v>2017</v>
      </c>
      <c r="H4296" t="s">
        <v>12</v>
      </c>
      <c r="I4296" t="s">
        <v>121</v>
      </c>
      <c r="J4296" s="2">
        <v>3846.88</v>
      </c>
      <c r="K4296" t="str">
        <f>VLOOKUP(B4296,Dealers[],2,FALSE)</f>
        <v>FRED HAAS NISSAN 3511/5345</v>
      </c>
      <c r="L4296" t="str">
        <f>VLOOKUP(C4296,Products[],2,FALSE)</f>
        <v xml:space="preserve"> Gold Pref (New) Opt</v>
      </c>
    </row>
    <row r="4297" spans="1:12" x14ac:dyDescent="0.3">
      <c r="A4297">
        <v>7547718</v>
      </c>
      <c r="B4297">
        <v>51671</v>
      </c>
      <c r="C4297">
        <v>461</v>
      </c>
      <c r="D4297" t="s">
        <v>221</v>
      </c>
      <c r="E4297" t="s">
        <v>11</v>
      </c>
      <c r="F4297" s="1">
        <v>42569</v>
      </c>
      <c r="G4297">
        <v>2016</v>
      </c>
      <c r="H4297" t="s">
        <v>12</v>
      </c>
      <c r="I4297" t="s">
        <v>121</v>
      </c>
      <c r="J4297" s="2">
        <v>3785.33</v>
      </c>
      <c r="K4297" t="str">
        <f>VLOOKUP(B4297,Dealers[],2,FALSE)</f>
        <v>BOCH NISSAN 3830/5633</v>
      </c>
      <c r="L4297" t="str">
        <f>VLOOKUP(C4297,Products[],2,FALSE)</f>
        <v xml:space="preserve"> Gold Pref (New)</v>
      </c>
    </row>
    <row r="4298" spans="1:12" x14ac:dyDescent="0.3">
      <c r="A4298">
        <v>7100187</v>
      </c>
      <c r="B4298">
        <v>54275</v>
      </c>
      <c r="C4298">
        <v>657</v>
      </c>
      <c r="D4298" t="s">
        <v>462</v>
      </c>
      <c r="E4298" t="s">
        <v>36</v>
      </c>
      <c r="F4298" s="1">
        <v>42463</v>
      </c>
      <c r="G4298">
        <v>2015</v>
      </c>
      <c r="H4298" t="s">
        <v>12</v>
      </c>
      <c r="I4298" t="s">
        <v>21</v>
      </c>
      <c r="J4298" s="2">
        <v>3077.5</v>
      </c>
      <c r="K4298" t="str">
        <f>VLOOKUP(B4298,Dealers[],2,FALSE)</f>
        <v>CONTINENTAL NISSAN 864/1847</v>
      </c>
      <c r="L4298" t="str">
        <f>VLOOKUP(C4298,Products[],2,FALSE)</f>
        <v xml:space="preserve"> CPO Wrap (Opt)</v>
      </c>
    </row>
    <row r="4299" spans="1:12" x14ac:dyDescent="0.3">
      <c r="A4299">
        <v>7773126</v>
      </c>
      <c r="B4299">
        <v>51890</v>
      </c>
      <c r="C4299">
        <v>461</v>
      </c>
      <c r="D4299" t="s">
        <v>1757</v>
      </c>
      <c r="E4299" t="s">
        <v>168</v>
      </c>
      <c r="F4299" s="1">
        <v>42642</v>
      </c>
      <c r="G4299">
        <v>2016</v>
      </c>
      <c r="H4299" t="s">
        <v>12</v>
      </c>
      <c r="I4299" t="s">
        <v>21</v>
      </c>
      <c r="J4299" s="2">
        <v>1.23</v>
      </c>
      <c r="K4299" t="str">
        <f>VLOOKUP(B4299,Dealers[],2,FALSE)</f>
        <v>CLAY COOLEY KIA /A1002</v>
      </c>
      <c r="L4299" t="str">
        <f>VLOOKUP(C4299,Products[],2,FALSE)</f>
        <v xml:space="preserve"> Gold Pref (New)</v>
      </c>
    </row>
    <row r="4300" spans="1:12" x14ac:dyDescent="0.3">
      <c r="A4300">
        <v>8979720</v>
      </c>
      <c r="B4300">
        <v>54739</v>
      </c>
      <c r="C4300">
        <v>549</v>
      </c>
      <c r="D4300" t="s">
        <v>863</v>
      </c>
      <c r="E4300" t="s">
        <v>51</v>
      </c>
      <c r="F4300" s="1">
        <v>42917</v>
      </c>
      <c r="G4300">
        <v>2017</v>
      </c>
      <c r="H4300" t="s">
        <v>45</v>
      </c>
      <c r="I4300" t="s">
        <v>210</v>
      </c>
      <c r="J4300" s="2">
        <v>1808.34</v>
      </c>
      <c r="K4300" t="str">
        <f>VLOOKUP(B4300,Dealers[],2,FALSE)</f>
        <v>FORT MYERS INFINITI 5387/71529</v>
      </c>
      <c r="L4300" t="str">
        <f>VLOOKUP(C4300,Products[],2,FALSE)</f>
        <v>Infiniti Basic 6 mo./5000 mi. MY14 &amp; later</v>
      </c>
    </row>
    <row r="4301" spans="1:12" x14ac:dyDescent="0.3">
      <c r="A4301">
        <v>8661742</v>
      </c>
      <c r="B4301">
        <v>55954</v>
      </c>
      <c r="C4301">
        <v>662</v>
      </c>
      <c r="D4301" t="s">
        <v>632</v>
      </c>
      <c r="E4301" t="s">
        <v>11</v>
      </c>
      <c r="F4301" s="1">
        <v>42821</v>
      </c>
      <c r="G4301">
        <v>2017</v>
      </c>
      <c r="H4301" t="s">
        <v>12</v>
      </c>
      <c r="I4301" t="s">
        <v>63</v>
      </c>
      <c r="J4301" s="2">
        <v>1056.2</v>
      </c>
      <c r="K4301" t="str">
        <f>VLOOKUP(B4301,Dealers[],2,FALSE)</f>
        <v>AUTOCENTERS NISSAN, INC. 2679/3526</v>
      </c>
      <c r="L4301" t="str">
        <f>VLOOKUP(C4301,Products[],2,FALSE)</f>
        <v>Ultimate Platinum Protection Plan - Class 1 (292_U4)</v>
      </c>
    </row>
    <row r="4302" spans="1:12" x14ac:dyDescent="0.3">
      <c r="A4302">
        <v>7865900</v>
      </c>
      <c r="B4302">
        <v>52947</v>
      </c>
      <c r="C4302">
        <v>829</v>
      </c>
      <c r="D4302" t="s">
        <v>304</v>
      </c>
      <c r="E4302" t="s">
        <v>305</v>
      </c>
      <c r="F4302" s="1">
        <v>42676</v>
      </c>
      <c r="G4302">
        <v>2016</v>
      </c>
      <c r="H4302" t="s">
        <v>45</v>
      </c>
      <c r="I4302" t="s">
        <v>106</v>
      </c>
      <c r="J4302" s="2">
        <v>171.11</v>
      </c>
      <c r="K4302" t="str">
        <f>VLOOKUP(B4302,Dealers[],2,FALSE)</f>
        <v>BREWBAKER INFINITI 5222/71266</v>
      </c>
      <c r="L4302" t="str">
        <f>VLOOKUP(C4302,Products[],2,FALSE)</f>
        <v>I-Mobil1-Turbo V6-Basic 12mo/10000mi MY16+</v>
      </c>
    </row>
    <row r="4303" spans="1:12" x14ac:dyDescent="0.3">
      <c r="A4303">
        <v>7822864</v>
      </c>
      <c r="B4303">
        <v>52182</v>
      </c>
      <c r="C4303">
        <v>795</v>
      </c>
      <c r="D4303" t="s">
        <v>118</v>
      </c>
      <c r="E4303" t="s">
        <v>119</v>
      </c>
      <c r="F4303" s="1">
        <v>42660</v>
      </c>
      <c r="G4303">
        <v>2015</v>
      </c>
      <c r="H4303" t="s">
        <v>12</v>
      </c>
      <c r="I4303" t="s">
        <v>121</v>
      </c>
      <c r="J4303" s="2">
        <v>1046.3499999999999</v>
      </c>
      <c r="K4303" t="str">
        <f>VLOOKUP(B4303,Dealers[],2,FALSE)</f>
        <v>BOMMARITO NISSAN WEST 3705/5520</v>
      </c>
      <c r="L4303" t="str">
        <f>VLOOKUP(C4303,Products[],2,FALSE)</f>
        <v>Guaranteed Auto Protection (275_N)</v>
      </c>
    </row>
    <row r="4304" spans="1:12" x14ac:dyDescent="0.3">
      <c r="A4304">
        <v>7614630</v>
      </c>
      <c r="B4304">
        <v>52155</v>
      </c>
      <c r="C4304">
        <v>663</v>
      </c>
      <c r="D4304" t="s">
        <v>2376</v>
      </c>
      <c r="E4304" t="s">
        <v>140</v>
      </c>
      <c r="F4304" s="1">
        <v>42592</v>
      </c>
      <c r="G4304">
        <v>2016</v>
      </c>
      <c r="H4304" t="s">
        <v>12</v>
      </c>
      <c r="I4304" t="s">
        <v>674</v>
      </c>
      <c r="J4304" s="2">
        <v>1101.75</v>
      </c>
      <c r="K4304" t="str">
        <f>VLOOKUP(B4304,Dealers[],2,FALSE)</f>
        <v>INFINITI OF DAYTON 5416/71216</v>
      </c>
      <c r="L4304" t="str">
        <f>VLOOKUP(C4304,Products[],2,FALSE)</f>
        <v>Ultimate Platinum Protection Plan - Class 1 (270_U4)</v>
      </c>
    </row>
    <row r="4305" spans="1:12" x14ac:dyDescent="0.3">
      <c r="A4305">
        <v>8585978</v>
      </c>
      <c r="B4305">
        <v>54539</v>
      </c>
      <c r="C4305">
        <v>467</v>
      </c>
      <c r="D4305" t="s">
        <v>555</v>
      </c>
      <c r="E4305" t="s">
        <v>20</v>
      </c>
      <c r="F4305" s="1">
        <v>42796</v>
      </c>
      <c r="G4305">
        <v>2017</v>
      </c>
      <c r="H4305" t="s">
        <v>12</v>
      </c>
      <c r="I4305" t="s">
        <v>916</v>
      </c>
      <c r="J4305" s="2">
        <v>3077.5</v>
      </c>
      <c r="K4305" t="str">
        <f>VLOOKUP(B4305,Dealers[],2,FALSE)</f>
        <v>CHERRY HILL NISSAN, INC. 1298/2372</v>
      </c>
      <c r="L4305" t="str">
        <f>VLOOKUP(C4305,Products[],2,FALSE)</f>
        <v xml:space="preserve"> Gold Pref (New) Opt</v>
      </c>
    </row>
    <row r="4306" spans="1:12" x14ac:dyDescent="0.3">
      <c r="A4306">
        <v>6956606</v>
      </c>
      <c r="B4306">
        <v>54539</v>
      </c>
      <c r="C4306">
        <v>481</v>
      </c>
      <c r="D4306" t="s">
        <v>555</v>
      </c>
      <c r="E4306" t="s">
        <v>20</v>
      </c>
      <c r="F4306" s="1">
        <v>42420</v>
      </c>
      <c r="G4306">
        <v>2014</v>
      </c>
      <c r="H4306" t="s">
        <v>12</v>
      </c>
      <c r="I4306" t="s">
        <v>129</v>
      </c>
      <c r="J4306" s="2">
        <v>0</v>
      </c>
      <c r="K4306" t="str">
        <f>VLOOKUP(B4306,Dealers[],2,FALSE)</f>
        <v>CHERRY HILL NISSAN, INC. 1298/2372</v>
      </c>
      <c r="L4306" t="str">
        <f>VLOOKUP(C4306,Products[],2,FALSE)</f>
        <v>NISSAN Certified Pre-Owned Limited Warranty</v>
      </c>
    </row>
    <row r="4307" spans="1:12" x14ac:dyDescent="0.3">
      <c r="A4307">
        <v>9106956</v>
      </c>
      <c r="B4307">
        <v>52344</v>
      </c>
      <c r="C4307">
        <v>816</v>
      </c>
      <c r="D4307" t="s">
        <v>498</v>
      </c>
      <c r="E4307" t="s">
        <v>56</v>
      </c>
      <c r="F4307" s="1">
        <v>42961</v>
      </c>
      <c r="G4307">
        <v>2015</v>
      </c>
      <c r="H4307" t="s">
        <v>45</v>
      </c>
      <c r="I4307" t="s">
        <v>106</v>
      </c>
      <c r="J4307" s="2">
        <v>1840.35</v>
      </c>
      <c r="K4307" t="str">
        <f>VLOOKUP(B4307,Dealers[],2,FALSE)</f>
        <v>BUTLER NISSAN 3627/5449</v>
      </c>
      <c r="L4307" t="str">
        <f>VLOOKUP(C4307,Products[],2,FALSE)</f>
        <v>Infiniti Elite CPO Wrap (Unlimited Miles)</v>
      </c>
    </row>
    <row r="4308" spans="1:12" x14ac:dyDescent="0.3">
      <c r="A4308">
        <v>7095753</v>
      </c>
      <c r="B4308">
        <v>53442</v>
      </c>
      <c r="C4308">
        <v>569</v>
      </c>
      <c r="D4308" t="s">
        <v>2377</v>
      </c>
      <c r="E4308" t="s">
        <v>49</v>
      </c>
      <c r="F4308" s="1">
        <v>42459</v>
      </c>
      <c r="G4308">
        <v>2016</v>
      </c>
      <c r="H4308" t="s">
        <v>12</v>
      </c>
      <c r="I4308" t="s">
        <v>39</v>
      </c>
      <c r="J4308" s="2">
        <v>418.54</v>
      </c>
      <c r="K4308" t="str">
        <f>VLOOKUP(B4308,Dealers[],2,FALSE)</f>
        <v>TWIN CITY NISSAN 3070/3924</v>
      </c>
      <c r="L4308" t="str">
        <f>VLOOKUP(C4308,Products[],2,FALSE)</f>
        <v>Basic 6 mo./5000 mi. MY14 &amp; later</v>
      </c>
    </row>
    <row r="4309" spans="1:12" x14ac:dyDescent="0.3">
      <c r="A4309">
        <v>8908704</v>
      </c>
      <c r="B4309">
        <v>51663</v>
      </c>
      <c r="C4309">
        <v>799</v>
      </c>
      <c r="D4309" t="s">
        <v>2378</v>
      </c>
      <c r="E4309" t="s">
        <v>51</v>
      </c>
      <c r="F4309" s="1">
        <v>42896</v>
      </c>
      <c r="G4309">
        <v>2015</v>
      </c>
      <c r="H4309" t="s">
        <v>12</v>
      </c>
      <c r="I4309" t="s">
        <v>716</v>
      </c>
      <c r="J4309" s="2">
        <v>0</v>
      </c>
      <c r="K4309" t="str">
        <f>VLOOKUP(B4309,Dealers[],2,FALSE)</f>
        <v>NISSAN OF ALVIN 3829/5637</v>
      </c>
      <c r="L4309" t="str">
        <f>VLOOKUP(C4309,Products[],2,FALSE)</f>
        <v xml:space="preserve">NESNA Certified Pre-Owned Limited Warranty </v>
      </c>
    </row>
    <row r="4310" spans="1:12" x14ac:dyDescent="0.3">
      <c r="A4310">
        <v>7016686</v>
      </c>
      <c r="B4310">
        <v>55320</v>
      </c>
      <c r="C4310">
        <v>467</v>
      </c>
      <c r="D4310" t="s">
        <v>764</v>
      </c>
      <c r="E4310" t="s">
        <v>44</v>
      </c>
      <c r="F4310" s="1">
        <v>42441</v>
      </c>
      <c r="G4310">
        <v>2015</v>
      </c>
      <c r="H4310" t="s">
        <v>12</v>
      </c>
      <c r="I4310" t="s">
        <v>39</v>
      </c>
      <c r="J4310" s="2">
        <v>2521.09</v>
      </c>
      <c r="K4310" t="str">
        <f>VLOOKUP(B4310,Dealers[],2,FALSE)</f>
        <v>TATE'S AUTO CNTR WINSLOW 3548/5382</v>
      </c>
      <c r="L4310" t="str">
        <f>VLOOKUP(C4310,Products[],2,FALSE)</f>
        <v xml:space="preserve"> Gold Pref (New) Opt</v>
      </c>
    </row>
    <row r="4311" spans="1:12" x14ac:dyDescent="0.3">
      <c r="A4311">
        <v>7717177</v>
      </c>
      <c r="B4311">
        <v>52993</v>
      </c>
      <c r="C4311">
        <v>467</v>
      </c>
      <c r="D4311" t="s">
        <v>964</v>
      </c>
      <c r="E4311" t="s">
        <v>36</v>
      </c>
      <c r="F4311" s="1">
        <v>42625</v>
      </c>
      <c r="G4311">
        <v>2016</v>
      </c>
      <c r="H4311" t="s">
        <v>12</v>
      </c>
      <c r="I4311" t="s">
        <v>102</v>
      </c>
      <c r="J4311" s="2">
        <v>4643.33</v>
      </c>
      <c r="K4311" t="str">
        <f>VLOOKUP(B4311,Dealers[],2,FALSE)</f>
        <v>LITHIA NISSAN 2650/3505</v>
      </c>
      <c r="L4311" t="str">
        <f>VLOOKUP(C4311,Products[],2,FALSE)</f>
        <v xml:space="preserve"> Gold Pref (New) Opt</v>
      </c>
    </row>
    <row r="4312" spans="1:12" x14ac:dyDescent="0.3">
      <c r="A4312">
        <v>6969833</v>
      </c>
      <c r="B4312">
        <v>52914</v>
      </c>
      <c r="C4312">
        <v>468</v>
      </c>
      <c r="D4312" t="s">
        <v>2379</v>
      </c>
      <c r="E4312" t="s">
        <v>51</v>
      </c>
      <c r="F4312" s="1">
        <v>42419</v>
      </c>
      <c r="G4312">
        <v>2015</v>
      </c>
      <c r="H4312" t="s">
        <v>12</v>
      </c>
      <c r="I4312" t="s">
        <v>29</v>
      </c>
      <c r="J4312" s="2">
        <v>2214.5700000000002</v>
      </c>
      <c r="K4312" t="str">
        <f>VLOOKUP(B4312,Dealers[],2,FALSE)</f>
        <v>SMITH INFINITI OF HUNTSVILLE 5332/72486</v>
      </c>
      <c r="L4312" t="str">
        <f>VLOOKUP(C4312,Products[],2,FALSE)</f>
        <v xml:space="preserve"> Gold Pref (Used) Opt</v>
      </c>
    </row>
    <row r="4313" spans="1:12" x14ac:dyDescent="0.3">
      <c r="A4313">
        <v>6848090</v>
      </c>
      <c r="B4313">
        <v>54119</v>
      </c>
      <c r="C4313">
        <v>669</v>
      </c>
      <c r="D4313" t="s">
        <v>1275</v>
      </c>
      <c r="E4313" t="s">
        <v>11</v>
      </c>
      <c r="F4313" s="1">
        <v>42369</v>
      </c>
      <c r="G4313">
        <v>2015</v>
      </c>
      <c r="H4313" t="s">
        <v>185</v>
      </c>
      <c r="I4313" t="s">
        <v>2380</v>
      </c>
      <c r="J4313" s="2">
        <v>244.97</v>
      </c>
      <c r="K4313" t="str">
        <f>VLOOKUP(B4313,Dealers[],2,FALSE)</f>
        <v>PORT CITY NISSAN, INC. 1951/2797</v>
      </c>
      <c r="L4313" t="str">
        <f>VLOOKUP(C4313,Products[],2,FALSE)</f>
        <v>Key Replacement Plan - $400 Benefit (Pre-Owned - 299_A1)</v>
      </c>
    </row>
    <row r="4314" spans="1:12" x14ac:dyDescent="0.3">
      <c r="A4314">
        <v>7297156</v>
      </c>
      <c r="B4314">
        <v>54180</v>
      </c>
      <c r="C4314">
        <v>467</v>
      </c>
      <c r="D4314" t="s">
        <v>1478</v>
      </c>
      <c r="E4314" t="s">
        <v>137</v>
      </c>
      <c r="F4314" s="1">
        <v>42521</v>
      </c>
      <c r="G4314">
        <v>2016</v>
      </c>
      <c r="H4314" t="s">
        <v>12</v>
      </c>
      <c r="I4314" t="s">
        <v>21</v>
      </c>
      <c r="J4314" s="2">
        <v>1784.95</v>
      </c>
      <c r="K4314" t="str">
        <f>VLOOKUP(B4314,Dealers[],2,FALSE)</f>
        <v>RICK HILL NISSAN, INC 502/2284</v>
      </c>
      <c r="L4314" t="str">
        <f>VLOOKUP(C4314,Products[],2,FALSE)</f>
        <v xml:space="preserve"> Gold Pref (New) Opt</v>
      </c>
    </row>
    <row r="4315" spans="1:12" x14ac:dyDescent="0.3">
      <c r="A4315">
        <v>7228781</v>
      </c>
      <c r="B4315">
        <v>53592</v>
      </c>
      <c r="C4315">
        <v>799</v>
      </c>
      <c r="D4315" t="s">
        <v>2381</v>
      </c>
      <c r="E4315" t="s">
        <v>51</v>
      </c>
      <c r="F4315" s="1">
        <v>42511</v>
      </c>
      <c r="G4315">
        <v>2015</v>
      </c>
      <c r="H4315" t="s">
        <v>12</v>
      </c>
      <c r="I4315" t="s">
        <v>598</v>
      </c>
      <c r="J4315" s="2">
        <v>491.17</v>
      </c>
      <c r="K4315" t="str">
        <f>VLOOKUP(B4315,Dealers[],2,FALSE)</f>
        <v>SUTHERLIN NISSAN 2830/3686</v>
      </c>
      <c r="L4315" t="str">
        <f>VLOOKUP(C4315,Products[],2,FALSE)</f>
        <v xml:space="preserve">NESNA Certified Pre-Owned Limited Warranty </v>
      </c>
    </row>
    <row r="4316" spans="1:12" x14ac:dyDescent="0.3">
      <c r="A4316">
        <v>8637308</v>
      </c>
      <c r="B4316">
        <v>51684</v>
      </c>
      <c r="C4316">
        <v>799</v>
      </c>
      <c r="D4316" t="s">
        <v>76</v>
      </c>
      <c r="E4316" t="s">
        <v>11</v>
      </c>
      <c r="F4316" s="1">
        <v>42812</v>
      </c>
      <c r="G4316">
        <v>2015</v>
      </c>
      <c r="H4316" t="s">
        <v>12</v>
      </c>
      <c r="I4316" t="s">
        <v>620</v>
      </c>
      <c r="J4316" s="2">
        <v>0</v>
      </c>
      <c r="K4316" t="str">
        <f>VLOOKUP(B4316,Dealers[],2,FALSE)</f>
        <v>INFINITI OF CORAL GABLES 5430/70564</v>
      </c>
      <c r="L4316" t="str">
        <f>VLOOKUP(C4316,Products[],2,FALSE)</f>
        <v xml:space="preserve">NESNA Certified Pre-Owned Limited Warranty </v>
      </c>
    </row>
    <row r="4317" spans="1:12" x14ac:dyDescent="0.3">
      <c r="A4317">
        <v>8610609</v>
      </c>
      <c r="B4317">
        <v>52764</v>
      </c>
      <c r="C4317">
        <v>467</v>
      </c>
      <c r="D4317" t="s">
        <v>57</v>
      </c>
      <c r="E4317" t="s">
        <v>44</v>
      </c>
      <c r="F4317" s="1">
        <v>42805</v>
      </c>
      <c r="G4317">
        <v>2017</v>
      </c>
      <c r="H4317" t="s">
        <v>12</v>
      </c>
      <c r="I4317" t="s">
        <v>259</v>
      </c>
      <c r="J4317" s="2">
        <v>4924</v>
      </c>
      <c r="K4317" t="str">
        <f>VLOOKUP(B4317,Dealers[],2,FALSE)</f>
        <v>LITHIA NISSAN OF EUGENE 166/3014</v>
      </c>
      <c r="L4317" t="str">
        <f>VLOOKUP(C4317,Products[],2,FALSE)</f>
        <v xml:space="preserve"> Gold Pref (New) Opt</v>
      </c>
    </row>
    <row r="4318" spans="1:12" x14ac:dyDescent="0.3">
      <c r="A4318">
        <v>9074220</v>
      </c>
      <c r="B4318">
        <v>52621</v>
      </c>
      <c r="C4318">
        <v>795</v>
      </c>
      <c r="D4318" t="s">
        <v>67</v>
      </c>
      <c r="E4318" t="s">
        <v>23</v>
      </c>
      <c r="F4318" s="1">
        <v>42940</v>
      </c>
      <c r="G4318">
        <v>2014</v>
      </c>
      <c r="H4318" t="s">
        <v>12</v>
      </c>
      <c r="I4318" t="s">
        <v>135</v>
      </c>
      <c r="J4318" s="2">
        <v>983.57</v>
      </c>
      <c r="K4318" t="str">
        <f>VLOOKUP(B4318,Dealers[],2,FALSE)</f>
        <v>BARON NISSAN, INC. 1218/2404</v>
      </c>
      <c r="L4318" t="str">
        <f>VLOOKUP(C4318,Products[],2,FALSE)</f>
        <v>Guaranteed Auto Protection (275_N)</v>
      </c>
    </row>
    <row r="4319" spans="1:12" x14ac:dyDescent="0.3">
      <c r="A4319">
        <v>8542440</v>
      </c>
      <c r="B4319">
        <v>52615</v>
      </c>
      <c r="C4319">
        <v>536</v>
      </c>
      <c r="D4319" t="s">
        <v>2382</v>
      </c>
      <c r="E4319" t="s">
        <v>17</v>
      </c>
      <c r="F4319" s="1">
        <v>42786</v>
      </c>
      <c r="G4319">
        <v>2014</v>
      </c>
      <c r="H4319" t="s">
        <v>12</v>
      </c>
      <c r="I4319" t="s">
        <v>73</v>
      </c>
      <c r="J4319" s="2">
        <v>1778.8</v>
      </c>
      <c r="K4319" t="str">
        <f>VLOOKUP(B4319,Dealers[],2,FALSE)</f>
        <v>LOUGHEAD NISSAN 1273/09078</v>
      </c>
      <c r="L4319" t="str">
        <f>VLOOKUP(C4319,Products[],2,FALSE)</f>
        <v xml:space="preserve"> CPO Wrap</v>
      </c>
    </row>
    <row r="4320" spans="1:12" x14ac:dyDescent="0.3">
      <c r="A4320">
        <v>7638164</v>
      </c>
      <c r="B4320">
        <v>55417</v>
      </c>
      <c r="C4320">
        <v>461</v>
      </c>
      <c r="D4320" t="s">
        <v>2383</v>
      </c>
      <c r="E4320" t="s">
        <v>105</v>
      </c>
      <c r="F4320" s="1">
        <v>42596</v>
      </c>
      <c r="G4320">
        <v>2016</v>
      </c>
      <c r="H4320" t="s">
        <v>12</v>
      </c>
      <c r="I4320" t="s">
        <v>39</v>
      </c>
      <c r="J4320" s="2">
        <v>529.33000000000004</v>
      </c>
      <c r="K4320" t="str">
        <f>VLOOKUP(B4320,Dealers[],2,FALSE)</f>
        <v>FRED ANDERSON NISSAN OF FAYETTEVILLE 3541/5376</v>
      </c>
      <c r="L4320" t="str">
        <f>VLOOKUP(C4320,Products[],2,FALSE)</f>
        <v xml:space="preserve"> Gold Pref (New)</v>
      </c>
    </row>
    <row r="4321" spans="1:12" x14ac:dyDescent="0.3">
      <c r="A4321">
        <v>8562025</v>
      </c>
      <c r="B4321">
        <v>56950</v>
      </c>
      <c r="C4321">
        <v>461</v>
      </c>
      <c r="D4321" t="s">
        <v>2384</v>
      </c>
      <c r="E4321" t="s">
        <v>195</v>
      </c>
      <c r="F4321" s="1">
        <v>42791</v>
      </c>
      <c r="G4321">
        <v>2017</v>
      </c>
      <c r="H4321" t="s">
        <v>12</v>
      </c>
      <c r="I4321" t="s">
        <v>31</v>
      </c>
      <c r="J4321" s="2">
        <v>3323.7</v>
      </c>
      <c r="K4321" t="str">
        <f>VLOOKUP(B4321,Dealers[],2,FALSE)</f>
        <v>HARRY GREEN CHEVROLET INC 1094/2532</v>
      </c>
      <c r="L4321" t="str">
        <f>VLOOKUP(C4321,Products[],2,FALSE)</f>
        <v xml:space="preserve"> Gold Pref (New)</v>
      </c>
    </row>
    <row r="4322" spans="1:12" x14ac:dyDescent="0.3">
      <c r="A4322">
        <v>8411740</v>
      </c>
      <c r="B4322">
        <v>52263</v>
      </c>
      <c r="C4322">
        <v>461</v>
      </c>
      <c r="D4322" t="s">
        <v>1948</v>
      </c>
      <c r="E4322" t="s">
        <v>97</v>
      </c>
      <c r="F4322" s="1">
        <v>42738</v>
      </c>
      <c r="G4322">
        <v>2016</v>
      </c>
      <c r="H4322" t="s">
        <v>12</v>
      </c>
      <c r="I4322" t="s">
        <v>80</v>
      </c>
      <c r="J4322" s="2">
        <v>350.84</v>
      </c>
      <c r="K4322" t="str">
        <f>VLOOKUP(B4322,Dealers[],2,FALSE)</f>
        <v>CREST NISSAN OF FRISCO 3659/5481</v>
      </c>
      <c r="L4322" t="str">
        <f>VLOOKUP(C4322,Products[],2,FALSE)</f>
        <v xml:space="preserve"> Gold Pref (New)</v>
      </c>
    </row>
    <row r="4323" spans="1:12" x14ac:dyDescent="0.3">
      <c r="A4323">
        <v>7330741</v>
      </c>
      <c r="B4323">
        <v>54690</v>
      </c>
      <c r="C4323">
        <v>795</v>
      </c>
      <c r="D4323" t="s">
        <v>513</v>
      </c>
      <c r="E4323" t="s">
        <v>33</v>
      </c>
      <c r="F4323" s="1">
        <v>42551</v>
      </c>
      <c r="G4323">
        <v>2010</v>
      </c>
      <c r="H4323" t="s">
        <v>185</v>
      </c>
      <c r="I4323" t="s">
        <v>186</v>
      </c>
      <c r="J4323" s="2">
        <v>622.89</v>
      </c>
      <c r="K4323" t="str">
        <f>VLOOKUP(B4323,Dealers[],2,FALSE)</f>
        <v>GRANITE NISSAN 3307/5161</v>
      </c>
      <c r="L4323" t="str">
        <f>VLOOKUP(C4323,Products[],2,FALSE)</f>
        <v>Guaranteed Auto Protection (275_N)</v>
      </c>
    </row>
    <row r="4324" spans="1:12" x14ac:dyDescent="0.3">
      <c r="A4324">
        <v>8781941</v>
      </c>
      <c r="B4324">
        <v>57917</v>
      </c>
      <c r="C4324">
        <v>799</v>
      </c>
      <c r="D4324" t="s">
        <v>2385</v>
      </c>
      <c r="E4324" t="s">
        <v>49</v>
      </c>
      <c r="F4324" s="1">
        <v>42850</v>
      </c>
      <c r="G4324">
        <v>2016</v>
      </c>
      <c r="H4324" t="s">
        <v>12</v>
      </c>
      <c r="I4324" t="s">
        <v>58</v>
      </c>
      <c r="J4324" s="2">
        <v>0</v>
      </c>
      <c r="K4324" t="str">
        <f>VLOOKUP(B4324,Dealers[],2,FALSE)</f>
        <v>SUBURBAN NISSAN OF TROY 1008/2186</v>
      </c>
      <c r="L4324" t="str">
        <f>VLOOKUP(C4324,Products[],2,FALSE)</f>
        <v xml:space="preserve">NESNA Certified Pre-Owned Limited Warranty </v>
      </c>
    </row>
    <row r="4325" spans="1:12" x14ac:dyDescent="0.3">
      <c r="A4325">
        <v>9046036</v>
      </c>
      <c r="B4325">
        <v>52608</v>
      </c>
      <c r="C4325">
        <v>569</v>
      </c>
      <c r="D4325" t="s">
        <v>2386</v>
      </c>
      <c r="E4325" t="s">
        <v>51</v>
      </c>
      <c r="F4325" s="1">
        <v>42941</v>
      </c>
      <c r="G4325">
        <v>2017</v>
      </c>
      <c r="H4325" t="s">
        <v>12</v>
      </c>
      <c r="I4325" t="s">
        <v>13</v>
      </c>
      <c r="J4325" s="2">
        <v>552.72</v>
      </c>
      <c r="K4325" t="str">
        <f>VLOOKUP(B4325,Dealers[],2,FALSE)</f>
        <v>APPLE NISSAN, INC. 3259/5115</v>
      </c>
      <c r="L4325" t="str">
        <f>VLOOKUP(C4325,Products[],2,FALSE)</f>
        <v>Basic 6 mo./5000 mi. MY14 &amp; later</v>
      </c>
    </row>
    <row r="4326" spans="1:12" x14ac:dyDescent="0.3">
      <c r="A4326">
        <v>8105487</v>
      </c>
      <c r="B4326">
        <v>55869</v>
      </c>
      <c r="C4326">
        <v>461</v>
      </c>
      <c r="D4326" t="s">
        <v>2387</v>
      </c>
      <c r="E4326" t="s">
        <v>56</v>
      </c>
      <c r="F4326" s="1">
        <v>42699</v>
      </c>
      <c r="G4326">
        <v>2017</v>
      </c>
      <c r="H4326" t="s">
        <v>12</v>
      </c>
      <c r="I4326" t="s">
        <v>37</v>
      </c>
      <c r="J4326" s="2">
        <v>3194.45</v>
      </c>
      <c r="K4326" t="str">
        <f>VLOOKUP(B4326,Dealers[],2,FALSE)</f>
        <v>PAT PECK NISSAN 3215/5063</v>
      </c>
      <c r="L4326" t="str">
        <f>VLOOKUP(C4326,Products[],2,FALSE)</f>
        <v xml:space="preserve"> Gold Pref (New)</v>
      </c>
    </row>
    <row r="4327" spans="1:12" x14ac:dyDescent="0.3">
      <c r="A4327">
        <v>8416901</v>
      </c>
      <c r="B4327">
        <v>52130</v>
      </c>
      <c r="C4327">
        <v>662</v>
      </c>
      <c r="D4327" t="s">
        <v>715</v>
      </c>
      <c r="E4327" t="s">
        <v>51</v>
      </c>
      <c r="F4327" s="1">
        <v>42735</v>
      </c>
      <c r="G4327">
        <v>2017</v>
      </c>
      <c r="H4327" t="s">
        <v>12</v>
      </c>
      <c r="I4327" t="s">
        <v>287</v>
      </c>
      <c r="J4327" s="2">
        <v>860.47</v>
      </c>
      <c r="K4327" t="str">
        <f>VLOOKUP(B4327,Dealers[],2,FALSE)</f>
        <v>NISSAN OF MARIN 3728/5540</v>
      </c>
      <c r="L4327" t="str">
        <f>VLOOKUP(C4327,Products[],2,FALSE)</f>
        <v>Ultimate Platinum Protection Plan - Class 1 (292_U4)</v>
      </c>
    </row>
    <row r="4328" spans="1:12" x14ac:dyDescent="0.3">
      <c r="A4328">
        <v>8792819</v>
      </c>
      <c r="B4328">
        <v>52139</v>
      </c>
      <c r="C4328">
        <v>795</v>
      </c>
      <c r="D4328" t="s">
        <v>2388</v>
      </c>
      <c r="E4328" t="s">
        <v>51</v>
      </c>
      <c r="F4328" s="1">
        <v>42858</v>
      </c>
      <c r="G4328">
        <v>2016</v>
      </c>
      <c r="H4328" t="s">
        <v>12</v>
      </c>
      <c r="I4328" t="s">
        <v>13</v>
      </c>
      <c r="J4328" s="2">
        <v>984.8</v>
      </c>
      <c r="K4328" t="str">
        <f>VLOOKUP(B4328,Dealers[],2,FALSE)</f>
        <v>NISSAN OF STATEN ISLAND 3723/5535</v>
      </c>
      <c r="L4328" t="str">
        <f>VLOOKUP(C4328,Products[],2,FALSE)</f>
        <v>Guaranteed Auto Protection (275_N)</v>
      </c>
    </row>
    <row r="4329" spans="1:12" x14ac:dyDescent="0.3">
      <c r="A4329">
        <v>6849871</v>
      </c>
      <c r="B4329">
        <v>51559</v>
      </c>
      <c r="C4329">
        <v>795</v>
      </c>
      <c r="D4329" t="s">
        <v>558</v>
      </c>
      <c r="E4329" t="s">
        <v>207</v>
      </c>
      <c r="F4329" s="1">
        <v>42370</v>
      </c>
      <c r="G4329">
        <v>2015</v>
      </c>
      <c r="H4329" t="s">
        <v>12</v>
      </c>
      <c r="I4329" t="s">
        <v>29</v>
      </c>
      <c r="J4329" s="2">
        <v>843.24</v>
      </c>
      <c r="K4329" t="str">
        <f>VLOOKUP(B4329,Dealers[],2,FALSE)</f>
        <v>FUCCILLO NISSAN/CLEARWATER 3840/5646</v>
      </c>
      <c r="L4329" t="str">
        <f>VLOOKUP(C4329,Products[],2,FALSE)</f>
        <v>Guaranteed Auto Protection (275_N)</v>
      </c>
    </row>
    <row r="4330" spans="1:12" x14ac:dyDescent="0.3">
      <c r="A4330">
        <v>7123575</v>
      </c>
      <c r="B4330">
        <v>53172</v>
      </c>
      <c r="C4330">
        <v>797</v>
      </c>
      <c r="D4330" t="s">
        <v>2389</v>
      </c>
      <c r="E4330" t="s">
        <v>11</v>
      </c>
      <c r="F4330" s="1">
        <v>42394</v>
      </c>
      <c r="G4330">
        <v>2016</v>
      </c>
      <c r="H4330" t="s">
        <v>12</v>
      </c>
      <c r="I4330" t="s">
        <v>2193</v>
      </c>
      <c r="J4330" s="2">
        <v>1106.67</v>
      </c>
      <c r="K4330" t="str">
        <f>VLOOKUP(B4330,Dealers[],2,FALSE)</f>
        <v>ANDERSON NISSAN 3423/5267</v>
      </c>
      <c r="L4330" t="str">
        <f>VLOOKUP(C4330,Products[],2,FALSE)</f>
        <v>Commercial Guaranteed Auto Protection (275_NC)</v>
      </c>
    </row>
    <row r="4331" spans="1:12" x14ac:dyDescent="0.3">
      <c r="A4331">
        <v>8924961</v>
      </c>
      <c r="B4331">
        <v>51588</v>
      </c>
      <c r="C4331">
        <v>579</v>
      </c>
      <c r="D4331" t="s">
        <v>2390</v>
      </c>
      <c r="E4331" t="s">
        <v>23</v>
      </c>
      <c r="F4331" s="1">
        <v>42902</v>
      </c>
      <c r="G4331">
        <v>2017</v>
      </c>
      <c r="H4331" t="s">
        <v>12</v>
      </c>
      <c r="I4331" t="s">
        <v>80</v>
      </c>
      <c r="J4331" s="2">
        <v>2443.54</v>
      </c>
      <c r="K4331" t="str">
        <f>VLOOKUP(B4331,Dealers[],2,FALSE)</f>
        <v>INFINITI OF LUBBOCK 5439/70570</v>
      </c>
      <c r="L4331" t="str">
        <f>VLOOKUP(C4331,Products[],2,FALSE)</f>
        <v xml:space="preserve"> Gold Pref (New)-FL</v>
      </c>
    </row>
    <row r="4332" spans="1:12" x14ac:dyDescent="0.3">
      <c r="A4332">
        <v>9045177</v>
      </c>
      <c r="B4332">
        <v>54484</v>
      </c>
      <c r="C4332">
        <v>799</v>
      </c>
      <c r="D4332" t="s">
        <v>2391</v>
      </c>
      <c r="E4332" t="s">
        <v>51</v>
      </c>
      <c r="F4332" s="1">
        <v>42941</v>
      </c>
      <c r="G4332">
        <v>2015</v>
      </c>
      <c r="H4332" t="s">
        <v>12</v>
      </c>
      <c r="I4332" t="s">
        <v>39</v>
      </c>
      <c r="J4332" s="2">
        <v>0</v>
      </c>
      <c r="K4332" t="str">
        <f>VLOOKUP(B4332,Dealers[],2,FALSE)</f>
        <v>WORLD CAR NISSAN 2707/3565</v>
      </c>
      <c r="L4332" t="str">
        <f>VLOOKUP(C4332,Products[],2,FALSE)</f>
        <v xml:space="preserve">NESNA Certified Pre-Owned Limited Warranty </v>
      </c>
    </row>
    <row r="4333" spans="1:12" x14ac:dyDescent="0.3">
      <c r="A4333">
        <v>8671034</v>
      </c>
      <c r="B4333">
        <v>52132</v>
      </c>
      <c r="C4333">
        <v>569</v>
      </c>
      <c r="D4333" t="s">
        <v>1558</v>
      </c>
      <c r="E4333" t="s">
        <v>86</v>
      </c>
      <c r="F4333" s="1">
        <v>42822</v>
      </c>
      <c r="G4333">
        <v>2017</v>
      </c>
      <c r="H4333" t="s">
        <v>12</v>
      </c>
      <c r="I4333" t="s">
        <v>58</v>
      </c>
      <c r="J4333" s="2">
        <v>1538.75</v>
      </c>
      <c r="K4333" t="str">
        <f>VLOOKUP(B4333,Dealers[],2,FALSE)</f>
        <v>SHEEHY NISSAN OF WHITE MARSH 3735/5543</v>
      </c>
      <c r="L4333" t="str">
        <f>VLOOKUP(C4333,Products[],2,FALSE)</f>
        <v>Basic 6 mo./5000 mi. MY14 &amp; later</v>
      </c>
    </row>
    <row r="4334" spans="1:12" x14ac:dyDescent="0.3">
      <c r="A4334">
        <v>9137566</v>
      </c>
      <c r="B4334">
        <v>53872</v>
      </c>
      <c r="C4334">
        <v>795</v>
      </c>
      <c r="D4334" t="s">
        <v>2392</v>
      </c>
      <c r="E4334" t="s">
        <v>23</v>
      </c>
      <c r="F4334" s="1">
        <v>42971</v>
      </c>
      <c r="G4334">
        <v>2008</v>
      </c>
      <c r="H4334" t="s">
        <v>246</v>
      </c>
      <c r="I4334" t="s">
        <v>2393</v>
      </c>
      <c r="J4334" s="2">
        <v>861.7</v>
      </c>
      <c r="K4334" t="str">
        <f>VLOOKUP(B4334,Dealers[],2,FALSE)</f>
        <v>CERRITOS NISSAN 2530/3387</v>
      </c>
      <c r="L4334" t="str">
        <f>VLOOKUP(C4334,Products[],2,FALSE)</f>
        <v>Guaranteed Auto Protection (275_N)</v>
      </c>
    </row>
    <row r="4335" spans="1:12" x14ac:dyDescent="0.3">
      <c r="A4335">
        <v>8752683</v>
      </c>
      <c r="B4335">
        <v>55856</v>
      </c>
      <c r="C4335">
        <v>580</v>
      </c>
      <c r="D4335" t="s">
        <v>432</v>
      </c>
      <c r="E4335" t="s">
        <v>23</v>
      </c>
      <c r="F4335" s="1">
        <v>42847</v>
      </c>
      <c r="G4335">
        <v>2017</v>
      </c>
      <c r="H4335" t="s">
        <v>12</v>
      </c>
      <c r="I4335" t="s">
        <v>31</v>
      </c>
      <c r="J4335" s="2">
        <v>2689.74</v>
      </c>
      <c r="K4335" t="str">
        <f>VLOOKUP(B4335,Dealers[],2,FALSE)</f>
        <v>SCOTT CLARK NISSAN 3295/5148</v>
      </c>
      <c r="L4335" t="str">
        <f>VLOOKUP(C4335,Products[],2,FALSE)</f>
        <v xml:space="preserve"> Gold Pref (New)-FL Opt</v>
      </c>
    </row>
    <row r="4336" spans="1:12" x14ac:dyDescent="0.3">
      <c r="A4336">
        <v>7837542</v>
      </c>
      <c r="B4336">
        <v>54425</v>
      </c>
      <c r="C4336">
        <v>795</v>
      </c>
      <c r="D4336" t="s">
        <v>258</v>
      </c>
      <c r="E4336" t="s">
        <v>23</v>
      </c>
      <c r="F4336" s="1">
        <v>42666</v>
      </c>
      <c r="G4336">
        <v>2016</v>
      </c>
      <c r="H4336" t="s">
        <v>12</v>
      </c>
      <c r="I4336" t="s">
        <v>29</v>
      </c>
      <c r="J4336" s="2">
        <v>1106.67</v>
      </c>
      <c r="K4336" t="str">
        <f>VLOOKUP(B4336,Dealers[],2,FALSE)</f>
        <v>RACEWAY NISSAN 3465/5305</v>
      </c>
      <c r="L4336" t="str">
        <f>VLOOKUP(C4336,Products[],2,FALSE)</f>
        <v>Guaranteed Auto Protection (275_N)</v>
      </c>
    </row>
    <row r="4337" spans="1:12" x14ac:dyDescent="0.3">
      <c r="A4337">
        <v>7314160</v>
      </c>
      <c r="B4337">
        <v>53019</v>
      </c>
      <c r="C4337">
        <v>569</v>
      </c>
      <c r="D4337" t="s">
        <v>2394</v>
      </c>
      <c r="E4337" t="s">
        <v>373</v>
      </c>
      <c r="F4337" s="1">
        <v>42548</v>
      </c>
      <c r="G4337">
        <v>2016</v>
      </c>
      <c r="H4337" t="s">
        <v>12</v>
      </c>
      <c r="I4337" t="s">
        <v>121</v>
      </c>
      <c r="J4337" s="2">
        <v>220.35</v>
      </c>
      <c r="K4337" t="str">
        <f>VLOOKUP(B4337,Dealers[],2,FALSE)</f>
        <v>INFINITI OF BAKERSFIELD 5345/70541</v>
      </c>
      <c r="L4337" t="str">
        <f>VLOOKUP(C4337,Products[],2,FALSE)</f>
        <v>Basic 6 mo./5000 mi. MY14 &amp; later</v>
      </c>
    </row>
    <row r="4338" spans="1:12" x14ac:dyDescent="0.3">
      <c r="A4338">
        <v>7879218</v>
      </c>
      <c r="B4338">
        <v>55803</v>
      </c>
      <c r="C4338">
        <v>827</v>
      </c>
      <c r="D4338" t="s">
        <v>561</v>
      </c>
      <c r="E4338" t="s">
        <v>119</v>
      </c>
      <c r="F4338" s="1">
        <v>42682</v>
      </c>
      <c r="G4338">
        <v>2016</v>
      </c>
      <c r="H4338" t="s">
        <v>45</v>
      </c>
      <c r="I4338" t="s">
        <v>106</v>
      </c>
      <c r="J4338" s="2">
        <v>737.37</v>
      </c>
      <c r="K4338" t="str">
        <f>VLOOKUP(B4338,Dealers[],2,FALSE)</f>
        <v>NORTHWOODS NISSAN 3519/5357</v>
      </c>
      <c r="L4338" t="str">
        <f>VLOOKUP(C4338,Products[],2,FALSE)</f>
        <v>I-Mobil1-Turbo V6 Basic+Plus 12mo/10000mi MY16+</v>
      </c>
    </row>
    <row r="4339" spans="1:12" x14ac:dyDescent="0.3">
      <c r="A4339">
        <v>8922268</v>
      </c>
      <c r="B4339">
        <v>52811</v>
      </c>
      <c r="C4339">
        <v>818</v>
      </c>
      <c r="D4339" t="s">
        <v>662</v>
      </c>
      <c r="E4339" t="s">
        <v>84</v>
      </c>
      <c r="F4339" s="1">
        <v>42891</v>
      </c>
      <c r="G4339">
        <v>2015</v>
      </c>
      <c r="H4339" t="s">
        <v>45</v>
      </c>
      <c r="I4339" t="s">
        <v>1240</v>
      </c>
      <c r="J4339" s="2">
        <v>0</v>
      </c>
      <c r="K4339" t="str">
        <f>VLOOKUP(B4339,Dealers[],2,FALSE)</f>
        <v>GUNN NISSAN, LTD. 266/986</v>
      </c>
      <c r="L4339" t="str">
        <f>VLOOKUP(C4339,Products[],2,FALSE)</f>
        <v>Infiniti VSC/Certified Pre-Owned Limited Warranty</v>
      </c>
    </row>
    <row r="4340" spans="1:12" x14ac:dyDescent="0.3">
      <c r="A4340">
        <v>8475376</v>
      </c>
      <c r="B4340">
        <v>52947</v>
      </c>
      <c r="C4340">
        <v>474</v>
      </c>
      <c r="D4340" t="s">
        <v>2395</v>
      </c>
      <c r="E4340" t="s">
        <v>305</v>
      </c>
      <c r="F4340" s="1">
        <v>42762</v>
      </c>
      <c r="G4340">
        <v>2017</v>
      </c>
      <c r="H4340" t="s">
        <v>45</v>
      </c>
      <c r="I4340" t="s">
        <v>94</v>
      </c>
      <c r="J4340" s="2">
        <v>2953.17</v>
      </c>
      <c r="K4340" t="str">
        <f>VLOOKUP(B4340,Dealers[],2,FALSE)</f>
        <v>BREWBAKER INFINITI 5222/71266</v>
      </c>
      <c r="L4340" t="str">
        <f>VLOOKUP(C4340,Products[],2,FALSE)</f>
        <v>Infiniti Elite Extended Protection Plan</v>
      </c>
    </row>
    <row r="4341" spans="1:12" x14ac:dyDescent="0.3">
      <c r="A4341">
        <v>8531044</v>
      </c>
      <c r="B4341">
        <v>53136</v>
      </c>
      <c r="C4341">
        <v>467</v>
      </c>
      <c r="D4341" t="s">
        <v>718</v>
      </c>
      <c r="E4341" t="s">
        <v>36</v>
      </c>
      <c r="F4341" s="1">
        <v>42782</v>
      </c>
      <c r="G4341">
        <v>2017</v>
      </c>
      <c r="H4341" t="s">
        <v>12</v>
      </c>
      <c r="I4341" t="s">
        <v>31</v>
      </c>
      <c r="J4341" s="2">
        <v>3071.35</v>
      </c>
      <c r="K4341" t="str">
        <f>VLOOKUP(B4341,Dealers[],2,FALSE)</f>
        <v>TACOMA NISSAN 3503/5337</v>
      </c>
      <c r="L4341" t="str">
        <f>VLOOKUP(C4341,Products[],2,FALSE)</f>
        <v xml:space="preserve"> Gold Pref (New) Opt</v>
      </c>
    </row>
    <row r="4342" spans="1:12" x14ac:dyDescent="0.3">
      <c r="A4342">
        <v>7558532</v>
      </c>
      <c r="B4342">
        <v>52012</v>
      </c>
      <c r="C4342">
        <v>670</v>
      </c>
      <c r="D4342" t="s">
        <v>523</v>
      </c>
      <c r="E4342" t="s">
        <v>11</v>
      </c>
      <c r="F4342" s="1">
        <v>42573</v>
      </c>
      <c r="G4342">
        <v>2016</v>
      </c>
      <c r="H4342" t="s">
        <v>12</v>
      </c>
      <c r="I4342" t="s">
        <v>138</v>
      </c>
      <c r="J4342" s="2">
        <v>636.42999999999995</v>
      </c>
      <c r="K4342" t="str">
        <f>VLOOKUP(B4342,Dealers[],2,FALSE)</f>
        <v>INFINITI OF BOERNE 5432/70562</v>
      </c>
      <c r="L4342" t="str">
        <f>VLOOKUP(C4342,Products[],2,FALSE)</f>
        <v>Key Replacement Plan - $800 Benefit (New Vehicle - 299_B)</v>
      </c>
    </row>
    <row r="4343" spans="1:12" x14ac:dyDescent="0.3">
      <c r="A4343">
        <v>8729339</v>
      </c>
      <c r="B4343">
        <v>52025</v>
      </c>
      <c r="C4343">
        <v>657</v>
      </c>
      <c r="D4343" t="s">
        <v>2230</v>
      </c>
      <c r="E4343" t="s">
        <v>168</v>
      </c>
      <c r="F4343" s="1">
        <v>42837</v>
      </c>
      <c r="G4343">
        <v>2012</v>
      </c>
      <c r="H4343" t="s">
        <v>12</v>
      </c>
      <c r="I4343" t="s">
        <v>2131</v>
      </c>
      <c r="J4343" s="2">
        <v>3206.76</v>
      </c>
      <c r="K4343" t="str">
        <f>VLOOKUP(B4343,Dealers[],2,FALSE)</f>
        <v>KIRKLAND NISSAN 3722/5571</v>
      </c>
      <c r="L4343" t="str">
        <f>VLOOKUP(C4343,Products[],2,FALSE)</f>
        <v xml:space="preserve"> CPO Wrap (Opt)</v>
      </c>
    </row>
    <row r="4344" spans="1:12" x14ac:dyDescent="0.3">
      <c r="A4344">
        <v>7216335</v>
      </c>
      <c r="B4344">
        <v>52125</v>
      </c>
      <c r="C4344">
        <v>799</v>
      </c>
      <c r="D4344" t="s">
        <v>201</v>
      </c>
      <c r="E4344" t="s">
        <v>339</v>
      </c>
      <c r="F4344" s="1">
        <v>42511</v>
      </c>
      <c r="G4344">
        <v>2015</v>
      </c>
      <c r="H4344" t="s">
        <v>12</v>
      </c>
      <c r="I4344" t="s">
        <v>21</v>
      </c>
      <c r="J4344" s="2">
        <v>491.17</v>
      </c>
      <c r="K4344" t="str">
        <f>VLOOKUP(B4344,Dealers[],2,FALSE)</f>
        <v>FIESTA NISSAN 3739/5546</v>
      </c>
      <c r="L4344" t="str">
        <f>VLOOKUP(C4344,Products[],2,FALSE)</f>
        <v xml:space="preserve">NESNA Certified Pre-Owned Limited Warranty </v>
      </c>
    </row>
    <row r="4345" spans="1:12" x14ac:dyDescent="0.3">
      <c r="A4345">
        <v>8408554</v>
      </c>
      <c r="B4345">
        <v>54648</v>
      </c>
      <c r="C4345">
        <v>548</v>
      </c>
      <c r="D4345" t="s">
        <v>2057</v>
      </c>
      <c r="E4345" t="s">
        <v>332</v>
      </c>
      <c r="F4345" s="1">
        <v>42737</v>
      </c>
      <c r="G4345">
        <v>2017</v>
      </c>
      <c r="H4345" t="s">
        <v>45</v>
      </c>
      <c r="I4345" t="s">
        <v>94</v>
      </c>
      <c r="J4345" s="2">
        <v>0</v>
      </c>
      <c r="K4345" t="str">
        <f>VLOOKUP(B4345,Dealers[],2,FALSE)</f>
        <v>NISSAN NORTH, INC 450/22003</v>
      </c>
      <c r="L4345" t="str">
        <f>VLOOKUP(C4345,Products[],2,FALSE)</f>
        <v>Infiniti Basic+Plus 6 mo./5000 mi. MY14 &amp; later</v>
      </c>
    </row>
    <row r="4346" spans="1:12" x14ac:dyDescent="0.3">
      <c r="A4346">
        <v>8940739</v>
      </c>
      <c r="B4346">
        <v>54345</v>
      </c>
      <c r="C4346">
        <v>820</v>
      </c>
      <c r="D4346" t="s">
        <v>2396</v>
      </c>
      <c r="E4346" t="s">
        <v>373</v>
      </c>
      <c r="F4346" s="1">
        <v>42896</v>
      </c>
      <c r="G4346">
        <v>2017</v>
      </c>
      <c r="H4346" t="s">
        <v>12</v>
      </c>
      <c r="I4346" t="s">
        <v>259</v>
      </c>
      <c r="J4346" s="2">
        <v>615.5</v>
      </c>
      <c r="K4346" t="str">
        <f>VLOOKUP(B4346,Dealers[],2,FALSE)</f>
        <v>PORTER NISSAN 2823/3681</v>
      </c>
      <c r="L4346" t="str">
        <f>VLOOKUP(C4346,Products[],2,FALSE)</f>
        <v>Lease Wear &amp; Tear 0-40K (284_A)</v>
      </c>
    </row>
    <row r="4347" spans="1:12" x14ac:dyDescent="0.3">
      <c r="A4347">
        <v>8585797</v>
      </c>
      <c r="B4347">
        <v>55690</v>
      </c>
      <c r="C4347">
        <v>467</v>
      </c>
      <c r="D4347" t="s">
        <v>2397</v>
      </c>
      <c r="E4347" t="s">
        <v>97</v>
      </c>
      <c r="F4347" s="1">
        <v>42797</v>
      </c>
      <c r="G4347">
        <v>2017</v>
      </c>
      <c r="H4347" t="s">
        <v>12</v>
      </c>
      <c r="I4347" t="s">
        <v>29</v>
      </c>
      <c r="J4347" s="2">
        <v>1.23</v>
      </c>
      <c r="K4347" t="str">
        <f>VLOOKUP(B4347,Dealers[],2,FALSE)</f>
        <v>NALLEY INFINITI OF ATLANTA 5322/71045</v>
      </c>
      <c r="L4347" t="str">
        <f>VLOOKUP(C4347,Products[],2,FALSE)</f>
        <v xml:space="preserve"> Gold Pref (New) Opt</v>
      </c>
    </row>
    <row r="4348" spans="1:12" x14ac:dyDescent="0.3">
      <c r="A4348">
        <v>7324773</v>
      </c>
      <c r="B4348">
        <v>53139</v>
      </c>
      <c r="C4348">
        <v>461</v>
      </c>
      <c r="D4348" t="s">
        <v>737</v>
      </c>
      <c r="E4348" t="s">
        <v>44</v>
      </c>
      <c r="F4348" s="1">
        <v>42537</v>
      </c>
      <c r="G4348">
        <v>2016</v>
      </c>
      <c r="H4348" t="s">
        <v>12</v>
      </c>
      <c r="I4348" t="s">
        <v>29</v>
      </c>
      <c r="J4348" s="2">
        <v>1846.5</v>
      </c>
      <c r="K4348" t="str">
        <f>VLOOKUP(B4348,Dealers[],2,FALSE)</f>
        <v>AUTOFAIR NISSAN 3515/5333</v>
      </c>
      <c r="L4348" t="str">
        <f>VLOOKUP(C4348,Products[],2,FALSE)</f>
        <v xml:space="preserve"> Gold Pref (New)</v>
      </c>
    </row>
    <row r="4349" spans="1:12" x14ac:dyDescent="0.3">
      <c r="A4349">
        <v>6871170</v>
      </c>
      <c r="B4349">
        <v>54977</v>
      </c>
      <c r="C4349">
        <v>461</v>
      </c>
      <c r="D4349" t="s">
        <v>113</v>
      </c>
      <c r="E4349" t="s">
        <v>11</v>
      </c>
      <c r="F4349" s="1">
        <v>42384</v>
      </c>
      <c r="G4349">
        <v>2016</v>
      </c>
      <c r="H4349" t="s">
        <v>12</v>
      </c>
      <c r="I4349" t="s">
        <v>121</v>
      </c>
      <c r="J4349" s="2">
        <v>2101.3200000000002</v>
      </c>
      <c r="K4349" t="str">
        <f>VLOOKUP(B4349,Dealers[],2,FALSE)</f>
        <v>INFINITI OF VAN NUYS 5389/71101</v>
      </c>
      <c r="L4349" t="str">
        <f>VLOOKUP(C4349,Products[],2,FALSE)</f>
        <v xml:space="preserve"> Gold Pref (New)</v>
      </c>
    </row>
    <row r="4350" spans="1:12" x14ac:dyDescent="0.3">
      <c r="A4350">
        <v>8095712</v>
      </c>
      <c r="B4350">
        <v>52722</v>
      </c>
      <c r="C4350">
        <v>799</v>
      </c>
      <c r="D4350" t="s">
        <v>2398</v>
      </c>
      <c r="E4350" t="s">
        <v>36</v>
      </c>
      <c r="F4350" s="1">
        <v>42694</v>
      </c>
      <c r="G4350">
        <v>2014</v>
      </c>
      <c r="H4350" t="s">
        <v>12</v>
      </c>
      <c r="I4350" t="s">
        <v>29</v>
      </c>
      <c r="J4350" s="2">
        <v>0</v>
      </c>
      <c r="K4350" t="str">
        <f>VLOOKUP(B4350,Dealers[],2,FALSE)</f>
        <v>KEN GANLEY NISSAN, INC. 3182/5032</v>
      </c>
      <c r="L4350" t="str">
        <f>VLOOKUP(C4350,Products[],2,FALSE)</f>
        <v xml:space="preserve">NESNA Certified Pre-Owned Limited Warranty </v>
      </c>
    </row>
    <row r="4351" spans="1:12" x14ac:dyDescent="0.3">
      <c r="A4351">
        <v>7750592</v>
      </c>
      <c r="B4351">
        <v>54548</v>
      </c>
      <c r="C4351">
        <v>799</v>
      </c>
      <c r="D4351" t="s">
        <v>290</v>
      </c>
      <c r="E4351" t="s">
        <v>51</v>
      </c>
      <c r="F4351" s="1">
        <v>42636</v>
      </c>
      <c r="G4351">
        <v>2011</v>
      </c>
      <c r="H4351" t="s">
        <v>12</v>
      </c>
      <c r="I4351" t="s">
        <v>37</v>
      </c>
      <c r="J4351" s="2">
        <v>0</v>
      </c>
      <c r="K4351" t="str">
        <f>VLOOKUP(B4351,Dealers[],2,FALSE)</f>
        <v>MOMENTUM NISSAN 3407/5249</v>
      </c>
      <c r="L4351" t="str">
        <f>VLOOKUP(C4351,Products[],2,FALSE)</f>
        <v xml:space="preserve">NESNA Certified Pre-Owned Limited Warranty </v>
      </c>
    </row>
    <row r="4352" spans="1:12" x14ac:dyDescent="0.3">
      <c r="A4352">
        <v>8905141</v>
      </c>
      <c r="B4352">
        <v>54935</v>
      </c>
      <c r="C4352">
        <v>573</v>
      </c>
      <c r="D4352" t="s">
        <v>409</v>
      </c>
      <c r="E4352" t="s">
        <v>86</v>
      </c>
      <c r="F4352" s="1">
        <v>42895</v>
      </c>
      <c r="G4352">
        <v>2017</v>
      </c>
      <c r="H4352" t="s">
        <v>364</v>
      </c>
      <c r="I4352" t="s">
        <v>2399</v>
      </c>
      <c r="J4352" s="2">
        <v>307.75</v>
      </c>
      <c r="K4352" t="str">
        <f>VLOOKUP(B4352,Dealers[],2,FALSE)</f>
        <v>NISSAN SOUTH 3140/3991</v>
      </c>
      <c r="L4352" t="str">
        <f>VLOOKUP(C4352,Products[],2,FALSE)</f>
        <v xml:space="preserve"> Maint $30-4/5,000</v>
      </c>
    </row>
    <row r="4353" spans="1:12" x14ac:dyDescent="0.3">
      <c r="A4353">
        <v>6912608</v>
      </c>
      <c r="B4353">
        <v>52890</v>
      </c>
      <c r="C4353">
        <v>536</v>
      </c>
      <c r="D4353" t="s">
        <v>2400</v>
      </c>
      <c r="E4353" t="s">
        <v>119</v>
      </c>
      <c r="F4353" s="1">
        <v>42401</v>
      </c>
      <c r="G4353">
        <v>2015</v>
      </c>
      <c r="H4353" t="s">
        <v>12</v>
      </c>
      <c r="I4353" t="s">
        <v>21</v>
      </c>
      <c r="J4353" s="2">
        <v>2462</v>
      </c>
      <c r="K4353" t="str">
        <f>VLOOKUP(B4353,Dealers[],2,FALSE)</f>
        <v>WELCH MOTOR COMPANY 747/838C</v>
      </c>
      <c r="L4353" t="str">
        <f>VLOOKUP(C4353,Products[],2,FALSE)</f>
        <v xml:space="preserve"> CPO Wrap</v>
      </c>
    </row>
    <row r="4354" spans="1:12" x14ac:dyDescent="0.3">
      <c r="A4354">
        <v>9062977</v>
      </c>
      <c r="B4354">
        <v>52539</v>
      </c>
      <c r="C4354">
        <v>461</v>
      </c>
      <c r="D4354" t="s">
        <v>516</v>
      </c>
      <c r="E4354" t="s">
        <v>36</v>
      </c>
      <c r="F4354" s="1">
        <v>42945</v>
      </c>
      <c r="G4354">
        <v>2017</v>
      </c>
      <c r="H4354" t="s">
        <v>12</v>
      </c>
      <c r="I4354" t="s">
        <v>13</v>
      </c>
      <c r="J4354" s="2">
        <v>1532.6</v>
      </c>
      <c r="K4354" t="str">
        <f>VLOOKUP(B4354,Dealers[],2,FALSE)</f>
        <v>BAY RIDGE NISSAN, INC. 2546/3403</v>
      </c>
      <c r="L4354" t="str">
        <f>VLOOKUP(C4354,Products[],2,FALSE)</f>
        <v xml:space="preserve"> Gold Pref (New)</v>
      </c>
    </row>
    <row r="4355" spans="1:12" x14ac:dyDescent="0.3">
      <c r="A4355">
        <v>7015146</v>
      </c>
      <c r="B4355">
        <v>53522</v>
      </c>
      <c r="C4355">
        <v>569</v>
      </c>
      <c r="D4355" t="s">
        <v>67</v>
      </c>
      <c r="E4355" t="s">
        <v>23</v>
      </c>
      <c r="F4355" s="1">
        <v>42440</v>
      </c>
      <c r="G4355">
        <v>2016</v>
      </c>
      <c r="H4355" t="s">
        <v>12</v>
      </c>
      <c r="I4355" t="s">
        <v>39</v>
      </c>
      <c r="J4355" s="2">
        <v>318.83</v>
      </c>
      <c r="K4355" t="str">
        <f>VLOOKUP(B4355,Dealers[],2,FALSE)</f>
        <v>STONE MOUNTAIN NISSAN 2818/3783</v>
      </c>
      <c r="L4355" t="str">
        <f>VLOOKUP(C4355,Products[],2,FALSE)</f>
        <v>Basic 6 mo./5000 mi. MY14 &amp; later</v>
      </c>
    </row>
    <row r="4356" spans="1:12" x14ac:dyDescent="0.3">
      <c r="A4356">
        <v>6929483</v>
      </c>
      <c r="B4356">
        <v>53444</v>
      </c>
      <c r="C4356">
        <v>462</v>
      </c>
      <c r="D4356" t="s">
        <v>2401</v>
      </c>
      <c r="E4356" t="s">
        <v>207</v>
      </c>
      <c r="F4356" s="1">
        <v>42403</v>
      </c>
      <c r="G4356">
        <v>2012</v>
      </c>
      <c r="H4356" t="s">
        <v>12</v>
      </c>
      <c r="I4356" t="s">
        <v>138</v>
      </c>
      <c r="J4356" s="2">
        <v>4425.45</v>
      </c>
      <c r="K4356" t="str">
        <f>VLOOKUP(B4356,Dealers[],2,FALSE)</f>
        <v>GURLEY-LEEP NISSAN 3068/3921</v>
      </c>
      <c r="L4356" t="str">
        <f>VLOOKUP(C4356,Products[],2,FALSE)</f>
        <v xml:space="preserve"> Gold Pref (Used)</v>
      </c>
    </row>
    <row r="4357" spans="1:12" x14ac:dyDescent="0.3">
      <c r="A4357">
        <v>8618907</v>
      </c>
      <c r="B4357">
        <v>55605</v>
      </c>
      <c r="C4357">
        <v>567</v>
      </c>
      <c r="D4357" t="s">
        <v>2402</v>
      </c>
      <c r="E4357" t="s">
        <v>11</v>
      </c>
      <c r="F4357" s="1">
        <v>42808</v>
      </c>
      <c r="G4357">
        <v>2014</v>
      </c>
      <c r="H4357" t="s">
        <v>12</v>
      </c>
      <c r="I4357" t="s">
        <v>31</v>
      </c>
      <c r="J4357" s="2">
        <v>115.52</v>
      </c>
      <c r="K4357" t="str">
        <f>VLOOKUP(B4357,Dealers[],2,FALSE)</f>
        <v>AUTONATION NISSAN DALLAS 224/872A</v>
      </c>
      <c r="L4357" t="str">
        <f>VLOOKUP(C4357,Products[],2,FALSE)</f>
        <v>Basic 6 mo./7500 mi. MY13 &amp; prior</v>
      </c>
    </row>
    <row r="4358" spans="1:12" x14ac:dyDescent="0.3">
      <c r="A4358">
        <v>7239523</v>
      </c>
      <c r="B4358">
        <v>55755</v>
      </c>
      <c r="C4358">
        <v>657</v>
      </c>
      <c r="D4358" t="s">
        <v>986</v>
      </c>
      <c r="E4358" t="s">
        <v>168</v>
      </c>
      <c r="F4358" s="1">
        <v>42518</v>
      </c>
      <c r="G4358">
        <v>2013</v>
      </c>
      <c r="H4358" t="s">
        <v>12</v>
      </c>
      <c r="I4358" t="s">
        <v>39</v>
      </c>
      <c r="J4358" s="2">
        <v>3077.5</v>
      </c>
      <c r="K4358" t="str">
        <f>VLOOKUP(B4358,Dealers[],2,FALSE)</f>
        <v>COCHRAN INFINITI, INC. 5064/70031</v>
      </c>
      <c r="L4358" t="str">
        <f>VLOOKUP(C4358,Products[],2,FALSE)</f>
        <v xml:space="preserve"> CPO Wrap (Opt)</v>
      </c>
    </row>
    <row r="4359" spans="1:12" x14ac:dyDescent="0.3">
      <c r="A4359">
        <v>8727190</v>
      </c>
      <c r="B4359">
        <v>55651</v>
      </c>
      <c r="C4359">
        <v>799</v>
      </c>
      <c r="D4359" t="s">
        <v>201</v>
      </c>
      <c r="E4359" t="s">
        <v>20</v>
      </c>
      <c r="F4359" s="1">
        <v>42838</v>
      </c>
      <c r="G4359">
        <v>2014</v>
      </c>
      <c r="H4359" t="s">
        <v>12</v>
      </c>
      <c r="I4359" t="s">
        <v>135</v>
      </c>
      <c r="J4359" s="2">
        <v>0</v>
      </c>
      <c r="K4359" t="str">
        <f>VLOOKUP(B4359,Dealers[],2,FALSE)</f>
        <v>PERRY INFINITI 5353/71491</v>
      </c>
      <c r="L4359" t="str">
        <f>VLOOKUP(C4359,Products[],2,FALSE)</f>
        <v xml:space="preserve">NESNA Certified Pre-Owned Limited Warranty </v>
      </c>
    </row>
    <row r="4360" spans="1:12" x14ac:dyDescent="0.3">
      <c r="A4360">
        <v>7147354</v>
      </c>
      <c r="B4360">
        <v>53123</v>
      </c>
      <c r="C4360">
        <v>795</v>
      </c>
      <c r="D4360" t="s">
        <v>270</v>
      </c>
      <c r="E4360" t="s">
        <v>36</v>
      </c>
      <c r="F4360" s="1">
        <v>42484</v>
      </c>
      <c r="G4360">
        <v>2015</v>
      </c>
      <c r="H4360" t="s">
        <v>12</v>
      </c>
      <c r="I4360" t="s">
        <v>102</v>
      </c>
      <c r="J4360" s="2">
        <v>984.8</v>
      </c>
      <c r="K4360" t="str">
        <f>VLOOKUP(B4360,Dealers[],2,FALSE)</f>
        <v>EDWARDS NISSAN 967/614</v>
      </c>
      <c r="L4360" t="str">
        <f>VLOOKUP(C4360,Products[],2,FALSE)</f>
        <v>Guaranteed Auto Protection (275_N)</v>
      </c>
    </row>
    <row r="4361" spans="1:12" x14ac:dyDescent="0.3">
      <c r="A4361">
        <v>7810723</v>
      </c>
      <c r="B4361">
        <v>53438</v>
      </c>
      <c r="C4361">
        <v>580</v>
      </c>
      <c r="D4361" t="s">
        <v>2390</v>
      </c>
      <c r="E4361" t="s">
        <v>23</v>
      </c>
      <c r="F4361" s="1">
        <v>42655</v>
      </c>
      <c r="G4361">
        <v>2016</v>
      </c>
      <c r="H4361" t="s">
        <v>12</v>
      </c>
      <c r="I4361" t="s">
        <v>39</v>
      </c>
      <c r="J4361" s="2">
        <v>2369.6799999999998</v>
      </c>
      <c r="K4361" t="str">
        <f>VLOOKUP(B4361,Dealers[],2,FALSE)</f>
        <v>NISSAN OF MCKINNEY 3086/3939</v>
      </c>
      <c r="L4361" t="str">
        <f>VLOOKUP(C4361,Products[],2,FALSE)</f>
        <v xml:space="preserve"> Gold Pref (New)-FL Opt</v>
      </c>
    </row>
    <row r="4362" spans="1:12" x14ac:dyDescent="0.3">
      <c r="A4362">
        <v>6866096</v>
      </c>
      <c r="B4362">
        <v>55455</v>
      </c>
      <c r="C4362">
        <v>481</v>
      </c>
      <c r="D4362" t="s">
        <v>2403</v>
      </c>
      <c r="E4362" t="s">
        <v>207</v>
      </c>
      <c r="F4362" s="1">
        <v>42382</v>
      </c>
      <c r="G4362">
        <v>2014</v>
      </c>
      <c r="H4362" t="s">
        <v>12</v>
      </c>
      <c r="I4362" t="s">
        <v>138</v>
      </c>
      <c r="J4362" s="2">
        <v>0</v>
      </c>
      <c r="K4362" t="str">
        <f>VLOOKUP(B4362,Dealers[],2,FALSE)</f>
        <v>FENTON NISSAN OF TIFFANY SPRINGS 3576/5408</v>
      </c>
      <c r="L4362" t="str">
        <f>VLOOKUP(C4362,Products[],2,FALSE)</f>
        <v>NISSAN Certified Pre-Owned Limited Warranty</v>
      </c>
    </row>
    <row r="4363" spans="1:12" x14ac:dyDescent="0.3">
      <c r="A4363">
        <v>7230469</v>
      </c>
      <c r="B4363">
        <v>54422</v>
      </c>
      <c r="C4363">
        <v>467</v>
      </c>
      <c r="D4363" t="s">
        <v>1173</v>
      </c>
      <c r="E4363" t="s">
        <v>71</v>
      </c>
      <c r="F4363" s="1">
        <v>42515</v>
      </c>
      <c r="G4363">
        <v>2016</v>
      </c>
      <c r="H4363" t="s">
        <v>12</v>
      </c>
      <c r="I4363" t="s">
        <v>29</v>
      </c>
      <c r="J4363" s="2">
        <v>737.37</v>
      </c>
      <c r="K4363" t="str">
        <f>VLOOKUP(B4363,Dealers[],2,FALSE)</f>
        <v>LAUREL NISSAN 3475/5306</v>
      </c>
      <c r="L4363" t="str">
        <f>VLOOKUP(C4363,Products[],2,FALSE)</f>
        <v xml:space="preserve"> Gold Pref (New) Opt</v>
      </c>
    </row>
    <row r="4364" spans="1:12" x14ac:dyDescent="0.3">
      <c r="A4364">
        <v>7776166</v>
      </c>
      <c r="B4364">
        <v>51580</v>
      </c>
      <c r="C4364">
        <v>660</v>
      </c>
      <c r="D4364" t="s">
        <v>1900</v>
      </c>
      <c r="E4364" t="s">
        <v>168</v>
      </c>
      <c r="F4364" s="1">
        <v>42631</v>
      </c>
      <c r="G4364">
        <v>2016</v>
      </c>
      <c r="H4364" t="s">
        <v>12</v>
      </c>
      <c r="I4364" t="s">
        <v>29</v>
      </c>
      <c r="J4364" s="2">
        <v>614.27</v>
      </c>
      <c r="K4364" t="str">
        <f>VLOOKUP(B4364,Dealers[],2,FALSE)</f>
        <v>SUTHERLIN NISSAN CHEROKEE COUNTY 3839/5644</v>
      </c>
      <c r="L4364" t="str">
        <f>VLOOKUP(C4364,Products[],2,FALSE)</f>
        <v>Platinum Protection Plan - Class 1 (292_U)</v>
      </c>
    </row>
    <row r="4365" spans="1:12" x14ac:dyDescent="0.3">
      <c r="A4365">
        <v>6890313</v>
      </c>
      <c r="B4365">
        <v>53142</v>
      </c>
      <c r="C4365">
        <v>795</v>
      </c>
      <c r="D4365" t="s">
        <v>2404</v>
      </c>
      <c r="E4365" t="s">
        <v>36</v>
      </c>
      <c r="F4365" s="1">
        <v>42392</v>
      </c>
      <c r="G4365">
        <v>2015</v>
      </c>
      <c r="H4365" t="s">
        <v>12</v>
      </c>
      <c r="I4365" t="s">
        <v>29</v>
      </c>
      <c r="J4365" s="2">
        <v>1101.75</v>
      </c>
      <c r="K4365" t="str">
        <f>VLOOKUP(B4365,Dealers[],2,FALSE)</f>
        <v>NISSAN OF HUNTINGTON 3495/5326</v>
      </c>
      <c r="L4365" t="str">
        <f>VLOOKUP(C4365,Products[],2,FALSE)</f>
        <v>Guaranteed Auto Protection (275_N)</v>
      </c>
    </row>
    <row r="4366" spans="1:12" x14ac:dyDescent="0.3">
      <c r="A4366">
        <v>8970824</v>
      </c>
      <c r="B4366">
        <v>52228</v>
      </c>
      <c r="C4366">
        <v>569</v>
      </c>
      <c r="D4366" t="s">
        <v>2171</v>
      </c>
      <c r="E4366" t="s">
        <v>233</v>
      </c>
      <c r="F4366" s="1">
        <v>42916</v>
      </c>
      <c r="G4366">
        <v>2017</v>
      </c>
      <c r="H4366" t="s">
        <v>12</v>
      </c>
      <c r="I4366" t="s">
        <v>13</v>
      </c>
      <c r="J4366" s="2">
        <v>2315.5100000000002</v>
      </c>
      <c r="K4366" t="str">
        <f>VLOOKUP(B4366,Dealers[],2,FALSE)</f>
        <v>REED NISSAN CLERMONT 3676/5497</v>
      </c>
      <c r="L4366" t="str">
        <f>VLOOKUP(C4366,Products[],2,FALSE)</f>
        <v>Basic 6 mo./5000 mi. MY14 &amp; later</v>
      </c>
    </row>
    <row r="4367" spans="1:12" x14ac:dyDescent="0.3">
      <c r="A4367">
        <v>8457237</v>
      </c>
      <c r="B4367">
        <v>52228</v>
      </c>
      <c r="C4367">
        <v>681</v>
      </c>
      <c r="D4367" t="s">
        <v>378</v>
      </c>
      <c r="E4367" t="s">
        <v>17</v>
      </c>
      <c r="F4367" s="1">
        <v>42755</v>
      </c>
      <c r="G4367">
        <v>2015</v>
      </c>
      <c r="H4367" t="s">
        <v>12</v>
      </c>
      <c r="I4367" t="s">
        <v>160</v>
      </c>
      <c r="J4367" s="2">
        <v>737.37</v>
      </c>
      <c r="K4367" t="str">
        <f>VLOOKUP(B4367,Dealers[],2,FALSE)</f>
        <v>REED NISSAN CLERMONT 3676/5497</v>
      </c>
      <c r="L4367" t="str">
        <f>VLOOKUP(C4367,Products[],2,FALSE)</f>
        <v>Tire &amp; Wheel w/Curb &amp; Cosmetic - Class 1 (298_R41)</v>
      </c>
    </row>
    <row r="4368" spans="1:12" x14ac:dyDescent="0.3">
      <c r="A4368">
        <v>8312200</v>
      </c>
      <c r="B4368">
        <v>52621</v>
      </c>
      <c r="C4368">
        <v>580</v>
      </c>
      <c r="D4368" t="s">
        <v>67</v>
      </c>
      <c r="E4368" t="s">
        <v>23</v>
      </c>
      <c r="F4368" s="1">
        <v>42704</v>
      </c>
      <c r="G4368">
        <v>2016</v>
      </c>
      <c r="H4368" t="s">
        <v>12</v>
      </c>
      <c r="I4368" t="s">
        <v>21</v>
      </c>
      <c r="J4368" s="2">
        <v>904.79</v>
      </c>
      <c r="K4368" t="str">
        <f>VLOOKUP(B4368,Dealers[],2,FALSE)</f>
        <v>BARON NISSAN, INC. 1218/2404</v>
      </c>
      <c r="L4368" t="str">
        <f>VLOOKUP(C4368,Products[],2,FALSE)</f>
        <v xml:space="preserve"> Gold Pref (New)-FL Opt</v>
      </c>
    </row>
    <row r="4369" spans="1:12" x14ac:dyDescent="0.3">
      <c r="A4369">
        <v>8378605</v>
      </c>
      <c r="B4369">
        <v>51732</v>
      </c>
      <c r="C4369">
        <v>799</v>
      </c>
      <c r="D4369" t="s">
        <v>2405</v>
      </c>
      <c r="E4369" t="s">
        <v>105</v>
      </c>
      <c r="F4369" s="1">
        <v>42732</v>
      </c>
      <c r="G4369">
        <v>2014</v>
      </c>
      <c r="H4369" t="s">
        <v>12</v>
      </c>
      <c r="I4369" t="s">
        <v>13</v>
      </c>
      <c r="J4369" s="2">
        <v>0</v>
      </c>
      <c r="K4369" t="str">
        <f>VLOOKUP(B4369,Dealers[],2,FALSE)</f>
        <v>NISSAN OF CLEVELAND 3819/5622</v>
      </c>
      <c r="L4369" t="str">
        <f>VLOOKUP(C4369,Products[],2,FALSE)</f>
        <v xml:space="preserve">NESNA Certified Pre-Owned Limited Warranty </v>
      </c>
    </row>
    <row r="4370" spans="1:12" x14ac:dyDescent="0.3">
      <c r="A4370">
        <v>7645215</v>
      </c>
      <c r="B4370">
        <v>53010</v>
      </c>
      <c r="C4370">
        <v>799</v>
      </c>
      <c r="D4370" t="s">
        <v>2406</v>
      </c>
      <c r="E4370" t="s">
        <v>17</v>
      </c>
      <c r="F4370" s="1">
        <v>42603</v>
      </c>
      <c r="G4370">
        <v>2014</v>
      </c>
      <c r="H4370" t="s">
        <v>12</v>
      </c>
      <c r="I4370" t="s">
        <v>39</v>
      </c>
      <c r="J4370" s="2">
        <v>0</v>
      </c>
      <c r="K4370" t="str">
        <f>VLOOKUP(B4370,Dealers[],2,FALSE)</f>
        <v>BERT OGDEN INFINITI 5347/70545</v>
      </c>
      <c r="L4370" t="str">
        <f>VLOOKUP(C4370,Products[],2,FALSE)</f>
        <v xml:space="preserve">NESNA Certified Pre-Owned Limited Warranty </v>
      </c>
    </row>
    <row r="4371" spans="1:12" x14ac:dyDescent="0.3">
      <c r="A4371">
        <v>6917643</v>
      </c>
      <c r="B4371">
        <v>53522</v>
      </c>
      <c r="C4371">
        <v>579</v>
      </c>
      <c r="D4371" t="s">
        <v>1037</v>
      </c>
      <c r="E4371" t="s">
        <v>23</v>
      </c>
      <c r="F4371" s="1">
        <v>42403</v>
      </c>
      <c r="G4371">
        <v>2016</v>
      </c>
      <c r="H4371" t="s">
        <v>12</v>
      </c>
      <c r="I4371" t="s">
        <v>138</v>
      </c>
      <c r="J4371" s="2">
        <v>2763.6</v>
      </c>
      <c r="K4371" t="str">
        <f>VLOOKUP(B4371,Dealers[],2,FALSE)</f>
        <v>STONE MOUNTAIN NISSAN 2818/3783</v>
      </c>
      <c r="L4371" t="str">
        <f>VLOOKUP(C4371,Products[],2,FALSE)</f>
        <v xml:space="preserve"> Gold Pref (New)-FL</v>
      </c>
    </row>
    <row r="4372" spans="1:12" x14ac:dyDescent="0.3">
      <c r="A4372">
        <v>8099719</v>
      </c>
      <c r="B4372">
        <v>54935</v>
      </c>
      <c r="C4372">
        <v>569</v>
      </c>
      <c r="D4372" t="s">
        <v>50</v>
      </c>
      <c r="E4372" t="s">
        <v>86</v>
      </c>
      <c r="F4372" s="1">
        <v>42663</v>
      </c>
      <c r="G4372">
        <v>2016</v>
      </c>
      <c r="H4372" t="s">
        <v>12</v>
      </c>
      <c r="I4372" t="s">
        <v>21</v>
      </c>
      <c r="J4372" s="2">
        <v>368.07</v>
      </c>
      <c r="K4372" t="str">
        <f>VLOOKUP(B4372,Dealers[],2,FALSE)</f>
        <v>NISSAN SOUTH 3140/3991</v>
      </c>
      <c r="L4372" t="str">
        <f>VLOOKUP(C4372,Products[],2,FALSE)</f>
        <v>Basic 6 mo./5000 mi. MY14 &amp; later</v>
      </c>
    </row>
    <row r="4373" spans="1:12" x14ac:dyDescent="0.3">
      <c r="A4373">
        <v>7883917</v>
      </c>
      <c r="B4373">
        <v>54914</v>
      </c>
      <c r="C4373">
        <v>799</v>
      </c>
      <c r="D4373" t="s">
        <v>1849</v>
      </c>
      <c r="E4373" t="s">
        <v>28</v>
      </c>
      <c r="F4373" s="1">
        <v>42685</v>
      </c>
      <c r="G4373">
        <v>2014</v>
      </c>
      <c r="H4373" t="s">
        <v>12</v>
      </c>
      <c r="I4373" t="s">
        <v>73</v>
      </c>
      <c r="J4373" s="2">
        <v>0</v>
      </c>
      <c r="K4373" t="str">
        <f>VLOOKUP(B4373,Dealers[],2,FALSE)</f>
        <v>DAVE WRIGHT NISSAN 968/40019</v>
      </c>
      <c r="L4373" t="str">
        <f>VLOOKUP(C4373,Products[],2,FALSE)</f>
        <v xml:space="preserve">NESNA Certified Pre-Owned Limited Warranty </v>
      </c>
    </row>
    <row r="4374" spans="1:12" x14ac:dyDescent="0.3">
      <c r="A4374">
        <v>8379486</v>
      </c>
      <c r="B4374">
        <v>52812</v>
      </c>
      <c r="C4374">
        <v>666</v>
      </c>
      <c r="D4374" t="s">
        <v>221</v>
      </c>
      <c r="E4374" t="s">
        <v>11</v>
      </c>
      <c r="F4374" s="1">
        <v>42732</v>
      </c>
      <c r="G4374">
        <v>2017</v>
      </c>
      <c r="H4374" t="s">
        <v>45</v>
      </c>
      <c r="I4374" t="s">
        <v>147</v>
      </c>
      <c r="J4374" s="2">
        <v>2825.15</v>
      </c>
      <c r="K4374" t="str">
        <f>VLOOKUP(B4374,Dealers[],2,FALSE)</f>
        <v>JIM FALK MOTORS OF MAUI 9013/98010</v>
      </c>
      <c r="L4374" t="str">
        <f>VLOOKUP(C4374,Products[],2,FALSE)</f>
        <v>Ultimate Platinum Protection Plan - Class 3 (292_U42)</v>
      </c>
    </row>
    <row r="4375" spans="1:12" x14ac:dyDescent="0.3">
      <c r="A4375">
        <v>7195173</v>
      </c>
      <c r="B4375">
        <v>51967</v>
      </c>
      <c r="C4375">
        <v>799</v>
      </c>
      <c r="D4375" t="s">
        <v>2407</v>
      </c>
      <c r="E4375" t="s">
        <v>17</v>
      </c>
      <c r="F4375" s="1">
        <v>42502</v>
      </c>
      <c r="G4375">
        <v>2013</v>
      </c>
      <c r="H4375" t="s">
        <v>12</v>
      </c>
      <c r="I4375" t="s">
        <v>39</v>
      </c>
      <c r="J4375" s="2">
        <v>491.17</v>
      </c>
      <c r="K4375" t="str">
        <f>VLOOKUP(B4375,Dealers[],2,FALSE)</f>
        <v>JENKINS NISSAN OF LEESBURG 3786/5588</v>
      </c>
      <c r="L4375" t="str">
        <f>VLOOKUP(C4375,Products[],2,FALSE)</f>
        <v xml:space="preserve">NESNA Certified Pre-Owned Limited Warranty </v>
      </c>
    </row>
    <row r="4376" spans="1:12" x14ac:dyDescent="0.3">
      <c r="A4376">
        <v>8789804</v>
      </c>
      <c r="B4376">
        <v>55161</v>
      </c>
      <c r="C4376">
        <v>536</v>
      </c>
      <c r="D4376" t="s">
        <v>114</v>
      </c>
      <c r="E4376" t="s">
        <v>105</v>
      </c>
      <c r="F4376" s="1">
        <v>42858</v>
      </c>
      <c r="G4376">
        <v>2015</v>
      </c>
      <c r="H4376" t="s">
        <v>12</v>
      </c>
      <c r="I4376" t="s">
        <v>473</v>
      </c>
      <c r="J4376" s="2">
        <v>1846.5</v>
      </c>
      <c r="K4376" t="str">
        <f>VLOOKUP(B4376,Dealers[],2,FALSE)</f>
        <v>CHARLIE CLARK NISSAN 2899/3754</v>
      </c>
      <c r="L4376" t="str">
        <f>VLOOKUP(C4376,Products[],2,FALSE)</f>
        <v xml:space="preserve"> CPO Wrap</v>
      </c>
    </row>
    <row r="4377" spans="1:12" x14ac:dyDescent="0.3">
      <c r="A4377">
        <v>7784216</v>
      </c>
      <c r="B4377">
        <v>55912</v>
      </c>
      <c r="C4377">
        <v>467</v>
      </c>
      <c r="D4377" t="s">
        <v>2408</v>
      </c>
      <c r="E4377" t="s">
        <v>97</v>
      </c>
      <c r="F4377" s="1">
        <v>42643</v>
      </c>
      <c r="G4377">
        <v>2015</v>
      </c>
      <c r="H4377" t="s">
        <v>12</v>
      </c>
      <c r="I4377" t="s">
        <v>21</v>
      </c>
      <c r="J4377" s="2">
        <v>1.23</v>
      </c>
      <c r="K4377" t="str">
        <f>VLOOKUP(B4377,Dealers[],2,FALSE)</f>
        <v>MIDWAY NISSAN 2879/3734</v>
      </c>
      <c r="L4377" t="str">
        <f>VLOOKUP(C4377,Products[],2,FALSE)</f>
        <v xml:space="preserve"> Gold Pref (New) Opt</v>
      </c>
    </row>
    <row r="4378" spans="1:12" x14ac:dyDescent="0.3">
      <c r="A4378">
        <v>8710107</v>
      </c>
      <c r="B4378">
        <v>55696</v>
      </c>
      <c r="C4378">
        <v>568</v>
      </c>
      <c r="D4378" t="s">
        <v>122</v>
      </c>
      <c r="E4378" t="s">
        <v>11</v>
      </c>
      <c r="F4378" s="1">
        <v>42825</v>
      </c>
      <c r="G4378">
        <v>2017</v>
      </c>
      <c r="H4378" t="s">
        <v>12</v>
      </c>
      <c r="I4378" t="s">
        <v>287</v>
      </c>
      <c r="J4378" s="2">
        <v>657.35</v>
      </c>
      <c r="K4378" t="str">
        <f>VLOOKUP(B4378,Dealers[],2,FALSE)</f>
        <v>SALERNO*DUANE INFINITI 5230/71023</v>
      </c>
      <c r="L4378" t="str">
        <f>VLOOKUP(C4378,Products[],2,FALSE)</f>
        <v>Basic+Plus 6 mo./5000 mi. MY14 &amp; later</v>
      </c>
    </row>
    <row r="4379" spans="1:12" x14ac:dyDescent="0.3">
      <c r="A4379">
        <v>8096908</v>
      </c>
      <c r="B4379">
        <v>55880</v>
      </c>
      <c r="C4379">
        <v>666</v>
      </c>
      <c r="D4379" t="s">
        <v>448</v>
      </c>
      <c r="E4379" t="s">
        <v>339</v>
      </c>
      <c r="F4379" s="1">
        <v>42695</v>
      </c>
      <c r="G4379">
        <v>2011</v>
      </c>
      <c r="H4379" t="s">
        <v>215</v>
      </c>
      <c r="I4379" t="s">
        <v>2409</v>
      </c>
      <c r="J4379" s="2">
        <v>922.02</v>
      </c>
      <c r="K4379" t="str">
        <f>VLOOKUP(B4379,Dealers[],2,FALSE)</f>
        <v>HALL NISSAN CHESAPEAKE 3192/5043</v>
      </c>
      <c r="L4379" t="str">
        <f>VLOOKUP(C4379,Products[],2,FALSE)</f>
        <v>Ultimate Platinum Protection Plan - Class 3 (292_U42)</v>
      </c>
    </row>
    <row r="4380" spans="1:12" x14ac:dyDescent="0.3">
      <c r="A4380">
        <v>7302452</v>
      </c>
      <c r="B4380">
        <v>55279</v>
      </c>
      <c r="C4380">
        <v>568</v>
      </c>
      <c r="D4380" t="s">
        <v>181</v>
      </c>
      <c r="E4380" t="s">
        <v>86</v>
      </c>
      <c r="F4380" s="1">
        <v>42543</v>
      </c>
      <c r="G4380">
        <v>2016</v>
      </c>
      <c r="H4380" t="s">
        <v>12</v>
      </c>
      <c r="I4380" t="s">
        <v>39</v>
      </c>
      <c r="J4380" s="2">
        <v>712.75</v>
      </c>
      <c r="K4380" t="str">
        <f>VLOOKUP(B4380,Dealers[],2,FALSE)</f>
        <v>BILLION NISSAN 1066/597</v>
      </c>
      <c r="L4380" t="str">
        <f>VLOOKUP(C4380,Products[],2,FALSE)</f>
        <v>Basic+Plus 6 mo./5000 mi. MY14 &amp; later</v>
      </c>
    </row>
    <row r="4381" spans="1:12" x14ac:dyDescent="0.3">
      <c r="A4381">
        <v>8424975</v>
      </c>
      <c r="B4381">
        <v>54721</v>
      </c>
      <c r="C4381">
        <v>818</v>
      </c>
      <c r="D4381" t="s">
        <v>909</v>
      </c>
      <c r="E4381" t="s">
        <v>97</v>
      </c>
      <c r="F4381" s="1">
        <v>42744</v>
      </c>
      <c r="G4381">
        <v>2014</v>
      </c>
      <c r="H4381" t="s">
        <v>45</v>
      </c>
      <c r="I4381" t="s">
        <v>1377</v>
      </c>
      <c r="J4381" s="2">
        <v>0</v>
      </c>
      <c r="K4381" t="str">
        <f>VLOOKUP(B4381,Dealers[],2,FALSE)</f>
        <v>GREGORY INFINITI, INC. 5381/72060</v>
      </c>
      <c r="L4381" t="str">
        <f>VLOOKUP(C4381,Products[],2,FALSE)</f>
        <v>Infiniti VSC/Certified Pre-Owned Limited Warranty</v>
      </c>
    </row>
    <row r="4382" spans="1:12" x14ac:dyDescent="0.3">
      <c r="A4382">
        <v>9103904</v>
      </c>
      <c r="B4382">
        <v>54902</v>
      </c>
      <c r="C4382">
        <v>799</v>
      </c>
      <c r="D4382" t="s">
        <v>491</v>
      </c>
      <c r="E4382" t="s">
        <v>71</v>
      </c>
      <c r="F4382" s="1">
        <v>42958</v>
      </c>
      <c r="G4382">
        <v>2016</v>
      </c>
      <c r="H4382" t="s">
        <v>12</v>
      </c>
      <c r="I4382" t="s">
        <v>80</v>
      </c>
      <c r="J4382" s="2">
        <v>0</v>
      </c>
      <c r="K4382" t="str">
        <f>VLOOKUP(B4382,Dealers[],2,FALSE)</f>
        <v>SUPERIOR NISSAN 2151/2963</v>
      </c>
      <c r="L4382" t="str">
        <f>VLOOKUP(C4382,Products[],2,FALSE)</f>
        <v xml:space="preserve">NESNA Certified Pre-Owned Limited Warranty </v>
      </c>
    </row>
    <row r="4383" spans="1:12" x14ac:dyDescent="0.3">
      <c r="A4383">
        <v>7622371</v>
      </c>
      <c r="B4383">
        <v>53032</v>
      </c>
      <c r="C4383">
        <v>467</v>
      </c>
      <c r="D4383" t="s">
        <v>688</v>
      </c>
      <c r="E4383" t="s">
        <v>233</v>
      </c>
      <c r="F4383" s="1">
        <v>42595</v>
      </c>
      <c r="G4383">
        <v>2016</v>
      </c>
      <c r="H4383" t="s">
        <v>12</v>
      </c>
      <c r="I4383" t="s">
        <v>21</v>
      </c>
      <c r="J4383" s="2">
        <v>614.27</v>
      </c>
      <c r="K4383" t="str">
        <f>VLOOKUP(B4383,Dealers[],2,FALSE)</f>
        <v>AUSTIN INFINITI, INC. 5120/70403</v>
      </c>
      <c r="L4383" t="str">
        <f>VLOOKUP(C4383,Products[],2,FALSE)</f>
        <v xml:space="preserve"> Gold Pref (New) Opt</v>
      </c>
    </row>
    <row r="4384" spans="1:12" x14ac:dyDescent="0.3">
      <c r="A4384">
        <v>7154363</v>
      </c>
      <c r="B4384">
        <v>52537</v>
      </c>
      <c r="C4384">
        <v>461</v>
      </c>
      <c r="D4384" t="s">
        <v>112</v>
      </c>
      <c r="E4384" t="s">
        <v>11</v>
      </c>
      <c r="F4384" s="1">
        <v>42476</v>
      </c>
      <c r="G4384">
        <v>2016</v>
      </c>
      <c r="H4384" t="s">
        <v>12</v>
      </c>
      <c r="I4384" t="s">
        <v>381</v>
      </c>
      <c r="J4384" s="2">
        <v>4924</v>
      </c>
      <c r="K4384" t="str">
        <f>VLOOKUP(B4384,Dealers[],2,FALSE)</f>
        <v>FITZGERALD NISSAN 2559/3416</v>
      </c>
      <c r="L4384" t="str">
        <f>VLOOKUP(C4384,Products[],2,FALSE)</f>
        <v xml:space="preserve"> Gold Pref (New)</v>
      </c>
    </row>
    <row r="4385" spans="1:12" x14ac:dyDescent="0.3">
      <c r="A4385">
        <v>7691984</v>
      </c>
      <c r="B4385">
        <v>51952</v>
      </c>
      <c r="C4385">
        <v>568</v>
      </c>
      <c r="D4385" t="s">
        <v>1308</v>
      </c>
      <c r="E4385" t="s">
        <v>36</v>
      </c>
      <c r="F4385" s="1">
        <v>42615</v>
      </c>
      <c r="G4385">
        <v>2016</v>
      </c>
      <c r="H4385" t="s">
        <v>12</v>
      </c>
      <c r="I4385" t="s">
        <v>39</v>
      </c>
      <c r="J4385" s="2">
        <v>1594.15</v>
      </c>
      <c r="K4385" t="str">
        <f>VLOOKUP(B4385,Dealers[],2,FALSE)</f>
        <v>BENTON NISSAN OF COLUMBIA 3793/5594</v>
      </c>
      <c r="L4385" t="str">
        <f>VLOOKUP(C4385,Products[],2,FALSE)</f>
        <v>Basic+Plus 6 mo./5000 mi. MY14 &amp; later</v>
      </c>
    </row>
    <row r="4386" spans="1:12" x14ac:dyDescent="0.3">
      <c r="A4386">
        <v>7629353</v>
      </c>
      <c r="B4386">
        <v>54530</v>
      </c>
      <c r="C4386">
        <v>681</v>
      </c>
      <c r="D4386" t="s">
        <v>2410</v>
      </c>
      <c r="E4386" t="s">
        <v>168</v>
      </c>
      <c r="F4386" s="1">
        <v>42575</v>
      </c>
      <c r="G4386">
        <v>2016</v>
      </c>
      <c r="H4386" t="s">
        <v>12</v>
      </c>
      <c r="I4386" t="s">
        <v>138</v>
      </c>
      <c r="J4386" s="2">
        <v>389</v>
      </c>
      <c r="K4386" t="str">
        <f>VLOOKUP(B4386,Dealers[],2,FALSE)</f>
        <v>DORSCHEL NISSAN 2614/3471</v>
      </c>
      <c r="L4386" t="str">
        <f>VLOOKUP(C4386,Products[],2,FALSE)</f>
        <v>Tire &amp; Wheel w/Curb &amp; Cosmetic - Class 1 (298_R41)</v>
      </c>
    </row>
    <row r="4387" spans="1:12" x14ac:dyDescent="0.3">
      <c r="A4387">
        <v>6930951</v>
      </c>
      <c r="B4387">
        <v>53065</v>
      </c>
      <c r="C4387">
        <v>16</v>
      </c>
      <c r="D4387" t="s">
        <v>1618</v>
      </c>
      <c r="E4387" t="s">
        <v>97</v>
      </c>
      <c r="F4387" s="1">
        <v>42385</v>
      </c>
      <c r="G4387">
        <v>2010</v>
      </c>
      <c r="H4387" t="s">
        <v>12</v>
      </c>
      <c r="I4387" t="s">
        <v>644</v>
      </c>
      <c r="J4387" s="2">
        <v>1040.2</v>
      </c>
      <c r="K4387" t="str">
        <f>VLOOKUP(B4387,Dealers[],2,FALSE)</f>
        <v>SUBURBAN INFINITI, INC. 5132/70310</v>
      </c>
      <c r="L4387" t="str">
        <f>VLOOKUP(C4387,Products[],2,FALSE)</f>
        <v xml:space="preserve"> Powertrain Pref (Used)</v>
      </c>
    </row>
    <row r="4388" spans="1:12" x14ac:dyDescent="0.3">
      <c r="A4388">
        <v>7281929</v>
      </c>
      <c r="B4388">
        <v>54433</v>
      </c>
      <c r="C4388">
        <v>565</v>
      </c>
      <c r="D4388" t="s">
        <v>189</v>
      </c>
      <c r="E4388" t="s">
        <v>11</v>
      </c>
      <c r="F4388" s="1">
        <v>42535</v>
      </c>
      <c r="G4388">
        <v>2016</v>
      </c>
      <c r="H4388" t="s">
        <v>12</v>
      </c>
      <c r="I4388" t="s">
        <v>39</v>
      </c>
      <c r="J4388" s="2">
        <v>1266.7</v>
      </c>
      <c r="K4388" t="str">
        <f>VLOOKUP(B4388,Dealers[],2,FALSE)</f>
        <v>SUTHERLIN NISSAN ORLANDO 3472/5303</v>
      </c>
      <c r="L4388" t="str">
        <f>VLOOKUP(C4388,Products[],2,FALSE)</f>
        <v>Scheduled 6 mo./5000 mi. MY14 &amp; later</v>
      </c>
    </row>
    <row r="4389" spans="1:12" x14ac:dyDescent="0.3">
      <c r="A4389">
        <v>7258689</v>
      </c>
      <c r="B4389">
        <v>55702</v>
      </c>
      <c r="C4389">
        <v>799</v>
      </c>
      <c r="D4389" t="s">
        <v>194</v>
      </c>
      <c r="E4389" t="s">
        <v>195</v>
      </c>
      <c r="F4389" s="1">
        <v>42525</v>
      </c>
      <c r="G4389">
        <v>2015</v>
      </c>
      <c r="H4389" t="s">
        <v>12</v>
      </c>
      <c r="I4389" t="s">
        <v>129</v>
      </c>
      <c r="J4389" s="2">
        <v>491.17</v>
      </c>
      <c r="K4389" t="str">
        <f>VLOOKUP(B4389,Dealers[],2,FALSE)</f>
        <v>CROSSROADS INFINITI OF APEX 5374/70494</v>
      </c>
      <c r="L4389" t="str">
        <f>VLOOKUP(C4389,Products[],2,FALSE)</f>
        <v xml:space="preserve">NESNA Certified Pre-Owned Limited Warranty </v>
      </c>
    </row>
    <row r="4390" spans="1:12" x14ac:dyDescent="0.3">
      <c r="A4390">
        <v>7645894</v>
      </c>
      <c r="B4390">
        <v>55437</v>
      </c>
      <c r="C4390">
        <v>569</v>
      </c>
      <c r="D4390" t="s">
        <v>2411</v>
      </c>
      <c r="E4390" t="s">
        <v>170</v>
      </c>
      <c r="F4390" s="1">
        <v>42599</v>
      </c>
      <c r="G4390">
        <v>2016</v>
      </c>
      <c r="H4390" t="s">
        <v>12</v>
      </c>
      <c r="I4390" t="s">
        <v>121</v>
      </c>
      <c r="J4390" s="2">
        <v>343.45</v>
      </c>
      <c r="K4390" t="str">
        <f>VLOOKUP(B4390,Dealers[],2,FALSE)</f>
        <v>CORONA NISSAN 3532/5367</v>
      </c>
      <c r="L4390" t="str">
        <f>VLOOKUP(C4390,Products[],2,FALSE)</f>
        <v>Basic 6 mo./5000 mi. MY14 &amp; later</v>
      </c>
    </row>
    <row r="4391" spans="1:12" x14ac:dyDescent="0.3">
      <c r="A4391">
        <v>9013304</v>
      </c>
      <c r="B4391">
        <v>55817</v>
      </c>
      <c r="C4391">
        <v>799</v>
      </c>
      <c r="D4391" t="s">
        <v>2412</v>
      </c>
      <c r="E4391" t="s">
        <v>20</v>
      </c>
      <c r="F4391" s="1">
        <v>42930</v>
      </c>
      <c r="G4391">
        <v>2014</v>
      </c>
      <c r="H4391" t="s">
        <v>12</v>
      </c>
      <c r="I4391" t="s">
        <v>2287</v>
      </c>
      <c r="J4391" s="2">
        <v>0</v>
      </c>
      <c r="K4391" t="str">
        <f>VLOOKUP(B4391,Dealers[],2,FALSE)</f>
        <v>DORSETT NISSAN 3505/5340</v>
      </c>
      <c r="L4391" t="str">
        <f>VLOOKUP(C4391,Products[],2,FALSE)</f>
        <v xml:space="preserve">NESNA Certified Pre-Owned Limited Warranty </v>
      </c>
    </row>
    <row r="4392" spans="1:12" x14ac:dyDescent="0.3">
      <c r="A4392">
        <v>7833857</v>
      </c>
      <c r="B4392">
        <v>51874</v>
      </c>
      <c r="C4392">
        <v>799</v>
      </c>
      <c r="D4392" t="s">
        <v>2413</v>
      </c>
      <c r="E4392" t="s">
        <v>97</v>
      </c>
      <c r="F4392" s="1">
        <v>42665</v>
      </c>
      <c r="G4392">
        <v>2016</v>
      </c>
      <c r="H4392" t="s">
        <v>12</v>
      </c>
      <c r="I4392" t="s">
        <v>162</v>
      </c>
      <c r="J4392" s="2">
        <v>0</v>
      </c>
      <c r="K4392" t="str">
        <f>VLOOKUP(B4392,Dealers[],2,FALSE)</f>
        <v>VOLVO CARS OF FORT WASHINGTON /A1007</v>
      </c>
      <c r="L4392" t="str">
        <f>VLOOKUP(C4392,Products[],2,FALSE)</f>
        <v xml:space="preserve">NESNA Certified Pre-Owned Limited Warranty </v>
      </c>
    </row>
    <row r="4393" spans="1:12" x14ac:dyDescent="0.3">
      <c r="A4393">
        <v>7059346</v>
      </c>
      <c r="B4393">
        <v>52625</v>
      </c>
      <c r="C4393">
        <v>461</v>
      </c>
      <c r="D4393" t="s">
        <v>2414</v>
      </c>
      <c r="E4393" t="s">
        <v>49</v>
      </c>
      <c r="F4393" s="1">
        <v>42454</v>
      </c>
      <c r="G4393">
        <v>2014</v>
      </c>
      <c r="H4393" t="s">
        <v>12</v>
      </c>
      <c r="I4393" t="s">
        <v>29</v>
      </c>
      <c r="J4393" s="2">
        <v>0</v>
      </c>
      <c r="K4393" t="str">
        <f>VLOOKUP(B4393,Dealers[],2,FALSE)</f>
        <v>POUGHKEEPSIE NISSAN INC 1416/07132</v>
      </c>
      <c r="L4393" t="str">
        <f>VLOOKUP(C4393,Products[],2,FALSE)</f>
        <v xml:space="preserve"> Gold Pref (New)</v>
      </c>
    </row>
    <row r="4394" spans="1:12" x14ac:dyDescent="0.3">
      <c r="A4394">
        <v>7557235</v>
      </c>
      <c r="B4394">
        <v>52012</v>
      </c>
      <c r="C4394">
        <v>657</v>
      </c>
      <c r="D4394" t="s">
        <v>112</v>
      </c>
      <c r="E4394" t="s">
        <v>11</v>
      </c>
      <c r="F4394" s="1">
        <v>42572</v>
      </c>
      <c r="G4394">
        <v>2014</v>
      </c>
      <c r="H4394" t="s">
        <v>12</v>
      </c>
      <c r="I4394" t="s">
        <v>39</v>
      </c>
      <c r="J4394" s="2">
        <v>3606.83</v>
      </c>
      <c r="K4394" t="str">
        <f>VLOOKUP(B4394,Dealers[],2,FALSE)</f>
        <v>INFINITI OF BOERNE 5432/70562</v>
      </c>
      <c r="L4394" t="str">
        <f>VLOOKUP(C4394,Products[],2,FALSE)</f>
        <v xml:space="preserve"> CPO Wrap (Opt)</v>
      </c>
    </row>
    <row r="4395" spans="1:12" x14ac:dyDescent="0.3">
      <c r="A4395">
        <v>7258847</v>
      </c>
      <c r="B4395">
        <v>52608</v>
      </c>
      <c r="C4395">
        <v>799</v>
      </c>
      <c r="D4395" t="s">
        <v>2415</v>
      </c>
      <c r="E4395" t="s">
        <v>51</v>
      </c>
      <c r="F4395" s="1">
        <v>42525</v>
      </c>
      <c r="G4395">
        <v>2014</v>
      </c>
      <c r="H4395" t="s">
        <v>12</v>
      </c>
      <c r="I4395" t="s">
        <v>21</v>
      </c>
      <c r="J4395" s="2">
        <v>491.17</v>
      </c>
      <c r="K4395" t="str">
        <f>VLOOKUP(B4395,Dealers[],2,FALSE)</f>
        <v>APPLE NISSAN, INC. 3259/5115</v>
      </c>
      <c r="L4395" t="str">
        <f>VLOOKUP(C4395,Products[],2,FALSE)</f>
        <v xml:space="preserve">NESNA Certified Pre-Owned Limited Warranty </v>
      </c>
    </row>
    <row r="4396" spans="1:12" x14ac:dyDescent="0.3">
      <c r="A4396">
        <v>8811364</v>
      </c>
      <c r="B4396">
        <v>52859</v>
      </c>
      <c r="C4396">
        <v>799</v>
      </c>
      <c r="D4396" t="s">
        <v>1608</v>
      </c>
      <c r="E4396" t="s">
        <v>143</v>
      </c>
      <c r="F4396" s="1">
        <v>42866</v>
      </c>
      <c r="G4396">
        <v>2015</v>
      </c>
      <c r="H4396" t="s">
        <v>12</v>
      </c>
      <c r="I4396" t="s">
        <v>473</v>
      </c>
      <c r="J4396" s="2">
        <v>0</v>
      </c>
      <c r="K4396" t="str">
        <f>VLOOKUP(B4396,Dealers[],2,FALSE)</f>
        <v>FREEDOM NISSAN, INC. 1818/2730</v>
      </c>
      <c r="L4396" t="str">
        <f>VLOOKUP(C4396,Products[],2,FALSE)</f>
        <v xml:space="preserve">NESNA Certified Pre-Owned Limited Warranty </v>
      </c>
    </row>
    <row r="4397" spans="1:12" x14ac:dyDescent="0.3">
      <c r="A4397">
        <v>8957707</v>
      </c>
      <c r="B4397">
        <v>51951</v>
      </c>
      <c r="C4397">
        <v>662</v>
      </c>
      <c r="D4397" t="s">
        <v>2096</v>
      </c>
      <c r="E4397" t="s">
        <v>168</v>
      </c>
      <c r="F4397" s="1">
        <v>42907</v>
      </c>
      <c r="G4397">
        <v>2017</v>
      </c>
      <c r="H4397" t="s">
        <v>12</v>
      </c>
      <c r="I4397" t="s">
        <v>52</v>
      </c>
      <c r="J4397" s="2">
        <v>2337.67</v>
      </c>
      <c r="K4397" t="str">
        <f>VLOOKUP(B4397,Dealers[],2,FALSE)</f>
        <v>STATELINE NISSAN 3791/5593</v>
      </c>
      <c r="L4397" t="str">
        <f>VLOOKUP(C4397,Products[],2,FALSE)</f>
        <v>Ultimate Platinum Protection Plan - Class 1 (292_U4)</v>
      </c>
    </row>
    <row r="4398" spans="1:12" x14ac:dyDescent="0.3">
      <c r="A4398">
        <v>7183389</v>
      </c>
      <c r="B4398">
        <v>51437</v>
      </c>
      <c r="C4398">
        <v>799</v>
      </c>
      <c r="D4398" t="s">
        <v>2416</v>
      </c>
      <c r="E4398" t="s">
        <v>233</v>
      </c>
      <c r="F4398" s="1">
        <v>42497</v>
      </c>
      <c r="G4398">
        <v>2015</v>
      </c>
      <c r="H4398" t="s">
        <v>12</v>
      </c>
      <c r="I4398" t="s">
        <v>21</v>
      </c>
      <c r="J4398" s="2">
        <v>491.17</v>
      </c>
      <c r="K4398" t="str">
        <f>VLOOKUP(B4398,Dealers[],2,FALSE)</f>
        <v>TONKIN NISSAN 3836/5653</v>
      </c>
      <c r="L4398" t="str">
        <f>VLOOKUP(C4398,Products[],2,FALSE)</f>
        <v xml:space="preserve">NESNA Certified Pre-Owned Limited Warranty </v>
      </c>
    </row>
    <row r="4399" spans="1:12" x14ac:dyDescent="0.3">
      <c r="A4399">
        <v>7722862</v>
      </c>
      <c r="B4399">
        <v>52012</v>
      </c>
      <c r="C4399">
        <v>795</v>
      </c>
      <c r="D4399" t="s">
        <v>818</v>
      </c>
      <c r="E4399" t="s">
        <v>11</v>
      </c>
      <c r="F4399" s="1">
        <v>42627</v>
      </c>
      <c r="G4399">
        <v>2016</v>
      </c>
      <c r="H4399" t="s">
        <v>12</v>
      </c>
      <c r="I4399" t="s">
        <v>39</v>
      </c>
      <c r="J4399" s="2">
        <v>1212.54</v>
      </c>
      <c r="K4399" t="str">
        <f>VLOOKUP(B4399,Dealers[],2,FALSE)</f>
        <v>INFINITI OF BOERNE 5432/70562</v>
      </c>
      <c r="L4399" t="str">
        <f>VLOOKUP(C4399,Products[],2,FALSE)</f>
        <v>Guaranteed Auto Protection (275_N)</v>
      </c>
    </row>
    <row r="4400" spans="1:12" x14ac:dyDescent="0.3">
      <c r="A4400">
        <v>7311814</v>
      </c>
      <c r="B4400">
        <v>53450</v>
      </c>
      <c r="C4400">
        <v>799</v>
      </c>
      <c r="D4400" t="s">
        <v>2417</v>
      </c>
      <c r="E4400" t="s">
        <v>66</v>
      </c>
      <c r="F4400" s="1">
        <v>42545</v>
      </c>
      <c r="G4400">
        <v>2014</v>
      </c>
      <c r="H4400" t="s">
        <v>12</v>
      </c>
      <c r="I4400" t="s">
        <v>39</v>
      </c>
      <c r="J4400" s="2">
        <v>491.17</v>
      </c>
      <c r="K4400" t="str">
        <f>VLOOKUP(B4400,Dealers[],2,FALSE)</f>
        <v>STERLING MCCALL NISSAN 2981/3837</v>
      </c>
      <c r="L4400" t="str">
        <f>VLOOKUP(C4400,Products[],2,FALSE)</f>
        <v xml:space="preserve">NESNA Certified Pre-Owned Limited Warranty </v>
      </c>
    </row>
    <row r="4401" spans="1:12" x14ac:dyDescent="0.3">
      <c r="A4401">
        <v>7584090</v>
      </c>
      <c r="B4401">
        <v>55646</v>
      </c>
      <c r="C4401">
        <v>569</v>
      </c>
      <c r="D4401" t="s">
        <v>2418</v>
      </c>
      <c r="E4401" t="s">
        <v>54</v>
      </c>
      <c r="F4401" s="1">
        <v>42581</v>
      </c>
      <c r="G4401">
        <v>2016</v>
      </c>
      <c r="H4401" t="s">
        <v>12</v>
      </c>
      <c r="I4401" t="s">
        <v>39</v>
      </c>
      <c r="J4401" s="2">
        <v>355.76</v>
      </c>
      <c r="K4401" t="str">
        <f>VLOOKUP(B4401,Dealers[],2,FALSE)</f>
        <v>MIKE WARD INFINITI 5304/71505</v>
      </c>
      <c r="L4401" t="str">
        <f>VLOOKUP(C4401,Products[],2,FALSE)</f>
        <v>Basic 6 mo./5000 mi. MY14 &amp; later</v>
      </c>
    </row>
    <row r="4402" spans="1:12" x14ac:dyDescent="0.3">
      <c r="A4402">
        <v>7547029</v>
      </c>
      <c r="B4402">
        <v>54277</v>
      </c>
      <c r="C4402">
        <v>799</v>
      </c>
      <c r="D4402" t="s">
        <v>14</v>
      </c>
      <c r="E4402" t="s">
        <v>11</v>
      </c>
      <c r="F4402" s="1">
        <v>42566</v>
      </c>
      <c r="G4402">
        <v>2015</v>
      </c>
      <c r="H4402" t="s">
        <v>12</v>
      </c>
      <c r="I4402" t="s">
        <v>73</v>
      </c>
      <c r="J4402" s="2">
        <v>491.17</v>
      </c>
      <c r="K4402" t="str">
        <f>VLOOKUP(B4402,Dealers[],2,FALSE)</f>
        <v>REGAL NISSAN INC 345/1841</v>
      </c>
      <c r="L4402" t="str">
        <f>VLOOKUP(C4402,Products[],2,FALSE)</f>
        <v xml:space="preserve">NESNA Certified Pre-Owned Limited Warranty </v>
      </c>
    </row>
    <row r="4403" spans="1:12" x14ac:dyDescent="0.3">
      <c r="A4403">
        <v>7156248</v>
      </c>
      <c r="B4403">
        <v>52195</v>
      </c>
      <c r="C4403">
        <v>569</v>
      </c>
      <c r="D4403" t="s">
        <v>2419</v>
      </c>
      <c r="E4403" t="s">
        <v>49</v>
      </c>
      <c r="F4403" s="1">
        <v>42485</v>
      </c>
      <c r="G4403">
        <v>2016</v>
      </c>
      <c r="H4403" t="s">
        <v>12</v>
      </c>
      <c r="I4403" t="s">
        <v>39</v>
      </c>
      <c r="J4403" s="2">
        <v>195.73</v>
      </c>
      <c r="K4403" t="str">
        <f>VLOOKUP(B4403,Dealers[],2,FALSE)</f>
        <v>NISSAN OF SAN FRANCISCO 3701/5513</v>
      </c>
      <c r="L4403" t="str">
        <f>VLOOKUP(C4403,Products[],2,FALSE)</f>
        <v>Basic 6 mo./5000 mi. MY14 &amp; later</v>
      </c>
    </row>
    <row r="4404" spans="1:12" x14ac:dyDescent="0.3">
      <c r="A4404">
        <v>8476558</v>
      </c>
      <c r="B4404">
        <v>52940</v>
      </c>
      <c r="C4404">
        <v>821</v>
      </c>
      <c r="D4404" t="s">
        <v>1241</v>
      </c>
      <c r="E4404" t="s">
        <v>23</v>
      </c>
      <c r="F4404" s="1">
        <v>42763</v>
      </c>
      <c r="G4404">
        <v>2017</v>
      </c>
      <c r="H4404" t="s">
        <v>45</v>
      </c>
      <c r="I4404" t="s">
        <v>862</v>
      </c>
      <c r="J4404" s="2">
        <v>1045.1199999999999</v>
      </c>
      <c r="K4404" t="str">
        <f>VLOOKUP(B4404,Dealers[],2,FALSE)</f>
        <v>AUTONATION NISSAN KENDALL 2748/3606</v>
      </c>
      <c r="L4404" t="str">
        <f>VLOOKUP(C4404,Products[],2,FALSE)</f>
        <v>Lease Wear &amp; Tear 40,001-75K (284_B)</v>
      </c>
    </row>
    <row r="4405" spans="1:12" x14ac:dyDescent="0.3">
      <c r="A4405">
        <v>8749423</v>
      </c>
      <c r="B4405">
        <v>52244</v>
      </c>
      <c r="C4405">
        <v>467</v>
      </c>
      <c r="D4405" t="s">
        <v>2420</v>
      </c>
      <c r="E4405" t="s">
        <v>105</v>
      </c>
      <c r="F4405" s="1">
        <v>42843</v>
      </c>
      <c r="G4405">
        <v>2017</v>
      </c>
      <c r="H4405" t="s">
        <v>12</v>
      </c>
      <c r="I4405" t="s">
        <v>135</v>
      </c>
      <c r="J4405" s="2">
        <v>1.23</v>
      </c>
      <c r="K4405" t="str">
        <f>VLOOKUP(B4405,Dealers[],2,FALSE)</f>
        <v>NISSAN OF SACRAMENTO 3670/5490</v>
      </c>
      <c r="L4405" t="str">
        <f>VLOOKUP(C4405,Products[],2,FALSE)</f>
        <v xml:space="preserve"> Gold Pref (New) Opt</v>
      </c>
    </row>
    <row r="4406" spans="1:12" x14ac:dyDescent="0.3">
      <c r="A4406">
        <v>8661775</v>
      </c>
      <c r="B4406">
        <v>54440</v>
      </c>
      <c r="C4406">
        <v>788</v>
      </c>
      <c r="D4406" t="s">
        <v>2421</v>
      </c>
      <c r="E4406" t="s">
        <v>51</v>
      </c>
      <c r="F4406" s="1">
        <v>42816</v>
      </c>
      <c r="G4406">
        <v>2016</v>
      </c>
      <c r="H4406" t="s">
        <v>12</v>
      </c>
      <c r="I4406" t="s">
        <v>63</v>
      </c>
      <c r="J4406" s="2">
        <v>0</v>
      </c>
      <c r="K4406" t="str">
        <f>VLOOKUP(B4406,Dealers[],2,FALSE)</f>
        <v>MAGIC NISSAN OF EVERETT 3467/5302</v>
      </c>
      <c r="L4406" t="str">
        <f>VLOOKUP(C4406,Products[],2,FALSE)</f>
        <v>Nissan Buyback Limited Warranty</v>
      </c>
    </row>
    <row r="4407" spans="1:12" x14ac:dyDescent="0.3">
      <c r="A4407">
        <v>8816174</v>
      </c>
      <c r="B4407">
        <v>53441</v>
      </c>
      <c r="C4407">
        <v>627</v>
      </c>
      <c r="D4407" t="s">
        <v>2422</v>
      </c>
      <c r="E4407" t="s">
        <v>105</v>
      </c>
      <c r="F4407" s="1">
        <v>42868</v>
      </c>
      <c r="G4407">
        <v>2017</v>
      </c>
      <c r="H4407" t="s">
        <v>12</v>
      </c>
      <c r="I4407" t="s">
        <v>13</v>
      </c>
      <c r="J4407" s="2">
        <v>332.37</v>
      </c>
      <c r="K4407" t="str">
        <f>VLOOKUP(B4407,Dealers[],2,FALSE)</f>
        <v>AVONDALE NISSAN 3073/3928</v>
      </c>
      <c r="L4407" t="str">
        <f>VLOOKUP(C4407,Products[],2,FALSE)</f>
        <v>Key Replacement Plan - $800 Benefit (New Vehicle - 249_B)</v>
      </c>
    </row>
    <row r="4408" spans="1:12" x14ac:dyDescent="0.3">
      <c r="A4408">
        <v>7160185</v>
      </c>
      <c r="B4408">
        <v>54417</v>
      </c>
      <c r="C4408">
        <v>467</v>
      </c>
      <c r="D4408" t="s">
        <v>616</v>
      </c>
      <c r="E4408" t="s">
        <v>28</v>
      </c>
      <c r="F4408" s="1">
        <v>42478</v>
      </c>
      <c r="G4408">
        <v>2016</v>
      </c>
      <c r="H4408" t="s">
        <v>12</v>
      </c>
      <c r="I4408" t="s">
        <v>138</v>
      </c>
      <c r="J4408" s="2">
        <v>2450.92</v>
      </c>
      <c r="K4408" t="str">
        <f>VLOOKUP(B4408,Dealers[],2,FALSE)</f>
        <v>NISSAN OF COOKEVILLE 3469/5308</v>
      </c>
      <c r="L4408" t="str">
        <f>VLOOKUP(C4408,Products[],2,FALSE)</f>
        <v xml:space="preserve"> Gold Pref (New) Opt</v>
      </c>
    </row>
    <row r="4409" spans="1:12" x14ac:dyDescent="0.3">
      <c r="A4409">
        <v>7730611</v>
      </c>
      <c r="B4409">
        <v>53874</v>
      </c>
      <c r="C4409">
        <v>799</v>
      </c>
      <c r="D4409" t="s">
        <v>2423</v>
      </c>
      <c r="E4409" t="s">
        <v>23</v>
      </c>
      <c r="F4409" s="1">
        <v>42630</v>
      </c>
      <c r="G4409">
        <v>2014</v>
      </c>
      <c r="H4409" t="s">
        <v>12</v>
      </c>
      <c r="I4409" t="s">
        <v>138</v>
      </c>
      <c r="J4409" s="2">
        <v>0</v>
      </c>
      <c r="K4409" t="str">
        <f>VLOOKUP(B4409,Dealers[],2,FALSE)</f>
        <v>MARLBORO NISSAN 2529/3385</v>
      </c>
      <c r="L4409" t="str">
        <f>VLOOKUP(C4409,Products[],2,FALSE)</f>
        <v xml:space="preserve">NESNA Certified Pre-Owned Limited Warranty </v>
      </c>
    </row>
    <row r="4410" spans="1:12" x14ac:dyDescent="0.3">
      <c r="A4410">
        <v>8712846</v>
      </c>
      <c r="B4410">
        <v>53123</v>
      </c>
      <c r="C4410">
        <v>795</v>
      </c>
      <c r="D4410" t="s">
        <v>177</v>
      </c>
      <c r="E4410" t="s">
        <v>36</v>
      </c>
      <c r="F4410" s="1">
        <v>42832</v>
      </c>
      <c r="G4410">
        <v>2017</v>
      </c>
      <c r="H4410" t="s">
        <v>12</v>
      </c>
      <c r="I4410" t="s">
        <v>31</v>
      </c>
      <c r="J4410" s="2">
        <v>1107.9000000000001</v>
      </c>
      <c r="K4410" t="str">
        <f>VLOOKUP(B4410,Dealers[],2,FALSE)</f>
        <v>EDWARDS NISSAN 967/614</v>
      </c>
      <c r="L4410" t="str">
        <f>VLOOKUP(C4410,Products[],2,FALSE)</f>
        <v>Guaranteed Auto Protection (275_N)</v>
      </c>
    </row>
    <row r="4411" spans="1:12" x14ac:dyDescent="0.3">
      <c r="A4411">
        <v>7207893</v>
      </c>
      <c r="B4411">
        <v>53232</v>
      </c>
      <c r="C4411">
        <v>467</v>
      </c>
      <c r="D4411" t="s">
        <v>2424</v>
      </c>
      <c r="E4411" t="s">
        <v>170</v>
      </c>
      <c r="F4411" s="1">
        <v>42507</v>
      </c>
      <c r="G4411">
        <v>2016</v>
      </c>
      <c r="H4411" t="s">
        <v>12</v>
      </c>
      <c r="I4411" t="s">
        <v>21</v>
      </c>
      <c r="J4411" s="2">
        <v>2288.4299999999998</v>
      </c>
      <c r="K4411" t="str">
        <f>VLOOKUP(B4411,Dealers[],2,FALSE)</f>
        <v>FAULKNER NISSAN 3358/5202</v>
      </c>
      <c r="L4411" t="str">
        <f>VLOOKUP(C4411,Products[],2,FALSE)</f>
        <v xml:space="preserve"> Gold Pref (New) Opt</v>
      </c>
    </row>
    <row r="4412" spans="1:12" x14ac:dyDescent="0.3">
      <c r="A4412">
        <v>7014477</v>
      </c>
      <c r="B4412">
        <v>52281</v>
      </c>
      <c r="C4412">
        <v>803</v>
      </c>
      <c r="D4412" t="s">
        <v>24</v>
      </c>
      <c r="E4412" t="s">
        <v>25</v>
      </c>
      <c r="F4412" s="1">
        <v>42440</v>
      </c>
      <c r="G4412">
        <v>2013</v>
      </c>
      <c r="H4412" t="s">
        <v>12</v>
      </c>
      <c r="I4412" t="s">
        <v>39</v>
      </c>
      <c r="J4412" s="2">
        <v>123.1</v>
      </c>
      <c r="K4412" t="str">
        <f>VLOOKUP(B4412,Dealers[],2,FALSE)</f>
        <v>IMPERIO NISSAN OF IRVINE 3644/5467</v>
      </c>
      <c r="L4412" t="str">
        <f>VLOOKUP(C4412,Products[],2,FALSE)</f>
        <v>Paintless Dent Repair (241_A)</v>
      </c>
    </row>
    <row r="4413" spans="1:12" x14ac:dyDescent="0.3">
      <c r="A4413">
        <v>6985856</v>
      </c>
      <c r="B4413">
        <v>55720</v>
      </c>
      <c r="C4413">
        <v>467</v>
      </c>
      <c r="D4413" t="s">
        <v>2113</v>
      </c>
      <c r="E4413" t="s">
        <v>20</v>
      </c>
      <c r="F4413" s="1">
        <v>42429</v>
      </c>
      <c r="G4413">
        <v>2015</v>
      </c>
      <c r="H4413" t="s">
        <v>12</v>
      </c>
      <c r="I4413" t="s">
        <v>39</v>
      </c>
      <c r="J4413" s="2">
        <v>2410.7399999999998</v>
      </c>
      <c r="K4413" t="str">
        <f>VLOOKUP(B4413,Dealers[],2,FALSE)</f>
        <v>RAMSEY INFINITI, INC. 5085/70212</v>
      </c>
      <c r="L4413" t="str">
        <f>VLOOKUP(C4413,Products[],2,FALSE)</f>
        <v xml:space="preserve"> Gold Pref (New) Opt</v>
      </c>
    </row>
    <row r="4414" spans="1:12" x14ac:dyDescent="0.3">
      <c r="A4414">
        <v>7727995</v>
      </c>
      <c r="B4414">
        <v>51588</v>
      </c>
      <c r="C4414">
        <v>682</v>
      </c>
      <c r="D4414" t="s">
        <v>2425</v>
      </c>
      <c r="E4414" t="s">
        <v>23</v>
      </c>
      <c r="F4414" s="1">
        <v>42629</v>
      </c>
      <c r="G4414">
        <v>2013</v>
      </c>
      <c r="H4414" t="s">
        <v>12</v>
      </c>
      <c r="I4414" t="s">
        <v>102</v>
      </c>
      <c r="J4414" s="2">
        <v>460.39</v>
      </c>
      <c r="K4414" t="str">
        <f>VLOOKUP(B4414,Dealers[],2,FALSE)</f>
        <v>INFINITI OF LUBBOCK 5439/70570</v>
      </c>
      <c r="L4414" t="str">
        <f>VLOOKUP(C4414,Products[],2,FALSE)</f>
        <v>Tire &amp; Wheel w/Curb &amp; Cosmetic - Class 1 (273_R41)</v>
      </c>
    </row>
    <row r="4415" spans="1:12" x14ac:dyDescent="0.3">
      <c r="A4415">
        <v>8359459</v>
      </c>
      <c r="B4415">
        <v>55713</v>
      </c>
      <c r="C4415">
        <v>829</v>
      </c>
      <c r="D4415" t="s">
        <v>2426</v>
      </c>
      <c r="E4415" t="s">
        <v>168</v>
      </c>
      <c r="F4415" s="1">
        <v>42714</v>
      </c>
      <c r="G4415">
        <v>2017</v>
      </c>
      <c r="H4415" t="s">
        <v>45</v>
      </c>
      <c r="I4415" t="s">
        <v>862</v>
      </c>
      <c r="J4415" s="2">
        <v>983.57</v>
      </c>
      <c r="K4415" t="str">
        <f>VLOOKUP(B4415,Dealers[],2,FALSE)</f>
        <v>JIM COLEMAN INFINITI 5119/70226</v>
      </c>
      <c r="L4415" t="str">
        <f>VLOOKUP(C4415,Products[],2,FALSE)</f>
        <v>I-Mobil1-Turbo V6-Basic 12mo/10000mi MY16+</v>
      </c>
    </row>
    <row r="4416" spans="1:12" x14ac:dyDescent="0.3">
      <c r="A4416">
        <v>7620914</v>
      </c>
      <c r="B4416">
        <v>52278</v>
      </c>
      <c r="C4416">
        <v>567</v>
      </c>
      <c r="D4416" t="s">
        <v>2008</v>
      </c>
      <c r="E4416" t="s">
        <v>119</v>
      </c>
      <c r="F4416" s="1">
        <v>42594</v>
      </c>
      <c r="G4416">
        <v>2005</v>
      </c>
      <c r="H4416" t="s">
        <v>12</v>
      </c>
      <c r="I4416" t="s">
        <v>21</v>
      </c>
      <c r="J4416" s="2">
        <v>0</v>
      </c>
      <c r="K4416" t="str">
        <f>VLOOKUP(B4416,Dealers[],2,FALSE)</f>
        <v>AUTOEASTERN NISSAN OF PARAMUS 3620/5468</v>
      </c>
      <c r="L4416" t="str">
        <f>VLOOKUP(C4416,Products[],2,FALSE)</f>
        <v>Basic 6 mo./7500 mi. MY13 &amp; prior</v>
      </c>
    </row>
    <row r="4417" spans="1:12" x14ac:dyDescent="0.3">
      <c r="A4417">
        <v>9032826</v>
      </c>
      <c r="B4417">
        <v>55841</v>
      </c>
      <c r="C4417">
        <v>796</v>
      </c>
      <c r="D4417" t="s">
        <v>2427</v>
      </c>
      <c r="E4417" t="s">
        <v>373</v>
      </c>
      <c r="F4417" s="1">
        <v>42937</v>
      </c>
      <c r="G4417">
        <v>2009</v>
      </c>
      <c r="H4417" t="s">
        <v>351</v>
      </c>
      <c r="I4417" t="s">
        <v>2428</v>
      </c>
      <c r="J4417" s="2">
        <v>983.57</v>
      </c>
      <c r="K4417" t="str">
        <f>VLOOKUP(B4417,Dealers[],2,FALSE)</f>
        <v>JOHN LEE NISSAN 3363/5213</v>
      </c>
      <c r="L4417" t="str">
        <f>VLOOKUP(C4417,Products[],2,FALSE)</f>
        <v>Guaranteed Auto Protection Plus (275_NP)</v>
      </c>
    </row>
    <row r="4418" spans="1:12" x14ac:dyDescent="0.3">
      <c r="A4418">
        <v>9024241</v>
      </c>
      <c r="B4418">
        <v>54902</v>
      </c>
      <c r="C4418">
        <v>799</v>
      </c>
      <c r="D4418" t="s">
        <v>1475</v>
      </c>
      <c r="E4418" t="s">
        <v>71</v>
      </c>
      <c r="F4418" s="1">
        <v>42932</v>
      </c>
      <c r="G4418">
        <v>2012</v>
      </c>
      <c r="H4418" t="s">
        <v>12</v>
      </c>
      <c r="I4418" t="s">
        <v>845</v>
      </c>
      <c r="J4418" s="2">
        <v>0</v>
      </c>
      <c r="K4418" t="str">
        <f>VLOOKUP(B4418,Dealers[],2,FALSE)</f>
        <v>SUPERIOR NISSAN 2151/2963</v>
      </c>
      <c r="L4418" t="str">
        <f>VLOOKUP(C4418,Products[],2,FALSE)</f>
        <v xml:space="preserve">NESNA Certified Pre-Owned Limited Warranty </v>
      </c>
    </row>
    <row r="4419" spans="1:12" x14ac:dyDescent="0.3">
      <c r="A4419">
        <v>9110995</v>
      </c>
      <c r="B4419">
        <v>52624</v>
      </c>
      <c r="C4419">
        <v>467</v>
      </c>
      <c r="D4419" t="s">
        <v>230</v>
      </c>
      <c r="E4419" t="s">
        <v>36</v>
      </c>
      <c r="F4419" s="1">
        <v>42962</v>
      </c>
      <c r="G4419">
        <v>2017</v>
      </c>
      <c r="H4419" t="s">
        <v>12</v>
      </c>
      <c r="I4419" t="s">
        <v>13</v>
      </c>
      <c r="J4419" s="2">
        <v>5047.1000000000004</v>
      </c>
      <c r="K4419" t="str">
        <f>VLOOKUP(B4419,Dealers[],2,FALSE)</f>
        <v>HOSELTON NISSAN, INC. 1444/07156</v>
      </c>
      <c r="L4419" t="str">
        <f>VLOOKUP(C4419,Products[],2,FALSE)</f>
        <v xml:space="preserve"> Gold Pref (New) Opt</v>
      </c>
    </row>
    <row r="4420" spans="1:12" x14ac:dyDescent="0.3">
      <c r="A4420">
        <v>7274558</v>
      </c>
      <c r="B4420">
        <v>55646</v>
      </c>
      <c r="C4420">
        <v>568</v>
      </c>
      <c r="D4420" t="s">
        <v>53</v>
      </c>
      <c r="E4420" t="s">
        <v>54</v>
      </c>
      <c r="F4420" s="1">
        <v>42532</v>
      </c>
      <c r="G4420">
        <v>2016</v>
      </c>
      <c r="H4420" t="s">
        <v>12</v>
      </c>
      <c r="I4420" t="s">
        <v>21</v>
      </c>
      <c r="J4420" s="2">
        <v>651.20000000000005</v>
      </c>
      <c r="K4420" t="str">
        <f>VLOOKUP(B4420,Dealers[],2,FALSE)</f>
        <v>MIKE WARD INFINITI 5304/71505</v>
      </c>
      <c r="L4420" t="str">
        <f>VLOOKUP(C4420,Products[],2,FALSE)</f>
        <v>Basic+Plus 6 mo./5000 mi. MY14 &amp; later</v>
      </c>
    </row>
    <row r="4421" spans="1:12" x14ac:dyDescent="0.3">
      <c r="A4421">
        <v>7111378</v>
      </c>
      <c r="B4421">
        <v>55901</v>
      </c>
      <c r="C4421">
        <v>462</v>
      </c>
      <c r="D4421" t="s">
        <v>500</v>
      </c>
      <c r="E4421" t="s">
        <v>36</v>
      </c>
      <c r="F4421" s="1">
        <v>42468</v>
      </c>
      <c r="G4421">
        <v>2013</v>
      </c>
      <c r="H4421" t="s">
        <v>12</v>
      </c>
      <c r="I4421" t="s">
        <v>21</v>
      </c>
      <c r="J4421" s="2">
        <v>4549.78</v>
      </c>
      <c r="K4421" t="str">
        <f>VLOOKUP(B4421,Dealers[],2,FALSE)</f>
        <v>PEORIA NISSAN 3044/3895</v>
      </c>
      <c r="L4421" t="str">
        <f>VLOOKUP(C4421,Products[],2,FALSE)</f>
        <v xml:space="preserve"> Gold Pref (Used)</v>
      </c>
    </row>
    <row r="4422" spans="1:12" x14ac:dyDescent="0.3">
      <c r="A4422">
        <v>7326800</v>
      </c>
      <c r="B4422">
        <v>52411</v>
      </c>
      <c r="C4422">
        <v>549</v>
      </c>
      <c r="D4422" t="s">
        <v>1542</v>
      </c>
      <c r="E4422" t="s">
        <v>23</v>
      </c>
      <c r="F4422" s="1">
        <v>42551</v>
      </c>
      <c r="G4422">
        <v>2016</v>
      </c>
      <c r="H4422" t="s">
        <v>45</v>
      </c>
      <c r="I4422" t="s">
        <v>147</v>
      </c>
      <c r="J4422" s="2">
        <v>572.41999999999996</v>
      </c>
      <c r="K4422" t="str">
        <f>VLOOKUP(B4422,Dealers[],2,FALSE)</f>
        <v>Nissan SSO Test dealer</v>
      </c>
      <c r="L4422" t="str">
        <f>VLOOKUP(C4422,Products[],2,FALSE)</f>
        <v>Infiniti Basic 6 mo./5000 mi. MY14 &amp; later</v>
      </c>
    </row>
    <row r="4423" spans="1:12" x14ac:dyDescent="0.3">
      <c r="A4423">
        <v>9030353</v>
      </c>
      <c r="B4423">
        <v>53313</v>
      </c>
      <c r="C4423">
        <v>681</v>
      </c>
      <c r="D4423" t="s">
        <v>261</v>
      </c>
      <c r="E4423" t="s">
        <v>62</v>
      </c>
      <c r="F4423" s="1">
        <v>42936</v>
      </c>
      <c r="G4423">
        <v>2017</v>
      </c>
      <c r="H4423" t="s">
        <v>12</v>
      </c>
      <c r="I4423" t="s">
        <v>80</v>
      </c>
      <c r="J4423" s="2">
        <v>1231</v>
      </c>
      <c r="K4423" t="str">
        <f>VLOOKUP(B4423,Dealers[],2,FALSE)</f>
        <v>NISSAN OF FIFE 3336/5182</v>
      </c>
      <c r="L4423" t="str">
        <f>VLOOKUP(C4423,Products[],2,FALSE)</f>
        <v>Tire &amp; Wheel w/Curb &amp; Cosmetic - Class 1 (298_R41)</v>
      </c>
    </row>
    <row r="4424" spans="1:12" x14ac:dyDescent="0.3">
      <c r="A4424">
        <v>7866991</v>
      </c>
      <c r="B4424">
        <v>52190</v>
      </c>
      <c r="C4424">
        <v>569</v>
      </c>
      <c r="D4424" t="s">
        <v>547</v>
      </c>
      <c r="E4424" t="s">
        <v>105</v>
      </c>
      <c r="F4424" s="1">
        <v>42670</v>
      </c>
      <c r="G4424">
        <v>2016</v>
      </c>
      <c r="H4424" t="s">
        <v>12</v>
      </c>
      <c r="I4424" t="s">
        <v>39</v>
      </c>
      <c r="J4424" s="2">
        <v>614.27</v>
      </c>
      <c r="K4424" t="str">
        <f>VLOOKUP(B4424,Dealers[],2,FALSE)</f>
        <v>ALL PRO NISSAN OF DEARBORN 3607/5516</v>
      </c>
      <c r="L4424" t="str">
        <f>VLOOKUP(C4424,Products[],2,FALSE)</f>
        <v>Basic 6 mo./5000 mi. MY14 &amp; later</v>
      </c>
    </row>
    <row r="4425" spans="1:12" x14ac:dyDescent="0.3">
      <c r="A4425">
        <v>7778420</v>
      </c>
      <c r="B4425">
        <v>54268</v>
      </c>
      <c r="C4425">
        <v>467</v>
      </c>
      <c r="D4425" t="s">
        <v>2429</v>
      </c>
      <c r="E4425" t="s">
        <v>49</v>
      </c>
      <c r="F4425" s="1">
        <v>42642</v>
      </c>
      <c r="G4425">
        <v>2016</v>
      </c>
      <c r="H4425" t="s">
        <v>12</v>
      </c>
      <c r="I4425" t="s">
        <v>39</v>
      </c>
      <c r="J4425" s="2">
        <v>2031.15</v>
      </c>
      <c r="K4425" t="str">
        <f>VLOOKUP(B4425,Dealers[],2,FALSE)</f>
        <v>HILL NISSAN, INC. 1078/19090</v>
      </c>
      <c r="L4425" t="str">
        <f>VLOOKUP(C4425,Products[],2,FALSE)</f>
        <v xml:space="preserve"> Gold Pref (New) Opt</v>
      </c>
    </row>
    <row r="4426" spans="1:12" x14ac:dyDescent="0.3">
      <c r="A4426">
        <v>7746217</v>
      </c>
      <c r="B4426">
        <v>55702</v>
      </c>
      <c r="C4426">
        <v>536</v>
      </c>
      <c r="D4426" t="s">
        <v>194</v>
      </c>
      <c r="E4426" t="s">
        <v>195</v>
      </c>
      <c r="F4426" s="1">
        <v>42624</v>
      </c>
      <c r="G4426">
        <v>2014</v>
      </c>
      <c r="H4426" t="s">
        <v>12</v>
      </c>
      <c r="I4426" t="s">
        <v>29</v>
      </c>
      <c r="J4426" s="2">
        <v>3132.9</v>
      </c>
      <c r="K4426" t="str">
        <f>VLOOKUP(B4426,Dealers[],2,FALSE)</f>
        <v>CROSSROADS INFINITI OF APEX 5374/70494</v>
      </c>
      <c r="L4426" t="str">
        <f>VLOOKUP(C4426,Products[],2,FALSE)</f>
        <v xml:space="preserve"> CPO Wrap</v>
      </c>
    </row>
    <row r="4427" spans="1:12" x14ac:dyDescent="0.3">
      <c r="A4427">
        <v>7673684</v>
      </c>
      <c r="B4427">
        <v>53065</v>
      </c>
      <c r="C4427">
        <v>799</v>
      </c>
      <c r="D4427" t="s">
        <v>1576</v>
      </c>
      <c r="E4427" t="s">
        <v>97</v>
      </c>
      <c r="F4427" s="1">
        <v>42611</v>
      </c>
      <c r="G4427">
        <v>2015</v>
      </c>
      <c r="H4427" t="s">
        <v>12</v>
      </c>
      <c r="I4427" t="s">
        <v>21</v>
      </c>
      <c r="J4427" s="2">
        <v>0</v>
      </c>
      <c r="K4427" t="str">
        <f>VLOOKUP(B4427,Dealers[],2,FALSE)</f>
        <v>SUBURBAN INFINITI, INC. 5132/70310</v>
      </c>
      <c r="L4427" t="str">
        <f>VLOOKUP(C4427,Products[],2,FALSE)</f>
        <v xml:space="preserve">NESNA Certified Pre-Owned Limited Warranty </v>
      </c>
    </row>
    <row r="4428" spans="1:12" x14ac:dyDescent="0.3">
      <c r="A4428">
        <v>8454321</v>
      </c>
      <c r="B4428">
        <v>56948</v>
      </c>
      <c r="C4428">
        <v>469</v>
      </c>
      <c r="D4428" t="s">
        <v>823</v>
      </c>
      <c r="E4428" t="s">
        <v>86</v>
      </c>
      <c r="F4428" s="1">
        <v>42754</v>
      </c>
      <c r="G4428">
        <v>2017</v>
      </c>
      <c r="H4428" t="s">
        <v>12</v>
      </c>
      <c r="I4428" t="s">
        <v>21</v>
      </c>
      <c r="J4428" s="2">
        <v>2462</v>
      </c>
      <c r="K4428" t="str">
        <f>VLOOKUP(B4428,Dealers[],2,FALSE)</f>
        <v>SANDY SANSING NISSAN, INC 1596/2629</v>
      </c>
      <c r="L4428" t="str">
        <f>VLOOKUP(C4428,Products[],2,FALSE)</f>
        <v xml:space="preserve"> Silver Pref (New) Opt</v>
      </c>
    </row>
    <row r="4429" spans="1:12" x14ac:dyDescent="0.3">
      <c r="A4429">
        <v>8363104</v>
      </c>
      <c r="B4429">
        <v>52124</v>
      </c>
      <c r="C4429">
        <v>799</v>
      </c>
      <c r="D4429" t="s">
        <v>1749</v>
      </c>
      <c r="E4429" t="s">
        <v>193</v>
      </c>
      <c r="F4429" s="1">
        <v>42726</v>
      </c>
      <c r="G4429">
        <v>2013</v>
      </c>
      <c r="H4429" t="s">
        <v>12</v>
      </c>
      <c r="I4429" t="s">
        <v>18</v>
      </c>
      <c r="J4429" s="2">
        <v>0</v>
      </c>
      <c r="K4429" t="str">
        <f>VLOOKUP(B4429,Dealers[],2,FALSE)</f>
        <v>DUBLIN INFINITI 5421/73116</v>
      </c>
      <c r="L4429" t="str">
        <f>VLOOKUP(C4429,Products[],2,FALSE)</f>
        <v xml:space="preserve">NESNA Certified Pre-Owned Limited Warranty </v>
      </c>
    </row>
    <row r="4430" spans="1:12" x14ac:dyDescent="0.3">
      <c r="A4430">
        <v>9111027</v>
      </c>
      <c r="B4430">
        <v>52993</v>
      </c>
      <c r="C4430">
        <v>799</v>
      </c>
      <c r="D4430" t="s">
        <v>964</v>
      </c>
      <c r="E4430" t="s">
        <v>36</v>
      </c>
      <c r="F4430" s="1">
        <v>42962</v>
      </c>
      <c r="G4430">
        <v>2017</v>
      </c>
      <c r="H4430" t="s">
        <v>12</v>
      </c>
      <c r="I4430" t="s">
        <v>135</v>
      </c>
      <c r="J4430" s="2">
        <v>0</v>
      </c>
      <c r="K4430" t="str">
        <f>VLOOKUP(B4430,Dealers[],2,FALSE)</f>
        <v>LITHIA NISSAN 2650/3505</v>
      </c>
      <c r="L4430" t="str">
        <f>VLOOKUP(C4430,Products[],2,FALSE)</f>
        <v xml:space="preserve">NESNA Certified Pre-Owned Limited Warranty </v>
      </c>
    </row>
    <row r="4431" spans="1:12" x14ac:dyDescent="0.3">
      <c r="A4431">
        <v>7244276</v>
      </c>
      <c r="B4431">
        <v>55803</v>
      </c>
      <c r="C4431">
        <v>818</v>
      </c>
      <c r="D4431" t="s">
        <v>2430</v>
      </c>
      <c r="E4431" t="s">
        <v>119</v>
      </c>
      <c r="F4431" s="1">
        <v>42520</v>
      </c>
      <c r="G4431">
        <v>2015</v>
      </c>
      <c r="H4431" t="s">
        <v>45</v>
      </c>
      <c r="I4431" t="s">
        <v>147</v>
      </c>
      <c r="J4431" s="2">
        <v>0</v>
      </c>
      <c r="K4431" t="str">
        <f>VLOOKUP(B4431,Dealers[],2,FALSE)</f>
        <v>NORTHWOODS NISSAN 3519/5357</v>
      </c>
      <c r="L4431" t="str">
        <f>VLOOKUP(C4431,Products[],2,FALSE)</f>
        <v>Infiniti VSC/Certified Pre-Owned Limited Warranty</v>
      </c>
    </row>
    <row r="4432" spans="1:12" x14ac:dyDescent="0.3">
      <c r="A4432">
        <v>7084286</v>
      </c>
      <c r="B4432">
        <v>54977</v>
      </c>
      <c r="C4432">
        <v>454</v>
      </c>
      <c r="D4432" t="s">
        <v>113</v>
      </c>
      <c r="E4432" t="s">
        <v>11</v>
      </c>
      <c r="F4432" s="1">
        <v>42459</v>
      </c>
      <c r="G4432">
        <v>2013</v>
      </c>
      <c r="H4432" t="s">
        <v>185</v>
      </c>
      <c r="I4432" t="s">
        <v>2431</v>
      </c>
      <c r="J4432" s="2">
        <v>2092.6999999999998</v>
      </c>
      <c r="K4432" t="str">
        <f>VLOOKUP(B4432,Dealers[],2,FALSE)</f>
        <v>INFINITI OF VAN NUYS 5389/71101</v>
      </c>
      <c r="L4432" t="str">
        <f>VLOOKUP(C4432,Products[],2,FALSE)</f>
        <v xml:space="preserve"> - Supreme</v>
      </c>
    </row>
    <row r="4433" spans="1:12" x14ac:dyDescent="0.3">
      <c r="A4433">
        <v>8328114</v>
      </c>
      <c r="B4433">
        <v>51684</v>
      </c>
      <c r="C4433">
        <v>795</v>
      </c>
      <c r="D4433" t="s">
        <v>76</v>
      </c>
      <c r="E4433" t="s">
        <v>11</v>
      </c>
      <c r="F4433" s="1">
        <v>42691</v>
      </c>
      <c r="G4433">
        <v>2016</v>
      </c>
      <c r="H4433" t="s">
        <v>12</v>
      </c>
      <c r="I4433" t="s">
        <v>21</v>
      </c>
      <c r="J4433" s="2">
        <v>720.14</v>
      </c>
      <c r="K4433" t="str">
        <f>VLOOKUP(B4433,Dealers[],2,FALSE)</f>
        <v>INFINITI OF CORAL GABLES 5430/70564</v>
      </c>
      <c r="L4433" t="str">
        <f>VLOOKUP(C4433,Products[],2,FALSE)</f>
        <v>Guaranteed Auto Protection (275_N)</v>
      </c>
    </row>
    <row r="4434" spans="1:12" x14ac:dyDescent="0.3">
      <c r="A4434">
        <v>9047582</v>
      </c>
      <c r="B4434">
        <v>56949</v>
      </c>
      <c r="C4434">
        <v>569</v>
      </c>
      <c r="D4434" t="s">
        <v>2432</v>
      </c>
      <c r="E4434" t="s">
        <v>140</v>
      </c>
      <c r="F4434" s="1">
        <v>42941</v>
      </c>
      <c r="G4434">
        <v>2017</v>
      </c>
      <c r="H4434" t="s">
        <v>12</v>
      </c>
      <c r="I4434" t="s">
        <v>160</v>
      </c>
      <c r="J4434" s="2">
        <v>725.06</v>
      </c>
      <c r="K4434" t="str">
        <f>VLOOKUP(B4434,Dealers[],2,FALSE)</f>
        <v>STAR CHEV-NISSAN-VOLVO 1236/2551</v>
      </c>
      <c r="L4434" t="str">
        <f>VLOOKUP(C4434,Products[],2,FALSE)</f>
        <v>Basic 6 mo./5000 mi. MY14 &amp; later</v>
      </c>
    </row>
    <row r="4435" spans="1:12" x14ac:dyDescent="0.3">
      <c r="A4435">
        <v>7034763</v>
      </c>
      <c r="B4435">
        <v>54119</v>
      </c>
      <c r="C4435">
        <v>569</v>
      </c>
      <c r="D4435" t="s">
        <v>112</v>
      </c>
      <c r="E4435" t="s">
        <v>11</v>
      </c>
      <c r="F4435" s="1">
        <v>42443</v>
      </c>
      <c r="G4435">
        <v>2016</v>
      </c>
      <c r="H4435" t="s">
        <v>12</v>
      </c>
      <c r="I4435" t="s">
        <v>21</v>
      </c>
      <c r="J4435" s="2">
        <v>368.07</v>
      </c>
      <c r="K4435" t="str">
        <f>VLOOKUP(B4435,Dealers[],2,FALSE)</f>
        <v>PORT CITY NISSAN, INC. 1951/2797</v>
      </c>
      <c r="L4435" t="str">
        <f>VLOOKUP(C4435,Products[],2,FALSE)</f>
        <v>Basic 6 mo./5000 mi. MY14 &amp; later</v>
      </c>
    </row>
    <row r="4436" spans="1:12" x14ac:dyDescent="0.3">
      <c r="A4436">
        <v>7746975</v>
      </c>
      <c r="B4436">
        <v>51989</v>
      </c>
      <c r="C4436">
        <v>461</v>
      </c>
      <c r="D4436" t="s">
        <v>2433</v>
      </c>
      <c r="E4436" t="s">
        <v>62</v>
      </c>
      <c r="F4436" s="1">
        <v>42635</v>
      </c>
      <c r="G4436">
        <v>2016</v>
      </c>
      <c r="H4436" t="s">
        <v>12</v>
      </c>
      <c r="I4436" t="s">
        <v>21</v>
      </c>
      <c r="J4436" s="2">
        <v>2455.85</v>
      </c>
      <c r="K4436" t="str">
        <f>VLOOKUP(B4436,Dealers[],2,FALSE)</f>
        <v>NISSAN OF SOUTH BAY TBD/5584</v>
      </c>
      <c r="L4436" t="str">
        <f>VLOOKUP(C4436,Products[],2,FALSE)</f>
        <v xml:space="preserve"> Gold Pref (New)</v>
      </c>
    </row>
    <row r="4437" spans="1:12" x14ac:dyDescent="0.3">
      <c r="A4437">
        <v>8984421</v>
      </c>
      <c r="B4437">
        <v>53348</v>
      </c>
      <c r="C4437">
        <v>657</v>
      </c>
      <c r="D4437" t="s">
        <v>2434</v>
      </c>
      <c r="E4437" t="s">
        <v>66</v>
      </c>
      <c r="F4437" s="1">
        <v>42919</v>
      </c>
      <c r="G4437">
        <v>2015</v>
      </c>
      <c r="H4437" t="s">
        <v>12</v>
      </c>
      <c r="I4437" t="s">
        <v>138</v>
      </c>
      <c r="J4437" s="2">
        <v>2171.48</v>
      </c>
      <c r="K4437" t="str">
        <f>VLOOKUP(B4437,Dealers[],2,FALSE)</f>
        <v>CAUSEWAY NISSAN LLC 3250/5098</v>
      </c>
      <c r="L4437" t="str">
        <f>VLOOKUP(C4437,Products[],2,FALSE)</f>
        <v xml:space="preserve"> CPO Wrap (Opt)</v>
      </c>
    </row>
    <row r="4438" spans="1:12" x14ac:dyDescent="0.3">
      <c r="A4438">
        <v>8530466</v>
      </c>
      <c r="B4438">
        <v>53609</v>
      </c>
      <c r="C4438">
        <v>662</v>
      </c>
      <c r="D4438" t="s">
        <v>814</v>
      </c>
      <c r="E4438" t="s">
        <v>11</v>
      </c>
      <c r="F4438" s="1">
        <v>42782</v>
      </c>
      <c r="G4438">
        <v>2017</v>
      </c>
      <c r="H4438" t="s">
        <v>12</v>
      </c>
      <c r="I4438" t="s">
        <v>13</v>
      </c>
      <c r="J4438" s="2">
        <v>855.55</v>
      </c>
      <c r="K4438" t="str">
        <f>VLOOKUP(B4438,Dealers[],2,FALSE)</f>
        <v>TRI-CITIES NISSAN, INC. 2721/3580</v>
      </c>
      <c r="L4438" t="str">
        <f>VLOOKUP(C4438,Products[],2,FALSE)</f>
        <v>Ultimate Platinum Protection Plan - Class 1 (292_U4)</v>
      </c>
    </row>
    <row r="4439" spans="1:12" x14ac:dyDescent="0.3">
      <c r="A4439">
        <v>8851651</v>
      </c>
      <c r="B4439">
        <v>57928</v>
      </c>
      <c r="C4439">
        <v>818</v>
      </c>
      <c r="D4439" t="s">
        <v>109</v>
      </c>
      <c r="E4439" t="s">
        <v>36</v>
      </c>
      <c r="F4439" s="1">
        <v>42879</v>
      </c>
      <c r="G4439">
        <v>2015</v>
      </c>
      <c r="H4439" t="s">
        <v>45</v>
      </c>
      <c r="I4439" t="s">
        <v>585</v>
      </c>
      <c r="J4439" s="2">
        <v>0</v>
      </c>
      <c r="K4439" t="str">
        <f>VLOOKUP(B4439,Dealers[],2,FALSE)</f>
        <v>BILL RAY NISSAN 1079/19051</v>
      </c>
      <c r="L4439" t="str">
        <f>VLOOKUP(C4439,Products[],2,FALSE)</f>
        <v>Infiniti VSC/Certified Pre-Owned Limited Warranty</v>
      </c>
    </row>
    <row r="4440" spans="1:12" x14ac:dyDescent="0.3">
      <c r="A4440">
        <v>7822437</v>
      </c>
      <c r="B4440">
        <v>52923</v>
      </c>
      <c r="C4440">
        <v>467</v>
      </c>
      <c r="D4440" t="s">
        <v>2435</v>
      </c>
      <c r="E4440" t="s">
        <v>49</v>
      </c>
      <c r="F4440" s="1">
        <v>42660</v>
      </c>
      <c r="G4440">
        <v>2014</v>
      </c>
      <c r="H4440" t="s">
        <v>12</v>
      </c>
      <c r="I4440" t="s">
        <v>129</v>
      </c>
      <c r="J4440" s="2">
        <v>2849.77</v>
      </c>
      <c r="K4440" t="str">
        <f>VLOOKUP(B4440,Dealers[],2,FALSE)</f>
        <v>WILLIS INFINITI 5326/72254</v>
      </c>
      <c r="L4440" t="str">
        <f>VLOOKUP(C4440,Products[],2,FALSE)</f>
        <v xml:space="preserve"> Gold Pref (New) Opt</v>
      </c>
    </row>
    <row r="4441" spans="1:12" x14ac:dyDescent="0.3">
      <c r="A4441">
        <v>7532264</v>
      </c>
      <c r="B4441">
        <v>54093</v>
      </c>
      <c r="C4441">
        <v>461</v>
      </c>
      <c r="D4441" t="s">
        <v>388</v>
      </c>
      <c r="E4441" t="s">
        <v>49</v>
      </c>
      <c r="F4441" s="1">
        <v>42563</v>
      </c>
      <c r="G4441">
        <v>2015</v>
      </c>
      <c r="H4441" t="s">
        <v>12</v>
      </c>
      <c r="I4441" t="s">
        <v>129</v>
      </c>
      <c r="J4441" s="2">
        <v>0</v>
      </c>
      <c r="K4441" t="str">
        <f>VLOOKUP(B4441,Dealers[],2,FALSE)</f>
        <v>MY NISSAN 1938/2803</v>
      </c>
      <c r="L4441" t="str">
        <f>VLOOKUP(C4441,Products[],2,FALSE)</f>
        <v xml:space="preserve"> Gold Pref (New)</v>
      </c>
    </row>
    <row r="4442" spans="1:12" x14ac:dyDescent="0.3">
      <c r="A4442">
        <v>7219443</v>
      </c>
      <c r="B4442">
        <v>52164</v>
      </c>
      <c r="C4442">
        <v>564</v>
      </c>
      <c r="D4442" t="s">
        <v>2436</v>
      </c>
      <c r="E4442" t="s">
        <v>71</v>
      </c>
      <c r="F4442" s="1">
        <v>42511</v>
      </c>
      <c r="G4442">
        <v>2016</v>
      </c>
      <c r="H4442" t="s">
        <v>12</v>
      </c>
      <c r="I4442" t="s">
        <v>29</v>
      </c>
      <c r="J4442" s="2">
        <v>0</v>
      </c>
      <c r="K4442" t="str">
        <f>VLOOKUP(B4442,Dealers[],2,FALSE)</f>
        <v>MCDONOUGH NISSAN 3585/5524</v>
      </c>
      <c r="L4442" t="str">
        <f>VLOOKUP(C4442,Products[],2,FALSE)</f>
        <v>Premium 6 mo./5000 mi. MY14 &amp; later</v>
      </c>
    </row>
    <row r="4443" spans="1:12" x14ac:dyDescent="0.3">
      <c r="A4443">
        <v>8324667</v>
      </c>
      <c r="B4443">
        <v>53522</v>
      </c>
      <c r="C4443">
        <v>569</v>
      </c>
      <c r="D4443" t="s">
        <v>67</v>
      </c>
      <c r="E4443" t="s">
        <v>23</v>
      </c>
      <c r="F4443" s="1">
        <v>42710</v>
      </c>
      <c r="G4443">
        <v>2017</v>
      </c>
      <c r="H4443" t="s">
        <v>12</v>
      </c>
      <c r="I4443" t="s">
        <v>21</v>
      </c>
      <c r="J4443" s="2">
        <v>736.14</v>
      </c>
      <c r="K4443" t="str">
        <f>VLOOKUP(B4443,Dealers[],2,FALSE)</f>
        <v>STONE MOUNTAIN NISSAN 2818/3783</v>
      </c>
      <c r="L4443" t="str">
        <f>VLOOKUP(C4443,Products[],2,FALSE)</f>
        <v>Basic 6 mo./5000 mi. MY14 &amp; later</v>
      </c>
    </row>
    <row r="4444" spans="1:12" x14ac:dyDescent="0.3">
      <c r="A4444">
        <v>8709338</v>
      </c>
      <c r="B4444">
        <v>54822</v>
      </c>
      <c r="C4444">
        <v>467</v>
      </c>
      <c r="D4444" t="s">
        <v>1380</v>
      </c>
      <c r="E4444" t="s">
        <v>170</v>
      </c>
      <c r="F4444" s="1">
        <v>42831</v>
      </c>
      <c r="G4444">
        <v>2017</v>
      </c>
      <c r="H4444" t="s">
        <v>12</v>
      </c>
      <c r="I4444" t="s">
        <v>13</v>
      </c>
      <c r="J4444" s="2">
        <v>1846.5</v>
      </c>
      <c r="K4444" t="str">
        <f>VLOOKUP(B4444,Dealers[],2,FALSE)</f>
        <v>BENTON NISSAN 3213/5069</v>
      </c>
      <c r="L4444" t="str">
        <f>VLOOKUP(C4444,Products[],2,FALSE)</f>
        <v xml:space="preserve"> Gold Pref (New) Opt</v>
      </c>
    </row>
    <row r="4445" spans="1:12" x14ac:dyDescent="0.3">
      <c r="A4445">
        <v>8656507</v>
      </c>
      <c r="B4445">
        <v>55855</v>
      </c>
      <c r="C4445">
        <v>467</v>
      </c>
      <c r="D4445" t="s">
        <v>935</v>
      </c>
      <c r="E4445" t="s">
        <v>51</v>
      </c>
      <c r="F4445" s="1">
        <v>42818</v>
      </c>
      <c r="G4445">
        <v>2017</v>
      </c>
      <c r="H4445" t="s">
        <v>12</v>
      </c>
      <c r="I4445" t="s">
        <v>13</v>
      </c>
      <c r="J4445" s="2">
        <v>3015.95</v>
      </c>
      <c r="K4445" t="str">
        <f>VLOOKUP(B4445,Dealers[],2,FALSE)</f>
        <v>AUTONATION NISSAN SOUTHWEST 3294/5149</v>
      </c>
      <c r="L4445" t="str">
        <f>VLOOKUP(C4445,Products[],2,FALSE)</f>
        <v xml:space="preserve"> Gold Pref (New) Opt</v>
      </c>
    </row>
    <row r="4446" spans="1:12" x14ac:dyDescent="0.3">
      <c r="A4446">
        <v>8355518</v>
      </c>
      <c r="B4446">
        <v>52624</v>
      </c>
      <c r="C4446">
        <v>467</v>
      </c>
      <c r="D4446" t="s">
        <v>2437</v>
      </c>
      <c r="E4446" t="s">
        <v>36</v>
      </c>
      <c r="F4446" s="1">
        <v>42723</v>
      </c>
      <c r="G4446">
        <v>2016</v>
      </c>
      <c r="H4446" t="s">
        <v>12</v>
      </c>
      <c r="I4446" t="s">
        <v>13</v>
      </c>
      <c r="J4446" s="2">
        <v>2631.88</v>
      </c>
      <c r="K4446" t="str">
        <f>VLOOKUP(B4446,Dealers[],2,FALSE)</f>
        <v>HOSELTON NISSAN, INC. 1444/07156</v>
      </c>
      <c r="L4446" t="str">
        <f>VLOOKUP(C4446,Products[],2,FALSE)</f>
        <v xml:space="preserve"> Gold Pref (New) Opt</v>
      </c>
    </row>
    <row r="4447" spans="1:12" x14ac:dyDescent="0.3">
      <c r="A4447">
        <v>8673669</v>
      </c>
      <c r="B4447">
        <v>53385</v>
      </c>
      <c r="C4447">
        <v>536</v>
      </c>
      <c r="D4447" t="s">
        <v>2438</v>
      </c>
      <c r="E4447" t="s">
        <v>56</v>
      </c>
      <c r="F4447" s="1">
        <v>42823</v>
      </c>
      <c r="G4447">
        <v>2014</v>
      </c>
      <c r="H4447" t="s">
        <v>12</v>
      </c>
      <c r="I4447" t="s">
        <v>52</v>
      </c>
      <c r="J4447" s="2">
        <v>1840.35</v>
      </c>
      <c r="K4447" t="str">
        <f>VLOOKUP(B4447,Dealers[],2,FALSE)</f>
        <v>OAK RIDGE NISSAN 3175/5094</v>
      </c>
      <c r="L4447" t="str">
        <f>VLOOKUP(C4447,Products[],2,FALSE)</f>
        <v xml:space="preserve"> CPO Wrap</v>
      </c>
    </row>
    <row r="4448" spans="1:12" x14ac:dyDescent="0.3">
      <c r="A4448">
        <v>7302482</v>
      </c>
      <c r="B4448">
        <v>52890</v>
      </c>
      <c r="C4448">
        <v>799</v>
      </c>
      <c r="D4448" t="s">
        <v>2400</v>
      </c>
      <c r="E4448" t="s">
        <v>119</v>
      </c>
      <c r="F4448" s="1">
        <v>42543</v>
      </c>
      <c r="G4448">
        <v>2013</v>
      </c>
      <c r="H4448" t="s">
        <v>12</v>
      </c>
      <c r="I4448" t="s">
        <v>21</v>
      </c>
      <c r="J4448" s="2">
        <v>491.17</v>
      </c>
      <c r="K4448" t="str">
        <f>VLOOKUP(B4448,Dealers[],2,FALSE)</f>
        <v>WELCH MOTOR COMPANY 747/838C</v>
      </c>
      <c r="L4448" t="str">
        <f>VLOOKUP(C4448,Products[],2,FALSE)</f>
        <v xml:space="preserve">NESNA Certified Pre-Owned Limited Warranty </v>
      </c>
    </row>
    <row r="4449" spans="1:12" x14ac:dyDescent="0.3">
      <c r="A4449">
        <v>7150569</v>
      </c>
      <c r="B4449">
        <v>52933</v>
      </c>
      <c r="C4449">
        <v>660</v>
      </c>
      <c r="D4449" t="s">
        <v>2439</v>
      </c>
      <c r="E4449" t="s">
        <v>137</v>
      </c>
      <c r="F4449" s="1">
        <v>42485</v>
      </c>
      <c r="G4449">
        <v>2016</v>
      </c>
      <c r="H4449" t="s">
        <v>12</v>
      </c>
      <c r="I4449" t="s">
        <v>21</v>
      </c>
      <c r="J4449" s="2">
        <v>1224.8499999999999</v>
      </c>
      <c r="K4449" t="str">
        <f>VLOOKUP(B4449,Dealers[],2,FALSE)</f>
        <v>CARLOCK NISSAN OF TUPELO 2766/3623</v>
      </c>
      <c r="L4449" t="str">
        <f>VLOOKUP(C4449,Products[],2,FALSE)</f>
        <v>Platinum Protection Plan - Class 1 (292_U)</v>
      </c>
    </row>
    <row r="4450" spans="1:12" x14ac:dyDescent="0.3">
      <c r="A4450">
        <v>6958412</v>
      </c>
      <c r="B4450">
        <v>54551</v>
      </c>
      <c r="C4450">
        <v>481</v>
      </c>
      <c r="D4450" t="s">
        <v>2440</v>
      </c>
      <c r="E4450" t="s">
        <v>97</v>
      </c>
      <c r="F4450" s="1">
        <v>42420</v>
      </c>
      <c r="G4450">
        <v>2013</v>
      </c>
      <c r="H4450" t="s">
        <v>12</v>
      </c>
      <c r="I4450" t="s">
        <v>34</v>
      </c>
      <c r="J4450" s="2">
        <v>0</v>
      </c>
      <c r="K4450" t="str">
        <f>VLOOKUP(B4450,Dealers[],2,FALSE)</f>
        <v>CANNON NISSAN JACKSON LLC 3401/5247</v>
      </c>
      <c r="L4450" t="str">
        <f>VLOOKUP(C4450,Products[],2,FALSE)</f>
        <v>NISSAN Certified Pre-Owned Limited Warranty</v>
      </c>
    </row>
    <row r="4451" spans="1:12" x14ac:dyDescent="0.3">
      <c r="A4451">
        <v>8815940</v>
      </c>
      <c r="B4451">
        <v>53147</v>
      </c>
      <c r="C4451">
        <v>799</v>
      </c>
      <c r="D4451" t="s">
        <v>2441</v>
      </c>
      <c r="E4451" t="s">
        <v>23</v>
      </c>
      <c r="F4451" s="1">
        <v>42868</v>
      </c>
      <c r="G4451">
        <v>2017</v>
      </c>
      <c r="H4451" t="s">
        <v>12</v>
      </c>
      <c r="I4451" t="s">
        <v>80</v>
      </c>
      <c r="J4451" s="2">
        <v>0</v>
      </c>
      <c r="K4451" t="str">
        <f>VLOOKUP(B4451,Dealers[],2,FALSE)</f>
        <v>NISSAN OF BURLINGAME 3492/5324</v>
      </c>
      <c r="L4451" t="str">
        <f>VLOOKUP(C4451,Products[],2,FALSE)</f>
        <v xml:space="preserve">NESNA Certified Pre-Owned Limited Warranty </v>
      </c>
    </row>
    <row r="4452" spans="1:12" x14ac:dyDescent="0.3">
      <c r="A4452">
        <v>8678114</v>
      </c>
      <c r="B4452">
        <v>52922</v>
      </c>
      <c r="C4452">
        <v>799</v>
      </c>
      <c r="D4452" t="s">
        <v>2442</v>
      </c>
      <c r="E4452" t="s">
        <v>233</v>
      </c>
      <c r="F4452" s="1">
        <v>42824</v>
      </c>
      <c r="G4452">
        <v>2014</v>
      </c>
      <c r="H4452" t="s">
        <v>12</v>
      </c>
      <c r="I4452" t="s">
        <v>52</v>
      </c>
      <c r="J4452" s="2">
        <v>0</v>
      </c>
      <c r="K4452" t="str">
        <f>VLOOKUP(B4452,Dealers[],2,FALSE)</f>
        <v>INFINITI OF OMAHA 5367/72313</v>
      </c>
      <c r="L4452" t="str">
        <f>VLOOKUP(C4452,Products[],2,FALSE)</f>
        <v xml:space="preserve">NESNA Certified Pre-Owned Limited Warranty </v>
      </c>
    </row>
    <row r="4453" spans="1:12" x14ac:dyDescent="0.3">
      <c r="A4453">
        <v>6890775</v>
      </c>
      <c r="B4453">
        <v>52621</v>
      </c>
      <c r="C4453">
        <v>795</v>
      </c>
      <c r="D4453" t="s">
        <v>695</v>
      </c>
      <c r="E4453" t="s">
        <v>23</v>
      </c>
      <c r="F4453" s="1">
        <v>42393</v>
      </c>
      <c r="G4453">
        <v>2015</v>
      </c>
      <c r="H4453" t="s">
        <v>12</v>
      </c>
      <c r="I4453" t="s">
        <v>21</v>
      </c>
      <c r="J4453" s="2">
        <v>978.65</v>
      </c>
      <c r="K4453" t="str">
        <f>VLOOKUP(B4453,Dealers[],2,FALSE)</f>
        <v>BARON NISSAN, INC. 1218/2404</v>
      </c>
      <c r="L4453" t="str">
        <f>VLOOKUP(C4453,Products[],2,FALSE)</f>
        <v>Guaranteed Auto Protection (275_N)</v>
      </c>
    </row>
    <row r="4454" spans="1:12" x14ac:dyDescent="0.3">
      <c r="A4454">
        <v>7280433</v>
      </c>
      <c r="B4454">
        <v>54761</v>
      </c>
      <c r="C4454">
        <v>569</v>
      </c>
      <c r="D4454" t="s">
        <v>2443</v>
      </c>
      <c r="E4454" t="s">
        <v>56</v>
      </c>
      <c r="F4454" s="1">
        <v>42535</v>
      </c>
      <c r="G4454">
        <v>2016</v>
      </c>
      <c r="H4454" t="s">
        <v>12</v>
      </c>
      <c r="I4454" t="s">
        <v>39</v>
      </c>
      <c r="J4454" s="2">
        <v>220.35</v>
      </c>
      <c r="K4454" t="str">
        <f>VLOOKUP(B4454,Dealers[],2,FALSE)</f>
        <v>STUART NISSAN 2265/3073</v>
      </c>
      <c r="L4454" t="str">
        <f>VLOOKUP(C4454,Products[],2,FALSE)</f>
        <v>Basic 6 mo./5000 mi. MY14 &amp; later</v>
      </c>
    </row>
    <row r="4455" spans="1:12" x14ac:dyDescent="0.3">
      <c r="A4455">
        <v>6953353</v>
      </c>
      <c r="B4455">
        <v>55810</v>
      </c>
      <c r="C4455">
        <v>569</v>
      </c>
      <c r="D4455" t="s">
        <v>433</v>
      </c>
      <c r="E4455" t="s">
        <v>17</v>
      </c>
      <c r="F4455" s="1">
        <v>42410</v>
      </c>
      <c r="G4455">
        <v>2015</v>
      </c>
      <c r="H4455" t="s">
        <v>12</v>
      </c>
      <c r="I4455" t="s">
        <v>29</v>
      </c>
      <c r="J4455" s="2">
        <v>609.35</v>
      </c>
      <c r="K4455" t="str">
        <f>VLOOKUP(B4455,Dealers[],2,FALSE)</f>
        <v>FENTON NISSAN OF ARDMORE 3514/5349</v>
      </c>
      <c r="L4455" t="str">
        <f>VLOOKUP(C4455,Products[],2,FALSE)</f>
        <v>Basic 6 mo./5000 mi. MY14 &amp; later</v>
      </c>
    </row>
    <row r="4456" spans="1:12" x14ac:dyDescent="0.3">
      <c r="A4456">
        <v>6855370</v>
      </c>
      <c r="B4456">
        <v>54749</v>
      </c>
      <c r="C4456">
        <v>569</v>
      </c>
      <c r="D4456" t="s">
        <v>290</v>
      </c>
      <c r="E4456" t="s">
        <v>51</v>
      </c>
      <c r="F4456" s="1">
        <v>42366</v>
      </c>
      <c r="G4456">
        <v>2016</v>
      </c>
      <c r="H4456" t="s">
        <v>12</v>
      </c>
      <c r="I4456" t="s">
        <v>37</v>
      </c>
      <c r="J4456" s="2">
        <v>0</v>
      </c>
      <c r="K4456" t="str">
        <f>VLOOKUP(B4456,Dealers[],2,FALSE)</f>
        <v>JIM M'LADY NISSAN 2261/3079</v>
      </c>
      <c r="L4456" t="str">
        <f>VLOOKUP(C4456,Products[],2,FALSE)</f>
        <v>Basic 6 mo./5000 mi. MY14 &amp; later</v>
      </c>
    </row>
    <row r="4457" spans="1:12" x14ac:dyDescent="0.3">
      <c r="A4457">
        <v>6923315</v>
      </c>
      <c r="B4457">
        <v>52182</v>
      </c>
      <c r="C4457">
        <v>461</v>
      </c>
      <c r="D4457" t="s">
        <v>2444</v>
      </c>
      <c r="E4457" t="s">
        <v>119</v>
      </c>
      <c r="F4457" s="1">
        <v>42406</v>
      </c>
      <c r="G4457">
        <v>2015</v>
      </c>
      <c r="H4457" t="s">
        <v>12</v>
      </c>
      <c r="I4457" t="s">
        <v>21</v>
      </c>
      <c r="J4457" s="2">
        <v>1717.25</v>
      </c>
      <c r="K4457" t="str">
        <f>VLOOKUP(B4457,Dealers[],2,FALSE)</f>
        <v>BOMMARITO NISSAN WEST 3705/5520</v>
      </c>
      <c r="L4457" t="str">
        <f>VLOOKUP(C4457,Products[],2,FALSE)</f>
        <v xml:space="preserve"> Gold Pref (New)</v>
      </c>
    </row>
    <row r="4458" spans="1:12" x14ac:dyDescent="0.3">
      <c r="A4458">
        <v>7159115</v>
      </c>
      <c r="B4458">
        <v>51461</v>
      </c>
      <c r="C4458">
        <v>9</v>
      </c>
      <c r="D4458" t="s">
        <v>126</v>
      </c>
      <c r="E4458" t="s">
        <v>36</v>
      </c>
      <c r="F4458" s="1">
        <v>42485</v>
      </c>
      <c r="G4458">
        <v>2015</v>
      </c>
      <c r="H4458" t="s">
        <v>12</v>
      </c>
      <c r="I4458" t="s">
        <v>21</v>
      </c>
      <c r="J4458" s="2">
        <v>3563.75</v>
      </c>
      <c r="K4458" t="str">
        <f>VLOOKUP(B4458,Dealers[],2,FALSE)</f>
        <v>CLAY COOLEY HYUNDAI OF ROCKWALL /A1016</v>
      </c>
      <c r="L4458" t="str">
        <f>VLOOKUP(C4458,Products[],2,FALSE)</f>
        <v xml:space="preserve"> Silver Pref (Used)</v>
      </c>
    </row>
    <row r="4459" spans="1:12" x14ac:dyDescent="0.3">
      <c r="A4459">
        <v>7029324</v>
      </c>
      <c r="B4459">
        <v>54980</v>
      </c>
      <c r="C4459">
        <v>467</v>
      </c>
      <c r="D4459" t="s">
        <v>2445</v>
      </c>
      <c r="E4459" t="s">
        <v>75</v>
      </c>
      <c r="F4459" s="1">
        <v>42446</v>
      </c>
      <c r="G4459">
        <v>2015</v>
      </c>
      <c r="H4459" t="s">
        <v>12</v>
      </c>
      <c r="I4459" t="s">
        <v>29</v>
      </c>
      <c r="J4459" s="2">
        <v>0</v>
      </c>
      <c r="K4459" t="str">
        <f>VLOOKUP(B4459,Dealers[],2,FALSE)</f>
        <v>PENINSULA INFINITI LLC 5237/71094</v>
      </c>
      <c r="L4459" t="str">
        <f>VLOOKUP(C4459,Products[],2,FALSE)</f>
        <v xml:space="preserve"> Gold Pref (New) Opt</v>
      </c>
    </row>
    <row r="4460" spans="1:12" x14ac:dyDescent="0.3">
      <c r="A4460">
        <v>8309770</v>
      </c>
      <c r="B4460">
        <v>52244</v>
      </c>
      <c r="C4460">
        <v>467</v>
      </c>
      <c r="D4460" t="s">
        <v>1293</v>
      </c>
      <c r="E4460" t="s">
        <v>105</v>
      </c>
      <c r="F4460" s="1">
        <v>42699</v>
      </c>
      <c r="G4460">
        <v>2016</v>
      </c>
      <c r="H4460" t="s">
        <v>12</v>
      </c>
      <c r="I4460" t="s">
        <v>39</v>
      </c>
      <c r="J4460" s="2">
        <v>1.23</v>
      </c>
      <c r="K4460" t="str">
        <f>VLOOKUP(B4460,Dealers[],2,FALSE)</f>
        <v>NISSAN OF SACRAMENTO 3670/5490</v>
      </c>
      <c r="L4460" t="str">
        <f>VLOOKUP(C4460,Products[],2,FALSE)</f>
        <v xml:space="preserve"> Gold Pref (New) Opt</v>
      </c>
    </row>
    <row r="4461" spans="1:12" x14ac:dyDescent="0.3">
      <c r="A4461">
        <v>7331521</v>
      </c>
      <c r="B4461">
        <v>53135</v>
      </c>
      <c r="C4461">
        <v>799</v>
      </c>
      <c r="D4461" t="s">
        <v>79</v>
      </c>
      <c r="E4461" t="s">
        <v>66</v>
      </c>
      <c r="F4461" s="1">
        <v>42552</v>
      </c>
      <c r="G4461">
        <v>2014</v>
      </c>
      <c r="H4461" t="s">
        <v>12</v>
      </c>
      <c r="I4461" t="s">
        <v>21</v>
      </c>
      <c r="J4461" s="2">
        <v>491.17</v>
      </c>
      <c r="K4461" t="str">
        <f>VLOOKUP(B4461,Dealers[],2,FALSE)</f>
        <v>TUSTIN NISSAN 3502/5338</v>
      </c>
      <c r="L4461" t="str">
        <f>VLOOKUP(C4461,Products[],2,FALSE)</f>
        <v xml:space="preserve">NESNA Certified Pre-Owned Limited Warranty </v>
      </c>
    </row>
    <row r="4462" spans="1:12" x14ac:dyDescent="0.3">
      <c r="A4462">
        <v>8420050</v>
      </c>
      <c r="B4462">
        <v>52900</v>
      </c>
      <c r="C4462">
        <v>799</v>
      </c>
      <c r="D4462" t="s">
        <v>575</v>
      </c>
      <c r="E4462" t="s">
        <v>71</v>
      </c>
      <c r="F4462" s="1">
        <v>42741</v>
      </c>
      <c r="G4462">
        <v>2015</v>
      </c>
      <c r="H4462" t="s">
        <v>12</v>
      </c>
      <c r="I4462" t="s">
        <v>13</v>
      </c>
      <c r="J4462" s="2">
        <v>0</v>
      </c>
      <c r="K4462" t="str">
        <f>VLOOKUP(B4462,Dealers[],2,FALSE)</f>
        <v>INFINITI OF DENVER 5334/73084</v>
      </c>
      <c r="L4462" t="str">
        <f>VLOOKUP(C4462,Products[],2,FALSE)</f>
        <v xml:space="preserve">NESNA Certified Pre-Owned Limited Warranty </v>
      </c>
    </row>
    <row r="4463" spans="1:12" x14ac:dyDescent="0.3">
      <c r="A4463">
        <v>7277851</v>
      </c>
      <c r="B4463">
        <v>54571</v>
      </c>
      <c r="C4463">
        <v>568</v>
      </c>
      <c r="D4463" t="s">
        <v>1126</v>
      </c>
      <c r="E4463" t="s">
        <v>36</v>
      </c>
      <c r="F4463" s="1">
        <v>42518</v>
      </c>
      <c r="G4463">
        <v>2016</v>
      </c>
      <c r="H4463" t="s">
        <v>12</v>
      </c>
      <c r="I4463" t="s">
        <v>29</v>
      </c>
      <c r="J4463" s="2">
        <v>369.3</v>
      </c>
      <c r="K4463" t="str">
        <f>VLOOKUP(B4463,Dealers[],2,FALSE)</f>
        <v>LANDERS MCLARTY NISSAN 3395/5238</v>
      </c>
      <c r="L4463" t="str">
        <f>VLOOKUP(C4463,Products[],2,FALSE)</f>
        <v>Basic+Plus 6 mo./5000 mi. MY14 &amp; later</v>
      </c>
    </row>
    <row r="4464" spans="1:12" x14ac:dyDescent="0.3">
      <c r="A4464">
        <v>7088980</v>
      </c>
      <c r="B4464">
        <v>54555</v>
      </c>
      <c r="C4464">
        <v>467</v>
      </c>
      <c r="D4464" t="s">
        <v>2446</v>
      </c>
      <c r="E4464" t="s">
        <v>168</v>
      </c>
      <c r="F4464" s="1">
        <v>42460</v>
      </c>
      <c r="G4464">
        <v>2015</v>
      </c>
      <c r="H4464" t="s">
        <v>12</v>
      </c>
      <c r="I4464" t="s">
        <v>29</v>
      </c>
      <c r="J4464" s="2">
        <v>0</v>
      </c>
      <c r="K4464" t="str">
        <f>VLOOKUP(B4464,Dealers[],2,FALSE)</f>
        <v>TENNESON NISSAN 3392/5246</v>
      </c>
      <c r="L4464" t="str">
        <f>VLOOKUP(C4464,Products[],2,FALSE)</f>
        <v xml:space="preserve"> Gold Pref (New) Opt</v>
      </c>
    </row>
    <row r="4465" spans="1:12" x14ac:dyDescent="0.3">
      <c r="A4465">
        <v>8936213</v>
      </c>
      <c r="B4465">
        <v>52032</v>
      </c>
      <c r="C4465">
        <v>467</v>
      </c>
      <c r="D4465" t="s">
        <v>374</v>
      </c>
      <c r="E4465" t="s">
        <v>36</v>
      </c>
      <c r="F4465" s="1">
        <v>42903</v>
      </c>
      <c r="G4465">
        <v>2017</v>
      </c>
      <c r="H4465" t="s">
        <v>12</v>
      </c>
      <c r="I4465" t="s">
        <v>52</v>
      </c>
      <c r="J4465" s="2">
        <v>988.49</v>
      </c>
      <c r="K4465" t="str">
        <f>VLOOKUP(B4465,Dealers[],2,FALSE)</f>
        <v>GARDEN CITY NISSAN 3710/5563</v>
      </c>
      <c r="L4465" t="str">
        <f>VLOOKUP(C4465,Products[],2,FALSE)</f>
        <v xml:space="preserve"> Gold Pref (New) Opt</v>
      </c>
    </row>
    <row r="4466" spans="1:12" x14ac:dyDescent="0.3">
      <c r="A4466">
        <v>7614534</v>
      </c>
      <c r="B4466">
        <v>53442</v>
      </c>
      <c r="C4466">
        <v>569</v>
      </c>
      <c r="D4466" t="s">
        <v>1410</v>
      </c>
      <c r="E4466" t="s">
        <v>49</v>
      </c>
      <c r="F4466" s="1">
        <v>42581</v>
      </c>
      <c r="G4466">
        <v>2016</v>
      </c>
      <c r="H4466" t="s">
        <v>12</v>
      </c>
      <c r="I4466" t="s">
        <v>21</v>
      </c>
      <c r="J4466" s="2">
        <v>381.61</v>
      </c>
      <c r="K4466" t="str">
        <f>VLOOKUP(B4466,Dealers[],2,FALSE)</f>
        <v>TWIN CITY NISSAN 3070/3924</v>
      </c>
      <c r="L4466" t="str">
        <f>VLOOKUP(C4466,Products[],2,FALSE)</f>
        <v>Basic 6 mo./5000 mi. MY14 &amp; later</v>
      </c>
    </row>
    <row r="4467" spans="1:12" x14ac:dyDescent="0.3">
      <c r="A4467">
        <v>6848014</v>
      </c>
      <c r="B4467">
        <v>51588</v>
      </c>
      <c r="C4467">
        <v>675</v>
      </c>
      <c r="D4467" t="s">
        <v>2390</v>
      </c>
      <c r="E4467" t="s">
        <v>23</v>
      </c>
      <c r="F4467" s="1">
        <v>42372</v>
      </c>
      <c r="G4467">
        <v>2015</v>
      </c>
      <c r="H4467" t="s">
        <v>12</v>
      </c>
      <c r="I4467" t="s">
        <v>29</v>
      </c>
      <c r="J4467" s="2">
        <v>491.17</v>
      </c>
      <c r="K4467" t="str">
        <f>VLOOKUP(B4467,Dealers[],2,FALSE)</f>
        <v>INFINITI OF LUBBOCK 5439/70570</v>
      </c>
      <c r="L4467" t="str">
        <f>VLOOKUP(C4467,Products[],2,FALSE)</f>
        <v>Theft Protection Plan - $5000 Benefit (272_C)</v>
      </c>
    </row>
    <row r="4468" spans="1:12" x14ac:dyDescent="0.3">
      <c r="A4468">
        <v>6866336</v>
      </c>
      <c r="B4468">
        <v>51967</v>
      </c>
      <c r="C4468">
        <v>536</v>
      </c>
      <c r="D4468" t="s">
        <v>2447</v>
      </c>
      <c r="E4468" t="s">
        <v>17</v>
      </c>
      <c r="F4468" s="1">
        <v>42382</v>
      </c>
      <c r="G4468">
        <v>2013</v>
      </c>
      <c r="H4468" t="s">
        <v>12</v>
      </c>
      <c r="I4468" t="s">
        <v>39</v>
      </c>
      <c r="J4468" s="2">
        <v>1717.25</v>
      </c>
      <c r="K4468" t="str">
        <f>VLOOKUP(B4468,Dealers[],2,FALSE)</f>
        <v>JENKINS NISSAN OF LEESBURG 3786/5588</v>
      </c>
      <c r="L4468" t="str">
        <f>VLOOKUP(C4468,Products[],2,FALSE)</f>
        <v xml:space="preserve"> CPO Wrap</v>
      </c>
    </row>
    <row r="4469" spans="1:12" x14ac:dyDescent="0.3">
      <c r="A4469">
        <v>7781583</v>
      </c>
      <c r="B4469">
        <v>54011</v>
      </c>
      <c r="C4469">
        <v>820</v>
      </c>
      <c r="D4469" t="s">
        <v>1542</v>
      </c>
      <c r="E4469" t="s">
        <v>23</v>
      </c>
      <c r="F4469" s="1">
        <v>42629</v>
      </c>
      <c r="G4469">
        <v>2016</v>
      </c>
      <c r="H4469" t="s">
        <v>12</v>
      </c>
      <c r="I4469" t="s">
        <v>39</v>
      </c>
      <c r="J4469" s="2">
        <v>1399.65</v>
      </c>
      <c r="K4469" t="str">
        <f>VLOOKUP(B4469,Dealers[],2,FALSE)</f>
        <v>NISSAN OF SOUTH HOLLAND 2184/2993</v>
      </c>
      <c r="L4469" t="str">
        <f>VLOOKUP(C4469,Products[],2,FALSE)</f>
        <v>Lease Wear &amp; Tear 0-40K (284_A)</v>
      </c>
    </row>
    <row r="4470" spans="1:12" x14ac:dyDescent="0.3">
      <c r="A4470">
        <v>8791947</v>
      </c>
      <c r="B4470">
        <v>54390</v>
      </c>
      <c r="C4470">
        <v>799</v>
      </c>
      <c r="D4470" t="s">
        <v>386</v>
      </c>
      <c r="E4470" t="s">
        <v>66</v>
      </c>
      <c r="F4470" s="1">
        <v>42859</v>
      </c>
      <c r="G4470">
        <v>2014</v>
      </c>
      <c r="H4470" t="s">
        <v>12</v>
      </c>
      <c r="I4470" t="s">
        <v>1425</v>
      </c>
      <c r="J4470" s="2">
        <v>0</v>
      </c>
      <c r="K4470" t="str">
        <f>VLOOKUP(B4470,Dealers[],2,FALSE)</f>
        <v>PEARSON NISSAN OF OCALA 1338/1821</v>
      </c>
      <c r="L4470" t="str">
        <f>VLOOKUP(C4470,Products[],2,FALSE)</f>
        <v xml:space="preserve">NESNA Certified Pre-Owned Limited Warranty </v>
      </c>
    </row>
    <row r="4471" spans="1:12" x14ac:dyDescent="0.3">
      <c r="A4471">
        <v>6933897</v>
      </c>
      <c r="B4471">
        <v>54422</v>
      </c>
      <c r="C4471">
        <v>481</v>
      </c>
      <c r="D4471" t="s">
        <v>491</v>
      </c>
      <c r="E4471" t="s">
        <v>71</v>
      </c>
      <c r="F4471" s="1">
        <v>42411</v>
      </c>
      <c r="G4471">
        <v>2014</v>
      </c>
      <c r="H4471" t="s">
        <v>12</v>
      </c>
      <c r="I4471" t="s">
        <v>21</v>
      </c>
      <c r="J4471" s="2">
        <v>0</v>
      </c>
      <c r="K4471" t="str">
        <f>VLOOKUP(B4471,Dealers[],2,FALSE)</f>
        <v>LAUREL NISSAN 3475/5306</v>
      </c>
      <c r="L4471" t="str">
        <f>VLOOKUP(C4471,Products[],2,FALSE)</f>
        <v>NISSAN Certified Pre-Owned Limited Warranty</v>
      </c>
    </row>
    <row r="4472" spans="1:12" x14ac:dyDescent="0.3">
      <c r="A4472">
        <v>8683993</v>
      </c>
      <c r="B4472">
        <v>52221</v>
      </c>
      <c r="C4472">
        <v>467</v>
      </c>
      <c r="D4472" t="s">
        <v>213</v>
      </c>
      <c r="E4472" t="s">
        <v>207</v>
      </c>
      <c r="F4472" s="1">
        <v>42824</v>
      </c>
      <c r="G4472">
        <v>2017</v>
      </c>
      <c r="H4472" t="s">
        <v>12</v>
      </c>
      <c r="I4472" t="s">
        <v>52</v>
      </c>
      <c r="J4472" s="2">
        <v>4924</v>
      </c>
      <c r="K4472" t="str">
        <f>VLOOKUP(B4472,Dealers[],2,FALSE)</f>
        <v>HADDAD NISSAN 3669/5500</v>
      </c>
      <c r="L4472" t="str">
        <f>VLOOKUP(C4472,Products[],2,FALSE)</f>
        <v xml:space="preserve"> Gold Pref (New) Opt</v>
      </c>
    </row>
    <row r="4473" spans="1:12" x14ac:dyDescent="0.3">
      <c r="A4473">
        <v>7075435</v>
      </c>
      <c r="B4473">
        <v>53436</v>
      </c>
      <c r="C4473">
        <v>568</v>
      </c>
      <c r="D4473" t="s">
        <v>2448</v>
      </c>
      <c r="E4473" t="s">
        <v>49</v>
      </c>
      <c r="F4473" s="1">
        <v>42458</v>
      </c>
      <c r="G4473">
        <v>2016</v>
      </c>
      <c r="H4473" t="s">
        <v>12</v>
      </c>
      <c r="I4473" t="s">
        <v>37</v>
      </c>
      <c r="J4473" s="2">
        <v>466.55</v>
      </c>
      <c r="K4473" t="str">
        <f>VLOOKUP(B4473,Dealers[],2,FALSE)</f>
        <v>NISSAN EXTENDED SERVICES (44SMP)</v>
      </c>
      <c r="L4473" t="str">
        <f>VLOOKUP(C4473,Products[],2,FALSE)</f>
        <v>Basic+Plus 6 mo./5000 mi. MY14 &amp; later</v>
      </c>
    </row>
    <row r="4474" spans="1:12" x14ac:dyDescent="0.3">
      <c r="A4474">
        <v>8625458</v>
      </c>
      <c r="B4474">
        <v>55654</v>
      </c>
      <c r="C4474">
        <v>467</v>
      </c>
      <c r="D4474" t="s">
        <v>2449</v>
      </c>
      <c r="E4474" t="s">
        <v>207</v>
      </c>
      <c r="F4474" s="1">
        <v>42808</v>
      </c>
      <c r="G4474">
        <v>2017</v>
      </c>
      <c r="H4474" t="s">
        <v>12</v>
      </c>
      <c r="I4474" t="s">
        <v>13</v>
      </c>
      <c r="J4474" s="2">
        <v>2459.54</v>
      </c>
      <c r="K4474" t="str">
        <f>VLOOKUP(B4474,Dealers[],2,FALSE)</f>
        <v>J.B.A. INFINITI OF ELLICOTT CTY 5276/71481</v>
      </c>
      <c r="L4474" t="str">
        <f>VLOOKUP(C4474,Products[],2,FALSE)</f>
        <v xml:space="preserve"> Gold Pref (New) Opt</v>
      </c>
    </row>
    <row r="4475" spans="1:12" x14ac:dyDescent="0.3">
      <c r="A4475">
        <v>8924497</v>
      </c>
      <c r="B4475">
        <v>52608</v>
      </c>
      <c r="C4475">
        <v>569</v>
      </c>
      <c r="D4475" t="s">
        <v>1573</v>
      </c>
      <c r="E4475" t="s">
        <v>51</v>
      </c>
      <c r="F4475" s="1">
        <v>42902</v>
      </c>
      <c r="G4475">
        <v>2017</v>
      </c>
      <c r="H4475" t="s">
        <v>12</v>
      </c>
      <c r="I4475" t="s">
        <v>26</v>
      </c>
      <c r="J4475" s="2">
        <v>123.1</v>
      </c>
      <c r="K4475" t="str">
        <f>VLOOKUP(B4475,Dealers[],2,FALSE)</f>
        <v>APPLE NISSAN, INC. 3259/5115</v>
      </c>
      <c r="L4475" t="str">
        <f>VLOOKUP(C4475,Products[],2,FALSE)</f>
        <v>Basic 6 mo./5000 mi. MY14 &amp; later</v>
      </c>
    </row>
    <row r="4476" spans="1:12" x14ac:dyDescent="0.3">
      <c r="A4476">
        <v>8797596</v>
      </c>
      <c r="B4476">
        <v>51588</v>
      </c>
      <c r="C4476">
        <v>632</v>
      </c>
      <c r="D4476" t="s">
        <v>1313</v>
      </c>
      <c r="E4476" t="s">
        <v>23</v>
      </c>
      <c r="F4476" s="1">
        <v>42861</v>
      </c>
      <c r="G4476">
        <v>2015</v>
      </c>
      <c r="H4476" t="s">
        <v>12</v>
      </c>
      <c r="I4476" t="s">
        <v>52</v>
      </c>
      <c r="J4476" s="2">
        <v>2554.33</v>
      </c>
      <c r="K4476" t="str">
        <f>VLOOKUP(B4476,Dealers[],2,FALSE)</f>
        <v>INFINITI OF LUBBOCK 5439/70570</v>
      </c>
      <c r="L4476" t="str">
        <f>VLOOKUP(C4476,Products[],2,FALSE)</f>
        <v xml:space="preserve"> CPO Wrap FL</v>
      </c>
    </row>
    <row r="4477" spans="1:12" x14ac:dyDescent="0.3">
      <c r="A4477">
        <v>7169868</v>
      </c>
      <c r="B4477">
        <v>52232</v>
      </c>
      <c r="C4477">
        <v>569</v>
      </c>
      <c r="D4477" t="s">
        <v>109</v>
      </c>
      <c r="E4477" t="s">
        <v>36</v>
      </c>
      <c r="F4477" s="1">
        <v>42491</v>
      </c>
      <c r="G4477">
        <v>2015</v>
      </c>
      <c r="H4477" t="s">
        <v>12</v>
      </c>
      <c r="I4477" t="s">
        <v>39</v>
      </c>
      <c r="J4477" s="2">
        <v>1487.05</v>
      </c>
      <c r="K4477" t="str">
        <f>VLOOKUP(B4477,Dealers[],2,FALSE)</f>
        <v>NISSAN OF YORKTOWN HTS 3673/5496</v>
      </c>
      <c r="L4477" t="str">
        <f>VLOOKUP(C4477,Products[],2,FALSE)</f>
        <v>Basic 6 mo./5000 mi. MY14 &amp; later</v>
      </c>
    </row>
    <row r="4478" spans="1:12" x14ac:dyDescent="0.3">
      <c r="A4478">
        <v>7072374</v>
      </c>
      <c r="B4478">
        <v>53558</v>
      </c>
      <c r="C4478">
        <v>481</v>
      </c>
      <c r="D4478" t="s">
        <v>232</v>
      </c>
      <c r="E4478" t="s">
        <v>1175</v>
      </c>
      <c r="F4478" s="1">
        <v>42454</v>
      </c>
      <c r="G4478">
        <v>2015</v>
      </c>
      <c r="H4478" t="s">
        <v>12</v>
      </c>
      <c r="I4478" t="s">
        <v>73</v>
      </c>
      <c r="J4478" s="2">
        <v>0</v>
      </c>
      <c r="K4478" t="str">
        <f>VLOOKUP(B4478,Dealers[],2,FALSE)</f>
        <v>SOMERSWORTH NISSAN 2837/3693</v>
      </c>
      <c r="L4478" t="str">
        <f>VLOOKUP(C4478,Products[],2,FALSE)</f>
        <v>NISSAN Certified Pre-Owned Limited Warranty</v>
      </c>
    </row>
    <row r="4479" spans="1:12" x14ac:dyDescent="0.3">
      <c r="A4479">
        <v>8324967</v>
      </c>
      <c r="B4479">
        <v>54342</v>
      </c>
      <c r="C4479">
        <v>569</v>
      </c>
      <c r="D4479" t="s">
        <v>2450</v>
      </c>
      <c r="E4479" t="s">
        <v>332</v>
      </c>
      <c r="F4479" s="1">
        <v>42710</v>
      </c>
      <c r="G4479">
        <v>2016</v>
      </c>
      <c r="H4479" t="s">
        <v>12</v>
      </c>
      <c r="I4479" t="s">
        <v>39</v>
      </c>
      <c r="J4479" s="2">
        <v>220.35</v>
      </c>
      <c r="K4479" t="str">
        <f>VLOOKUP(B4479,Dealers[],2,FALSE)</f>
        <v>BOMMARITO NISSAN INC 891/1964</v>
      </c>
      <c r="L4479" t="str">
        <f>VLOOKUP(C4479,Products[],2,FALSE)</f>
        <v>Basic 6 mo./5000 mi. MY14 &amp; later</v>
      </c>
    </row>
    <row r="4480" spans="1:12" x14ac:dyDescent="0.3">
      <c r="A4480">
        <v>8363324</v>
      </c>
      <c r="B4480">
        <v>53340</v>
      </c>
      <c r="C4480">
        <v>567</v>
      </c>
      <c r="D4480" t="s">
        <v>583</v>
      </c>
      <c r="E4480" t="s">
        <v>84</v>
      </c>
      <c r="F4480" s="1">
        <v>42726</v>
      </c>
      <c r="G4480">
        <v>2012</v>
      </c>
      <c r="H4480" t="s">
        <v>12</v>
      </c>
      <c r="I4480" t="s">
        <v>2451</v>
      </c>
      <c r="J4480" s="2">
        <v>0</v>
      </c>
      <c r="K4480" t="str">
        <f>VLOOKUP(B4480,Dealers[],2,FALSE)</f>
        <v>NALLEY NISSAN 3261/5107</v>
      </c>
      <c r="L4480" t="str">
        <f>VLOOKUP(C4480,Products[],2,FALSE)</f>
        <v>Basic 6 mo./7500 mi. MY13 &amp; prior</v>
      </c>
    </row>
    <row r="4481" spans="1:12" x14ac:dyDescent="0.3">
      <c r="A4481">
        <v>8643430</v>
      </c>
      <c r="B4481">
        <v>52010</v>
      </c>
      <c r="C4481">
        <v>799</v>
      </c>
      <c r="D4481" t="s">
        <v>831</v>
      </c>
      <c r="E4481" t="s">
        <v>11</v>
      </c>
      <c r="F4481" s="1">
        <v>42810</v>
      </c>
      <c r="G4481">
        <v>2015</v>
      </c>
      <c r="H4481" t="s">
        <v>12</v>
      </c>
      <c r="I4481" t="s">
        <v>685</v>
      </c>
      <c r="J4481" s="2">
        <v>0</v>
      </c>
      <c r="K4481" t="str">
        <f>VLOOKUP(B4481,Dealers[],2,FALSE)</f>
        <v>INFINITI OF SILVER SPRINGS 5433/70565</v>
      </c>
      <c r="L4481" t="str">
        <f>VLOOKUP(C4481,Products[],2,FALSE)</f>
        <v xml:space="preserve">NESNA Certified Pre-Owned Limited Warranty </v>
      </c>
    </row>
    <row r="4482" spans="1:12" x14ac:dyDescent="0.3">
      <c r="A4482">
        <v>8572819</v>
      </c>
      <c r="B4482">
        <v>53010</v>
      </c>
      <c r="C4482">
        <v>461</v>
      </c>
      <c r="D4482" t="s">
        <v>2120</v>
      </c>
      <c r="E4482" t="s">
        <v>17</v>
      </c>
      <c r="F4482" s="1">
        <v>42794</v>
      </c>
      <c r="G4482">
        <v>2015</v>
      </c>
      <c r="H4482" t="s">
        <v>12</v>
      </c>
      <c r="I4482" t="s">
        <v>29</v>
      </c>
      <c r="J4482" s="2">
        <v>1.23</v>
      </c>
      <c r="K4482" t="str">
        <f>VLOOKUP(B4482,Dealers[],2,FALSE)</f>
        <v>BERT OGDEN INFINITI 5347/70545</v>
      </c>
      <c r="L4482" t="str">
        <f>VLOOKUP(C4482,Products[],2,FALSE)</f>
        <v xml:space="preserve"> Gold Pref (New)</v>
      </c>
    </row>
    <row r="4483" spans="1:12" x14ac:dyDescent="0.3">
      <c r="A4483">
        <v>8087110</v>
      </c>
      <c r="B4483">
        <v>51820</v>
      </c>
      <c r="C4483">
        <v>569</v>
      </c>
      <c r="D4483" t="s">
        <v>561</v>
      </c>
      <c r="E4483" t="s">
        <v>66</v>
      </c>
      <c r="F4483" s="1">
        <v>42545</v>
      </c>
      <c r="G4483">
        <v>2016</v>
      </c>
      <c r="H4483" t="s">
        <v>12</v>
      </c>
      <c r="I4483" t="s">
        <v>121</v>
      </c>
      <c r="J4483" s="2">
        <v>140.33000000000001</v>
      </c>
      <c r="K4483" t="str">
        <f>VLOOKUP(B4483,Dealers[],2,FALSE)</f>
        <v>CLAY COOLEY CHEVROLET DALLAS /A1010</v>
      </c>
      <c r="L4483" t="str">
        <f>VLOOKUP(C4483,Products[],2,FALSE)</f>
        <v>Basic 6 mo./5000 mi. MY14 &amp; later</v>
      </c>
    </row>
    <row r="4484" spans="1:12" x14ac:dyDescent="0.3">
      <c r="A4484">
        <v>7088649</v>
      </c>
      <c r="B4484">
        <v>53128</v>
      </c>
      <c r="C4484">
        <v>467</v>
      </c>
      <c r="D4484" t="s">
        <v>1187</v>
      </c>
      <c r="E4484" t="s">
        <v>49</v>
      </c>
      <c r="F4484" s="1">
        <v>42454</v>
      </c>
      <c r="G4484">
        <v>2015</v>
      </c>
      <c r="H4484" t="s">
        <v>12</v>
      </c>
      <c r="I4484" t="s">
        <v>21</v>
      </c>
      <c r="J4484" s="2">
        <v>3077.5</v>
      </c>
      <c r="K4484" t="str">
        <f>VLOOKUP(B4484,Dealers[],2,FALSE)</f>
        <v>LIA NISSAN OF SARATOGA 3568/5395</v>
      </c>
      <c r="L4484" t="str">
        <f>VLOOKUP(C4484,Products[],2,FALSE)</f>
        <v xml:space="preserve"> Gold Pref (New) Opt</v>
      </c>
    </row>
    <row r="4485" spans="1:12" x14ac:dyDescent="0.3">
      <c r="A4485">
        <v>8731465</v>
      </c>
      <c r="B4485">
        <v>55821</v>
      </c>
      <c r="C4485">
        <v>818</v>
      </c>
      <c r="D4485" t="s">
        <v>2452</v>
      </c>
      <c r="E4485" t="s">
        <v>170</v>
      </c>
      <c r="F4485" s="1">
        <v>42839</v>
      </c>
      <c r="G4485">
        <v>2015</v>
      </c>
      <c r="H4485" t="s">
        <v>45</v>
      </c>
      <c r="I4485" t="s">
        <v>147</v>
      </c>
      <c r="J4485" s="2">
        <v>0</v>
      </c>
      <c r="K4485" t="str">
        <f>VLOOKUP(B4485,Dealers[],2,FALSE)</f>
        <v>CURRY NISSAN CHICOPEE 3453/5290</v>
      </c>
      <c r="L4485" t="str">
        <f>VLOOKUP(C4485,Products[],2,FALSE)</f>
        <v>Infiniti VSC/Certified Pre-Owned Limited Warranty</v>
      </c>
    </row>
    <row r="4486" spans="1:12" x14ac:dyDescent="0.3">
      <c r="A4486">
        <v>8430551</v>
      </c>
      <c r="B4486">
        <v>55212</v>
      </c>
      <c r="C4486">
        <v>799</v>
      </c>
      <c r="D4486" t="s">
        <v>2453</v>
      </c>
      <c r="E4486" t="s">
        <v>28</v>
      </c>
      <c r="F4486" s="1">
        <v>42746</v>
      </c>
      <c r="G4486">
        <v>2016</v>
      </c>
      <c r="H4486" t="s">
        <v>12</v>
      </c>
      <c r="I4486" t="s">
        <v>13</v>
      </c>
      <c r="J4486" s="2">
        <v>0</v>
      </c>
      <c r="K4486" t="str">
        <f>VLOOKUP(B4486,Dealers[],2,FALSE)</f>
        <v>GRUBBS INFINITI, LTD. 5016/70078</v>
      </c>
      <c r="L4486" t="str">
        <f>VLOOKUP(C4486,Products[],2,FALSE)</f>
        <v xml:space="preserve">NESNA Certified Pre-Owned Limited Warranty </v>
      </c>
    </row>
    <row r="4487" spans="1:12" x14ac:dyDescent="0.3">
      <c r="A4487">
        <v>8407888</v>
      </c>
      <c r="B4487">
        <v>52804</v>
      </c>
      <c r="C4487">
        <v>461</v>
      </c>
      <c r="D4487" t="s">
        <v>68</v>
      </c>
      <c r="E4487" t="s">
        <v>69</v>
      </c>
      <c r="F4487" s="1">
        <v>42737</v>
      </c>
      <c r="G4487">
        <v>2017</v>
      </c>
      <c r="H4487" t="s">
        <v>12</v>
      </c>
      <c r="I4487" t="s">
        <v>347</v>
      </c>
      <c r="J4487" s="2">
        <v>2462</v>
      </c>
      <c r="K4487" t="str">
        <f>VLOOKUP(B4487,Dealers[],2,FALSE)</f>
        <v>GARLYN SHELTON NISSAN 218/990</v>
      </c>
      <c r="L4487" t="str">
        <f>VLOOKUP(C4487,Products[],2,FALSE)</f>
        <v xml:space="preserve"> Gold Pref (New)</v>
      </c>
    </row>
    <row r="4488" spans="1:12" x14ac:dyDescent="0.3">
      <c r="A4488">
        <v>7156829</v>
      </c>
      <c r="B4488">
        <v>55690</v>
      </c>
      <c r="C4488">
        <v>662</v>
      </c>
      <c r="D4488" t="s">
        <v>1556</v>
      </c>
      <c r="E4488" t="s">
        <v>97</v>
      </c>
      <c r="F4488" s="1">
        <v>42487</v>
      </c>
      <c r="G4488">
        <v>2015</v>
      </c>
      <c r="H4488" t="s">
        <v>99</v>
      </c>
      <c r="I4488" t="s">
        <v>2454</v>
      </c>
      <c r="J4488" s="2">
        <v>633.97</v>
      </c>
      <c r="K4488" t="str">
        <f>VLOOKUP(B4488,Dealers[],2,FALSE)</f>
        <v>NALLEY INFINITI OF ATLANTA 5322/71045</v>
      </c>
      <c r="L4488" t="str">
        <f>VLOOKUP(C4488,Products[],2,FALSE)</f>
        <v>Ultimate Platinum Protection Plan - Class 1 (292_U4)</v>
      </c>
    </row>
    <row r="4489" spans="1:12" x14ac:dyDescent="0.3">
      <c r="A4489">
        <v>8730682</v>
      </c>
      <c r="B4489">
        <v>53019</v>
      </c>
      <c r="C4489">
        <v>461</v>
      </c>
      <c r="D4489" t="s">
        <v>2455</v>
      </c>
      <c r="E4489" t="s">
        <v>455</v>
      </c>
      <c r="F4489" s="1">
        <v>42839</v>
      </c>
      <c r="G4489">
        <v>2015</v>
      </c>
      <c r="H4489" t="s">
        <v>12</v>
      </c>
      <c r="I4489" t="s">
        <v>39</v>
      </c>
      <c r="J4489" s="2">
        <v>2867</v>
      </c>
      <c r="K4489" t="str">
        <f>VLOOKUP(B4489,Dealers[],2,FALSE)</f>
        <v>INFINITI OF BAKERSFIELD 5345/70541</v>
      </c>
      <c r="L4489" t="str">
        <f>VLOOKUP(C4489,Products[],2,FALSE)</f>
        <v xml:space="preserve"> Gold Pref (New)</v>
      </c>
    </row>
    <row r="4490" spans="1:12" x14ac:dyDescent="0.3">
      <c r="A4490">
        <v>7007792</v>
      </c>
      <c r="B4490">
        <v>54940</v>
      </c>
      <c r="C4490">
        <v>467</v>
      </c>
      <c r="D4490" t="s">
        <v>793</v>
      </c>
      <c r="E4490" t="s">
        <v>105</v>
      </c>
      <c r="F4490" s="1">
        <v>42436</v>
      </c>
      <c r="G4490">
        <v>2015</v>
      </c>
      <c r="H4490" t="s">
        <v>12</v>
      </c>
      <c r="I4490" t="s">
        <v>121</v>
      </c>
      <c r="J4490" s="2">
        <v>1500.59</v>
      </c>
      <c r="K4490" t="str">
        <f>VLOOKUP(B4490,Dealers[],2,FALSE)</f>
        <v>PARK PLACE INFINITI 5372/71215</v>
      </c>
      <c r="L4490" t="str">
        <f>VLOOKUP(C4490,Products[],2,FALSE)</f>
        <v xml:space="preserve"> Gold Pref (New) Opt</v>
      </c>
    </row>
    <row r="4491" spans="1:12" x14ac:dyDescent="0.3">
      <c r="A4491">
        <v>8315863</v>
      </c>
      <c r="B4491">
        <v>52385</v>
      </c>
      <c r="C4491">
        <v>655</v>
      </c>
      <c r="D4491" t="s">
        <v>79</v>
      </c>
      <c r="E4491" t="s">
        <v>66</v>
      </c>
      <c r="F4491" s="1">
        <v>42706</v>
      </c>
      <c r="G4491">
        <v>2017</v>
      </c>
      <c r="H4491" t="s">
        <v>45</v>
      </c>
      <c r="I4491" t="s">
        <v>46</v>
      </c>
      <c r="J4491" s="2">
        <v>2086.5500000000002</v>
      </c>
      <c r="K4491" t="str">
        <f>VLOOKUP(B4491,Dealers[],2,FALSE)</f>
        <v>CARR NISSAN 3609/5436</v>
      </c>
      <c r="L4491" t="str">
        <f>VLOOKUP(C4491,Products[],2,FALSE)</f>
        <v>Ultimate Platinum Protection Plan - Class 3 (220_U42)</v>
      </c>
    </row>
    <row r="4492" spans="1:12" x14ac:dyDescent="0.3">
      <c r="A4492">
        <v>6939243</v>
      </c>
      <c r="B4492">
        <v>55651</v>
      </c>
      <c r="C4492">
        <v>468</v>
      </c>
      <c r="D4492" t="s">
        <v>201</v>
      </c>
      <c r="E4492" t="s">
        <v>20</v>
      </c>
      <c r="F4492" s="1">
        <v>42413</v>
      </c>
      <c r="G4492">
        <v>2013</v>
      </c>
      <c r="H4492" t="s">
        <v>12</v>
      </c>
      <c r="I4492" t="s">
        <v>21</v>
      </c>
      <c r="J4492" s="2">
        <v>2708.2</v>
      </c>
      <c r="K4492" t="str">
        <f>VLOOKUP(B4492,Dealers[],2,FALSE)</f>
        <v>PERRY INFINITI 5353/71491</v>
      </c>
      <c r="L4492" t="str">
        <f>VLOOKUP(C4492,Products[],2,FALSE)</f>
        <v xml:space="preserve"> Gold Pref (Used) Opt</v>
      </c>
    </row>
    <row r="4493" spans="1:12" x14ac:dyDescent="0.3">
      <c r="A4493">
        <v>7141756</v>
      </c>
      <c r="B4493">
        <v>55258</v>
      </c>
      <c r="C4493">
        <v>576</v>
      </c>
      <c r="D4493" t="s">
        <v>353</v>
      </c>
      <c r="E4493" t="s">
        <v>11</v>
      </c>
      <c r="F4493" s="1">
        <v>42481</v>
      </c>
      <c r="G4493">
        <v>2013</v>
      </c>
      <c r="H4493" t="s">
        <v>41</v>
      </c>
      <c r="I4493" t="s">
        <v>1350</v>
      </c>
      <c r="J4493" s="2">
        <v>903.55</v>
      </c>
      <c r="K4493" t="str">
        <f>VLOOKUP(B4493,Dealers[],2,FALSE)</f>
        <v>WARREN HENRY INFINITI 5010/70052</v>
      </c>
      <c r="L4493" t="str">
        <f>VLOOKUP(C4493,Products[],2,FALSE)</f>
        <v xml:space="preserve"> Maint $30-6/7,500</v>
      </c>
    </row>
    <row r="4494" spans="1:12" x14ac:dyDescent="0.3">
      <c r="A4494">
        <v>8528390</v>
      </c>
      <c r="B4494">
        <v>54267</v>
      </c>
      <c r="C4494">
        <v>795</v>
      </c>
      <c r="D4494" t="s">
        <v>1113</v>
      </c>
      <c r="E4494" t="s">
        <v>71</v>
      </c>
      <c r="F4494" s="1">
        <v>42763</v>
      </c>
      <c r="G4494">
        <v>2015</v>
      </c>
      <c r="H4494" t="s">
        <v>45</v>
      </c>
      <c r="I4494" t="s">
        <v>106</v>
      </c>
      <c r="J4494" s="2">
        <v>411.15</v>
      </c>
      <c r="K4494" t="str">
        <f>VLOOKUP(B4494,Dealers[],2,FALSE)</f>
        <v>AUTONATION NISSAN ORANGE 1116/19099</v>
      </c>
      <c r="L4494" t="str">
        <f>VLOOKUP(C4494,Products[],2,FALSE)</f>
        <v>Guaranteed Auto Protection (275_N)</v>
      </c>
    </row>
    <row r="4495" spans="1:12" x14ac:dyDescent="0.3">
      <c r="A4495">
        <v>8859878</v>
      </c>
      <c r="B4495">
        <v>54390</v>
      </c>
      <c r="C4495">
        <v>799</v>
      </c>
      <c r="D4495" t="s">
        <v>386</v>
      </c>
      <c r="E4495" t="s">
        <v>66</v>
      </c>
      <c r="F4495" s="1">
        <v>42882</v>
      </c>
      <c r="G4495">
        <v>2013</v>
      </c>
      <c r="H4495" t="s">
        <v>12</v>
      </c>
      <c r="I4495" t="s">
        <v>31</v>
      </c>
      <c r="J4495" s="2">
        <v>0</v>
      </c>
      <c r="K4495" t="str">
        <f>VLOOKUP(B4495,Dealers[],2,FALSE)</f>
        <v>PEARSON NISSAN OF OCALA 1338/1821</v>
      </c>
      <c r="L4495" t="str">
        <f>VLOOKUP(C4495,Products[],2,FALSE)</f>
        <v xml:space="preserve">NESNA Certified Pre-Owned Limited Warranty </v>
      </c>
    </row>
    <row r="4496" spans="1:12" x14ac:dyDescent="0.3">
      <c r="A4496">
        <v>7693964</v>
      </c>
      <c r="B4496">
        <v>52276</v>
      </c>
      <c r="C4496">
        <v>467</v>
      </c>
      <c r="D4496" t="s">
        <v>127</v>
      </c>
      <c r="E4496" t="s">
        <v>33</v>
      </c>
      <c r="F4496" s="1">
        <v>42616</v>
      </c>
      <c r="G4496">
        <v>2016</v>
      </c>
      <c r="H4496" t="s">
        <v>12</v>
      </c>
      <c r="I4496" t="s">
        <v>21</v>
      </c>
      <c r="J4496" s="2">
        <v>2462</v>
      </c>
      <c r="K4496" t="str">
        <f>VLOOKUP(B4496,Dealers[],2,FALSE)</f>
        <v>PREMIER NIS STEVENS CREEK 3637/5471</v>
      </c>
      <c r="L4496" t="str">
        <f>VLOOKUP(C4496,Products[],2,FALSE)</f>
        <v xml:space="preserve"> Gold Pref (New) Opt</v>
      </c>
    </row>
    <row r="4497" spans="1:12" x14ac:dyDescent="0.3">
      <c r="A4497">
        <v>7706754</v>
      </c>
      <c r="B4497">
        <v>55974</v>
      </c>
      <c r="C4497">
        <v>486</v>
      </c>
      <c r="D4497" t="s">
        <v>169</v>
      </c>
      <c r="E4497" t="s">
        <v>170</v>
      </c>
      <c r="F4497" s="1">
        <v>42620</v>
      </c>
      <c r="G4497">
        <v>2016</v>
      </c>
      <c r="H4497" t="s">
        <v>12</v>
      </c>
      <c r="I4497" t="s">
        <v>39</v>
      </c>
      <c r="J4497" s="2">
        <v>860.47</v>
      </c>
      <c r="K4497" t="str">
        <f>VLOOKUP(B4497,Dealers[],2,FALSE)</f>
        <v>NISSAN SOUTH UNION CITY 2479/3332</v>
      </c>
      <c r="L4497" t="str">
        <f>VLOOKUP(C4497,Products[],2,FALSE)</f>
        <v>Basic 3 mo./3750 mi. MY13 &amp; prior</v>
      </c>
    </row>
    <row r="4498" spans="1:12" x14ac:dyDescent="0.3">
      <c r="A4498">
        <v>7041863</v>
      </c>
      <c r="B4498">
        <v>53044</v>
      </c>
      <c r="C4498">
        <v>569</v>
      </c>
      <c r="D4498" t="s">
        <v>257</v>
      </c>
      <c r="E4498" t="s">
        <v>97</v>
      </c>
      <c r="F4498" s="1">
        <v>42445</v>
      </c>
      <c r="G4498">
        <v>2016</v>
      </c>
      <c r="H4498" t="s">
        <v>12</v>
      </c>
      <c r="I4498" t="s">
        <v>39</v>
      </c>
      <c r="J4498" s="2">
        <v>294.20999999999998</v>
      </c>
      <c r="K4498" t="str">
        <f>VLOOKUP(B4498,Dealers[],2,FALSE)</f>
        <v>JIM LUPIENT INFINITI 5176/70311</v>
      </c>
      <c r="L4498" t="str">
        <f>VLOOKUP(C4498,Products[],2,FALSE)</f>
        <v>Basic 6 mo./5000 mi. MY14 &amp; later</v>
      </c>
    </row>
    <row r="4499" spans="1:12" x14ac:dyDescent="0.3">
      <c r="A4499">
        <v>7114293</v>
      </c>
      <c r="B4499">
        <v>53607</v>
      </c>
      <c r="C4499">
        <v>569</v>
      </c>
      <c r="D4499" t="s">
        <v>112</v>
      </c>
      <c r="E4499" t="s">
        <v>11</v>
      </c>
      <c r="F4499" s="1">
        <v>42469</v>
      </c>
      <c r="G4499">
        <v>2015</v>
      </c>
      <c r="H4499" t="s">
        <v>12</v>
      </c>
      <c r="I4499" t="s">
        <v>660</v>
      </c>
      <c r="J4499" s="2">
        <v>430.85</v>
      </c>
      <c r="K4499" t="str">
        <f>VLOOKUP(B4499,Dealers[],2,FALSE)</f>
        <v>WESTERN AVENUE NISSAN 2727/3585</v>
      </c>
      <c r="L4499" t="str">
        <f>VLOOKUP(C4499,Products[],2,FALSE)</f>
        <v>Basic 6 mo./5000 mi. MY14 &amp; later</v>
      </c>
    </row>
    <row r="4500" spans="1:12" x14ac:dyDescent="0.3">
      <c r="A4500">
        <v>7853505</v>
      </c>
      <c r="B4500">
        <v>55610</v>
      </c>
      <c r="C4500">
        <v>799</v>
      </c>
      <c r="D4500" t="s">
        <v>802</v>
      </c>
      <c r="E4500" t="s">
        <v>233</v>
      </c>
      <c r="F4500" s="1">
        <v>42672</v>
      </c>
      <c r="G4500">
        <v>2015</v>
      </c>
      <c r="H4500" t="s">
        <v>12</v>
      </c>
      <c r="I4500" t="s">
        <v>39</v>
      </c>
      <c r="J4500" s="2">
        <v>0</v>
      </c>
      <c r="K4500" t="str">
        <f>VLOOKUP(B4500,Dealers[],2,FALSE)</f>
        <v>INFINITI OF CHATTANOOGA 5386/74233</v>
      </c>
      <c r="L4500" t="str">
        <f>VLOOKUP(C4500,Products[],2,FALSE)</f>
        <v xml:space="preserve">NESNA Certified Pre-Owned Limited Warranty </v>
      </c>
    </row>
    <row r="4501" spans="1:12" x14ac:dyDescent="0.3">
      <c r="A4501">
        <v>8632049</v>
      </c>
      <c r="B4501">
        <v>53961</v>
      </c>
      <c r="C4501">
        <v>681</v>
      </c>
      <c r="D4501" t="s">
        <v>253</v>
      </c>
      <c r="E4501" t="s">
        <v>97</v>
      </c>
      <c r="F4501" s="1">
        <v>42812</v>
      </c>
      <c r="G4501">
        <v>2017</v>
      </c>
      <c r="H4501" t="s">
        <v>12</v>
      </c>
      <c r="I4501" t="s">
        <v>799</v>
      </c>
      <c r="J4501" s="2">
        <v>888.78</v>
      </c>
      <c r="K4501" t="str">
        <f>VLOOKUP(B4501,Dealers[],2,FALSE)</f>
        <v>MOSSY NISSAN 2269/3090</v>
      </c>
      <c r="L4501" t="str">
        <f>VLOOKUP(C4501,Products[],2,FALSE)</f>
        <v>Tire &amp; Wheel w/Curb &amp; Cosmetic - Class 1 (298_R41)</v>
      </c>
    </row>
    <row r="4502" spans="1:12" x14ac:dyDescent="0.3">
      <c r="A4502">
        <v>9121662</v>
      </c>
      <c r="B4502">
        <v>53065</v>
      </c>
      <c r="C4502">
        <v>662</v>
      </c>
      <c r="D4502" t="s">
        <v>224</v>
      </c>
      <c r="E4502" t="s">
        <v>97</v>
      </c>
      <c r="F4502" s="1">
        <v>42966</v>
      </c>
      <c r="G4502">
        <v>2017</v>
      </c>
      <c r="H4502" t="s">
        <v>12</v>
      </c>
      <c r="I4502" t="s">
        <v>80</v>
      </c>
      <c r="J4502" s="2">
        <v>578.57000000000005</v>
      </c>
      <c r="K4502" t="str">
        <f>VLOOKUP(B4502,Dealers[],2,FALSE)</f>
        <v>SUBURBAN INFINITI, INC. 5132/70310</v>
      </c>
      <c r="L4502" t="str">
        <f>VLOOKUP(C4502,Products[],2,FALSE)</f>
        <v>Ultimate Platinum Protection Plan - Class 1 (292_U4)</v>
      </c>
    </row>
    <row r="4503" spans="1:12" x14ac:dyDescent="0.3">
      <c r="A4503">
        <v>7563325</v>
      </c>
      <c r="B4503">
        <v>55872</v>
      </c>
      <c r="C4503">
        <v>682</v>
      </c>
      <c r="D4503" t="s">
        <v>1835</v>
      </c>
      <c r="E4503" t="s">
        <v>23</v>
      </c>
      <c r="F4503" s="1">
        <v>42574</v>
      </c>
      <c r="G4503">
        <v>2016</v>
      </c>
      <c r="H4503" t="s">
        <v>12</v>
      </c>
      <c r="I4503" t="s">
        <v>138</v>
      </c>
      <c r="J4503" s="2">
        <v>460.39</v>
      </c>
      <c r="K4503" t="str">
        <f>VLOOKUP(B4503,Dealers[],2,FALSE)</f>
        <v>BOUCHER NISSAN OF WAUKESHA 3206/5057</v>
      </c>
      <c r="L4503" t="str">
        <f>VLOOKUP(C4503,Products[],2,FALSE)</f>
        <v>Tire &amp; Wheel w/Curb &amp; Cosmetic - Class 1 (273_R41)</v>
      </c>
    </row>
    <row r="4504" spans="1:12" x14ac:dyDescent="0.3">
      <c r="A4504">
        <v>7333867</v>
      </c>
      <c r="B4504">
        <v>53874</v>
      </c>
      <c r="C4504">
        <v>795</v>
      </c>
      <c r="D4504" t="s">
        <v>123</v>
      </c>
      <c r="E4504" t="s">
        <v>23</v>
      </c>
      <c r="F4504" s="1">
        <v>42553</v>
      </c>
      <c r="G4504">
        <v>2016</v>
      </c>
      <c r="H4504" t="s">
        <v>12</v>
      </c>
      <c r="I4504" t="s">
        <v>39</v>
      </c>
      <c r="J4504" s="2">
        <v>1107.9000000000001</v>
      </c>
      <c r="K4504" t="str">
        <f>VLOOKUP(B4504,Dealers[],2,FALSE)</f>
        <v>MARLBORO NISSAN 2529/3385</v>
      </c>
      <c r="L4504" t="str">
        <f>VLOOKUP(C4504,Products[],2,FALSE)</f>
        <v>Guaranteed Auto Protection (275_N)</v>
      </c>
    </row>
    <row r="4505" spans="1:12" x14ac:dyDescent="0.3">
      <c r="A4505">
        <v>7006180</v>
      </c>
      <c r="B4505">
        <v>55258</v>
      </c>
      <c r="C4505">
        <v>536</v>
      </c>
      <c r="D4505" t="s">
        <v>2247</v>
      </c>
      <c r="E4505" t="s">
        <v>11</v>
      </c>
      <c r="F4505" s="1">
        <v>42437</v>
      </c>
      <c r="G4505">
        <v>2014</v>
      </c>
      <c r="H4505" t="s">
        <v>12</v>
      </c>
      <c r="I4505" t="s">
        <v>37</v>
      </c>
      <c r="J4505" s="2">
        <v>3077.5</v>
      </c>
      <c r="K4505" t="str">
        <f>VLOOKUP(B4505,Dealers[],2,FALSE)</f>
        <v>WARREN HENRY INFINITI 5010/70052</v>
      </c>
      <c r="L4505" t="str">
        <f>VLOOKUP(C4505,Products[],2,FALSE)</f>
        <v xml:space="preserve"> CPO Wrap</v>
      </c>
    </row>
    <row r="4506" spans="1:12" x14ac:dyDescent="0.3">
      <c r="A4506">
        <v>8379009</v>
      </c>
      <c r="B4506">
        <v>54375</v>
      </c>
      <c r="C4506">
        <v>467</v>
      </c>
      <c r="D4506" t="s">
        <v>2456</v>
      </c>
      <c r="E4506" t="s">
        <v>97</v>
      </c>
      <c r="F4506" s="1">
        <v>42732</v>
      </c>
      <c r="G4506">
        <v>2016</v>
      </c>
      <c r="H4506" t="s">
        <v>12</v>
      </c>
      <c r="I4506" t="s">
        <v>135</v>
      </c>
      <c r="J4506" s="2">
        <v>2066.85</v>
      </c>
      <c r="K4506" t="str">
        <f>VLOOKUP(B4506,Dealers[],2,FALSE)</f>
        <v>UFTRING NISSAN, INC. 2796/3661</v>
      </c>
      <c r="L4506" t="str">
        <f>VLOOKUP(C4506,Products[],2,FALSE)</f>
        <v xml:space="preserve"> Gold Pref (New) Opt</v>
      </c>
    </row>
    <row r="4507" spans="1:12" x14ac:dyDescent="0.3">
      <c r="A4507">
        <v>9015096</v>
      </c>
      <c r="B4507">
        <v>52341</v>
      </c>
      <c r="C4507">
        <v>818</v>
      </c>
      <c r="D4507" t="s">
        <v>150</v>
      </c>
      <c r="E4507" t="s">
        <v>51</v>
      </c>
      <c r="F4507" s="1">
        <v>42930</v>
      </c>
      <c r="G4507">
        <v>2016</v>
      </c>
      <c r="H4507" t="s">
        <v>45</v>
      </c>
      <c r="I4507" t="s">
        <v>147</v>
      </c>
      <c r="J4507" s="2">
        <v>0</v>
      </c>
      <c r="K4507" t="str">
        <f>VLOOKUP(B4507,Dealers[],2,FALSE)</f>
        <v>EDEN PRAIRIE NISSAN 3631/5446</v>
      </c>
      <c r="L4507" t="str">
        <f>VLOOKUP(C4507,Products[],2,FALSE)</f>
        <v>Infiniti VSC/Certified Pre-Owned Limited Warranty</v>
      </c>
    </row>
    <row r="4508" spans="1:12" x14ac:dyDescent="0.3">
      <c r="A4508">
        <v>8870077</v>
      </c>
      <c r="B4508">
        <v>54445</v>
      </c>
      <c r="C4508">
        <v>569</v>
      </c>
      <c r="D4508" t="s">
        <v>360</v>
      </c>
      <c r="E4508" t="s">
        <v>23</v>
      </c>
      <c r="F4508" s="1">
        <v>42884</v>
      </c>
      <c r="G4508">
        <v>2017</v>
      </c>
      <c r="H4508" t="s">
        <v>12</v>
      </c>
      <c r="I4508" t="s">
        <v>828</v>
      </c>
      <c r="J4508" s="2">
        <v>817.38</v>
      </c>
      <c r="K4508" t="str">
        <f>VLOOKUP(B4508,Dealers[],2,FALSE)</f>
        <v>MCKINNON NISSAN 3466/5300</v>
      </c>
      <c r="L4508" t="str">
        <f>VLOOKUP(C4508,Products[],2,FALSE)</f>
        <v>Basic 6 mo./5000 mi. MY14 &amp; later</v>
      </c>
    </row>
    <row r="4509" spans="1:12" x14ac:dyDescent="0.3">
      <c r="A4509">
        <v>7615554</v>
      </c>
      <c r="B4509">
        <v>55699</v>
      </c>
      <c r="C4509">
        <v>454</v>
      </c>
      <c r="D4509" t="s">
        <v>461</v>
      </c>
      <c r="E4509" t="s">
        <v>36</v>
      </c>
      <c r="F4509" s="1">
        <v>42592</v>
      </c>
      <c r="G4509">
        <v>2013</v>
      </c>
      <c r="H4509" t="s">
        <v>124</v>
      </c>
      <c r="I4509" t="s">
        <v>2310</v>
      </c>
      <c r="J4509" s="2">
        <v>1637.23</v>
      </c>
      <c r="K4509" t="str">
        <f>VLOOKUP(B4509,Dealers[],2,FALSE)</f>
        <v>INFINITI OF SOUTH ATLANTA 5256/70498</v>
      </c>
      <c r="L4509" t="str">
        <f>VLOOKUP(C4509,Products[],2,FALSE)</f>
        <v xml:space="preserve"> - Supreme</v>
      </c>
    </row>
    <row r="4510" spans="1:12" x14ac:dyDescent="0.3">
      <c r="A4510">
        <v>8938640</v>
      </c>
      <c r="B4510">
        <v>53744</v>
      </c>
      <c r="C4510">
        <v>795</v>
      </c>
      <c r="D4510" t="s">
        <v>1949</v>
      </c>
      <c r="E4510" t="s">
        <v>168</v>
      </c>
      <c r="F4510" s="1">
        <v>42906</v>
      </c>
      <c r="G4510">
        <v>2017</v>
      </c>
      <c r="H4510" t="s">
        <v>12</v>
      </c>
      <c r="I4510" t="s">
        <v>13</v>
      </c>
      <c r="J4510" s="2">
        <v>411.15</v>
      </c>
      <c r="K4510" t="str">
        <f>VLOOKUP(B4510,Dealers[],2,FALSE)</f>
        <v>TIM DAHLE NISSAN SOUTHTOWNE 2630/3481</v>
      </c>
      <c r="L4510" t="str">
        <f>VLOOKUP(C4510,Products[],2,FALSE)</f>
        <v>Guaranteed Auto Protection (275_N)</v>
      </c>
    </row>
    <row r="4511" spans="1:12" x14ac:dyDescent="0.3">
      <c r="A4511">
        <v>8784813</v>
      </c>
      <c r="B4511">
        <v>53907</v>
      </c>
      <c r="C4511">
        <v>461</v>
      </c>
      <c r="D4511" t="s">
        <v>1908</v>
      </c>
      <c r="E4511" t="s">
        <v>66</v>
      </c>
      <c r="F4511" s="1">
        <v>42832</v>
      </c>
      <c r="G4511">
        <v>2017</v>
      </c>
      <c r="H4511" t="s">
        <v>12</v>
      </c>
      <c r="I4511" t="s">
        <v>13</v>
      </c>
      <c r="J4511" s="2">
        <v>1.23</v>
      </c>
      <c r="K4511" t="str">
        <f>VLOOKUP(B4511,Dealers[],2,FALSE)</f>
        <v>MOSSY NISSAN KEARNY MESA 2432/3283</v>
      </c>
      <c r="L4511" t="str">
        <f>VLOOKUP(C4511,Products[],2,FALSE)</f>
        <v xml:space="preserve"> Gold Pref (New)</v>
      </c>
    </row>
    <row r="4512" spans="1:12" x14ac:dyDescent="0.3">
      <c r="A4512">
        <v>8596430</v>
      </c>
      <c r="B4512">
        <v>55279</v>
      </c>
      <c r="C4512">
        <v>795</v>
      </c>
      <c r="D4512" t="s">
        <v>181</v>
      </c>
      <c r="E4512" t="s">
        <v>86</v>
      </c>
      <c r="F4512" s="1">
        <v>42801</v>
      </c>
      <c r="G4512">
        <v>2013</v>
      </c>
      <c r="H4512" t="s">
        <v>185</v>
      </c>
      <c r="I4512" t="s">
        <v>2457</v>
      </c>
      <c r="J4512" s="2">
        <v>1046.3499999999999</v>
      </c>
      <c r="K4512" t="str">
        <f>VLOOKUP(B4512,Dealers[],2,FALSE)</f>
        <v>BILLION NISSAN 1066/597</v>
      </c>
      <c r="L4512" t="str">
        <f>VLOOKUP(C4512,Products[],2,FALSE)</f>
        <v>Guaranteed Auto Protection (275_N)</v>
      </c>
    </row>
    <row r="4513" spans="1:12" x14ac:dyDescent="0.3">
      <c r="A4513">
        <v>6935309</v>
      </c>
      <c r="B4513">
        <v>52860</v>
      </c>
      <c r="C4513">
        <v>536</v>
      </c>
      <c r="D4513" t="s">
        <v>2458</v>
      </c>
      <c r="E4513" t="s">
        <v>143</v>
      </c>
      <c r="F4513" s="1">
        <v>42411</v>
      </c>
      <c r="G4513">
        <v>2013</v>
      </c>
      <c r="H4513" t="s">
        <v>12</v>
      </c>
      <c r="I4513" t="s">
        <v>39</v>
      </c>
      <c r="J4513" s="2">
        <v>2460.77</v>
      </c>
      <c r="K4513" t="str">
        <f>VLOOKUP(B4513,Dealers[],2,FALSE)</f>
        <v>HUNTER NISSAN 1343/2729</v>
      </c>
      <c r="L4513" t="str">
        <f>VLOOKUP(C4513,Products[],2,FALSE)</f>
        <v xml:space="preserve"> CPO Wrap</v>
      </c>
    </row>
    <row r="4514" spans="1:12" x14ac:dyDescent="0.3">
      <c r="A4514">
        <v>7814856</v>
      </c>
      <c r="B4514">
        <v>52846</v>
      </c>
      <c r="C4514">
        <v>799</v>
      </c>
      <c r="D4514" t="s">
        <v>2459</v>
      </c>
      <c r="E4514" t="s">
        <v>143</v>
      </c>
      <c r="F4514" s="1">
        <v>42657</v>
      </c>
      <c r="G4514">
        <v>2016</v>
      </c>
      <c r="H4514" t="s">
        <v>12</v>
      </c>
      <c r="I4514" t="s">
        <v>162</v>
      </c>
      <c r="J4514" s="2">
        <v>0</v>
      </c>
      <c r="K4514" t="str">
        <f>VLOOKUP(B4514,Dealers[],2,FALSE)</f>
        <v>CENTRAL VALLEY NISSAN INC 1832/2731</v>
      </c>
      <c r="L4514" t="str">
        <f>VLOOKUP(C4514,Products[],2,FALSE)</f>
        <v xml:space="preserve">NESNA Certified Pre-Owned Limited Warranty </v>
      </c>
    </row>
    <row r="4515" spans="1:12" x14ac:dyDescent="0.3">
      <c r="A4515">
        <v>8864490</v>
      </c>
      <c r="B4515">
        <v>52621</v>
      </c>
      <c r="C4515">
        <v>658</v>
      </c>
      <c r="D4515" t="s">
        <v>1270</v>
      </c>
      <c r="E4515" t="s">
        <v>23</v>
      </c>
      <c r="F4515" s="1">
        <v>42883</v>
      </c>
      <c r="G4515">
        <v>2017</v>
      </c>
      <c r="H4515" t="s">
        <v>12</v>
      </c>
      <c r="I4515" t="s">
        <v>39</v>
      </c>
      <c r="J4515" s="2">
        <v>2554.33</v>
      </c>
      <c r="K4515" t="str">
        <f>VLOOKUP(B4515,Dealers[],2,FALSE)</f>
        <v>BARON NISSAN, INC. 1218/2404</v>
      </c>
      <c r="L4515" t="str">
        <f>VLOOKUP(C4515,Products[],2,FALSE)</f>
        <v xml:space="preserve"> CPO Wrap (Opt) FL</v>
      </c>
    </row>
    <row r="4516" spans="1:12" x14ac:dyDescent="0.3">
      <c r="A4516">
        <v>6957993</v>
      </c>
      <c r="B4516">
        <v>52621</v>
      </c>
      <c r="C4516">
        <v>580</v>
      </c>
      <c r="D4516" t="s">
        <v>952</v>
      </c>
      <c r="E4516" t="s">
        <v>23</v>
      </c>
      <c r="F4516" s="1">
        <v>42420</v>
      </c>
      <c r="G4516">
        <v>2014</v>
      </c>
      <c r="H4516" t="s">
        <v>12</v>
      </c>
      <c r="I4516" t="s">
        <v>39</v>
      </c>
      <c r="J4516" s="2">
        <v>1120.21</v>
      </c>
      <c r="K4516" t="str">
        <f>VLOOKUP(B4516,Dealers[],2,FALSE)</f>
        <v>BARON NISSAN, INC. 1218/2404</v>
      </c>
      <c r="L4516" t="str">
        <f>VLOOKUP(C4516,Products[],2,FALSE)</f>
        <v xml:space="preserve"> Gold Pref (New)-FL Opt</v>
      </c>
    </row>
    <row r="4517" spans="1:12" x14ac:dyDescent="0.3">
      <c r="A4517">
        <v>8425626</v>
      </c>
      <c r="B4517">
        <v>54571</v>
      </c>
      <c r="C4517">
        <v>569</v>
      </c>
      <c r="D4517" t="s">
        <v>2460</v>
      </c>
      <c r="E4517" t="s">
        <v>36</v>
      </c>
      <c r="F4517" s="1">
        <v>42730</v>
      </c>
      <c r="G4517">
        <v>2015</v>
      </c>
      <c r="H4517" t="s">
        <v>12</v>
      </c>
      <c r="I4517" t="s">
        <v>73</v>
      </c>
      <c r="J4517" s="2">
        <v>0</v>
      </c>
      <c r="K4517" t="str">
        <f>VLOOKUP(B4517,Dealers[],2,FALSE)</f>
        <v>LANDERS MCLARTY NISSAN 3395/5238</v>
      </c>
      <c r="L4517" t="str">
        <f>VLOOKUP(C4517,Products[],2,FALSE)</f>
        <v>Basic 6 mo./5000 mi. MY14 &amp; later</v>
      </c>
    </row>
    <row r="4518" spans="1:12" x14ac:dyDescent="0.3">
      <c r="A4518">
        <v>8375673</v>
      </c>
      <c r="B4518">
        <v>53438</v>
      </c>
      <c r="C4518">
        <v>910</v>
      </c>
      <c r="D4518" t="s">
        <v>60</v>
      </c>
      <c r="E4518" t="s">
        <v>23</v>
      </c>
      <c r="F4518" s="1">
        <v>42731</v>
      </c>
      <c r="G4518">
        <v>2016</v>
      </c>
      <c r="H4518" t="s">
        <v>12</v>
      </c>
      <c r="I4518" t="s">
        <v>80</v>
      </c>
      <c r="J4518" s="2">
        <v>66.47</v>
      </c>
      <c r="K4518" t="str">
        <f>VLOOKUP(B4518,Dealers[],2,FALSE)</f>
        <v>NISSAN OF MCKINNEY 3086/3939</v>
      </c>
      <c r="L4518" t="str">
        <f>VLOOKUP(C4518,Products[],2,FALSE)</f>
        <v>Key Replacement Plan - $400 Benefit (New Vehicle - 279_A)-FL</v>
      </c>
    </row>
    <row r="4519" spans="1:12" x14ac:dyDescent="0.3">
      <c r="A4519">
        <v>8877684</v>
      </c>
      <c r="B4519">
        <v>52927</v>
      </c>
      <c r="C4519">
        <v>580</v>
      </c>
      <c r="D4519" t="s">
        <v>2461</v>
      </c>
      <c r="E4519" t="s">
        <v>23</v>
      </c>
      <c r="F4519" s="1">
        <v>42828</v>
      </c>
      <c r="G4519">
        <v>2017</v>
      </c>
      <c r="H4519" t="s">
        <v>12</v>
      </c>
      <c r="I4519" t="s">
        <v>347</v>
      </c>
      <c r="J4519" s="2">
        <v>2517.4</v>
      </c>
      <c r="K4519" t="str">
        <f>VLOOKUP(B4519,Dealers[],2,FALSE)</f>
        <v>INFINITI OF SPRINGFIELD 5329/72253</v>
      </c>
      <c r="L4519" t="str">
        <f>VLOOKUP(C4519,Products[],2,FALSE)</f>
        <v xml:space="preserve"> Gold Pref (New)-FL Opt</v>
      </c>
    </row>
    <row r="4520" spans="1:12" x14ac:dyDescent="0.3">
      <c r="A4520">
        <v>7678983</v>
      </c>
      <c r="B4520">
        <v>55002</v>
      </c>
      <c r="C4520">
        <v>657</v>
      </c>
      <c r="D4520" t="s">
        <v>2080</v>
      </c>
      <c r="E4520" t="s">
        <v>11</v>
      </c>
      <c r="F4520" s="1">
        <v>42611</v>
      </c>
      <c r="G4520">
        <v>2012</v>
      </c>
      <c r="H4520" t="s">
        <v>12</v>
      </c>
      <c r="I4520" t="s">
        <v>15</v>
      </c>
      <c r="J4520" s="2">
        <v>2375.83</v>
      </c>
      <c r="K4520" t="str">
        <f>VLOOKUP(B4520,Dealers[],2,FALSE)</f>
        <v>PLANET NISSAN 2955/3912</v>
      </c>
      <c r="L4520" t="str">
        <f>VLOOKUP(C4520,Products[],2,FALSE)</f>
        <v xml:space="preserve"> CPO Wrap (Opt)</v>
      </c>
    </row>
    <row r="4521" spans="1:12" x14ac:dyDescent="0.3">
      <c r="A4521">
        <v>7882436</v>
      </c>
      <c r="B4521">
        <v>54914</v>
      </c>
      <c r="C4521">
        <v>536</v>
      </c>
      <c r="D4521" t="s">
        <v>1494</v>
      </c>
      <c r="E4521" t="s">
        <v>66</v>
      </c>
      <c r="F4521" s="1">
        <v>42684</v>
      </c>
      <c r="G4521">
        <v>2013</v>
      </c>
      <c r="H4521" t="s">
        <v>12</v>
      </c>
      <c r="I4521" t="s">
        <v>39</v>
      </c>
      <c r="J4521" s="2">
        <v>3818.56</v>
      </c>
      <c r="K4521" t="str">
        <f>VLOOKUP(B4521,Dealers[],2,FALSE)</f>
        <v>DAVE WRIGHT NISSAN 968/40019</v>
      </c>
      <c r="L4521" t="str">
        <f>VLOOKUP(C4521,Products[],2,FALSE)</f>
        <v xml:space="preserve"> CPO Wrap</v>
      </c>
    </row>
    <row r="4522" spans="1:12" x14ac:dyDescent="0.3">
      <c r="A4522">
        <v>7038637</v>
      </c>
      <c r="B4522">
        <v>54191</v>
      </c>
      <c r="C4522">
        <v>467</v>
      </c>
      <c r="D4522" t="s">
        <v>57</v>
      </c>
      <c r="E4522" t="s">
        <v>44</v>
      </c>
      <c r="F4522" s="1">
        <v>42448</v>
      </c>
      <c r="G4522">
        <v>2016</v>
      </c>
      <c r="H4522" t="s">
        <v>12</v>
      </c>
      <c r="I4522" t="s">
        <v>37</v>
      </c>
      <c r="J4522" s="2">
        <v>1403.34</v>
      </c>
      <c r="K4522" t="str">
        <f>VLOOKUP(B4522,Dealers[],2,FALSE)</f>
        <v>COLONIAL NISSAN 1123/2280</v>
      </c>
      <c r="L4522" t="str">
        <f>VLOOKUP(C4522,Products[],2,FALSE)</f>
        <v xml:space="preserve"> Gold Pref (New) Opt</v>
      </c>
    </row>
    <row r="4523" spans="1:12" x14ac:dyDescent="0.3">
      <c r="A4523">
        <v>8374923</v>
      </c>
      <c r="B4523">
        <v>53606</v>
      </c>
      <c r="C4523">
        <v>795</v>
      </c>
      <c r="D4523" t="s">
        <v>2462</v>
      </c>
      <c r="E4523" t="s">
        <v>23</v>
      </c>
      <c r="F4523" s="1">
        <v>42731</v>
      </c>
      <c r="G4523">
        <v>2016</v>
      </c>
      <c r="H4523" t="s">
        <v>12</v>
      </c>
      <c r="I4523" t="s">
        <v>13</v>
      </c>
      <c r="J4523" s="2">
        <v>1101.75</v>
      </c>
      <c r="K4523" t="str">
        <f>VLOOKUP(B4523,Dealers[],2,FALSE)</f>
        <v>ADA NISSAN, INC. 2729/3588</v>
      </c>
      <c r="L4523" t="str">
        <f>VLOOKUP(C4523,Products[],2,FALSE)</f>
        <v>Guaranteed Auto Protection (275_N)</v>
      </c>
    </row>
    <row r="4524" spans="1:12" x14ac:dyDescent="0.3">
      <c r="A4524">
        <v>7674367</v>
      </c>
      <c r="B4524">
        <v>52419</v>
      </c>
      <c r="C4524">
        <v>548</v>
      </c>
      <c r="D4524" t="s">
        <v>2463</v>
      </c>
      <c r="E4524" t="s">
        <v>17</v>
      </c>
      <c r="F4524" s="1">
        <v>42608</v>
      </c>
      <c r="G4524">
        <v>2016</v>
      </c>
      <c r="H4524" t="s">
        <v>45</v>
      </c>
      <c r="I4524" t="s">
        <v>106</v>
      </c>
      <c r="J4524" s="2">
        <v>0</v>
      </c>
      <c r="K4524" t="str">
        <f>VLOOKUP(B4524,Dealers[],2,FALSE)</f>
        <v>KIEFER NISSAN OF GRESHAM 3583/5415</v>
      </c>
      <c r="L4524" t="str">
        <f>VLOOKUP(C4524,Products[],2,FALSE)</f>
        <v>Infiniti Basic+Plus 6 mo./5000 mi. MY14 &amp; later</v>
      </c>
    </row>
    <row r="4525" spans="1:12" x14ac:dyDescent="0.3">
      <c r="A4525">
        <v>8759517</v>
      </c>
      <c r="B4525">
        <v>51760</v>
      </c>
      <c r="C4525">
        <v>799</v>
      </c>
      <c r="D4525" t="s">
        <v>2464</v>
      </c>
      <c r="E4525" t="s">
        <v>1084</v>
      </c>
      <c r="F4525" s="1">
        <v>42849</v>
      </c>
      <c r="G4525">
        <v>2014</v>
      </c>
      <c r="H4525" t="s">
        <v>12</v>
      </c>
      <c r="I4525" t="s">
        <v>2191</v>
      </c>
      <c r="J4525" s="2">
        <v>0</v>
      </c>
      <c r="K4525" t="str">
        <f>VLOOKUP(B4525,Dealers[],2,FALSE)</f>
        <v>DICK HANNAH NISSAN 3817/5620</v>
      </c>
      <c r="L4525" t="str">
        <f>VLOOKUP(C4525,Products[],2,FALSE)</f>
        <v xml:space="preserve">NESNA Certified Pre-Owned Limited Warranty </v>
      </c>
    </row>
    <row r="4526" spans="1:12" x14ac:dyDescent="0.3">
      <c r="A4526">
        <v>8471407</v>
      </c>
      <c r="B4526">
        <v>52914</v>
      </c>
      <c r="C4526">
        <v>467</v>
      </c>
      <c r="D4526" t="s">
        <v>2465</v>
      </c>
      <c r="E4526" t="s">
        <v>51</v>
      </c>
      <c r="F4526" s="1">
        <v>42761</v>
      </c>
      <c r="G4526">
        <v>2017</v>
      </c>
      <c r="H4526" t="s">
        <v>12</v>
      </c>
      <c r="I4526" t="s">
        <v>31</v>
      </c>
      <c r="J4526" s="2">
        <v>2460.77</v>
      </c>
      <c r="K4526" t="str">
        <f>VLOOKUP(B4526,Dealers[],2,FALSE)</f>
        <v>SMITH INFINITI OF HUNTSVILLE 5332/72486</v>
      </c>
      <c r="L4526" t="str">
        <f>VLOOKUP(C4526,Products[],2,FALSE)</f>
        <v xml:space="preserve"> Gold Pref (New) Opt</v>
      </c>
    </row>
    <row r="4527" spans="1:12" x14ac:dyDescent="0.3">
      <c r="A4527">
        <v>7098316</v>
      </c>
      <c r="B4527">
        <v>52214</v>
      </c>
      <c r="C4527">
        <v>799</v>
      </c>
      <c r="D4527" t="s">
        <v>2466</v>
      </c>
      <c r="E4527" t="s">
        <v>28</v>
      </c>
      <c r="F4527" s="1">
        <v>42462</v>
      </c>
      <c r="G4527">
        <v>2015</v>
      </c>
      <c r="H4527" t="s">
        <v>12</v>
      </c>
      <c r="I4527" t="s">
        <v>622</v>
      </c>
      <c r="J4527" s="2">
        <v>491.17</v>
      </c>
      <c r="K4527" t="str">
        <f>VLOOKUP(B4527,Dealers[],2,FALSE)</f>
        <v>SHEEHY INFINITI CHANTILLY 5407/71517</v>
      </c>
      <c r="L4527" t="str">
        <f>VLOOKUP(C4527,Products[],2,FALSE)</f>
        <v xml:space="preserve">NESNA Certified Pre-Owned Limited Warranty </v>
      </c>
    </row>
    <row r="4528" spans="1:12" x14ac:dyDescent="0.3">
      <c r="A4528">
        <v>9012641</v>
      </c>
      <c r="B4528">
        <v>52123</v>
      </c>
      <c r="C4528">
        <v>461</v>
      </c>
      <c r="D4528" t="s">
        <v>401</v>
      </c>
      <c r="E4528" t="s">
        <v>86</v>
      </c>
      <c r="F4528" s="1">
        <v>42926</v>
      </c>
      <c r="G4528">
        <v>2017</v>
      </c>
      <c r="H4528" t="s">
        <v>12</v>
      </c>
      <c r="I4528" t="s">
        <v>13</v>
      </c>
      <c r="J4528" s="2">
        <v>1347.95</v>
      </c>
      <c r="K4528" t="str">
        <f>VLOOKUP(B4528,Dealers[],2,FALSE)</f>
        <v>JIM GLOVER NISSAN 3742/5549</v>
      </c>
      <c r="L4528" t="str">
        <f>VLOOKUP(C4528,Products[],2,FALSE)</f>
        <v xml:space="preserve"> Gold Pref (New)</v>
      </c>
    </row>
    <row r="4529" spans="1:12" x14ac:dyDescent="0.3">
      <c r="A4529">
        <v>8085489</v>
      </c>
      <c r="B4529">
        <v>53123</v>
      </c>
      <c r="C4529">
        <v>795</v>
      </c>
      <c r="D4529" t="s">
        <v>177</v>
      </c>
      <c r="E4529" t="s">
        <v>36</v>
      </c>
      <c r="F4529" s="1">
        <v>42690</v>
      </c>
      <c r="G4529">
        <v>2016</v>
      </c>
      <c r="H4529" t="s">
        <v>12</v>
      </c>
      <c r="I4529" t="s">
        <v>29</v>
      </c>
      <c r="J4529" s="2">
        <v>1107.9000000000001</v>
      </c>
      <c r="K4529" t="str">
        <f>VLOOKUP(B4529,Dealers[],2,FALSE)</f>
        <v>EDWARDS NISSAN 967/614</v>
      </c>
      <c r="L4529" t="str">
        <f>VLOOKUP(C4529,Products[],2,FALSE)</f>
        <v>Guaranteed Auto Protection (275_N)</v>
      </c>
    </row>
    <row r="4530" spans="1:12" x14ac:dyDescent="0.3">
      <c r="A4530">
        <v>8941690</v>
      </c>
      <c r="B4530">
        <v>54119</v>
      </c>
      <c r="C4530">
        <v>949</v>
      </c>
      <c r="D4530" t="s">
        <v>1026</v>
      </c>
      <c r="E4530" t="s">
        <v>11</v>
      </c>
      <c r="F4530" s="1">
        <v>42906</v>
      </c>
      <c r="G4530">
        <v>2017</v>
      </c>
      <c r="H4530" t="s">
        <v>12</v>
      </c>
      <c r="I4530" t="s">
        <v>382</v>
      </c>
      <c r="J4530" s="2">
        <v>1769.56</v>
      </c>
      <c r="K4530" t="str">
        <f>VLOOKUP(B4530,Dealers[],2,FALSE)</f>
        <v>PORT CITY NISSAN, INC. 1951/2797</v>
      </c>
      <c r="L4530" t="str">
        <f>VLOOKUP(C4530,Products[],2,FALSE)</f>
        <v xml:space="preserve"> Gold Pref (New) MY17+Titan</v>
      </c>
    </row>
    <row r="4531" spans="1:12" x14ac:dyDescent="0.3">
      <c r="A4531">
        <v>8311626</v>
      </c>
      <c r="B4531">
        <v>52155</v>
      </c>
      <c r="C4531">
        <v>467</v>
      </c>
      <c r="D4531" t="s">
        <v>2467</v>
      </c>
      <c r="E4531" t="s">
        <v>140</v>
      </c>
      <c r="F4531" s="1">
        <v>42704</v>
      </c>
      <c r="G4531">
        <v>2016</v>
      </c>
      <c r="H4531" t="s">
        <v>12</v>
      </c>
      <c r="I4531" t="s">
        <v>21</v>
      </c>
      <c r="J4531" s="2">
        <v>1.23</v>
      </c>
      <c r="K4531" t="str">
        <f>VLOOKUP(B4531,Dealers[],2,FALSE)</f>
        <v>INFINITI OF DAYTON 5416/71216</v>
      </c>
      <c r="L4531" t="str">
        <f>VLOOKUP(C4531,Products[],2,FALSE)</f>
        <v xml:space="preserve"> Gold Pref (New) Opt</v>
      </c>
    </row>
    <row r="4532" spans="1:12" x14ac:dyDescent="0.3">
      <c r="A4532">
        <v>8403575</v>
      </c>
      <c r="B4532">
        <v>51671</v>
      </c>
      <c r="C4532">
        <v>795</v>
      </c>
      <c r="D4532" t="s">
        <v>221</v>
      </c>
      <c r="E4532" t="s">
        <v>11</v>
      </c>
      <c r="F4532" s="1">
        <v>42735</v>
      </c>
      <c r="G4532">
        <v>2017</v>
      </c>
      <c r="H4532" t="s">
        <v>12</v>
      </c>
      <c r="I4532" t="s">
        <v>162</v>
      </c>
      <c r="J4532" s="2">
        <v>1224.8499999999999</v>
      </c>
      <c r="K4532" t="str">
        <f>VLOOKUP(B4532,Dealers[],2,FALSE)</f>
        <v>BOCH NISSAN 3830/5633</v>
      </c>
      <c r="L4532" t="str">
        <f>VLOOKUP(C4532,Products[],2,FALSE)</f>
        <v>Guaranteed Auto Protection (275_N)</v>
      </c>
    </row>
    <row r="4533" spans="1:12" x14ac:dyDescent="0.3">
      <c r="A4533">
        <v>7255688</v>
      </c>
      <c r="B4533">
        <v>53348</v>
      </c>
      <c r="C4533">
        <v>467</v>
      </c>
      <c r="D4533" t="s">
        <v>1597</v>
      </c>
      <c r="E4533" t="s">
        <v>66</v>
      </c>
      <c r="F4533" s="1">
        <v>42523</v>
      </c>
      <c r="G4533">
        <v>2016</v>
      </c>
      <c r="H4533" t="s">
        <v>12</v>
      </c>
      <c r="I4533" t="s">
        <v>37</v>
      </c>
      <c r="J4533" s="2">
        <v>3693</v>
      </c>
      <c r="K4533" t="str">
        <f>VLOOKUP(B4533,Dealers[],2,FALSE)</f>
        <v>CAUSEWAY NISSAN LLC 3250/5098</v>
      </c>
      <c r="L4533" t="str">
        <f>VLOOKUP(C4533,Products[],2,FALSE)</f>
        <v xml:space="preserve"> Gold Pref (New) Opt</v>
      </c>
    </row>
    <row r="4534" spans="1:12" x14ac:dyDescent="0.3">
      <c r="A4534">
        <v>8799320</v>
      </c>
      <c r="B4534">
        <v>54648</v>
      </c>
      <c r="C4534">
        <v>826</v>
      </c>
      <c r="D4534" t="s">
        <v>2468</v>
      </c>
      <c r="E4534" t="s">
        <v>332</v>
      </c>
      <c r="F4534" s="1">
        <v>42861</v>
      </c>
      <c r="G4534">
        <v>2017</v>
      </c>
      <c r="H4534" t="s">
        <v>45</v>
      </c>
      <c r="I4534" t="s">
        <v>1207</v>
      </c>
      <c r="J4534" s="2">
        <v>0</v>
      </c>
      <c r="K4534" t="str">
        <f>VLOOKUP(B4534,Dealers[],2,FALSE)</f>
        <v>NISSAN NORTH, INC 450/22003</v>
      </c>
      <c r="L4534" t="str">
        <f>VLOOKUP(C4534,Products[],2,FALSE)</f>
        <v>I-Mobil1-Turbo I4 Basic+Plus 12mo/10000mi MY16+</v>
      </c>
    </row>
    <row r="4535" spans="1:12" x14ac:dyDescent="0.3">
      <c r="A4535">
        <v>8665541</v>
      </c>
      <c r="B4535">
        <v>55691</v>
      </c>
      <c r="C4535">
        <v>467</v>
      </c>
      <c r="D4535" t="s">
        <v>1431</v>
      </c>
      <c r="E4535" t="s">
        <v>168</v>
      </c>
      <c r="F4535" s="1">
        <v>42822</v>
      </c>
      <c r="G4535">
        <v>2016</v>
      </c>
      <c r="H4535" t="s">
        <v>12</v>
      </c>
      <c r="I4535" t="s">
        <v>29</v>
      </c>
      <c r="J4535" s="2">
        <v>1.23</v>
      </c>
      <c r="K4535" t="str">
        <f>VLOOKUP(B4535,Dealers[],2,FALSE)</f>
        <v>INFINITI OF CHARLOTTE 5224/71042</v>
      </c>
      <c r="L4535" t="str">
        <f>VLOOKUP(C4535,Products[],2,FALSE)</f>
        <v xml:space="preserve"> Gold Pref (New) Opt</v>
      </c>
    </row>
    <row r="4536" spans="1:12" x14ac:dyDescent="0.3">
      <c r="A4536">
        <v>8924199</v>
      </c>
      <c r="B4536">
        <v>54425</v>
      </c>
      <c r="C4536">
        <v>580</v>
      </c>
      <c r="D4536" t="s">
        <v>258</v>
      </c>
      <c r="E4536" t="s">
        <v>23</v>
      </c>
      <c r="F4536" s="1">
        <v>42902</v>
      </c>
      <c r="G4536">
        <v>2017</v>
      </c>
      <c r="H4536" t="s">
        <v>12</v>
      </c>
      <c r="I4536" t="s">
        <v>80</v>
      </c>
      <c r="J4536" s="2">
        <v>646.28</v>
      </c>
      <c r="K4536" t="str">
        <f>VLOOKUP(B4536,Dealers[],2,FALSE)</f>
        <v>RACEWAY NISSAN 3465/5305</v>
      </c>
      <c r="L4536" t="str">
        <f>VLOOKUP(C4536,Products[],2,FALSE)</f>
        <v xml:space="preserve"> Gold Pref (New)-FL Opt</v>
      </c>
    </row>
    <row r="4537" spans="1:12" x14ac:dyDescent="0.3">
      <c r="A4537">
        <v>7023505</v>
      </c>
      <c r="B4537">
        <v>53744</v>
      </c>
      <c r="C4537">
        <v>467</v>
      </c>
      <c r="D4537" t="s">
        <v>2469</v>
      </c>
      <c r="E4537" t="s">
        <v>168</v>
      </c>
      <c r="F4537" s="1">
        <v>42444</v>
      </c>
      <c r="G4537">
        <v>2015</v>
      </c>
      <c r="H4537" t="s">
        <v>12</v>
      </c>
      <c r="I4537" t="s">
        <v>29</v>
      </c>
      <c r="J4537" s="2">
        <v>1095.5899999999999</v>
      </c>
      <c r="K4537" t="str">
        <f>VLOOKUP(B4537,Dealers[],2,FALSE)</f>
        <v>TIM DAHLE NISSAN SOUTHTOWNE 2630/3481</v>
      </c>
      <c r="L4537" t="str">
        <f>VLOOKUP(C4537,Products[],2,FALSE)</f>
        <v xml:space="preserve"> Gold Pref (New) Opt</v>
      </c>
    </row>
    <row r="4538" spans="1:12" x14ac:dyDescent="0.3">
      <c r="A4538">
        <v>7586036</v>
      </c>
      <c r="B4538">
        <v>52901</v>
      </c>
      <c r="C4538">
        <v>799</v>
      </c>
      <c r="D4538" t="s">
        <v>1126</v>
      </c>
      <c r="E4538" t="s">
        <v>36</v>
      </c>
      <c r="F4538" s="1">
        <v>42581</v>
      </c>
      <c r="G4538">
        <v>2015</v>
      </c>
      <c r="H4538" t="s">
        <v>12</v>
      </c>
      <c r="I4538" t="s">
        <v>129</v>
      </c>
      <c r="J4538" s="2">
        <v>0</v>
      </c>
      <c r="K4538" t="str">
        <f>VLOOKUP(B4538,Dealers[],2,FALSE)</f>
        <v>BERMAN'S INFINITI CHICAGO 5339/73063</v>
      </c>
      <c r="L4538" t="str">
        <f>VLOOKUP(C4538,Products[],2,FALSE)</f>
        <v xml:space="preserve">NESNA Certified Pre-Owned Limited Warranty </v>
      </c>
    </row>
    <row r="4539" spans="1:12" x14ac:dyDescent="0.3">
      <c r="A4539">
        <v>7089139</v>
      </c>
      <c r="B4539">
        <v>55690</v>
      </c>
      <c r="C4539">
        <v>795</v>
      </c>
      <c r="D4539" t="s">
        <v>1585</v>
      </c>
      <c r="E4539" t="s">
        <v>97</v>
      </c>
      <c r="F4539" s="1">
        <v>42460</v>
      </c>
      <c r="G4539">
        <v>2013</v>
      </c>
      <c r="H4539" t="s">
        <v>12</v>
      </c>
      <c r="I4539" t="s">
        <v>622</v>
      </c>
      <c r="J4539" s="2">
        <v>843.24</v>
      </c>
      <c r="K4539" t="str">
        <f>VLOOKUP(B4539,Dealers[],2,FALSE)</f>
        <v>NALLEY INFINITI OF ATLANTA 5322/71045</v>
      </c>
      <c r="L4539" t="str">
        <f>VLOOKUP(C4539,Products[],2,FALSE)</f>
        <v>Guaranteed Auto Protection (275_N)</v>
      </c>
    </row>
    <row r="4540" spans="1:12" x14ac:dyDescent="0.3">
      <c r="A4540">
        <v>7091065</v>
      </c>
      <c r="B4540">
        <v>54338</v>
      </c>
      <c r="C4540">
        <v>627</v>
      </c>
      <c r="D4540" t="s">
        <v>1191</v>
      </c>
      <c r="E4540" t="s">
        <v>23</v>
      </c>
      <c r="F4540" s="1">
        <v>42460</v>
      </c>
      <c r="G4540">
        <v>2016</v>
      </c>
      <c r="H4540" t="s">
        <v>12</v>
      </c>
      <c r="I4540" t="s">
        <v>21</v>
      </c>
      <c r="J4540" s="2">
        <v>1231</v>
      </c>
      <c r="K4540" t="str">
        <f>VLOOKUP(B4540,Dealers[],2,FALSE)</f>
        <v>CARRIAGE NISSAN 2014/2854</v>
      </c>
      <c r="L4540" t="str">
        <f>VLOOKUP(C4540,Products[],2,FALSE)</f>
        <v>Key Replacement Plan - $800 Benefit (New Vehicle - 249_B)</v>
      </c>
    </row>
    <row r="4541" spans="1:12" x14ac:dyDescent="0.3">
      <c r="A4541">
        <v>7632138</v>
      </c>
      <c r="B4541">
        <v>55947</v>
      </c>
      <c r="C4541">
        <v>682</v>
      </c>
      <c r="D4541" t="s">
        <v>524</v>
      </c>
      <c r="E4541" t="s">
        <v>23</v>
      </c>
      <c r="F4541" s="1">
        <v>42599</v>
      </c>
      <c r="G4541">
        <v>2016</v>
      </c>
      <c r="H4541" t="s">
        <v>351</v>
      </c>
      <c r="I4541" t="s">
        <v>2470</v>
      </c>
      <c r="J4541" s="2">
        <v>460.39</v>
      </c>
      <c r="K4541" t="str">
        <f>VLOOKUP(B4541,Dealers[],2,FALSE)</f>
        <v>COUGHLIN NISSAN 2689/3543</v>
      </c>
      <c r="L4541" t="str">
        <f>VLOOKUP(C4541,Products[],2,FALSE)</f>
        <v>Tire &amp; Wheel w/Curb &amp; Cosmetic - Class 1 (273_R41)</v>
      </c>
    </row>
    <row r="4542" spans="1:12" x14ac:dyDescent="0.3">
      <c r="A4542">
        <v>8499339</v>
      </c>
      <c r="B4542">
        <v>55844</v>
      </c>
      <c r="C4542">
        <v>569</v>
      </c>
      <c r="D4542" t="s">
        <v>2471</v>
      </c>
      <c r="E4542" t="s">
        <v>11</v>
      </c>
      <c r="F4542" s="1">
        <v>42770</v>
      </c>
      <c r="G4542">
        <v>2016</v>
      </c>
      <c r="H4542" t="s">
        <v>12</v>
      </c>
      <c r="I4542" t="s">
        <v>29</v>
      </c>
      <c r="J4542" s="2">
        <v>480.09</v>
      </c>
      <c r="K4542" t="str">
        <f>VLOOKUP(B4542,Dealers[],2,FALSE)</f>
        <v>QUALITY NISSAN OF GREENWOOD 3362/5211</v>
      </c>
      <c r="L4542" t="str">
        <f>VLOOKUP(C4542,Products[],2,FALSE)</f>
        <v>Basic 6 mo./5000 mi. MY14 &amp; later</v>
      </c>
    </row>
    <row r="4543" spans="1:12" x14ac:dyDescent="0.3">
      <c r="A4543">
        <v>6854688</v>
      </c>
      <c r="B4543">
        <v>52621</v>
      </c>
      <c r="C4543">
        <v>795</v>
      </c>
      <c r="D4543" t="s">
        <v>2277</v>
      </c>
      <c r="E4543" t="s">
        <v>23</v>
      </c>
      <c r="F4543" s="1">
        <v>42376</v>
      </c>
      <c r="G4543">
        <v>2012</v>
      </c>
      <c r="H4543" t="s">
        <v>12</v>
      </c>
      <c r="I4543" t="s">
        <v>644</v>
      </c>
      <c r="J4543" s="2">
        <v>855.55</v>
      </c>
      <c r="K4543" t="str">
        <f>VLOOKUP(B4543,Dealers[],2,FALSE)</f>
        <v>BARON NISSAN, INC. 1218/2404</v>
      </c>
      <c r="L4543" t="str">
        <f>VLOOKUP(C4543,Products[],2,FALSE)</f>
        <v>Guaranteed Auto Protection (275_N)</v>
      </c>
    </row>
    <row r="4544" spans="1:12" x14ac:dyDescent="0.3">
      <c r="A4544">
        <v>7132923</v>
      </c>
      <c r="B4544">
        <v>54258</v>
      </c>
      <c r="C4544">
        <v>461</v>
      </c>
      <c r="D4544" t="s">
        <v>2472</v>
      </c>
      <c r="E4544" t="s">
        <v>11</v>
      </c>
      <c r="F4544" s="1">
        <v>42478</v>
      </c>
      <c r="G4544">
        <v>2015</v>
      </c>
      <c r="H4544" t="s">
        <v>12</v>
      </c>
      <c r="I4544" t="s">
        <v>660</v>
      </c>
      <c r="J4544" s="2">
        <v>0</v>
      </c>
      <c r="K4544" t="str">
        <f>VLOOKUP(B4544,Dealers[],2,FALSE)</f>
        <v>COGGIN NISSAN 1226/19113</v>
      </c>
      <c r="L4544" t="str">
        <f>VLOOKUP(C4544,Products[],2,FALSE)</f>
        <v xml:space="preserve"> Gold Pref (New)</v>
      </c>
    </row>
    <row r="4545" spans="1:12" x14ac:dyDescent="0.3">
      <c r="A4545">
        <v>8679407</v>
      </c>
      <c r="B4545">
        <v>51559</v>
      </c>
      <c r="C4545">
        <v>467</v>
      </c>
      <c r="D4545" t="s">
        <v>558</v>
      </c>
      <c r="E4545" t="s">
        <v>207</v>
      </c>
      <c r="F4545" s="1">
        <v>42822</v>
      </c>
      <c r="G4545">
        <v>2017</v>
      </c>
      <c r="H4545" t="s">
        <v>12</v>
      </c>
      <c r="I4545" t="s">
        <v>31</v>
      </c>
      <c r="J4545" s="2">
        <v>1.23</v>
      </c>
      <c r="K4545" t="str">
        <f>VLOOKUP(B4545,Dealers[],2,FALSE)</f>
        <v>FUCCILLO NISSAN/CLEARWATER 3840/5646</v>
      </c>
      <c r="L4545" t="str">
        <f>VLOOKUP(C4545,Products[],2,FALSE)</f>
        <v xml:space="preserve"> Gold Pref (New) Opt</v>
      </c>
    </row>
    <row r="4546" spans="1:12" x14ac:dyDescent="0.3">
      <c r="A4546">
        <v>8876167</v>
      </c>
      <c r="B4546">
        <v>52773</v>
      </c>
      <c r="C4546">
        <v>467</v>
      </c>
      <c r="D4546" t="s">
        <v>283</v>
      </c>
      <c r="E4546" t="s">
        <v>17</v>
      </c>
      <c r="F4546" s="1">
        <v>42882</v>
      </c>
      <c r="G4546">
        <v>2017</v>
      </c>
      <c r="H4546" t="s">
        <v>12</v>
      </c>
      <c r="I4546" t="s">
        <v>13</v>
      </c>
      <c r="J4546" s="2">
        <v>4730.7299999999996</v>
      </c>
      <c r="K4546" t="str">
        <f>VLOOKUP(B4546,Dealers[],2,FALSE)</f>
        <v>PITTSBURGH EAST NISSAN 3075/3961</v>
      </c>
      <c r="L4546" t="str">
        <f>VLOOKUP(C4546,Products[],2,FALSE)</f>
        <v xml:space="preserve"> Gold Pref (New) Opt</v>
      </c>
    </row>
    <row r="4547" spans="1:12" x14ac:dyDescent="0.3">
      <c r="A4547">
        <v>7169563</v>
      </c>
      <c r="B4547">
        <v>55827</v>
      </c>
      <c r="C4547">
        <v>579</v>
      </c>
      <c r="D4547" t="s">
        <v>480</v>
      </c>
      <c r="E4547" t="s">
        <v>23</v>
      </c>
      <c r="F4547" s="1">
        <v>42491</v>
      </c>
      <c r="G4547">
        <v>2016</v>
      </c>
      <c r="H4547" t="s">
        <v>12</v>
      </c>
      <c r="I4547" t="s">
        <v>121</v>
      </c>
      <c r="J4547" s="2">
        <v>2369.6799999999998</v>
      </c>
      <c r="K4547" t="str">
        <f>VLOOKUP(B4547,Dealers[],2,FALSE)</f>
        <v>NISSAN OF SILSBEE 3399/5283</v>
      </c>
      <c r="L4547" t="str">
        <f>VLOOKUP(C4547,Products[],2,FALSE)</f>
        <v xml:space="preserve"> Gold Pref (New)-FL</v>
      </c>
    </row>
    <row r="4548" spans="1:12" x14ac:dyDescent="0.3">
      <c r="A4548">
        <v>8339976</v>
      </c>
      <c r="B4548">
        <v>52900</v>
      </c>
      <c r="C4548">
        <v>475</v>
      </c>
      <c r="D4548" t="s">
        <v>335</v>
      </c>
      <c r="E4548" t="s">
        <v>71</v>
      </c>
      <c r="F4548" s="1">
        <v>42717</v>
      </c>
      <c r="G4548">
        <v>2015</v>
      </c>
      <c r="H4548" t="s">
        <v>323</v>
      </c>
      <c r="I4548" t="s">
        <v>2473</v>
      </c>
      <c r="J4548" s="2">
        <v>2332.75</v>
      </c>
      <c r="K4548" t="str">
        <f>VLOOKUP(B4548,Dealers[],2,FALSE)</f>
        <v>INFINITI OF DENVER 5334/73084</v>
      </c>
      <c r="L4548" t="str">
        <f>VLOOKUP(C4548,Products[],2,FALSE)</f>
        <v xml:space="preserve"> - Deluxe</v>
      </c>
    </row>
    <row r="4549" spans="1:12" x14ac:dyDescent="0.3">
      <c r="A4549">
        <v>6869454</v>
      </c>
      <c r="B4549">
        <v>52834</v>
      </c>
      <c r="C4549">
        <v>549</v>
      </c>
      <c r="D4549" t="s">
        <v>995</v>
      </c>
      <c r="E4549" t="s">
        <v>69</v>
      </c>
      <c r="F4549" s="1">
        <v>42383</v>
      </c>
      <c r="G4549">
        <v>2015</v>
      </c>
      <c r="H4549" t="s">
        <v>45</v>
      </c>
      <c r="I4549" t="s">
        <v>465</v>
      </c>
      <c r="J4549" s="2">
        <v>184.65</v>
      </c>
      <c r="K4549" t="str">
        <f>VLOOKUP(B4549,Dealers[],2,FALSE)</f>
        <v>BEAVER COUNTY NISSAN 3004/3863</v>
      </c>
      <c r="L4549" t="str">
        <f>VLOOKUP(C4549,Products[],2,FALSE)</f>
        <v>Infiniti Basic 6 mo./5000 mi. MY14 &amp; later</v>
      </c>
    </row>
    <row r="4550" spans="1:12" x14ac:dyDescent="0.3">
      <c r="A4550">
        <v>7738084</v>
      </c>
      <c r="B4550">
        <v>52278</v>
      </c>
      <c r="C4550">
        <v>569</v>
      </c>
      <c r="D4550" t="s">
        <v>1962</v>
      </c>
      <c r="E4550" t="s">
        <v>119</v>
      </c>
      <c r="F4550" s="1">
        <v>42630</v>
      </c>
      <c r="G4550">
        <v>2016</v>
      </c>
      <c r="H4550" t="s">
        <v>12</v>
      </c>
      <c r="I4550" t="s">
        <v>21</v>
      </c>
      <c r="J4550" s="2">
        <v>0</v>
      </c>
      <c r="K4550" t="str">
        <f>VLOOKUP(B4550,Dealers[],2,FALSE)</f>
        <v>AUTOEASTERN NISSAN OF PARAMUS 3620/5468</v>
      </c>
      <c r="L4550" t="str">
        <f>VLOOKUP(C4550,Products[],2,FALSE)</f>
        <v>Basic 6 mo./5000 mi. MY14 &amp; later</v>
      </c>
    </row>
    <row r="4551" spans="1:12" x14ac:dyDescent="0.3">
      <c r="A4551">
        <v>7758598</v>
      </c>
      <c r="B4551">
        <v>55912</v>
      </c>
      <c r="C4551">
        <v>467</v>
      </c>
      <c r="D4551" t="s">
        <v>2474</v>
      </c>
      <c r="E4551" t="s">
        <v>33</v>
      </c>
      <c r="F4551" s="1">
        <v>42639</v>
      </c>
      <c r="G4551">
        <v>2016</v>
      </c>
      <c r="H4551" t="s">
        <v>12</v>
      </c>
      <c r="I4551" t="s">
        <v>21</v>
      </c>
      <c r="J4551" s="2">
        <v>0</v>
      </c>
      <c r="K4551" t="str">
        <f>VLOOKUP(B4551,Dealers[],2,FALSE)</f>
        <v>MIDWAY NISSAN 2879/3734</v>
      </c>
      <c r="L4551" t="str">
        <f>VLOOKUP(C4551,Products[],2,FALSE)</f>
        <v xml:space="preserve"> Gold Pref (New) Opt</v>
      </c>
    </row>
    <row r="4552" spans="1:12" x14ac:dyDescent="0.3">
      <c r="A4552">
        <v>7233874</v>
      </c>
      <c r="B4552">
        <v>54539</v>
      </c>
      <c r="C4552">
        <v>467</v>
      </c>
      <c r="D4552" t="s">
        <v>1105</v>
      </c>
      <c r="E4552" t="s">
        <v>20</v>
      </c>
      <c r="F4552" s="1">
        <v>42514</v>
      </c>
      <c r="G4552">
        <v>2016</v>
      </c>
      <c r="H4552" t="s">
        <v>12</v>
      </c>
      <c r="I4552" t="s">
        <v>21</v>
      </c>
      <c r="J4552" s="2">
        <v>2585.1</v>
      </c>
      <c r="K4552" t="str">
        <f>VLOOKUP(B4552,Dealers[],2,FALSE)</f>
        <v>CHERRY HILL NISSAN, INC. 1298/2372</v>
      </c>
      <c r="L4552" t="str">
        <f>VLOOKUP(C4552,Products[],2,FALSE)</f>
        <v xml:space="preserve"> Gold Pref (New) Opt</v>
      </c>
    </row>
    <row r="4553" spans="1:12" x14ac:dyDescent="0.3">
      <c r="A4553">
        <v>7324719</v>
      </c>
      <c r="B4553">
        <v>53142</v>
      </c>
      <c r="C4553">
        <v>795</v>
      </c>
      <c r="D4553" t="s">
        <v>2460</v>
      </c>
      <c r="E4553" t="s">
        <v>36</v>
      </c>
      <c r="F4553" s="1">
        <v>42477</v>
      </c>
      <c r="G4553">
        <v>2014</v>
      </c>
      <c r="H4553" t="s">
        <v>88</v>
      </c>
      <c r="I4553" t="s">
        <v>2475</v>
      </c>
      <c r="J4553" s="2">
        <v>167.42</v>
      </c>
      <c r="K4553" t="str">
        <f>VLOOKUP(B4553,Dealers[],2,FALSE)</f>
        <v>NISSAN OF HUNTINGTON 3495/5326</v>
      </c>
      <c r="L4553" t="str">
        <f>VLOOKUP(C4553,Products[],2,FALSE)</f>
        <v>Guaranteed Auto Protection (275_N)</v>
      </c>
    </row>
    <row r="4554" spans="1:12" x14ac:dyDescent="0.3">
      <c r="A4554">
        <v>7660166</v>
      </c>
      <c r="B4554">
        <v>53449</v>
      </c>
      <c r="C4554">
        <v>662</v>
      </c>
      <c r="D4554" t="s">
        <v>1938</v>
      </c>
      <c r="E4554" t="s">
        <v>28</v>
      </c>
      <c r="F4554" s="1">
        <v>42608</v>
      </c>
      <c r="G4554">
        <v>2016</v>
      </c>
      <c r="H4554" t="s">
        <v>12</v>
      </c>
      <c r="I4554" t="s">
        <v>674</v>
      </c>
      <c r="J4554" s="2">
        <v>849.39</v>
      </c>
      <c r="K4554" t="str">
        <f>VLOOKUP(B4554,Dealers[],2,FALSE)</f>
        <v>KRAFT NISSAN 2982/3839</v>
      </c>
      <c r="L4554" t="str">
        <f>VLOOKUP(C4554,Products[],2,FALSE)</f>
        <v>Ultimate Platinum Protection Plan - Class 1 (292_U4)</v>
      </c>
    </row>
    <row r="4555" spans="1:12" x14ac:dyDescent="0.3">
      <c r="A4555">
        <v>8611005</v>
      </c>
      <c r="B4555">
        <v>52012</v>
      </c>
      <c r="C4555">
        <v>795</v>
      </c>
      <c r="D4555" t="s">
        <v>112</v>
      </c>
      <c r="E4555" t="s">
        <v>11</v>
      </c>
      <c r="F4555" s="1">
        <v>42805</v>
      </c>
      <c r="G4555">
        <v>2017</v>
      </c>
      <c r="H4555" t="s">
        <v>12</v>
      </c>
      <c r="I4555" t="s">
        <v>347</v>
      </c>
      <c r="J4555" s="2">
        <v>744.76</v>
      </c>
      <c r="K4555" t="str">
        <f>VLOOKUP(B4555,Dealers[],2,FALSE)</f>
        <v>INFINITI OF BOERNE 5432/70562</v>
      </c>
      <c r="L4555" t="str">
        <f>VLOOKUP(C4555,Products[],2,FALSE)</f>
        <v>Guaranteed Auto Protection (275_N)</v>
      </c>
    </row>
    <row r="4556" spans="1:12" x14ac:dyDescent="0.3">
      <c r="A4556">
        <v>6973134</v>
      </c>
      <c r="B4556">
        <v>54277</v>
      </c>
      <c r="C4556">
        <v>461</v>
      </c>
      <c r="D4556" t="s">
        <v>793</v>
      </c>
      <c r="E4556" t="s">
        <v>11</v>
      </c>
      <c r="F4556" s="1">
        <v>42426</v>
      </c>
      <c r="G4556">
        <v>2015</v>
      </c>
      <c r="H4556" t="s">
        <v>12</v>
      </c>
      <c r="I4556" t="s">
        <v>29</v>
      </c>
      <c r="J4556" s="2">
        <v>3446.8</v>
      </c>
      <c r="K4556" t="str">
        <f>VLOOKUP(B4556,Dealers[],2,FALSE)</f>
        <v>REGAL NISSAN INC 345/1841</v>
      </c>
      <c r="L4556" t="str">
        <f>VLOOKUP(C4556,Products[],2,FALSE)</f>
        <v xml:space="preserve"> Gold Pref (New)</v>
      </c>
    </row>
    <row r="4557" spans="1:12" x14ac:dyDescent="0.3">
      <c r="A4557">
        <v>8895202</v>
      </c>
      <c r="B4557">
        <v>52667</v>
      </c>
      <c r="C4557">
        <v>821</v>
      </c>
      <c r="D4557" t="s">
        <v>67</v>
      </c>
      <c r="E4557" t="s">
        <v>23</v>
      </c>
      <c r="F4557" s="1">
        <v>42891</v>
      </c>
      <c r="G4557">
        <v>2017</v>
      </c>
      <c r="H4557" t="s">
        <v>45</v>
      </c>
      <c r="I4557" t="s">
        <v>147</v>
      </c>
      <c r="J4557" s="2">
        <v>966.34</v>
      </c>
      <c r="K4557" t="str">
        <f>VLOOKUP(B4557,Dealers[],2,FALSE)</f>
        <v>TYNAN'S FT COLLINS NISSAN 400/2216</v>
      </c>
      <c r="L4557" t="str">
        <f>VLOOKUP(C4557,Products[],2,FALSE)</f>
        <v>Lease Wear &amp; Tear 40,001-75K (284_B)</v>
      </c>
    </row>
    <row r="4558" spans="1:12" x14ac:dyDescent="0.3">
      <c r="A4558">
        <v>8725071</v>
      </c>
      <c r="B4558">
        <v>52796</v>
      </c>
      <c r="C4558">
        <v>467</v>
      </c>
      <c r="D4558" t="s">
        <v>2476</v>
      </c>
      <c r="E4558" t="s">
        <v>11</v>
      </c>
      <c r="F4558" s="1">
        <v>42822</v>
      </c>
      <c r="G4558">
        <v>2016</v>
      </c>
      <c r="H4558" t="s">
        <v>12</v>
      </c>
      <c r="I4558" t="s">
        <v>80</v>
      </c>
      <c r="J4558" s="2">
        <v>1846.5</v>
      </c>
      <c r="K4558" t="str">
        <f>VLOOKUP(B4558,Dealers[],2,FALSE)</f>
        <v>AUTONATION NISSAN KATY 3087/3943</v>
      </c>
      <c r="L4558" t="str">
        <f>VLOOKUP(C4558,Products[],2,FALSE)</f>
        <v xml:space="preserve"> Gold Pref (New) Opt</v>
      </c>
    </row>
    <row r="4559" spans="1:12" x14ac:dyDescent="0.3">
      <c r="A4559">
        <v>6975403</v>
      </c>
      <c r="B4559">
        <v>52682</v>
      </c>
      <c r="C4559">
        <v>482</v>
      </c>
      <c r="D4559" t="s">
        <v>59</v>
      </c>
      <c r="E4559" t="s">
        <v>11</v>
      </c>
      <c r="F4559" s="1">
        <v>42427</v>
      </c>
      <c r="G4559">
        <v>2014</v>
      </c>
      <c r="H4559" t="s">
        <v>45</v>
      </c>
      <c r="I4559" t="s">
        <v>808</v>
      </c>
      <c r="J4559" s="2">
        <v>0</v>
      </c>
      <c r="K4559" t="str">
        <f>VLOOKUP(B4559,Dealers[],2,FALSE)</f>
        <v>DICK SMITH NISSAN, INC. 2364/3206</v>
      </c>
      <c r="L4559" t="str">
        <f>VLOOKUP(C4559,Products[],2,FALSE)</f>
        <v>INFINITI Certified Pre-Owned Limited Warranty</v>
      </c>
    </row>
    <row r="4560" spans="1:12" x14ac:dyDescent="0.3">
      <c r="A4560">
        <v>7043770</v>
      </c>
      <c r="B4560">
        <v>53872</v>
      </c>
      <c r="C4560">
        <v>795</v>
      </c>
      <c r="D4560" t="s">
        <v>1546</v>
      </c>
      <c r="E4560" t="s">
        <v>23</v>
      </c>
      <c r="F4560" s="1">
        <v>42450</v>
      </c>
      <c r="G4560">
        <v>2015</v>
      </c>
      <c r="H4560" t="s">
        <v>12</v>
      </c>
      <c r="I4560" t="s">
        <v>21</v>
      </c>
      <c r="J4560" s="2">
        <v>1089.44</v>
      </c>
      <c r="K4560" t="str">
        <f>VLOOKUP(B4560,Dealers[],2,FALSE)</f>
        <v>CERRITOS NISSAN 2530/3387</v>
      </c>
      <c r="L4560" t="str">
        <f>VLOOKUP(C4560,Products[],2,FALSE)</f>
        <v>Guaranteed Auto Protection (275_N)</v>
      </c>
    </row>
    <row r="4561" spans="1:12" x14ac:dyDescent="0.3">
      <c r="A4561">
        <v>6963733</v>
      </c>
      <c r="B4561">
        <v>53442</v>
      </c>
      <c r="C4561">
        <v>657</v>
      </c>
      <c r="D4561" t="s">
        <v>2477</v>
      </c>
      <c r="E4561" t="s">
        <v>49</v>
      </c>
      <c r="F4561" s="1">
        <v>42422</v>
      </c>
      <c r="G4561">
        <v>2013</v>
      </c>
      <c r="H4561" t="s">
        <v>12</v>
      </c>
      <c r="I4561" t="s">
        <v>21</v>
      </c>
      <c r="J4561" s="2">
        <v>2455.85</v>
      </c>
      <c r="K4561" t="str">
        <f>VLOOKUP(B4561,Dealers[],2,FALSE)</f>
        <v>TWIN CITY NISSAN 3070/3924</v>
      </c>
      <c r="L4561" t="str">
        <f>VLOOKUP(C4561,Products[],2,FALSE)</f>
        <v xml:space="preserve"> CPO Wrap (Opt)</v>
      </c>
    </row>
    <row r="4562" spans="1:12" x14ac:dyDescent="0.3">
      <c r="A4562">
        <v>7567379</v>
      </c>
      <c r="B4562">
        <v>54143</v>
      </c>
      <c r="C4562">
        <v>799</v>
      </c>
      <c r="D4562" t="s">
        <v>2478</v>
      </c>
      <c r="E4562" t="s">
        <v>44</v>
      </c>
      <c r="F4562" s="1">
        <v>42574</v>
      </c>
      <c r="G4562">
        <v>2012</v>
      </c>
      <c r="H4562" t="s">
        <v>12</v>
      </c>
      <c r="I4562" t="s">
        <v>39</v>
      </c>
      <c r="J4562" s="2">
        <v>0</v>
      </c>
      <c r="K4562" t="str">
        <f>VLOOKUP(B4562,Dealers[],2,FALSE)</f>
        <v>SMITHTOWN NISSAN, INC. 1274/2691</v>
      </c>
      <c r="L4562" t="str">
        <f>VLOOKUP(C4562,Products[],2,FALSE)</f>
        <v xml:space="preserve">NESNA Certified Pre-Owned Limited Warranty </v>
      </c>
    </row>
    <row r="4563" spans="1:12" x14ac:dyDescent="0.3">
      <c r="A4563">
        <v>8384680</v>
      </c>
      <c r="B4563">
        <v>55930</v>
      </c>
      <c r="C4563">
        <v>799</v>
      </c>
      <c r="D4563" t="s">
        <v>1818</v>
      </c>
      <c r="E4563" t="s">
        <v>17</v>
      </c>
      <c r="F4563" s="1">
        <v>42723</v>
      </c>
      <c r="G4563">
        <v>2014</v>
      </c>
      <c r="H4563" t="s">
        <v>12</v>
      </c>
      <c r="I4563" t="s">
        <v>13</v>
      </c>
      <c r="J4563" s="2">
        <v>0</v>
      </c>
      <c r="K4563" t="str">
        <f>VLOOKUP(B4563,Dealers[],2,FALSE)</f>
        <v>SANTA BARBARA NISSAN, LLC 2771/3630</v>
      </c>
      <c r="L4563" t="str">
        <f>VLOOKUP(C4563,Products[],2,FALSE)</f>
        <v xml:space="preserve">NESNA Certified Pre-Owned Limited Warranty </v>
      </c>
    </row>
    <row r="4564" spans="1:12" x14ac:dyDescent="0.3">
      <c r="A4564">
        <v>6971344</v>
      </c>
      <c r="B4564">
        <v>53191</v>
      </c>
      <c r="C4564">
        <v>467</v>
      </c>
      <c r="D4564" t="s">
        <v>2479</v>
      </c>
      <c r="E4564" t="s">
        <v>36</v>
      </c>
      <c r="F4564" s="1">
        <v>42425</v>
      </c>
      <c r="G4564">
        <v>2015</v>
      </c>
      <c r="H4564" t="s">
        <v>12</v>
      </c>
      <c r="I4564" t="s">
        <v>21</v>
      </c>
      <c r="J4564" s="2">
        <v>3077.5</v>
      </c>
      <c r="K4564" t="str">
        <f>VLOOKUP(B4564,Dealers[],2,FALSE)</f>
        <v>NISSAN SUNNYVALE 3420/5263</v>
      </c>
      <c r="L4564" t="str">
        <f>VLOOKUP(C4564,Products[],2,FALSE)</f>
        <v xml:space="preserve"> Gold Pref (New) Opt</v>
      </c>
    </row>
    <row r="4565" spans="1:12" x14ac:dyDescent="0.3">
      <c r="A4565">
        <v>7679366</v>
      </c>
      <c r="B4565">
        <v>55037</v>
      </c>
      <c r="C4565">
        <v>799</v>
      </c>
      <c r="D4565" t="s">
        <v>534</v>
      </c>
      <c r="E4565" t="s">
        <v>36</v>
      </c>
      <c r="F4565" s="1">
        <v>42556</v>
      </c>
      <c r="G4565">
        <v>2013</v>
      </c>
      <c r="H4565" t="s">
        <v>12</v>
      </c>
      <c r="I4565" t="s">
        <v>29</v>
      </c>
      <c r="J4565" s="2">
        <v>0</v>
      </c>
      <c r="K4565" t="str">
        <f>VLOOKUP(B4565,Dealers[],2,FALSE)</f>
        <v>WEST-HERR NISSAN 2965/3820</v>
      </c>
      <c r="L4565" t="str">
        <f>VLOOKUP(C4565,Products[],2,FALSE)</f>
        <v xml:space="preserve">NESNA Certified Pre-Owned Limited Warranty </v>
      </c>
    </row>
    <row r="4566" spans="1:12" x14ac:dyDescent="0.3">
      <c r="A4566">
        <v>8385377</v>
      </c>
      <c r="B4566">
        <v>55839</v>
      </c>
      <c r="C4566">
        <v>795</v>
      </c>
      <c r="D4566" t="s">
        <v>60</v>
      </c>
      <c r="E4566" t="s">
        <v>23</v>
      </c>
      <c r="F4566" s="1">
        <v>42734</v>
      </c>
      <c r="G4566">
        <v>2016</v>
      </c>
      <c r="H4566" t="s">
        <v>12</v>
      </c>
      <c r="I4566" t="s">
        <v>292</v>
      </c>
      <c r="J4566" s="2">
        <v>1111.5899999999999</v>
      </c>
      <c r="K4566" t="str">
        <f>VLOOKUP(B4566,Dealers[],2,FALSE)</f>
        <v>TEDDY NISSAN, LLC 3369/5219</v>
      </c>
      <c r="L4566" t="str">
        <f>VLOOKUP(C4566,Products[],2,FALSE)</f>
        <v>Guaranteed Auto Protection (275_N)</v>
      </c>
    </row>
    <row r="4567" spans="1:12" x14ac:dyDescent="0.3">
      <c r="A4567">
        <v>7739532</v>
      </c>
      <c r="B4567">
        <v>55652</v>
      </c>
      <c r="C4567">
        <v>626</v>
      </c>
      <c r="D4567" t="s">
        <v>2480</v>
      </c>
      <c r="E4567" t="s">
        <v>17</v>
      </c>
      <c r="F4567" s="1">
        <v>42632</v>
      </c>
      <c r="G4567">
        <v>2016</v>
      </c>
      <c r="H4567" t="s">
        <v>12</v>
      </c>
      <c r="I4567" t="s">
        <v>39</v>
      </c>
      <c r="J4567" s="2">
        <v>184.65</v>
      </c>
      <c r="K4567" t="str">
        <f>VLOOKUP(B4567,Dealers[],2,FALSE)</f>
        <v>SEWELL INFINITI OF N HOUSTON 5330/71488</v>
      </c>
      <c r="L4567" t="str">
        <f>VLOOKUP(C4567,Products[],2,FALSE)</f>
        <v>Theft Protection Plan - $5,000 Benefit (296_C)</v>
      </c>
    </row>
    <row r="4568" spans="1:12" x14ac:dyDescent="0.3">
      <c r="A4568">
        <v>9031773</v>
      </c>
      <c r="B4568">
        <v>57958</v>
      </c>
      <c r="C4568">
        <v>795</v>
      </c>
      <c r="D4568" t="s">
        <v>923</v>
      </c>
      <c r="E4568" t="s">
        <v>11</v>
      </c>
      <c r="F4568" s="1">
        <v>42936</v>
      </c>
      <c r="G4568">
        <v>2016</v>
      </c>
      <c r="H4568" t="s">
        <v>12</v>
      </c>
      <c r="I4568" t="s">
        <v>80</v>
      </c>
      <c r="J4568" s="2">
        <v>1051.27</v>
      </c>
      <c r="K4568" t="str">
        <f>VLOOKUP(B4568,Dealers[],2,FALSE)</f>
        <v>ROGERS &amp; ROGERS NISSAN 331/071A</v>
      </c>
      <c r="L4568" t="str">
        <f>VLOOKUP(C4568,Products[],2,FALSE)</f>
        <v>Guaranteed Auto Protection (275_N)</v>
      </c>
    </row>
    <row r="4569" spans="1:12" x14ac:dyDescent="0.3">
      <c r="A4569">
        <v>8111420</v>
      </c>
      <c r="B4569">
        <v>52535</v>
      </c>
      <c r="C4569">
        <v>461</v>
      </c>
      <c r="D4569" t="s">
        <v>431</v>
      </c>
      <c r="E4569" t="s">
        <v>11</v>
      </c>
      <c r="F4569" s="1">
        <v>42700</v>
      </c>
      <c r="G4569">
        <v>2016</v>
      </c>
      <c r="H4569" t="s">
        <v>12</v>
      </c>
      <c r="I4569" t="s">
        <v>21</v>
      </c>
      <c r="J4569" s="2">
        <v>3077.5</v>
      </c>
      <c r="K4569" t="str">
        <f>VLOOKUP(B4569,Dealers[],2,FALSE)</f>
        <v>EXECUTIVE NISSAN 2563/3422</v>
      </c>
      <c r="L4569" t="str">
        <f>VLOOKUP(C4569,Products[],2,FALSE)</f>
        <v xml:space="preserve"> Gold Pref (New)</v>
      </c>
    </row>
    <row r="4570" spans="1:12" x14ac:dyDescent="0.3">
      <c r="A4570">
        <v>8429441</v>
      </c>
      <c r="B4570">
        <v>55867</v>
      </c>
      <c r="C4570">
        <v>567</v>
      </c>
      <c r="D4570" t="s">
        <v>2481</v>
      </c>
      <c r="E4570" t="s">
        <v>36</v>
      </c>
      <c r="F4570" s="1">
        <v>42743</v>
      </c>
      <c r="G4570">
        <v>2017</v>
      </c>
      <c r="H4570" t="s">
        <v>12</v>
      </c>
      <c r="I4570" t="s">
        <v>2482</v>
      </c>
      <c r="J4570" s="2">
        <v>109.56</v>
      </c>
      <c r="K4570" t="str">
        <f>VLOOKUP(B4570,Dealers[],2,FALSE)</f>
        <v>SHEEHY NISSAN OF SPRINGFIELD 3219/5065</v>
      </c>
      <c r="L4570" t="str">
        <f>VLOOKUP(C4570,Products[],2,FALSE)</f>
        <v>Basic 6 mo./7500 mi. MY13 &amp; prior</v>
      </c>
    </row>
    <row r="4571" spans="1:12" x14ac:dyDescent="0.3">
      <c r="A4571">
        <v>8595456</v>
      </c>
      <c r="B4571">
        <v>52400</v>
      </c>
      <c r="C4571">
        <v>474</v>
      </c>
      <c r="D4571" t="s">
        <v>2483</v>
      </c>
      <c r="E4571" t="s">
        <v>168</v>
      </c>
      <c r="F4571" s="1">
        <v>42798</v>
      </c>
      <c r="G4571">
        <v>2017</v>
      </c>
      <c r="H4571" t="s">
        <v>45</v>
      </c>
      <c r="I4571" t="s">
        <v>548</v>
      </c>
      <c r="J4571" s="2">
        <v>3359.4</v>
      </c>
      <c r="K4571" t="str">
        <f>VLOOKUP(B4571,Dealers[],2,FALSE)</f>
        <v>NISSAN OF LAGRANGE 3582/5418</v>
      </c>
      <c r="L4571" t="str">
        <f>VLOOKUP(C4571,Products[],2,FALSE)</f>
        <v>Infiniti Elite Extended Protection Plan</v>
      </c>
    </row>
    <row r="4572" spans="1:12" x14ac:dyDescent="0.3">
      <c r="A4572">
        <v>8438099</v>
      </c>
      <c r="B4572">
        <v>54277</v>
      </c>
      <c r="C4572">
        <v>568</v>
      </c>
      <c r="D4572" t="s">
        <v>14</v>
      </c>
      <c r="E4572" t="s">
        <v>11</v>
      </c>
      <c r="F4572" s="1">
        <v>42748</v>
      </c>
      <c r="G4572">
        <v>2017</v>
      </c>
      <c r="H4572" t="s">
        <v>12</v>
      </c>
      <c r="I4572" t="s">
        <v>18</v>
      </c>
      <c r="J4572" s="2">
        <v>1088.2</v>
      </c>
      <c r="K4572" t="str">
        <f>VLOOKUP(B4572,Dealers[],2,FALSE)</f>
        <v>REGAL NISSAN INC 345/1841</v>
      </c>
      <c r="L4572" t="str">
        <f>VLOOKUP(C4572,Products[],2,FALSE)</f>
        <v>Basic+Plus 6 mo./5000 mi. MY14 &amp; later</v>
      </c>
    </row>
    <row r="4573" spans="1:12" x14ac:dyDescent="0.3">
      <c r="A4573">
        <v>9094111</v>
      </c>
      <c r="B4573">
        <v>54977</v>
      </c>
      <c r="C4573">
        <v>795</v>
      </c>
      <c r="D4573" t="s">
        <v>113</v>
      </c>
      <c r="E4573" t="s">
        <v>11</v>
      </c>
      <c r="F4573" s="1">
        <v>42956</v>
      </c>
      <c r="G4573">
        <v>2016</v>
      </c>
      <c r="H4573" t="s">
        <v>12</v>
      </c>
      <c r="I4573" t="s">
        <v>121</v>
      </c>
      <c r="J4573" s="2">
        <v>413.62</v>
      </c>
      <c r="K4573" t="str">
        <f>VLOOKUP(B4573,Dealers[],2,FALSE)</f>
        <v>INFINITI OF VAN NUYS 5389/71101</v>
      </c>
      <c r="L4573" t="str">
        <f>VLOOKUP(C4573,Products[],2,FALSE)</f>
        <v>Guaranteed Auto Protection (275_N)</v>
      </c>
    </row>
    <row r="4574" spans="1:12" x14ac:dyDescent="0.3">
      <c r="A4574">
        <v>7825399</v>
      </c>
      <c r="B4574">
        <v>53311</v>
      </c>
      <c r="C4574">
        <v>799</v>
      </c>
      <c r="D4574" t="s">
        <v>2484</v>
      </c>
      <c r="E4574" t="s">
        <v>62</v>
      </c>
      <c r="F4574" s="1">
        <v>42661</v>
      </c>
      <c r="G4574">
        <v>2014</v>
      </c>
      <c r="H4574" t="s">
        <v>12</v>
      </c>
      <c r="I4574" t="s">
        <v>669</v>
      </c>
      <c r="J4574" s="2">
        <v>0</v>
      </c>
      <c r="K4574" t="str">
        <f>VLOOKUP(B4574,Dealers[],2,FALSE)</f>
        <v>NISSAN OF FORT WORTH 3330/5186</v>
      </c>
      <c r="L4574" t="str">
        <f>VLOOKUP(C4574,Products[],2,FALSE)</f>
        <v xml:space="preserve">NESNA Certified Pre-Owned Limited Warranty </v>
      </c>
    </row>
    <row r="4575" spans="1:12" x14ac:dyDescent="0.3">
      <c r="A4575">
        <v>7054162</v>
      </c>
      <c r="B4575">
        <v>53268</v>
      </c>
      <c r="C4575">
        <v>461</v>
      </c>
      <c r="D4575" t="s">
        <v>2485</v>
      </c>
      <c r="E4575" t="s">
        <v>168</v>
      </c>
      <c r="F4575" s="1">
        <v>42453</v>
      </c>
      <c r="G4575">
        <v>2015</v>
      </c>
      <c r="H4575" t="s">
        <v>12</v>
      </c>
      <c r="I4575" t="s">
        <v>21</v>
      </c>
      <c r="J4575" s="2">
        <v>0</v>
      </c>
      <c r="K4575" t="str">
        <f>VLOOKUP(B4575,Dealers[],2,FALSE)</f>
        <v>NISSAN OF ST. AUGUSTINE 3353/5198</v>
      </c>
      <c r="L4575" t="str">
        <f>VLOOKUP(C4575,Products[],2,FALSE)</f>
        <v xml:space="preserve"> Gold Pref (New)</v>
      </c>
    </row>
    <row r="4576" spans="1:12" x14ac:dyDescent="0.3">
      <c r="A4576">
        <v>8753405</v>
      </c>
      <c r="B4576">
        <v>54193</v>
      </c>
      <c r="C4576">
        <v>799</v>
      </c>
      <c r="D4576" t="s">
        <v>112</v>
      </c>
      <c r="E4576" t="s">
        <v>11</v>
      </c>
      <c r="F4576" s="1">
        <v>42847</v>
      </c>
      <c r="G4576">
        <v>2015</v>
      </c>
      <c r="H4576" t="s">
        <v>12</v>
      </c>
      <c r="I4576" t="s">
        <v>473</v>
      </c>
      <c r="J4576" s="2">
        <v>0</v>
      </c>
      <c r="K4576" t="str">
        <f>VLOOKUP(B4576,Dealers[],2,FALSE)</f>
        <v>BUCKEYE NISSAN, INC. 444/22047</v>
      </c>
      <c r="L4576" t="str">
        <f>VLOOKUP(C4576,Products[],2,FALSE)</f>
        <v xml:space="preserve">NESNA Certified Pre-Owned Limited Warranty </v>
      </c>
    </row>
    <row r="4577" spans="1:12" x14ac:dyDescent="0.3">
      <c r="A4577">
        <v>7652547</v>
      </c>
      <c r="B4577">
        <v>54703</v>
      </c>
      <c r="C4577">
        <v>467</v>
      </c>
      <c r="D4577" t="s">
        <v>164</v>
      </c>
      <c r="E4577" t="s">
        <v>44</v>
      </c>
      <c r="F4577" s="1">
        <v>42605</v>
      </c>
      <c r="G4577">
        <v>2016</v>
      </c>
      <c r="H4577" t="s">
        <v>12</v>
      </c>
      <c r="I4577" t="s">
        <v>29</v>
      </c>
      <c r="J4577" s="2">
        <v>306.52</v>
      </c>
      <c r="K4577" t="str">
        <f>VLOOKUP(B4577,Dealers[],2,FALSE)</f>
        <v>CRISWELL NISSAN 3306/5158</v>
      </c>
      <c r="L4577" t="str">
        <f>VLOOKUP(C4577,Products[],2,FALSE)</f>
        <v xml:space="preserve"> Gold Pref (New) Opt</v>
      </c>
    </row>
    <row r="4578" spans="1:12" x14ac:dyDescent="0.3">
      <c r="A4578">
        <v>7037377</v>
      </c>
      <c r="B4578">
        <v>55901</v>
      </c>
      <c r="C4578">
        <v>485</v>
      </c>
      <c r="D4578" t="s">
        <v>2486</v>
      </c>
      <c r="E4578" t="s">
        <v>36</v>
      </c>
      <c r="F4578" s="1">
        <v>42448</v>
      </c>
      <c r="G4578">
        <v>2016</v>
      </c>
      <c r="H4578" t="s">
        <v>12</v>
      </c>
      <c r="I4578" t="s">
        <v>121</v>
      </c>
      <c r="J4578" s="2">
        <v>1660.62</v>
      </c>
      <c r="K4578" t="str">
        <f>VLOOKUP(B4578,Dealers[],2,FALSE)</f>
        <v>PEORIA NISSAN 3044/3895</v>
      </c>
      <c r="L4578" t="str">
        <f>VLOOKUP(C4578,Products[],2,FALSE)</f>
        <v>Basic+Plus 3 mo./3750 mi. MY13 &amp; prior</v>
      </c>
    </row>
    <row r="4579" spans="1:12" x14ac:dyDescent="0.3">
      <c r="A4579">
        <v>7258455</v>
      </c>
      <c r="B4579">
        <v>54296</v>
      </c>
      <c r="C4579">
        <v>567</v>
      </c>
      <c r="D4579" t="s">
        <v>2487</v>
      </c>
      <c r="E4579" t="s">
        <v>137</v>
      </c>
      <c r="F4579" s="1">
        <v>42525</v>
      </c>
      <c r="G4579">
        <v>2015</v>
      </c>
      <c r="H4579" t="s">
        <v>12</v>
      </c>
      <c r="I4579" t="s">
        <v>102</v>
      </c>
      <c r="J4579" s="2">
        <v>1038.96</v>
      </c>
      <c r="K4579" t="str">
        <f>VLOOKUP(B4579,Dealers[],2,FALSE)</f>
        <v>KINGS NISSAN INC 1222/07126</v>
      </c>
      <c r="L4579" t="str">
        <f>VLOOKUP(C4579,Products[],2,FALSE)</f>
        <v>Basic 6 mo./7500 mi. MY13 &amp; prior</v>
      </c>
    </row>
    <row r="4580" spans="1:12" x14ac:dyDescent="0.3">
      <c r="A4580">
        <v>8374303</v>
      </c>
      <c r="B4580">
        <v>53444</v>
      </c>
      <c r="C4580">
        <v>461</v>
      </c>
      <c r="D4580" t="s">
        <v>518</v>
      </c>
      <c r="E4580" t="s">
        <v>207</v>
      </c>
      <c r="F4580" s="1">
        <v>42731</v>
      </c>
      <c r="G4580">
        <v>2017</v>
      </c>
      <c r="H4580" t="s">
        <v>12</v>
      </c>
      <c r="I4580" t="s">
        <v>31</v>
      </c>
      <c r="J4580" s="2">
        <v>2794.37</v>
      </c>
      <c r="K4580" t="str">
        <f>VLOOKUP(B4580,Dealers[],2,FALSE)</f>
        <v>GURLEY-LEEP NISSAN 3068/3921</v>
      </c>
      <c r="L4580" t="str">
        <f>VLOOKUP(C4580,Products[],2,FALSE)</f>
        <v xml:space="preserve"> Gold Pref (New)</v>
      </c>
    </row>
    <row r="4581" spans="1:12" x14ac:dyDescent="0.3">
      <c r="A4581">
        <v>6920355</v>
      </c>
      <c r="B4581">
        <v>52244</v>
      </c>
      <c r="C4581">
        <v>467</v>
      </c>
      <c r="D4581" t="s">
        <v>2488</v>
      </c>
      <c r="E4581" t="s">
        <v>105</v>
      </c>
      <c r="F4581" s="1">
        <v>42404</v>
      </c>
      <c r="G4581">
        <v>2016</v>
      </c>
      <c r="H4581" t="s">
        <v>12</v>
      </c>
      <c r="I4581" t="s">
        <v>102</v>
      </c>
      <c r="J4581" s="2">
        <v>4000.75</v>
      </c>
      <c r="K4581" t="str">
        <f>VLOOKUP(B4581,Dealers[],2,FALSE)</f>
        <v>NISSAN OF SACRAMENTO 3670/5490</v>
      </c>
      <c r="L4581" t="str">
        <f>VLOOKUP(C4581,Products[],2,FALSE)</f>
        <v xml:space="preserve"> Gold Pref (New) Opt</v>
      </c>
    </row>
    <row r="4582" spans="1:12" x14ac:dyDescent="0.3">
      <c r="A4582">
        <v>6956153</v>
      </c>
      <c r="B4582">
        <v>54658</v>
      </c>
      <c r="C4582">
        <v>633</v>
      </c>
      <c r="D4582" t="s">
        <v>387</v>
      </c>
      <c r="E4582" t="s">
        <v>233</v>
      </c>
      <c r="F4582" s="1">
        <v>42420</v>
      </c>
      <c r="G4582">
        <v>2013</v>
      </c>
      <c r="H4582" t="s">
        <v>45</v>
      </c>
      <c r="I4582" t="s">
        <v>749</v>
      </c>
      <c r="J4582" s="2">
        <v>2462</v>
      </c>
      <c r="K4582" t="str">
        <f>VLOOKUP(B4582,Dealers[],2,FALSE)</f>
        <v>GULF COAST NISSAN 2414/3264</v>
      </c>
      <c r="L4582" t="str">
        <f>VLOOKUP(C4582,Products[],2,FALSE)</f>
        <v>Infiniti Elite CPO Wrap</v>
      </c>
    </row>
    <row r="4583" spans="1:12" x14ac:dyDescent="0.3">
      <c r="A4583">
        <v>7706081</v>
      </c>
      <c r="B4583">
        <v>54303</v>
      </c>
      <c r="C4583">
        <v>461</v>
      </c>
      <c r="D4583" t="s">
        <v>659</v>
      </c>
      <c r="E4583" t="s">
        <v>36</v>
      </c>
      <c r="F4583" s="1">
        <v>42602</v>
      </c>
      <c r="G4583">
        <v>2016</v>
      </c>
      <c r="H4583" t="s">
        <v>12</v>
      </c>
      <c r="I4583" t="s">
        <v>29</v>
      </c>
      <c r="J4583" s="2">
        <v>3693</v>
      </c>
      <c r="K4583" t="str">
        <f>VLOOKUP(B4583,Dealers[],2,FALSE)</f>
        <v>ROLAND D. KELLY NISSAN 1058/04039</v>
      </c>
      <c r="L4583" t="str">
        <f>VLOOKUP(C4583,Products[],2,FALSE)</f>
        <v xml:space="preserve"> Gold Pref (New)</v>
      </c>
    </row>
    <row r="4584" spans="1:12" x14ac:dyDescent="0.3">
      <c r="A4584">
        <v>8598908</v>
      </c>
      <c r="B4584">
        <v>54394</v>
      </c>
      <c r="C4584">
        <v>662</v>
      </c>
      <c r="D4584" t="s">
        <v>2489</v>
      </c>
      <c r="E4584" t="s">
        <v>51</v>
      </c>
      <c r="F4584" s="1">
        <v>42777</v>
      </c>
      <c r="G4584">
        <v>2016</v>
      </c>
      <c r="H4584" t="s">
        <v>12</v>
      </c>
      <c r="I4584" t="s">
        <v>292</v>
      </c>
      <c r="J4584" s="2">
        <v>800.15</v>
      </c>
      <c r="K4584" t="str">
        <f>VLOOKUP(B4584,Dealers[],2,FALSE)</f>
        <v>BILL ROBERTSON NISSAN 3485/5317</v>
      </c>
      <c r="L4584" t="str">
        <f>VLOOKUP(C4584,Products[],2,FALSE)</f>
        <v>Ultimate Platinum Protection Plan - Class 1 (292_U4)</v>
      </c>
    </row>
    <row r="4585" spans="1:12" x14ac:dyDescent="0.3">
      <c r="A4585">
        <v>8921005</v>
      </c>
      <c r="B4585">
        <v>53000</v>
      </c>
      <c r="C4585">
        <v>475</v>
      </c>
      <c r="D4585" t="s">
        <v>1719</v>
      </c>
      <c r="E4585" t="s">
        <v>105</v>
      </c>
      <c r="F4585" s="1">
        <v>42901</v>
      </c>
      <c r="G4585">
        <v>2015</v>
      </c>
      <c r="H4585" t="s">
        <v>185</v>
      </c>
      <c r="I4585" t="s">
        <v>2270</v>
      </c>
      <c r="J4585" s="2">
        <v>1778.8</v>
      </c>
      <c r="K4585" t="str">
        <f>VLOOKUP(B4585,Dealers[],2,FALSE)</f>
        <v>ED HICKS INFINITI 5364/70551</v>
      </c>
      <c r="L4585" t="str">
        <f>VLOOKUP(C4585,Products[],2,FALSE)</f>
        <v xml:space="preserve"> - Deluxe</v>
      </c>
    </row>
    <row r="4586" spans="1:12" x14ac:dyDescent="0.3">
      <c r="A4586">
        <v>8760793</v>
      </c>
      <c r="B4586">
        <v>55961</v>
      </c>
      <c r="C4586">
        <v>569</v>
      </c>
      <c r="D4586" t="s">
        <v>1885</v>
      </c>
      <c r="E4586" t="s">
        <v>11</v>
      </c>
      <c r="F4586" s="1">
        <v>42849</v>
      </c>
      <c r="G4586">
        <v>2017</v>
      </c>
      <c r="H4586" t="s">
        <v>12</v>
      </c>
      <c r="I4586" t="s">
        <v>135</v>
      </c>
      <c r="J4586" s="2">
        <v>615.5</v>
      </c>
      <c r="K4586" t="str">
        <f>VLOOKUP(B4586,Dealers[],2,FALSE)</f>
        <v>RUSS DARROW NISSAN, LLC 2586/3438</v>
      </c>
      <c r="L4586" t="str">
        <f>VLOOKUP(C4586,Products[],2,FALSE)</f>
        <v>Basic 6 mo./5000 mi. MY14 &amp; later</v>
      </c>
    </row>
    <row r="4587" spans="1:12" x14ac:dyDescent="0.3">
      <c r="A4587">
        <v>7817442</v>
      </c>
      <c r="B4587">
        <v>52869</v>
      </c>
      <c r="C4587">
        <v>663</v>
      </c>
      <c r="D4587" t="s">
        <v>2490</v>
      </c>
      <c r="E4587" t="s">
        <v>170</v>
      </c>
      <c r="F4587" s="1">
        <v>42658</v>
      </c>
      <c r="G4587">
        <v>2016</v>
      </c>
      <c r="H4587" t="s">
        <v>12</v>
      </c>
      <c r="I4587" t="s">
        <v>39</v>
      </c>
      <c r="J4587" s="2">
        <v>983.57</v>
      </c>
      <c r="K4587" t="str">
        <f>VLOOKUP(B4587,Dealers[],2,FALSE)</f>
        <v>ABC NISSAN 457/2718</v>
      </c>
      <c r="L4587" t="str">
        <f>VLOOKUP(C4587,Products[],2,FALSE)</f>
        <v>Ultimate Platinum Protection Plan - Class 1 (270_U4)</v>
      </c>
    </row>
    <row r="4588" spans="1:12" x14ac:dyDescent="0.3">
      <c r="A4588">
        <v>8595224</v>
      </c>
      <c r="B4588">
        <v>52537</v>
      </c>
      <c r="C4588">
        <v>795</v>
      </c>
      <c r="D4588" t="s">
        <v>1339</v>
      </c>
      <c r="E4588" t="s">
        <v>11</v>
      </c>
      <c r="F4588" s="1">
        <v>42800</v>
      </c>
      <c r="G4588">
        <v>2016</v>
      </c>
      <c r="H4588" t="s">
        <v>12</v>
      </c>
      <c r="I4588" t="s">
        <v>135</v>
      </c>
      <c r="J4588" s="2">
        <v>1101.75</v>
      </c>
      <c r="K4588" t="str">
        <f>VLOOKUP(B4588,Dealers[],2,FALSE)</f>
        <v>FITZGERALD NISSAN 2559/3416</v>
      </c>
      <c r="L4588" t="str">
        <f>VLOOKUP(C4588,Products[],2,FALSE)</f>
        <v>Guaranteed Auto Protection (275_N)</v>
      </c>
    </row>
    <row r="4589" spans="1:12" x14ac:dyDescent="0.3">
      <c r="A4589">
        <v>7160355</v>
      </c>
      <c r="B4589">
        <v>52430</v>
      </c>
      <c r="C4589">
        <v>818</v>
      </c>
      <c r="D4589" t="s">
        <v>818</v>
      </c>
      <c r="E4589" t="s">
        <v>11</v>
      </c>
      <c r="F4589" s="1">
        <v>42488</v>
      </c>
      <c r="G4589">
        <v>2013</v>
      </c>
      <c r="H4589" t="s">
        <v>45</v>
      </c>
      <c r="I4589" t="s">
        <v>249</v>
      </c>
      <c r="J4589" s="2">
        <v>0</v>
      </c>
      <c r="K4589" t="str">
        <f>VLOOKUP(B4589,Dealers[],2,FALSE)</f>
        <v>BOB JOHNSON NISSAN 3584/5412</v>
      </c>
      <c r="L4589" t="str">
        <f>VLOOKUP(C4589,Products[],2,FALSE)</f>
        <v>Infiniti VSC/Certified Pre-Owned Limited Warranty</v>
      </c>
    </row>
    <row r="4590" spans="1:12" x14ac:dyDescent="0.3">
      <c r="A4590">
        <v>8425223</v>
      </c>
      <c r="B4590">
        <v>51684</v>
      </c>
      <c r="C4590">
        <v>795</v>
      </c>
      <c r="D4590" t="s">
        <v>76</v>
      </c>
      <c r="E4590" t="s">
        <v>11</v>
      </c>
      <c r="F4590" s="1">
        <v>42724</v>
      </c>
      <c r="G4590">
        <v>2015</v>
      </c>
      <c r="H4590" t="s">
        <v>12</v>
      </c>
      <c r="I4590" t="s">
        <v>173</v>
      </c>
      <c r="J4590" s="2">
        <v>843.62</v>
      </c>
      <c r="K4590" t="str">
        <f>VLOOKUP(B4590,Dealers[],2,FALSE)</f>
        <v>INFINITI OF CORAL GABLES 5430/70564</v>
      </c>
      <c r="L4590" t="str">
        <f>VLOOKUP(C4590,Products[],2,FALSE)</f>
        <v>Guaranteed Auto Protection (275_N)</v>
      </c>
    </row>
    <row r="4591" spans="1:12" x14ac:dyDescent="0.3">
      <c r="A4591">
        <v>9126919</v>
      </c>
      <c r="B4591">
        <v>54744</v>
      </c>
      <c r="C4591">
        <v>569</v>
      </c>
      <c r="D4591" t="s">
        <v>1270</v>
      </c>
      <c r="E4591" t="s">
        <v>23</v>
      </c>
      <c r="F4591" s="1">
        <v>42968</v>
      </c>
      <c r="G4591">
        <v>2015</v>
      </c>
      <c r="H4591" t="s">
        <v>12</v>
      </c>
      <c r="I4591" t="s">
        <v>73</v>
      </c>
      <c r="J4591" s="2">
        <v>1594.15</v>
      </c>
      <c r="K4591" t="str">
        <f>VLOOKUP(B4591,Dealers[],2,FALSE)</f>
        <v>LAUDERDALE INFINITI 5341/71527</v>
      </c>
      <c r="L4591" t="str">
        <f>VLOOKUP(C4591,Products[],2,FALSE)</f>
        <v>Basic 6 mo./5000 mi. MY14 &amp; later</v>
      </c>
    </row>
    <row r="4592" spans="1:12" x14ac:dyDescent="0.3">
      <c r="A4592">
        <v>8578219</v>
      </c>
      <c r="B4592">
        <v>52843</v>
      </c>
      <c r="C4592">
        <v>461</v>
      </c>
      <c r="D4592" t="s">
        <v>79</v>
      </c>
      <c r="E4592" t="s">
        <v>66</v>
      </c>
      <c r="F4592" s="1">
        <v>42795</v>
      </c>
      <c r="G4592">
        <v>2016</v>
      </c>
      <c r="H4592" t="s">
        <v>12</v>
      </c>
      <c r="I4592" t="s">
        <v>292</v>
      </c>
      <c r="J4592" s="2">
        <v>2506.3200000000002</v>
      </c>
      <c r="K4592" t="str">
        <f>VLOOKUP(B4592,Dealers[],2,FALSE)</f>
        <v>BOB BELL CHEVROLET NISSAN 1838/2734</v>
      </c>
      <c r="L4592" t="str">
        <f>VLOOKUP(C4592,Products[],2,FALSE)</f>
        <v xml:space="preserve"> Gold Pref (New)</v>
      </c>
    </row>
    <row r="4593" spans="1:12" x14ac:dyDescent="0.3">
      <c r="A4593">
        <v>8764974</v>
      </c>
      <c r="B4593">
        <v>52249</v>
      </c>
      <c r="C4593">
        <v>467</v>
      </c>
      <c r="D4593" t="s">
        <v>1280</v>
      </c>
      <c r="E4593" t="s">
        <v>11</v>
      </c>
      <c r="F4593" s="1">
        <v>42846</v>
      </c>
      <c r="G4593">
        <v>2014</v>
      </c>
      <c r="H4593" t="s">
        <v>12</v>
      </c>
      <c r="I4593" t="s">
        <v>295</v>
      </c>
      <c r="J4593" s="2">
        <v>2646.65</v>
      </c>
      <c r="K4593" t="str">
        <f>VLOOKUP(B4593,Dealers[],2,FALSE)</f>
        <v>WESTSIDE NISSAN 3668/5487</v>
      </c>
      <c r="L4593" t="str">
        <f>VLOOKUP(C4593,Products[],2,FALSE)</f>
        <v xml:space="preserve"> Gold Pref (New) Opt</v>
      </c>
    </row>
    <row r="4594" spans="1:12" x14ac:dyDescent="0.3">
      <c r="A4594">
        <v>7630853</v>
      </c>
      <c r="B4594">
        <v>52269</v>
      </c>
      <c r="C4594">
        <v>576</v>
      </c>
      <c r="D4594" t="s">
        <v>112</v>
      </c>
      <c r="E4594" t="s">
        <v>11</v>
      </c>
      <c r="F4594" s="1">
        <v>42597</v>
      </c>
      <c r="G4594">
        <v>2013</v>
      </c>
      <c r="H4594" t="s">
        <v>570</v>
      </c>
      <c r="I4594" t="s">
        <v>2491</v>
      </c>
      <c r="J4594" s="2">
        <v>1082.05</v>
      </c>
      <c r="K4594" t="str">
        <f>VLOOKUP(B4594,Dealers[],2,FALSE)</f>
        <v>NISSAN OF ATLANTIC CITY 3648/5477</v>
      </c>
      <c r="L4594" t="str">
        <f>VLOOKUP(C4594,Products[],2,FALSE)</f>
        <v xml:space="preserve"> Maint $30-6/7,500</v>
      </c>
    </row>
    <row r="4595" spans="1:12" x14ac:dyDescent="0.3">
      <c r="A4595">
        <v>7561487</v>
      </c>
      <c r="B4595">
        <v>52269</v>
      </c>
      <c r="C4595">
        <v>454</v>
      </c>
      <c r="D4595" t="s">
        <v>112</v>
      </c>
      <c r="E4595" t="s">
        <v>11</v>
      </c>
      <c r="F4595" s="1">
        <v>42574</v>
      </c>
      <c r="G4595">
        <v>2016</v>
      </c>
      <c r="H4595" t="s">
        <v>185</v>
      </c>
      <c r="I4595" t="s">
        <v>2492</v>
      </c>
      <c r="J4595" s="2">
        <v>2338.9</v>
      </c>
      <c r="K4595" t="str">
        <f>VLOOKUP(B4595,Dealers[],2,FALSE)</f>
        <v>NISSAN OF ATLANTIC CITY 3648/5477</v>
      </c>
      <c r="L4595" t="str">
        <f>VLOOKUP(C4595,Products[],2,FALSE)</f>
        <v xml:space="preserve"> - Supreme</v>
      </c>
    </row>
    <row r="4596" spans="1:12" x14ac:dyDescent="0.3">
      <c r="A4596">
        <v>7655567</v>
      </c>
      <c r="B4596">
        <v>54367</v>
      </c>
      <c r="C4596">
        <v>799</v>
      </c>
      <c r="D4596" t="s">
        <v>1196</v>
      </c>
      <c r="E4596" t="s">
        <v>11</v>
      </c>
      <c r="F4596" s="1">
        <v>42604</v>
      </c>
      <c r="G4596">
        <v>2013</v>
      </c>
      <c r="H4596" t="s">
        <v>12</v>
      </c>
      <c r="I4596" t="s">
        <v>29</v>
      </c>
      <c r="J4596" s="2">
        <v>0</v>
      </c>
      <c r="K4596" t="str">
        <f>VLOOKUP(B4596,Dealers[],2,FALSE)</f>
        <v>SIMS BUICK-GMC-NISSAN 2806/3667</v>
      </c>
      <c r="L4596" t="str">
        <f>VLOOKUP(C4596,Products[],2,FALSE)</f>
        <v xml:space="preserve">NESNA Certified Pre-Owned Limited Warranty </v>
      </c>
    </row>
    <row r="4597" spans="1:12" x14ac:dyDescent="0.3">
      <c r="A4597">
        <v>7798740</v>
      </c>
      <c r="B4597">
        <v>52846</v>
      </c>
      <c r="C4597">
        <v>454</v>
      </c>
      <c r="D4597" t="s">
        <v>403</v>
      </c>
      <c r="E4597" t="s">
        <v>143</v>
      </c>
      <c r="F4597" s="1">
        <v>42650</v>
      </c>
      <c r="G4597">
        <v>2014</v>
      </c>
      <c r="H4597" t="s">
        <v>185</v>
      </c>
      <c r="I4597" t="s">
        <v>2493</v>
      </c>
      <c r="J4597" s="2">
        <v>3102.12</v>
      </c>
      <c r="K4597" t="str">
        <f>VLOOKUP(B4597,Dealers[],2,FALSE)</f>
        <v>CENTRAL VALLEY NISSAN INC 1832/2731</v>
      </c>
      <c r="L4597" t="str">
        <f>VLOOKUP(C4597,Products[],2,FALSE)</f>
        <v xml:space="preserve"> - Supreme</v>
      </c>
    </row>
    <row r="4598" spans="1:12" x14ac:dyDescent="0.3">
      <c r="A4598">
        <v>7299703</v>
      </c>
      <c r="B4598">
        <v>54441</v>
      </c>
      <c r="C4598">
        <v>565</v>
      </c>
      <c r="D4598" t="s">
        <v>2196</v>
      </c>
      <c r="E4598" t="s">
        <v>339</v>
      </c>
      <c r="F4598" s="1">
        <v>42429</v>
      </c>
      <c r="G4598">
        <v>2016</v>
      </c>
      <c r="H4598" t="s">
        <v>12</v>
      </c>
      <c r="I4598" t="s">
        <v>37</v>
      </c>
      <c r="J4598" s="2">
        <v>0</v>
      </c>
      <c r="K4598" t="str">
        <f>VLOOKUP(B4598,Dealers[],2,FALSE)</f>
        <v>SALEM NISSAN, INC. 3451/5301</v>
      </c>
      <c r="L4598" t="str">
        <f>VLOOKUP(C4598,Products[],2,FALSE)</f>
        <v>Scheduled 6 mo./5000 mi. MY14 &amp; later</v>
      </c>
    </row>
    <row r="4599" spans="1:12" x14ac:dyDescent="0.3">
      <c r="A4599">
        <v>7077583</v>
      </c>
      <c r="B4599">
        <v>52842</v>
      </c>
      <c r="C4599">
        <v>660</v>
      </c>
      <c r="D4599" t="s">
        <v>310</v>
      </c>
      <c r="E4599" t="s">
        <v>195</v>
      </c>
      <c r="F4599" s="1">
        <v>42455</v>
      </c>
      <c r="G4599">
        <v>2015</v>
      </c>
      <c r="H4599" t="s">
        <v>12</v>
      </c>
      <c r="I4599" t="s">
        <v>430</v>
      </c>
      <c r="J4599" s="2">
        <v>247.43</v>
      </c>
      <c r="K4599" t="str">
        <f>VLOOKUP(B4599,Dealers[],2,FALSE)</f>
        <v>SHEEHY NISSAN OF WALDORF 2993/3850</v>
      </c>
      <c r="L4599" t="str">
        <f>VLOOKUP(C4599,Products[],2,FALSE)</f>
        <v>Platinum Protection Plan - Class 1 (292_U)</v>
      </c>
    </row>
    <row r="4600" spans="1:12" x14ac:dyDescent="0.3">
      <c r="A4600">
        <v>8325169</v>
      </c>
      <c r="B4600">
        <v>53192</v>
      </c>
      <c r="C4600">
        <v>799</v>
      </c>
      <c r="D4600" t="s">
        <v>2494</v>
      </c>
      <c r="E4600" t="s">
        <v>97</v>
      </c>
      <c r="F4600" s="1">
        <v>42710</v>
      </c>
      <c r="G4600">
        <v>2016</v>
      </c>
      <c r="H4600" t="s">
        <v>12</v>
      </c>
      <c r="I4600" t="s">
        <v>37</v>
      </c>
      <c r="J4600" s="2">
        <v>0</v>
      </c>
      <c r="K4600" t="str">
        <f>VLOOKUP(B4600,Dealers[],2,FALSE)</f>
        <v>CLAY COOLEY NISSAN 3418/5262</v>
      </c>
      <c r="L4600" t="str">
        <f>VLOOKUP(C4600,Products[],2,FALSE)</f>
        <v xml:space="preserve">NESNA Certified Pre-Owned Limited Warranty </v>
      </c>
    </row>
    <row r="4601" spans="1:12" x14ac:dyDescent="0.3">
      <c r="A4601">
        <v>8104170</v>
      </c>
      <c r="B4601">
        <v>52626</v>
      </c>
      <c r="C4601">
        <v>467</v>
      </c>
      <c r="D4601" t="s">
        <v>2495</v>
      </c>
      <c r="E4601" t="s">
        <v>71</v>
      </c>
      <c r="F4601" s="1">
        <v>42697</v>
      </c>
      <c r="G4601">
        <v>2017</v>
      </c>
      <c r="H4601" t="s">
        <v>12</v>
      </c>
      <c r="I4601" t="s">
        <v>121</v>
      </c>
      <c r="J4601" s="2">
        <v>3077.5</v>
      </c>
      <c r="K4601" t="str">
        <f>VLOOKUP(B4601,Dealers[],2,FALSE)</f>
        <v>BILL KAY'S DOWNERS GROVE 2457/3310</v>
      </c>
      <c r="L4601" t="str">
        <f>VLOOKUP(C4601,Products[],2,FALSE)</f>
        <v xml:space="preserve"> Gold Pref (New) Opt</v>
      </c>
    </row>
    <row r="4602" spans="1:12" x14ac:dyDescent="0.3">
      <c r="A4602">
        <v>7041477</v>
      </c>
      <c r="B4602">
        <v>54931</v>
      </c>
      <c r="C4602">
        <v>653</v>
      </c>
      <c r="D4602" t="s">
        <v>312</v>
      </c>
      <c r="E4602" t="s">
        <v>1175</v>
      </c>
      <c r="F4602" s="1">
        <v>42450</v>
      </c>
      <c r="G4602">
        <v>2016</v>
      </c>
      <c r="H4602" t="s">
        <v>12</v>
      </c>
      <c r="I4602" t="s">
        <v>39</v>
      </c>
      <c r="J4602" s="2">
        <v>333.6</v>
      </c>
      <c r="K4602" t="str">
        <f>VLOOKUP(B4602,Dealers[],2,FALSE)</f>
        <v>FENTON NISSAN EAST 3119/3992</v>
      </c>
      <c r="L4602" t="str">
        <f>VLOOKUP(C4602,Products[],2,FALSE)</f>
        <v>Ultimate Platinum Protection Plan - Class 1 (220_U4)</v>
      </c>
    </row>
    <row r="4603" spans="1:12" x14ac:dyDescent="0.3">
      <c r="A4603">
        <v>8320126</v>
      </c>
      <c r="B4603">
        <v>53874</v>
      </c>
      <c r="C4603">
        <v>580</v>
      </c>
      <c r="D4603" t="s">
        <v>2110</v>
      </c>
      <c r="E4603" t="s">
        <v>23</v>
      </c>
      <c r="F4603" s="1">
        <v>42708</v>
      </c>
      <c r="G4603">
        <v>2017</v>
      </c>
      <c r="H4603" t="s">
        <v>12</v>
      </c>
      <c r="I4603" t="s">
        <v>21</v>
      </c>
      <c r="J4603" s="2">
        <v>2837.46</v>
      </c>
      <c r="K4603" t="str">
        <f>VLOOKUP(B4603,Dealers[],2,FALSE)</f>
        <v>MARLBORO NISSAN 2529/3385</v>
      </c>
      <c r="L4603" t="str">
        <f>VLOOKUP(C4603,Products[],2,FALSE)</f>
        <v xml:space="preserve"> Gold Pref (New)-FL Opt</v>
      </c>
    </row>
    <row r="4604" spans="1:12" x14ac:dyDescent="0.3">
      <c r="A4604">
        <v>7822263</v>
      </c>
      <c r="B4604">
        <v>55896</v>
      </c>
      <c r="C4604">
        <v>818</v>
      </c>
      <c r="D4604" t="s">
        <v>1317</v>
      </c>
      <c r="E4604" t="s">
        <v>36</v>
      </c>
      <c r="F4604" s="1">
        <v>42490</v>
      </c>
      <c r="G4604">
        <v>2013</v>
      </c>
      <c r="H4604" t="s">
        <v>45</v>
      </c>
      <c r="I4604" t="s">
        <v>477</v>
      </c>
      <c r="J4604" s="2">
        <v>0</v>
      </c>
      <c r="K4604" t="str">
        <f>VLOOKUP(B4604,Dealers[],2,FALSE)</f>
        <v>MOSSY NISSAN POWAY 3043/3899</v>
      </c>
      <c r="L4604" t="str">
        <f>VLOOKUP(C4604,Products[],2,FALSE)</f>
        <v>Infiniti VSC/Certified Pre-Owned Limited Warranty</v>
      </c>
    </row>
    <row r="4605" spans="1:12" x14ac:dyDescent="0.3">
      <c r="A4605">
        <v>8717342</v>
      </c>
      <c r="B4605">
        <v>55834</v>
      </c>
      <c r="C4605">
        <v>795</v>
      </c>
      <c r="D4605" t="s">
        <v>1569</v>
      </c>
      <c r="E4605" t="s">
        <v>36</v>
      </c>
      <c r="F4605" s="1">
        <v>42834</v>
      </c>
      <c r="G4605">
        <v>2017</v>
      </c>
      <c r="H4605" t="s">
        <v>12</v>
      </c>
      <c r="I4605" t="s">
        <v>685</v>
      </c>
      <c r="J4605" s="2">
        <v>1101.75</v>
      </c>
      <c r="K4605" t="str">
        <f>VLOOKUP(B4605,Dealers[],2,FALSE)</f>
        <v>HEADQUARTER NISS COLUMBUS 3408/5273</v>
      </c>
      <c r="L4605" t="str">
        <f>VLOOKUP(C4605,Products[],2,FALSE)</f>
        <v>Guaranteed Auto Protection (275_N)</v>
      </c>
    </row>
    <row r="4606" spans="1:12" x14ac:dyDescent="0.3">
      <c r="A4606">
        <v>9052638</v>
      </c>
      <c r="B4606">
        <v>54513</v>
      </c>
      <c r="C4606">
        <v>799</v>
      </c>
      <c r="D4606" t="s">
        <v>2496</v>
      </c>
      <c r="E4606" t="s">
        <v>105</v>
      </c>
      <c r="F4606" s="1">
        <v>42943</v>
      </c>
      <c r="G4606">
        <v>2012</v>
      </c>
      <c r="H4606" t="s">
        <v>12</v>
      </c>
      <c r="I4606" t="s">
        <v>80</v>
      </c>
      <c r="J4606" s="2">
        <v>0</v>
      </c>
      <c r="K4606" t="str">
        <f>VLOOKUP(B4606,Dealers[],2,FALSE)</f>
        <v>PETE MANKINS, INC. 627/826B</v>
      </c>
      <c r="L4606" t="str">
        <f>VLOOKUP(C4606,Products[],2,FALSE)</f>
        <v xml:space="preserve">NESNA Certified Pre-Owned Limited Warranty </v>
      </c>
    </row>
    <row r="4607" spans="1:12" x14ac:dyDescent="0.3">
      <c r="A4607">
        <v>6929146</v>
      </c>
      <c r="B4607">
        <v>54433</v>
      </c>
      <c r="C4607">
        <v>481</v>
      </c>
      <c r="D4607" t="s">
        <v>476</v>
      </c>
      <c r="E4607" t="s">
        <v>11</v>
      </c>
      <c r="F4607" s="1">
        <v>42408</v>
      </c>
      <c r="G4607">
        <v>2015</v>
      </c>
      <c r="H4607" t="s">
        <v>12</v>
      </c>
      <c r="I4607" t="s">
        <v>39</v>
      </c>
      <c r="J4607" s="2">
        <v>0</v>
      </c>
      <c r="K4607" t="str">
        <f>VLOOKUP(B4607,Dealers[],2,FALSE)</f>
        <v>SUTHERLIN NISSAN ORLANDO 3472/5303</v>
      </c>
      <c r="L4607" t="str">
        <f>VLOOKUP(C4607,Products[],2,FALSE)</f>
        <v>NISSAN Certified Pre-Owned Limited Warranty</v>
      </c>
    </row>
    <row r="4608" spans="1:12" x14ac:dyDescent="0.3">
      <c r="A4608">
        <v>7884128</v>
      </c>
      <c r="B4608">
        <v>54513</v>
      </c>
      <c r="C4608">
        <v>486</v>
      </c>
      <c r="D4608" t="s">
        <v>492</v>
      </c>
      <c r="E4608" t="s">
        <v>105</v>
      </c>
      <c r="F4608" s="1">
        <v>42684</v>
      </c>
      <c r="G4608">
        <v>2013</v>
      </c>
      <c r="H4608" t="s">
        <v>12</v>
      </c>
      <c r="I4608" t="s">
        <v>37</v>
      </c>
      <c r="J4608" s="2">
        <v>183.42</v>
      </c>
      <c r="K4608" t="str">
        <f>VLOOKUP(B4608,Dealers[],2,FALSE)</f>
        <v>PETE MANKINS, INC. 627/826B</v>
      </c>
      <c r="L4608" t="str">
        <f>VLOOKUP(C4608,Products[],2,FALSE)</f>
        <v>Basic 3 mo./3750 mi. MY13 &amp; prior</v>
      </c>
    </row>
    <row r="4609" spans="1:12" x14ac:dyDescent="0.3">
      <c r="A4609">
        <v>7121591</v>
      </c>
      <c r="B4609">
        <v>54417</v>
      </c>
      <c r="C4609">
        <v>475</v>
      </c>
      <c r="D4609" t="s">
        <v>1849</v>
      </c>
      <c r="E4609" t="s">
        <v>28</v>
      </c>
      <c r="F4609" s="1">
        <v>42464</v>
      </c>
      <c r="G4609">
        <v>2013</v>
      </c>
      <c r="H4609" t="s">
        <v>88</v>
      </c>
      <c r="I4609" t="s">
        <v>2497</v>
      </c>
      <c r="J4609" s="2">
        <v>3249.84</v>
      </c>
      <c r="K4609" t="str">
        <f>VLOOKUP(B4609,Dealers[],2,FALSE)</f>
        <v>NISSAN OF COOKEVILLE 3469/5308</v>
      </c>
      <c r="L4609" t="str">
        <f>VLOOKUP(C4609,Products[],2,FALSE)</f>
        <v xml:space="preserve"> - Deluxe</v>
      </c>
    </row>
    <row r="4610" spans="1:12" x14ac:dyDescent="0.3">
      <c r="A4610">
        <v>9077165</v>
      </c>
      <c r="B4610">
        <v>53232</v>
      </c>
      <c r="C4610">
        <v>569</v>
      </c>
      <c r="D4610" t="s">
        <v>2498</v>
      </c>
      <c r="E4610" t="s">
        <v>11</v>
      </c>
      <c r="F4610" s="1">
        <v>42948</v>
      </c>
      <c r="G4610">
        <v>2017</v>
      </c>
      <c r="H4610" t="s">
        <v>12</v>
      </c>
      <c r="I4610" t="s">
        <v>80</v>
      </c>
      <c r="J4610" s="2">
        <v>0</v>
      </c>
      <c r="K4610" t="str">
        <f>VLOOKUP(B4610,Dealers[],2,FALSE)</f>
        <v>FAULKNER NISSAN 3358/5202</v>
      </c>
      <c r="L4610" t="str">
        <f>VLOOKUP(C4610,Products[],2,FALSE)</f>
        <v>Basic 6 mo./5000 mi. MY14 &amp; later</v>
      </c>
    </row>
    <row r="4611" spans="1:12" x14ac:dyDescent="0.3">
      <c r="A4611">
        <v>7107053</v>
      </c>
      <c r="B4611">
        <v>55861</v>
      </c>
      <c r="C4611">
        <v>662</v>
      </c>
      <c r="D4611" t="s">
        <v>554</v>
      </c>
      <c r="E4611" t="s">
        <v>20</v>
      </c>
      <c r="F4611" s="1">
        <v>42466</v>
      </c>
      <c r="G4611">
        <v>2016</v>
      </c>
      <c r="H4611" t="s">
        <v>12</v>
      </c>
      <c r="I4611" t="s">
        <v>37</v>
      </c>
      <c r="J4611" s="2">
        <v>1285.1600000000001</v>
      </c>
      <c r="K4611" t="str">
        <f>VLOOKUP(B4611,Dealers[],2,FALSE)</f>
        <v>JOHN HOWARD NISSAN 3290/5139</v>
      </c>
      <c r="L4611" t="str">
        <f>VLOOKUP(C4611,Products[],2,FALSE)</f>
        <v>Ultimate Platinum Protection Plan - Class 1 (292_U4)</v>
      </c>
    </row>
    <row r="4612" spans="1:12" x14ac:dyDescent="0.3">
      <c r="A4612">
        <v>8726511</v>
      </c>
      <c r="B4612">
        <v>54786</v>
      </c>
      <c r="C4612">
        <v>474</v>
      </c>
      <c r="D4612" t="s">
        <v>2499</v>
      </c>
      <c r="E4612" t="s">
        <v>17</v>
      </c>
      <c r="F4612" s="1">
        <v>42838</v>
      </c>
      <c r="G4612">
        <v>2017</v>
      </c>
      <c r="H4612" t="s">
        <v>45</v>
      </c>
      <c r="I4612" t="s">
        <v>380</v>
      </c>
      <c r="J4612" s="2">
        <v>1.23</v>
      </c>
      <c r="K4612" t="str">
        <f>VLOOKUP(B4612,Dealers[],2,FALSE)</f>
        <v>NISSAN OF MIDLAND 3234/5086</v>
      </c>
      <c r="L4612" t="str">
        <f>VLOOKUP(C4612,Products[],2,FALSE)</f>
        <v>Infiniti Elite Extended Protection Plan</v>
      </c>
    </row>
    <row r="4613" spans="1:12" x14ac:dyDescent="0.3">
      <c r="A4613">
        <v>8918488</v>
      </c>
      <c r="B4613">
        <v>55893</v>
      </c>
      <c r="C4613">
        <v>467</v>
      </c>
      <c r="D4613" t="s">
        <v>1299</v>
      </c>
      <c r="E4613" t="s">
        <v>17</v>
      </c>
      <c r="F4613" s="1">
        <v>42900</v>
      </c>
      <c r="G4613">
        <v>2017</v>
      </c>
      <c r="H4613" t="s">
        <v>12</v>
      </c>
      <c r="I4613" t="s">
        <v>13</v>
      </c>
      <c r="J4613" s="2">
        <v>3077.5</v>
      </c>
      <c r="K4613" t="str">
        <f>VLOOKUP(B4613,Dealers[],2,FALSE)</f>
        <v>WOODY FOLSOM NISSAN 3122/3970</v>
      </c>
      <c r="L4613" t="str">
        <f>VLOOKUP(C4613,Products[],2,FALSE)</f>
        <v xml:space="preserve"> Gold Pref (New) Opt</v>
      </c>
    </row>
    <row r="4614" spans="1:12" x14ac:dyDescent="0.3">
      <c r="A4614">
        <v>7226178</v>
      </c>
      <c r="B4614">
        <v>55906</v>
      </c>
      <c r="C4614">
        <v>474</v>
      </c>
      <c r="D4614" t="s">
        <v>2500</v>
      </c>
      <c r="E4614" t="s">
        <v>36</v>
      </c>
      <c r="F4614" s="1">
        <v>42514</v>
      </c>
      <c r="G4614">
        <v>2016</v>
      </c>
      <c r="H4614" t="s">
        <v>45</v>
      </c>
      <c r="I4614" t="s">
        <v>94</v>
      </c>
      <c r="J4614" s="2">
        <v>3077.5</v>
      </c>
      <c r="K4614" t="str">
        <f>VLOOKUP(B4614,Dealers[],2,FALSE)</f>
        <v>FOX NISSAN OF GRAND RAPIDS 3039/3889</v>
      </c>
      <c r="L4614" t="str">
        <f>VLOOKUP(C4614,Products[],2,FALSE)</f>
        <v>Infiniti Elite Extended Protection Plan</v>
      </c>
    </row>
    <row r="4615" spans="1:12" x14ac:dyDescent="0.3">
      <c r="A4615">
        <v>7053148</v>
      </c>
      <c r="B4615">
        <v>54401</v>
      </c>
      <c r="C4615">
        <v>461</v>
      </c>
      <c r="D4615" t="s">
        <v>112</v>
      </c>
      <c r="E4615" t="s">
        <v>11</v>
      </c>
      <c r="F4615" s="1">
        <v>42448</v>
      </c>
      <c r="G4615">
        <v>2016</v>
      </c>
      <c r="H4615" t="s">
        <v>12</v>
      </c>
      <c r="I4615" t="s">
        <v>29</v>
      </c>
      <c r="J4615" s="2">
        <v>2554.33</v>
      </c>
      <c r="K4615" t="str">
        <f>VLOOKUP(B4615,Dealers[],2,FALSE)</f>
        <v>CAPITAL NISSAN WILMINGTON 3483/5313</v>
      </c>
      <c r="L4615" t="str">
        <f>VLOOKUP(C4615,Products[],2,FALSE)</f>
        <v xml:space="preserve"> Gold Pref (New)</v>
      </c>
    </row>
    <row r="4616" spans="1:12" x14ac:dyDescent="0.3">
      <c r="A4616">
        <v>8424559</v>
      </c>
      <c r="B4616">
        <v>54340</v>
      </c>
      <c r="C4616">
        <v>467</v>
      </c>
      <c r="D4616" t="s">
        <v>2400</v>
      </c>
      <c r="E4616" t="s">
        <v>119</v>
      </c>
      <c r="F4616" s="1">
        <v>42744</v>
      </c>
      <c r="G4616">
        <v>2016</v>
      </c>
      <c r="H4616" t="s">
        <v>12</v>
      </c>
      <c r="I4616" t="s">
        <v>382</v>
      </c>
      <c r="J4616" s="2">
        <v>3627.76</v>
      </c>
      <c r="K4616" t="str">
        <f>VLOOKUP(B4616,Dealers[],2,FALSE)</f>
        <v>JIM KERAS NISSAN INC 414/1971</v>
      </c>
      <c r="L4616" t="str">
        <f>VLOOKUP(C4616,Products[],2,FALSE)</f>
        <v xml:space="preserve"> Gold Pref (New) Opt</v>
      </c>
    </row>
    <row r="4617" spans="1:12" x14ac:dyDescent="0.3">
      <c r="A4617">
        <v>8830838</v>
      </c>
      <c r="B4617">
        <v>51849</v>
      </c>
      <c r="C4617">
        <v>569</v>
      </c>
      <c r="D4617" t="s">
        <v>2132</v>
      </c>
      <c r="E4617" t="s">
        <v>105</v>
      </c>
      <c r="F4617" s="1">
        <v>42873</v>
      </c>
      <c r="G4617">
        <v>2016</v>
      </c>
      <c r="H4617" t="s">
        <v>12</v>
      </c>
      <c r="I4617" t="s">
        <v>80</v>
      </c>
      <c r="J4617" s="2">
        <v>232.66</v>
      </c>
      <c r="K4617" t="str">
        <f>VLOOKUP(B4617,Dealers[],2,FALSE)</f>
        <v>FAIRBANKS NISSAN 3801/5606</v>
      </c>
      <c r="L4617" t="str">
        <f>VLOOKUP(C4617,Products[],2,FALSE)</f>
        <v>Basic 6 mo./5000 mi. MY14 &amp; later</v>
      </c>
    </row>
    <row r="4618" spans="1:12" x14ac:dyDescent="0.3">
      <c r="A4618">
        <v>8468407</v>
      </c>
      <c r="B4618">
        <v>51882</v>
      </c>
      <c r="C4618">
        <v>799</v>
      </c>
      <c r="D4618" t="s">
        <v>772</v>
      </c>
      <c r="E4618" t="s">
        <v>168</v>
      </c>
      <c r="F4618" s="1">
        <v>42618</v>
      </c>
      <c r="G4618">
        <v>2015</v>
      </c>
      <c r="H4618" t="s">
        <v>12</v>
      </c>
      <c r="I4618" t="s">
        <v>13</v>
      </c>
      <c r="J4618" s="2">
        <v>0</v>
      </c>
      <c r="K4618" t="str">
        <f>VLOOKUP(B4618,Dealers[],2,FALSE)</f>
        <v>CLAY COOLEY VOLKSWAGEN DALLAS /A1005</v>
      </c>
      <c r="L4618" t="str">
        <f>VLOOKUP(C4618,Products[],2,FALSE)</f>
        <v xml:space="preserve">NESNA Certified Pre-Owned Limited Warranty </v>
      </c>
    </row>
    <row r="4619" spans="1:12" x14ac:dyDescent="0.3">
      <c r="A4619">
        <v>7850369</v>
      </c>
      <c r="B4619">
        <v>52666</v>
      </c>
      <c r="C4619">
        <v>678</v>
      </c>
      <c r="D4619" t="s">
        <v>67</v>
      </c>
      <c r="E4619" t="s">
        <v>23</v>
      </c>
      <c r="F4619" s="1">
        <v>42667</v>
      </c>
      <c r="G4619">
        <v>2016</v>
      </c>
      <c r="H4619" t="s">
        <v>45</v>
      </c>
      <c r="I4619" t="s">
        <v>147</v>
      </c>
      <c r="J4619" s="2">
        <v>700.44</v>
      </c>
      <c r="K4619" t="str">
        <f>VLOOKUP(B4619,Dealers[],2,FALSE)</f>
        <v>TOWN NORTH NISSAN 513/2304</v>
      </c>
      <c r="L4619" t="str">
        <f>VLOOKUP(C4619,Products[],2,FALSE)</f>
        <v>Tire &amp; Wheel Protection Plan - Class 3 (273_R26)</v>
      </c>
    </row>
    <row r="4620" spans="1:12" x14ac:dyDescent="0.3">
      <c r="A4620">
        <v>7293052</v>
      </c>
      <c r="B4620">
        <v>54270</v>
      </c>
      <c r="C4620">
        <v>799</v>
      </c>
      <c r="D4620" t="s">
        <v>1838</v>
      </c>
      <c r="E4620" t="s">
        <v>51</v>
      </c>
      <c r="F4620" s="1">
        <v>42539</v>
      </c>
      <c r="G4620">
        <v>2013</v>
      </c>
      <c r="H4620" t="s">
        <v>12</v>
      </c>
      <c r="I4620" t="s">
        <v>39</v>
      </c>
      <c r="J4620" s="2">
        <v>491.17</v>
      </c>
      <c r="K4620" t="str">
        <f>VLOOKUP(B4620,Dealers[],2,FALSE)</f>
        <v>HARBOR NISSAN 1132/19089</v>
      </c>
      <c r="L4620" t="str">
        <f>VLOOKUP(C4620,Products[],2,FALSE)</f>
        <v xml:space="preserve">NESNA Certified Pre-Owned Limited Warranty </v>
      </c>
    </row>
    <row r="4621" spans="1:12" x14ac:dyDescent="0.3">
      <c r="A4621">
        <v>8746927</v>
      </c>
      <c r="B4621">
        <v>52998</v>
      </c>
      <c r="C4621">
        <v>536</v>
      </c>
      <c r="D4621" t="s">
        <v>177</v>
      </c>
      <c r="E4621" t="s">
        <v>36</v>
      </c>
      <c r="F4621" s="1">
        <v>42842</v>
      </c>
      <c r="G4621">
        <v>2015</v>
      </c>
      <c r="H4621" t="s">
        <v>12</v>
      </c>
      <c r="I4621" t="s">
        <v>52</v>
      </c>
      <c r="J4621" s="2">
        <v>2462</v>
      </c>
      <c r="K4621" t="str">
        <f>VLOOKUP(B4621,Dealers[],2,FALSE)</f>
        <v>SANFORD INFINITI 5371/70554</v>
      </c>
      <c r="L4621" t="str">
        <f>VLOOKUP(C4621,Products[],2,FALSE)</f>
        <v xml:space="preserve"> CPO Wrap</v>
      </c>
    </row>
    <row r="4622" spans="1:12" x14ac:dyDescent="0.3">
      <c r="A4622">
        <v>7690267</v>
      </c>
      <c r="B4622">
        <v>55930</v>
      </c>
      <c r="C4622">
        <v>472</v>
      </c>
      <c r="D4622" t="s">
        <v>573</v>
      </c>
      <c r="E4622" t="s">
        <v>17</v>
      </c>
      <c r="F4622" s="1">
        <v>42614</v>
      </c>
      <c r="G4622">
        <v>2015</v>
      </c>
      <c r="H4622" t="s">
        <v>12</v>
      </c>
      <c r="I4622" t="s">
        <v>21</v>
      </c>
      <c r="J4622" s="2">
        <v>3477.58</v>
      </c>
      <c r="K4622" t="str">
        <f>VLOOKUP(B4622,Dealers[],2,FALSE)</f>
        <v>SANTA BARBARA NISSAN, LLC 2771/3630</v>
      </c>
      <c r="L4622" t="str">
        <f>VLOOKUP(C4622,Products[],2,FALSE)</f>
        <v xml:space="preserve"> Powertrain Pref (Used) Opt</v>
      </c>
    </row>
    <row r="4623" spans="1:12" x14ac:dyDescent="0.3">
      <c r="A4623">
        <v>7792858</v>
      </c>
      <c r="B4623">
        <v>55453</v>
      </c>
      <c r="C4623">
        <v>799</v>
      </c>
      <c r="D4623" t="s">
        <v>995</v>
      </c>
      <c r="E4623" t="s">
        <v>66</v>
      </c>
      <c r="F4623" s="1">
        <v>42647</v>
      </c>
      <c r="G4623">
        <v>2014</v>
      </c>
      <c r="H4623" t="s">
        <v>12</v>
      </c>
      <c r="I4623" t="s">
        <v>598</v>
      </c>
      <c r="J4623" s="2">
        <v>0</v>
      </c>
      <c r="K4623" t="str">
        <f>VLOOKUP(B4623,Dealers[],2,FALSE)</f>
        <v>FUCCILLO NISSAN OF LATHAM 3571/5409</v>
      </c>
      <c r="L4623" t="str">
        <f>VLOOKUP(C4623,Products[],2,FALSE)</f>
        <v xml:space="preserve">NESNA Certified Pre-Owned Limited Warranty </v>
      </c>
    </row>
    <row r="4624" spans="1:12" x14ac:dyDescent="0.3">
      <c r="A4624">
        <v>7098342</v>
      </c>
      <c r="B4624">
        <v>55641</v>
      </c>
      <c r="C4624">
        <v>454</v>
      </c>
      <c r="D4624" t="s">
        <v>691</v>
      </c>
      <c r="E4624" t="s">
        <v>17</v>
      </c>
      <c r="F4624" s="1">
        <v>42462</v>
      </c>
      <c r="G4624">
        <v>2013</v>
      </c>
      <c r="H4624" t="s">
        <v>45</v>
      </c>
      <c r="I4624" t="s">
        <v>477</v>
      </c>
      <c r="J4624" s="2">
        <v>3194.45</v>
      </c>
      <c r="K4624" t="str">
        <f>VLOOKUP(B4624,Dealers[],2,FALSE)</f>
        <v>INTL INFINITI NORTH SHORE 5391/71525</v>
      </c>
      <c r="L4624" t="str">
        <f>VLOOKUP(C4624,Products[],2,FALSE)</f>
        <v xml:space="preserve"> - Supreme</v>
      </c>
    </row>
    <row r="4625" spans="1:12" x14ac:dyDescent="0.3">
      <c r="A4625">
        <v>7057016</v>
      </c>
      <c r="B4625">
        <v>52723</v>
      </c>
      <c r="C4625">
        <v>568</v>
      </c>
      <c r="D4625" t="s">
        <v>766</v>
      </c>
      <c r="E4625" t="s">
        <v>11</v>
      </c>
      <c r="F4625" s="1">
        <v>42453</v>
      </c>
      <c r="G4625">
        <v>2016</v>
      </c>
      <c r="H4625" t="s">
        <v>12</v>
      </c>
      <c r="I4625" t="s">
        <v>121</v>
      </c>
      <c r="J4625" s="2">
        <v>1231</v>
      </c>
      <c r="K4625" t="str">
        <f>VLOOKUP(B4625,Dealers[],2,FALSE)</f>
        <v>CHAPMAN NISSAN LLC 3160/5028</v>
      </c>
      <c r="L4625" t="str">
        <f>VLOOKUP(C4625,Products[],2,FALSE)</f>
        <v>Basic+Plus 6 mo./5000 mi. MY14 &amp; later</v>
      </c>
    </row>
    <row r="4626" spans="1:12" x14ac:dyDescent="0.3">
      <c r="A4626">
        <v>7788996</v>
      </c>
      <c r="B4626">
        <v>54698</v>
      </c>
      <c r="C4626">
        <v>799</v>
      </c>
      <c r="D4626" t="s">
        <v>2301</v>
      </c>
      <c r="E4626" t="s">
        <v>195</v>
      </c>
      <c r="F4626" s="1">
        <v>42645</v>
      </c>
      <c r="G4626">
        <v>2013</v>
      </c>
      <c r="H4626" t="s">
        <v>12</v>
      </c>
      <c r="I4626" t="s">
        <v>102</v>
      </c>
      <c r="J4626" s="2">
        <v>0</v>
      </c>
      <c r="K4626" t="str">
        <f>VLOOKUP(B4626,Dealers[],2,FALSE)</f>
        <v>FONTANA NISSAN 3305/5159</v>
      </c>
      <c r="L4626" t="str">
        <f>VLOOKUP(C4626,Products[],2,FALSE)</f>
        <v xml:space="preserve">NESNA Certified Pre-Owned Limited Warranty </v>
      </c>
    </row>
    <row r="4627" spans="1:12" x14ac:dyDescent="0.3">
      <c r="A4627">
        <v>7302877</v>
      </c>
      <c r="B4627">
        <v>55030</v>
      </c>
      <c r="C4627">
        <v>569</v>
      </c>
      <c r="D4627" t="s">
        <v>2501</v>
      </c>
      <c r="E4627" t="s">
        <v>28</v>
      </c>
      <c r="F4627" s="1">
        <v>42544</v>
      </c>
      <c r="G4627">
        <v>2015</v>
      </c>
      <c r="H4627" t="s">
        <v>12</v>
      </c>
      <c r="I4627" t="s">
        <v>121</v>
      </c>
      <c r="J4627" s="2">
        <v>711.52</v>
      </c>
      <c r="K4627" t="str">
        <f>VLOOKUP(B4627,Dealers[],2,FALSE)</f>
        <v>UNITED NISSAN 3048/3902</v>
      </c>
      <c r="L4627" t="str">
        <f>VLOOKUP(C4627,Products[],2,FALSE)</f>
        <v>Basic 6 mo./5000 mi. MY14 &amp; later</v>
      </c>
    </row>
    <row r="4628" spans="1:12" x14ac:dyDescent="0.3">
      <c r="A4628">
        <v>7783172</v>
      </c>
      <c r="B4628">
        <v>54688</v>
      </c>
      <c r="C4628">
        <v>480</v>
      </c>
      <c r="D4628" t="s">
        <v>1702</v>
      </c>
      <c r="E4628" t="s">
        <v>23</v>
      </c>
      <c r="F4628" s="1">
        <v>42642</v>
      </c>
      <c r="G4628">
        <v>2016</v>
      </c>
      <c r="H4628" t="s">
        <v>45</v>
      </c>
      <c r="I4628" t="s">
        <v>46</v>
      </c>
      <c r="J4628" s="2">
        <v>4861.22</v>
      </c>
      <c r="K4628" t="str">
        <f>VLOOKUP(B4628,Dealers[],2,FALSE)</f>
        <v>SURF CITY NISSAN 3312/5163</v>
      </c>
      <c r="L4628" t="str">
        <f>VLOOKUP(C4628,Products[],2,FALSE)</f>
        <v>Infiniti Elite Extended Protection Plan-FL</v>
      </c>
    </row>
    <row r="4629" spans="1:12" x14ac:dyDescent="0.3">
      <c r="A4629">
        <v>8424412</v>
      </c>
      <c r="B4629">
        <v>52900</v>
      </c>
      <c r="C4629">
        <v>536</v>
      </c>
      <c r="D4629" t="s">
        <v>814</v>
      </c>
      <c r="E4629" t="s">
        <v>11</v>
      </c>
      <c r="F4629" s="1">
        <v>42743</v>
      </c>
      <c r="G4629">
        <v>2016</v>
      </c>
      <c r="H4629" t="s">
        <v>12</v>
      </c>
      <c r="I4629" t="s">
        <v>173</v>
      </c>
      <c r="J4629" s="2">
        <v>1655.7</v>
      </c>
      <c r="K4629" t="str">
        <f>VLOOKUP(B4629,Dealers[],2,FALSE)</f>
        <v>INFINITI OF DENVER 5334/73084</v>
      </c>
      <c r="L4629" t="str">
        <f>VLOOKUP(C4629,Products[],2,FALSE)</f>
        <v xml:space="preserve"> CPO Wrap</v>
      </c>
    </row>
    <row r="4630" spans="1:12" x14ac:dyDescent="0.3">
      <c r="A4630">
        <v>7030590</v>
      </c>
      <c r="B4630">
        <v>55822</v>
      </c>
      <c r="C4630">
        <v>682</v>
      </c>
      <c r="D4630" t="s">
        <v>753</v>
      </c>
      <c r="E4630" t="s">
        <v>23</v>
      </c>
      <c r="F4630" s="1">
        <v>42446</v>
      </c>
      <c r="G4630">
        <v>2015</v>
      </c>
      <c r="H4630" t="s">
        <v>12</v>
      </c>
      <c r="I4630" t="s">
        <v>29</v>
      </c>
      <c r="J4630" s="2">
        <v>460.39</v>
      </c>
      <c r="K4630" t="str">
        <f>VLOOKUP(B4630,Dealers[],2,FALSE)</f>
        <v>LUPIENT NISSAN 3448/5288</v>
      </c>
      <c r="L4630" t="str">
        <f>VLOOKUP(C4630,Products[],2,FALSE)</f>
        <v>Tire &amp; Wheel w/Curb &amp; Cosmetic - Class 1 (273_R41)</v>
      </c>
    </row>
    <row r="4631" spans="1:12" x14ac:dyDescent="0.3">
      <c r="A4631">
        <v>7157635</v>
      </c>
      <c r="B4631">
        <v>52951</v>
      </c>
      <c r="C4631">
        <v>818</v>
      </c>
      <c r="D4631" t="s">
        <v>2502</v>
      </c>
      <c r="E4631" t="s">
        <v>105</v>
      </c>
      <c r="F4631" s="1">
        <v>42487</v>
      </c>
      <c r="G4631">
        <v>2015</v>
      </c>
      <c r="H4631" t="s">
        <v>45</v>
      </c>
      <c r="I4631" t="s">
        <v>465</v>
      </c>
      <c r="J4631" s="2">
        <v>0</v>
      </c>
      <c r="K4631" t="str">
        <f>VLOOKUP(B4631,Dealers[],2,FALSE)</f>
        <v>INFINITI OF SARASOTA 5203/71245</v>
      </c>
      <c r="L4631" t="str">
        <f>VLOOKUP(C4631,Products[],2,FALSE)</f>
        <v>Infiniti VSC/Certified Pre-Owned Limited Warranty</v>
      </c>
    </row>
    <row r="4632" spans="1:12" x14ac:dyDescent="0.3">
      <c r="A4632">
        <v>7197538</v>
      </c>
      <c r="B4632">
        <v>52687</v>
      </c>
      <c r="C4632">
        <v>545</v>
      </c>
      <c r="D4632" t="s">
        <v>2503</v>
      </c>
      <c r="E4632" t="s">
        <v>11</v>
      </c>
      <c r="F4632" s="1">
        <v>42503</v>
      </c>
      <c r="G4632">
        <v>2016</v>
      </c>
      <c r="H4632" t="s">
        <v>45</v>
      </c>
      <c r="I4632" t="s">
        <v>46</v>
      </c>
      <c r="J4632" s="2">
        <v>4773.82</v>
      </c>
      <c r="K4632" t="str">
        <f>VLOOKUP(B4632,Dealers[],2,FALSE)</f>
        <v>WEAKLEY COUNTY MTRS, INC 424/2172</v>
      </c>
      <c r="L4632" t="str">
        <f>VLOOKUP(C4632,Products[],2,FALSE)</f>
        <v>Infiniti Scheduled 6 mo./5000 mi. MY14 &amp; later</v>
      </c>
    </row>
    <row r="4633" spans="1:12" x14ac:dyDescent="0.3">
      <c r="A4633">
        <v>8560854</v>
      </c>
      <c r="B4633">
        <v>55855</v>
      </c>
      <c r="C4633">
        <v>483</v>
      </c>
      <c r="D4633" t="s">
        <v>1438</v>
      </c>
      <c r="E4633" t="s">
        <v>51</v>
      </c>
      <c r="F4633" s="1">
        <v>42791</v>
      </c>
      <c r="G4633">
        <v>2017</v>
      </c>
      <c r="H4633" t="s">
        <v>12</v>
      </c>
      <c r="I4633" t="s">
        <v>31</v>
      </c>
      <c r="J4633" s="2">
        <v>4872.3</v>
      </c>
      <c r="K4633" t="str">
        <f>VLOOKUP(B4633,Dealers[],2,FALSE)</f>
        <v>AUTONATION NISSAN SOUTHWEST 3294/5149</v>
      </c>
      <c r="L4633" t="str">
        <f>VLOOKUP(C4633,Products[],2,FALSE)</f>
        <v>Premium 3 mo./3750 mi. MY13 &amp; prior</v>
      </c>
    </row>
    <row r="4634" spans="1:12" x14ac:dyDescent="0.3">
      <c r="A4634">
        <v>7337238</v>
      </c>
      <c r="B4634">
        <v>54717</v>
      </c>
      <c r="C4634">
        <v>799</v>
      </c>
      <c r="D4634" t="s">
        <v>30</v>
      </c>
      <c r="E4634" t="s">
        <v>25</v>
      </c>
      <c r="F4634" s="1">
        <v>42551</v>
      </c>
      <c r="G4634">
        <v>2015</v>
      </c>
      <c r="H4634" t="s">
        <v>12</v>
      </c>
      <c r="I4634" t="s">
        <v>102</v>
      </c>
      <c r="J4634" s="2">
        <v>491.17</v>
      </c>
      <c r="K4634" t="str">
        <f>VLOOKUP(B4634,Dealers[],2,FALSE)</f>
        <v>FORT WAYNE NISSAN 2346/3174</v>
      </c>
      <c r="L4634" t="str">
        <f>VLOOKUP(C4634,Products[],2,FALSE)</f>
        <v xml:space="preserve">NESNA Certified Pre-Owned Limited Warranty </v>
      </c>
    </row>
    <row r="4635" spans="1:12" x14ac:dyDescent="0.3">
      <c r="A4635">
        <v>7225939</v>
      </c>
      <c r="B4635">
        <v>52608</v>
      </c>
      <c r="C4635">
        <v>795</v>
      </c>
      <c r="D4635" t="s">
        <v>256</v>
      </c>
      <c r="E4635" t="s">
        <v>51</v>
      </c>
      <c r="F4635" s="1">
        <v>42514</v>
      </c>
      <c r="G4635">
        <v>2016</v>
      </c>
      <c r="H4635" t="s">
        <v>12</v>
      </c>
      <c r="I4635" t="s">
        <v>121</v>
      </c>
      <c r="J4635" s="2">
        <v>1089.44</v>
      </c>
      <c r="K4635" t="str">
        <f>VLOOKUP(B4635,Dealers[],2,FALSE)</f>
        <v>APPLE NISSAN, INC. 3259/5115</v>
      </c>
      <c r="L4635" t="str">
        <f>VLOOKUP(C4635,Products[],2,FALSE)</f>
        <v>Guaranteed Auto Protection (275_N)</v>
      </c>
    </row>
    <row r="4636" spans="1:12" x14ac:dyDescent="0.3">
      <c r="A4636">
        <v>7682101</v>
      </c>
      <c r="B4636">
        <v>54413</v>
      </c>
      <c r="C4636">
        <v>799</v>
      </c>
      <c r="D4636" t="s">
        <v>2504</v>
      </c>
      <c r="E4636" t="s">
        <v>66</v>
      </c>
      <c r="F4636" s="1">
        <v>42612</v>
      </c>
      <c r="G4636">
        <v>2014</v>
      </c>
      <c r="H4636" t="s">
        <v>12</v>
      </c>
      <c r="I4636" t="s">
        <v>102</v>
      </c>
      <c r="J4636" s="2">
        <v>0</v>
      </c>
      <c r="K4636" t="str">
        <f>VLOOKUP(B4636,Dealers[],2,FALSE)</f>
        <v>BILL KORUM'S PUYALLUP NISSAN 256/530A</v>
      </c>
      <c r="L4636" t="str">
        <f>VLOOKUP(C4636,Products[],2,FALSE)</f>
        <v xml:space="preserve">NESNA Certified Pre-Owned Limited Warranty </v>
      </c>
    </row>
    <row r="4637" spans="1:12" x14ac:dyDescent="0.3">
      <c r="A4637">
        <v>7233400</v>
      </c>
      <c r="B4637">
        <v>55643</v>
      </c>
      <c r="C4637">
        <v>799</v>
      </c>
      <c r="D4637" t="s">
        <v>2505</v>
      </c>
      <c r="E4637" t="s">
        <v>17</v>
      </c>
      <c r="F4637" s="1">
        <v>42517</v>
      </c>
      <c r="G4637">
        <v>2015</v>
      </c>
      <c r="H4637" t="s">
        <v>12</v>
      </c>
      <c r="I4637" t="s">
        <v>39</v>
      </c>
      <c r="J4637" s="2">
        <v>491.17</v>
      </c>
      <c r="K4637" t="str">
        <f>VLOOKUP(B4637,Dealers[],2,FALSE)</f>
        <v>PRIME INFINITI OF HANOVER 5315/71514</v>
      </c>
      <c r="L4637" t="str">
        <f>VLOOKUP(C4637,Products[],2,FALSE)</f>
        <v xml:space="preserve">NESNA Certified Pre-Owned Limited Warranty </v>
      </c>
    </row>
    <row r="4638" spans="1:12" x14ac:dyDescent="0.3">
      <c r="A4638">
        <v>9109396</v>
      </c>
      <c r="B4638">
        <v>51732</v>
      </c>
      <c r="C4638">
        <v>799</v>
      </c>
      <c r="D4638" t="s">
        <v>2420</v>
      </c>
      <c r="E4638" t="s">
        <v>105</v>
      </c>
      <c r="F4638" s="1">
        <v>42962</v>
      </c>
      <c r="G4638">
        <v>2015</v>
      </c>
      <c r="H4638" t="s">
        <v>12</v>
      </c>
      <c r="I4638" t="s">
        <v>39</v>
      </c>
      <c r="J4638" s="2">
        <v>0</v>
      </c>
      <c r="K4638" t="str">
        <f>VLOOKUP(B4638,Dealers[],2,FALSE)</f>
        <v>NISSAN OF CLEVELAND 3819/5622</v>
      </c>
      <c r="L4638" t="str">
        <f>VLOOKUP(C4638,Products[],2,FALSE)</f>
        <v xml:space="preserve">NESNA Certified Pre-Owned Limited Warranty </v>
      </c>
    </row>
    <row r="4639" spans="1:12" x14ac:dyDescent="0.3">
      <c r="A4639">
        <v>7038626</v>
      </c>
      <c r="B4639">
        <v>52430</v>
      </c>
      <c r="C4639">
        <v>482</v>
      </c>
      <c r="D4639" t="s">
        <v>112</v>
      </c>
      <c r="E4639" t="s">
        <v>11</v>
      </c>
      <c r="F4639" s="1">
        <v>42448</v>
      </c>
      <c r="G4639">
        <v>2014</v>
      </c>
      <c r="H4639" t="s">
        <v>45</v>
      </c>
      <c r="I4639" t="s">
        <v>465</v>
      </c>
      <c r="J4639" s="2">
        <v>0</v>
      </c>
      <c r="K4639" t="str">
        <f>VLOOKUP(B4639,Dealers[],2,FALSE)</f>
        <v>BOB JOHNSON NISSAN 3584/5412</v>
      </c>
      <c r="L4639" t="str">
        <f>VLOOKUP(C4639,Products[],2,FALSE)</f>
        <v>INFINITI Certified Pre-Owned Limited Warranty</v>
      </c>
    </row>
    <row r="4640" spans="1:12" x14ac:dyDescent="0.3">
      <c r="A4640">
        <v>9021013</v>
      </c>
      <c r="B4640">
        <v>54538</v>
      </c>
      <c r="C4640">
        <v>663</v>
      </c>
      <c r="D4640" t="s">
        <v>1453</v>
      </c>
      <c r="E4640" t="s">
        <v>140</v>
      </c>
      <c r="F4640" s="1">
        <v>42933</v>
      </c>
      <c r="G4640">
        <v>2017</v>
      </c>
      <c r="H4640" t="s">
        <v>12</v>
      </c>
      <c r="I4640" t="s">
        <v>21</v>
      </c>
      <c r="J4640" s="2">
        <v>1587.99</v>
      </c>
      <c r="K4640" t="str">
        <f>VLOOKUP(B4640,Dealers[],2,FALSE)</f>
        <v>AUTONATION NISSAN LAS VEGAS 2599/3452</v>
      </c>
      <c r="L4640" t="str">
        <f>VLOOKUP(C4640,Products[],2,FALSE)</f>
        <v>Ultimate Platinum Protection Plan - Class 1 (270_U4)</v>
      </c>
    </row>
    <row r="4641" spans="1:12" x14ac:dyDescent="0.3">
      <c r="A4641">
        <v>6904180</v>
      </c>
      <c r="B4641">
        <v>55856</v>
      </c>
      <c r="C4641">
        <v>569</v>
      </c>
      <c r="D4641" t="s">
        <v>1000</v>
      </c>
      <c r="E4641" t="s">
        <v>23</v>
      </c>
      <c r="F4641" s="1">
        <v>42398</v>
      </c>
      <c r="G4641">
        <v>2015</v>
      </c>
      <c r="H4641" t="s">
        <v>12</v>
      </c>
      <c r="I4641" t="s">
        <v>622</v>
      </c>
      <c r="J4641" s="2">
        <v>1292.55</v>
      </c>
      <c r="K4641" t="str">
        <f>VLOOKUP(B4641,Dealers[],2,FALSE)</f>
        <v>SCOTT CLARK NISSAN 3295/5148</v>
      </c>
      <c r="L4641" t="str">
        <f>VLOOKUP(C4641,Products[],2,FALSE)</f>
        <v>Basic 6 mo./5000 mi. MY14 &amp; later</v>
      </c>
    </row>
    <row r="4642" spans="1:12" x14ac:dyDescent="0.3">
      <c r="A4642">
        <v>7310181</v>
      </c>
      <c r="B4642">
        <v>54110</v>
      </c>
      <c r="C4642">
        <v>569</v>
      </c>
      <c r="D4642" t="s">
        <v>2506</v>
      </c>
      <c r="E4642" t="s">
        <v>455</v>
      </c>
      <c r="F4642" s="1">
        <v>42546</v>
      </c>
      <c r="G4642">
        <v>2016</v>
      </c>
      <c r="H4642" t="s">
        <v>12</v>
      </c>
      <c r="I4642" t="s">
        <v>39</v>
      </c>
      <c r="J4642" s="2">
        <v>0</v>
      </c>
      <c r="K4642" t="str">
        <f>VLOOKUP(B4642,Dealers[],2,FALSE)</f>
        <v>ROBBINS NISSAN 1932/2802</v>
      </c>
      <c r="L4642" t="str">
        <f>VLOOKUP(C4642,Products[],2,FALSE)</f>
        <v>Basic 6 mo./5000 mi. MY14 &amp; later</v>
      </c>
    </row>
    <row r="4643" spans="1:12" x14ac:dyDescent="0.3">
      <c r="A4643">
        <v>7866277</v>
      </c>
      <c r="B4643">
        <v>53605</v>
      </c>
      <c r="C4643">
        <v>568</v>
      </c>
      <c r="D4643" t="s">
        <v>1994</v>
      </c>
      <c r="E4643" t="s">
        <v>36</v>
      </c>
      <c r="F4643" s="1">
        <v>42665</v>
      </c>
      <c r="G4643">
        <v>2016</v>
      </c>
      <c r="H4643" t="s">
        <v>12</v>
      </c>
      <c r="I4643" t="s">
        <v>21</v>
      </c>
      <c r="J4643" s="2">
        <v>775.53</v>
      </c>
      <c r="K4643" t="str">
        <f>VLOOKUP(B4643,Dealers[],2,FALSE)</f>
        <v>AUFFENBERG NISSAN 2741/3601</v>
      </c>
      <c r="L4643" t="str">
        <f>VLOOKUP(C4643,Products[],2,FALSE)</f>
        <v>Basic+Plus 6 mo./5000 mi. MY14 &amp; later</v>
      </c>
    </row>
    <row r="4644" spans="1:12" x14ac:dyDescent="0.3">
      <c r="A4644">
        <v>8452325</v>
      </c>
      <c r="B4644">
        <v>53438</v>
      </c>
      <c r="C4644">
        <v>910</v>
      </c>
      <c r="D4644" t="s">
        <v>60</v>
      </c>
      <c r="E4644" t="s">
        <v>23</v>
      </c>
      <c r="F4644" s="1">
        <v>42753</v>
      </c>
      <c r="G4644">
        <v>2017</v>
      </c>
      <c r="H4644" t="s">
        <v>12</v>
      </c>
      <c r="I4644" t="s">
        <v>135</v>
      </c>
      <c r="J4644" s="2">
        <v>707.83</v>
      </c>
      <c r="K4644" t="str">
        <f>VLOOKUP(B4644,Dealers[],2,FALSE)</f>
        <v>NISSAN OF MCKINNEY 3086/3939</v>
      </c>
      <c r="L4644" t="str">
        <f>VLOOKUP(C4644,Products[],2,FALSE)</f>
        <v>Key Replacement Plan - $400 Benefit (New Vehicle - 279_A)-FL</v>
      </c>
    </row>
    <row r="4645" spans="1:12" x14ac:dyDescent="0.3">
      <c r="A4645">
        <v>8515094</v>
      </c>
      <c r="B4645">
        <v>52825</v>
      </c>
      <c r="C4645">
        <v>816</v>
      </c>
      <c r="D4645" t="s">
        <v>315</v>
      </c>
      <c r="E4645" t="s">
        <v>36</v>
      </c>
      <c r="F4645" s="1">
        <v>42776</v>
      </c>
      <c r="G4645">
        <v>2013</v>
      </c>
      <c r="H4645" t="s">
        <v>45</v>
      </c>
      <c r="I4645" t="s">
        <v>477</v>
      </c>
      <c r="J4645" s="2">
        <v>3741.01</v>
      </c>
      <c r="K4645" t="str">
        <f>VLOOKUP(B4645,Dealers[],2,FALSE)</f>
        <v>CAMPBELL NISSAN OF EDMONDS 3022/3872</v>
      </c>
      <c r="L4645" t="str">
        <f>VLOOKUP(C4645,Products[],2,FALSE)</f>
        <v>Infiniti Elite CPO Wrap (Unlimited Miles)</v>
      </c>
    </row>
    <row r="4646" spans="1:12" x14ac:dyDescent="0.3">
      <c r="A4646">
        <v>8904898</v>
      </c>
      <c r="B4646">
        <v>54494</v>
      </c>
      <c r="C4646">
        <v>799</v>
      </c>
      <c r="D4646" t="s">
        <v>2507</v>
      </c>
      <c r="E4646" t="s">
        <v>11</v>
      </c>
      <c r="F4646" s="1">
        <v>42895</v>
      </c>
      <c r="G4646">
        <v>2015</v>
      </c>
      <c r="H4646" t="s">
        <v>12</v>
      </c>
      <c r="I4646" t="s">
        <v>160</v>
      </c>
      <c r="J4646" s="2">
        <v>0</v>
      </c>
      <c r="K4646" t="str">
        <f>VLOOKUP(B4646,Dealers[],2,FALSE)</f>
        <v>HAMILTON NISSAN, INC. 1134/11025</v>
      </c>
      <c r="L4646" t="str">
        <f>VLOOKUP(C4646,Products[],2,FALSE)</f>
        <v xml:space="preserve">NESNA Certified Pre-Owned Limited Warranty </v>
      </c>
    </row>
    <row r="4647" spans="1:12" x14ac:dyDescent="0.3">
      <c r="A4647">
        <v>7799404</v>
      </c>
      <c r="B4647">
        <v>52621</v>
      </c>
      <c r="C4647">
        <v>686</v>
      </c>
      <c r="D4647" t="s">
        <v>67</v>
      </c>
      <c r="E4647" t="s">
        <v>23</v>
      </c>
      <c r="F4647" s="1">
        <v>42650</v>
      </c>
      <c r="G4647">
        <v>2016</v>
      </c>
      <c r="H4647" t="s">
        <v>12</v>
      </c>
      <c r="I4647" t="s">
        <v>39</v>
      </c>
      <c r="J4647" s="2">
        <v>460.39</v>
      </c>
      <c r="K4647" t="str">
        <f>VLOOKUP(B4647,Dealers[],2,FALSE)</f>
        <v>BARON NISSAN, INC. 1218/2404</v>
      </c>
      <c r="L4647" t="str">
        <f>VLOOKUP(C4647,Products[],2,FALSE)</f>
        <v xml:space="preserve">Tire &amp; Wheel Protection Plan - Class 1 (273_R1) </v>
      </c>
    </row>
    <row r="4648" spans="1:12" x14ac:dyDescent="0.3">
      <c r="A4648">
        <v>6954474</v>
      </c>
      <c r="B4648">
        <v>52843</v>
      </c>
      <c r="C4648">
        <v>461</v>
      </c>
      <c r="D4648" t="s">
        <v>79</v>
      </c>
      <c r="E4648" t="s">
        <v>66</v>
      </c>
      <c r="F4648" s="1">
        <v>42413</v>
      </c>
      <c r="G4648">
        <v>2015</v>
      </c>
      <c r="H4648" t="s">
        <v>12</v>
      </c>
      <c r="I4648" t="s">
        <v>29</v>
      </c>
      <c r="J4648" s="2">
        <v>3077.5</v>
      </c>
      <c r="K4648" t="str">
        <f>VLOOKUP(B4648,Dealers[],2,FALSE)</f>
        <v>BOB BELL CHEVROLET NISSAN 1838/2734</v>
      </c>
      <c r="L4648" t="str">
        <f>VLOOKUP(C4648,Products[],2,FALSE)</f>
        <v xml:space="preserve"> Gold Pref (New)</v>
      </c>
    </row>
    <row r="4649" spans="1:12" x14ac:dyDescent="0.3">
      <c r="A4649">
        <v>8376417</v>
      </c>
      <c r="B4649">
        <v>53302</v>
      </c>
      <c r="C4649">
        <v>569</v>
      </c>
      <c r="D4649" t="s">
        <v>336</v>
      </c>
      <c r="E4649" t="s">
        <v>36</v>
      </c>
      <c r="F4649" s="1">
        <v>42732</v>
      </c>
      <c r="G4649">
        <v>2016</v>
      </c>
      <c r="H4649" t="s">
        <v>12</v>
      </c>
      <c r="I4649" t="s">
        <v>80</v>
      </c>
      <c r="J4649" s="2">
        <v>220.35</v>
      </c>
      <c r="K4649" t="str">
        <f>VLOOKUP(B4649,Dealers[],2,FALSE)</f>
        <v>TATES NISSAN BUICK GMC 3342/5190</v>
      </c>
      <c r="L4649" t="str">
        <f>VLOOKUP(C4649,Products[],2,FALSE)</f>
        <v>Basic 6 mo./5000 mi. MY14 &amp; later</v>
      </c>
    </row>
    <row r="4650" spans="1:12" x14ac:dyDescent="0.3">
      <c r="A4650">
        <v>8458866</v>
      </c>
      <c r="B4650">
        <v>55806</v>
      </c>
      <c r="C4650">
        <v>796</v>
      </c>
      <c r="D4650" t="s">
        <v>659</v>
      </c>
      <c r="E4650" t="s">
        <v>36</v>
      </c>
      <c r="F4650" s="1">
        <v>42764</v>
      </c>
      <c r="G4650">
        <v>2017</v>
      </c>
      <c r="H4650" t="s">
        <v>12</v>
      </c>
      <c r="I4650" t="s">
        <v>29</v>
      </c>
      <c r="J4650" s="2">
        <v>855.55</v>
      </c>
      <c r="K4650" t="str">
        <f>VLOOKUP(B4650,Dealers[],2,FALSE)</f>
        <v>AIRPORT NISSAN 3516/5352</v>
      </c>
      <c r="L4650" t="str">
        <f>VLOOKUP(C4650,Products[],2,FALSE)</f>
        <v>Guaranteed Auto Protection Plus (275_NP)</v>
      </c>
    </row>
    <row r="4651" spans="1:12" x14ac:dyDescent="0.3">
      <c r="A4651">
        <v>7785102</v>
      </c>
      <c r="B4651">
        <v>54512</v>
      </c>
      <c r="C4651">
        <v>795</v>
      </c>
      <c r="D4651" t="s">
        <v>450</v>
      </c>
      <c r="E4651" t="s">
        <v>11</v>
      </c>
      <c r="F4651" s="1">
        <v>42643</v>
      </c>
      <c r="G4651">
        <v>2016</v>
      </c>
      <c r="H4651" t="s">
        <v>12</v>
      </c>
      <c r="I4651" t="s">
        <v>39</v>
      </c>
      <c r="J4651" s="2">
        <v>584.73</v>
      </c>
      <c r="K4651" t="str">
        <f>VLOOKUP(B4651,Dealers[],2,FALSE)</f>
        <v>BRIDGEWATER NISSAN 1369/08053</v>
      </c>
      <c r="L4651" t="str">
        <f>VLOOKUP(C4651,Products[],2,FALSE)</f>
        <v>Guaranteed Auto Protection (275_N)</v>
      </c>
    </row>
    <row r="4652" spans="1:12" x14ac:dyDescent="0.3">
      <c r="A4652">
        <v>7782241</v>
      </c>
      <c r="B4652">
        <v>52410</v>
      </c>
      <c r="C4652">
        <v>549</v>
      </c>
      <c r="D4652" t="s">
        <v>2390</v>
      </c>
      <c r="E4652" t="s">
        <v>23</v>
      </c>
      <c r="F4652" s="1">
        <v>42642</v>
      </c>
      <c r="G4652">
        <v>2016</v>
      </c>
      <c r="H4652" t="s">
        <v>45</v>
      </c>
      <c r="I4652" t="s">
        <v>46</v>
      </c>
      <c r="J4652" s="2">
        <v>725.06</v>
      </c>
      <c r="K4652" t="str">
        <f>VLOOKUP(B4652,Dealers[],2,FALSE)</f>
        <v>MCGAVOCK NISSAN WICHITA 3610/5434</v>
      </c>
      <c r="L4652" t="str">
        <f>VLOOKUP(C4652,Products[],2,FALSE)</f>
        <v>Infiniti Basic 6 mo./5000 mi. MY14 &amp; later</v>
      </c>
    </row>
    <row r="4653" spans="1:12" x14ac:dyDescent="0.3">
      <c r="A4653">
        <v>7798052</v>
      </c>
      <c r="B4653">
        <v>54980</v>
      </c>
      <c r="C4653">
        <v>568</v>
      </c>
      <c r="D4653" t="s">
        <v>677</v>
      </c>
      <c r="E4653" t="s">
        <v>75</v>
      </c>
      <c r="F4653" s="1">
        <v>42649</v>
      </c>
      <c r="G4653">
        <v>2016</v>
      </c>
      <c r="H4653" t="s">
        <v>12</v>
      </c>
      <c r="I4653" t="s">
        <v>39</v>
      </c>
      <c r="J4653" s="2">
        <v>978.65</v>
      </c>
      <c r="K4653" t="str">
        <f>VLOOKUP(B4653,Dealers[],2,FALSE)</f>
        <v>PENINSULA INFINITI LLC 5237/71094</v>
      </c>
      <c r="L4653" t="str">
        <f>VLOOKUP(C4653,Products[],2,FALSE)</f>
        <v>Basic+Plus 6 mo./5000 mi. MY14 &amp; later</v>
      </c>
    </row>
    <row r="4654" spans="1:12" x14ac:dyDescent="0.3">
      <c r="A4654">
        <v>8631038</v>
      </c>
      <c r="B4654">
        <v>51588</v>
      </c>
      <c r="C4654">
        <v>579</v>
      </c>
      <c r="D4654" t="s">
        <v>60</v>
      </c>
      <c r="E4654" t="s">
        <v>23</v>
      </c>
      <c r="F4654" s="1">
        <v>42812</v>
      </c>
      <c r="G4654">
        <v>2017</v>
      </c>
      <c r="H4654" t="s">
        <v>12</v>
      </c>
      <c r="I4654" t="s">
        <v>31</v>
      </c>
      <c r="J4654" s="2">
        <v>1594.15</v>
      </c>
      <c r="K4654" t="str">
        <f>VLOOKUP(B4654,Dealers[],2,FALSE)</f>
        <v>INFINITI OF LUBBOCK 5439/70570</v>
      </c>
      <c r="L4654" t="str">
        <f>VLOOKUP(C4654,Products[],2,FALSE)</f>
        <v xml:space="preserve"> Gold Pref (New)-FL</v>
      </c>
    </row>
    <row r="4655" spans="1:12" x14ac:dyDescent="0.3">
      <c r="A4655">
        <v>8490477</v>
      </c>
      <c r="B4655">
        <v>53874</v>
      </c>
      <c r="C4655">
        <v>580</v>
      </c>
      <c r="D4655" t="s">
        <v>2508</v>
      </c>
      <c r="E4655" t="s">
        <v>23</v>
      </c>
      <c r="F4655" s="1">
        <v>42766</v>
      </c>
      <c r="G4655">
        <v>2017</v>
      </c>
      <c r="H4655" t="s">
        <v>12</v>
      </c>
      <c r="I4655" t="s">
        <v>31</v>
      </c>
      <c r="J4655" s="2">
        <v>1643.39</v>
      </c>
      <c r="K4655" t="str">
        <f>VLOOKUP(B4655,Dealers[],2,FALSE)</f>
        <v>MARLBORO NISSAN 2529/3385</v>
      </c>
      <c r="L4655" t="str">
        <f>VLOOKUP(C4655,Products[],2,FALSE)</f>
        <v xml:space="preserve"> Gold Pref (New)-FL Opt</v>
      </c>
    </row>
    <row r="4656" spans="1:12" x14ac:dyDescent="0.3">
      <c r="A4656">
        <v>8424708</v>
      </c>
      <c r="B4656">
        <v>54513</v>
      </c>
      <c r="C4656">
        <v>569</v>
      </c>
      <c r="D4656" t="s">
        <v>492</v>
      </c>
      <c r="E4656" t="s">
        <v>105</v>
      </c>
      <c r="F4656" s="1">
        <v>42744</v>
      </c>
      <c r="G4656">
        <v>2016</v>
      </c>
      <c r="H4656" t="s">
        <v>12</v>
      </c>
      <c r="I4656" t="s">
        <v>292</v>
      </c>
      <c r="J4656" s="2">
        <v>220.35</v>
      </c>
      <c r="K4656" t="str">
        <f>VLOOKUP(B4656,Dealers[],2,FALSE)</f>
        <v>PETE MANKINS, INC. 627/826B</v>
      </c>
      <c r="L4656" t="str">
        <f>VLOOKUP(C4656,Products[],2,FALSE)</f>
        <v>Basic 6 mo./5000 mi. MY14 &amp; later</v>
      </c>
    </row>
    <row r="4657" spans="1:12" x14ac:dyDescent="0.3">
      <c r="A4657">
        <v>7122657</v>
      </c>
      <c r="B4657">
        <v>52350</v>
      </c>
      <c r="C4657">
        <v>818</v>
      </c>
      <c r="D4657" t="s">
        <v>847</v>
      </c>
      <c r="E4657" t="s">
        <v>105</v>
      </c>
      <c r="F4657" s="1">
        <v>42473</v>
      </c>
      <c r="G4657">
        <v>2015</v>
      </c>
      <c r="H4657" t="s">
        <v>45</v>
      </c>
      <c r="I4657" t="s">
        <v>210</v>
      </c>
      <c r="J4657" s="2">
        <v>0</v>
      </c>
      <c r="K4657" t="str">
        <f>VLOOKUP(B4657,Dealers[],2,FALSE)</f>
        <v>VISION NISSAN OF CANANDAIGUA 3623/5442</v>
      </c>
      <c r="L4657" t="str">
        <f>VLOOKUP(C4657,Products[],2,FALSE)</f>
        <v>Infiniti VSC/Certified Pre-Owned Limited Warranty</v>
      </c>
    </row>
    <row r="4658" spans="1:12" x14ac:dyDescent="0.3">
      <c r="A4658">
        <v>7615402</v>
      </c>
      <c r="B4658">
        <v>54681</v>
      </c>
      <c r="C4658">
        <v>688</v>
      </c>
      <c r="D4658" t="s">
        <v>2509</v>
      </c>
      <c r="E4658" t="s">
        <v>91</v>
      </c>
      <c r="F4658" s="1">
        <v>42592</v>
      </c>
      <c r="G4658">
        <v>2013</v>
      </c>
      <c r="H4658" t="s">
        <v>215</v>
      </c>
      <c r="I4658" t="s">
        <v>2510</v>
      </c>
      <c r="J4658" s="2">
        <v>4308.5</v>
      </c>
      <c r="K4658" t="str">
        <f>VLOOKUP(B4658,Dealers[],2,FALSE)</f>
        <v>NISSAN OF PICAYUNE 3325/5173</v>
      </c>
      <c r="L4658" t="str">
        <f>VLOOKUP(C4658,Products[],2,FALSE)</f>
        <v xml:space="preserve"> - Deluxe I</v>
      </c>
    </row>
    <row r="4659" spans="1:12" x14ac:dyDescent="0.3">
      <c r="A4659">
        <v>8925759</v>
      </c>
      <c r="B4659">
        <v>52671</v>
      </c>
      <c r="C4659">
        <v>818</v>
      </c>
      <c r="D4659" t="s">
        <v>903</v>
      </c>
      <c r="E4659" t="s">
        <v>44</v>
      </c>
      <c r="F4659" s="1">
        <v>42902</v>
      </c>
      <c r="G4659">
        <v>2016</v>
      </c>
      <c r="H4659" t="s">
        <v>45</v>
      </c>
      <c r="I4659" t="s">
        <v>106</v>
      </c>
      <c r="J4659" s="2">
        <v>0</v>
      </c>
      <c r="K4659" t="str">
        <f>VLOOKUP(B4659,Dealers[],2,FALSE)</f>
        <v>NISSAN 112 SALES CORP 1275/2214</v>
      </c>
      <c r="L4659" t="str">
        <f>VLOOKUP(C4659,Products[],2,FALSE)</f>
        <v>Infiniti VSC/Certified Pre-Owned Limited Warranty</v>
      </c>
    </row>
    <row r="4660" spans="1:12" x14ac:dyDescent="0.3">
      <c r="A4660">
        <v>7883700</v>
      </c>
      <c r="B4660">
        <v>53139</v>
      </c>
      <c r="C4660">
        <v>461</v>
      </c>
      <c r="D4660" t="s">
        <v>291</v>
      </c>
      <c r="E4660" t="s">
        <v>20</v>
      </c>
      <c r="F4660" s="1">
        <v>42682</v>
      </c>
      <c r="G4660">
        <v>2016</v>
      </c>
      <c r="H4660" t="s">
        <v>12</v>
      </c>
      <c r="I4660" t="s">
        <v>21</v>
      </c>
      <c r="J4660" s="2">
        <v>2462</v>
      </c>
      <c r="K4660" t="str">
        <f>VLOOKUP(B4660,Dealers[],2,FALSE)</f>
        <v>AUTOFAIR NISSAN 3515/5333</v>
      </c>
      <c r="L4660" t="str">
        <f>VLOOKUP(C4660,Products[],2,FALSE)</f>
        <v xml:space="preserve"> Gold Pref (New)</v>
      </c>
    </row>
    <row r="4661" spans="1:12" x14ac:dyDescent="0.3">
      <c r="A4661">
        <v>7006292</v>
      </c>
      <c r="B4661">
        <v>55558</v>
      </c>
      <c r="C4661">
        <v>569</v>
      </c>
      <c r="D4661" t="s">
        <v>2511</v>
      </c>
      <c r="E4661" t="s">
        <v>170</v>
      </c>
      <c r="F4661" s="1">
        <v>42437</v>
      </c>
      <c r="G4661">
        <v>2015</v>
      </c>
      <c r="H4661" t="s">
        <v>12</v>
      </c>
      <c r="I4661" t="s">
        <v>598</v>
      </c>
      <c r="J4661" s="2">
        <v>0</v>
      </c>
      <c r="K4661" t="str">
        <f>VLOOKUP(B4661,Dealers[],2,FALSE)</f>
        <v>PACIFIC NISSAN 3560/5400</v>
      </c>
      <c r="L4661" t="str">
        <f>VLOOKUP(C4661,Products[],2,FALSE)</f>
        <v>Basic 6 mo./5000 mi. MY14 &amp; later</v>
      </c>
    </row>
    <row r="4662" spans="1:12" x14ac:dyDescent="0.3">
      <c r="A4662">
        <v>6922150</v>
      </c>
      <c r="B4662">
        <v>53818</v>
      </c>
      <c r="C4662">
        <v>467</v>
      </c>
      <c r="D4662" t="s">
        <v>2512</v>
      </c>
      <c r="E4662" t="s">
        <v>36</v>
      </c>
      <c r="F4662" s="1">
        <v>42404</v>
      </c>
      <c r="G4662">
        <v>2015</v>
      </c>
      <c r="H4662" t="s">
        <v>12</v>
      </c>
      <c r="I4662" t="s">
        <v>21</v>
      </c>
      <c r="J4662" s="2">
        <v>2462</v>
      </c>
      <c r="K4662" t="str">
        <f>VLOOKUP(B4662,Dealers[],2,FALSE)</f>
        <v>CORLEY NISSAN, LLC 2560/3401</v>
      </c>
      <c r="L4662" t="str">
        <f>VLOOKUP(C4662,Products[],2,FALSE)</f>
        <v xml:space="preserve"> Gold Pref (New) Opt</v>
      </c>
    </row>
    <row r="4663" spans="1:12" x14ac:dyDescent="0.3">
      <c r="A4663">
        <v>6954934</v>
      </c>
      <c r="B4663">
        <v>55387</v>
      </c>
      <c r="C4663">
        <v>461</v>
      </c>
      <c r="D4663" t="s">
        <v>2513</v>
      </c>
      <c r="E4663" t="s">
        <v>17</v>
      </c>
      <c r="F4663" s="1">
        <v>42419</v>
      </c>
      <c r="G4663">
        <v>2016</v>
      </c>
      <c r="H4663" t="s">
        <v>12</v>
      </c>
      <c r="I4663" t="s">
        <v>21</v>
      </c>
      <c r="J4663" s="2">
        <v>4049.99</v>
      </c>
      <c r="K4663" t="str">
        <f>VLOOKUP(B4663,Dealers[],2,FALSE)</f>
        <v>PALMETTO57 NISSAN 3542/5378</v>
      </c>
      <c r="L4663" t="str">
        <f>VLOOKUP(C4663,Products[],2,FALSE)</f>
        <v xml:space="preserve"> Gold Pref (New)</v>
      </c>
    </row>
    <row r="4664" spans="1:12" x14ac:dyDescent="0.3">
      <c r="A4664">
        <v>8963896</v>
      </c>
      <c r="B4664">
        <v>54342</v>
      </c>
      <c r="C4664">
        <v>799</v>
      </c>
      <c r="D4664" t="s">
        <v>2514</v>
      </c>
      <c r="E4664" t="s">
        <v>332</v>
      </c>
      <c r="F4664" s="1">
        <v>42914</v>
      </c>
      <c r="G4664">
        <v>2015</v>
      </c>
      <c r="H4664" t="s">
        <v>12</v>
      </c>
      <c r="I4664" t="s">
        <v>916</v>
      </c>
      <c r="J4664" s="2">
        <v>0</v>
      </c>
      <c r="K4664" t="str">
        <f>VLOOKUP(B4664,Dealers[],2,FALSE)</f>
        <v>BOMMARITO NISSAN INC 891/1964</v>
      </c>
      <c r="L4664" t="str">
        <f>VLOOKUP(C4664,Products[],2,FALSE)</f>
        <v xml:space="preserve">NESNA Certified Pre-Owned Limited Warranty </v>
      </c>
    </row>
    <row r="4665" spans="1:12" x14ac:dyDescent="0.3">
      <c r="A4665">
        <v>7625364</v>
      </c>
      <c r="B4665">
        <v>55108</v>
      </c>
      <c r="C4665">
        <v>468</v>
      </c>
      <c r="D4665" t="s">
        <v>2515</v>
      </c>
      <c r="E4665" t="s">
        <v>86</v>
      </c>
      <c r="F4665" s="1">
        <v>42595</v>
      </c>
      <c r="G4665">
        <v>2014</v>
      </c>
      <c r="H4665" t="s">
        <v>12</v>
      </c>
      <c r="I4665" t="s">
        <v>102</v>
      </c>
      <c r="J4665" s="2">
        <v>4643.33</v>
      </c>
      <c r="K4665" t="str">
        <f>VLOOKUP(B4665,Dealers[],2,FALSE)</f>
        <v>INFINITI OF HONOLULU 9014/70519</v>
      </c>
      <c r="L4665" t="str">
        <f>VLOOKUP(C4665,Products[],2,FALSE)</f>
        <v xml:space="preserve"> Gold Pref (Used) Opt</v>
      </c>
    </row>
    <row r="4666" spans="1:12" x14ac:dyDescent="0.3">
      <c r="A4666">
        <v>9071889</v>
      </c>
      <c r="B4666">
        <v>54413</v>
      </c>
      <c r="C4666">
        <v>799</v>
      </c>
      <c r="D4666" t="s">
        <v>972</v>
      </c>
      <c r="E4666" t="s">
        <v>66</v>
      </c>
      <c r="F4666" s="1">
        <v>42947</v>
      </c>
      <c r="G4666">
        <v>2014</v>
      </c>
      <c r="H4666" t="s">
        <v>12</v>
      </c>
      <c r="I4666" t="s">
        <v>13</v>
      </c>
      <c r="J4666" s="2">
        <v>0</v>
      </c>
      <c r="K4666" t="str">
        <f>VLOOKUP(B4666,Dealers[],2,FALSE)</f>
        <v>BILL KORUM'S PUYALLUP NISSAN 256/530A</v>
      </c>
      <c r="L4666" t="str">
        <f>VLOOKUP(C4666,Products[],2,FALSE)</f>
        <v xml:space="preserve">NESNA Certified Pre-Owned Limited Warranty </v>
      </c>
    </row>
    <row r="4667" spans="1:12" x14ac:dyDescent="0.3">
      <c r="A4667">
        <v>7196268</v>
      </c>
      <c r="B4667">
        <v>54375</v>
      </c>
      <c r="C4667">
        <v>467</v>
      </c>
      <c r="D4667" t="s">
        <v>2130</v>
      </c>
      <c r="E4667" t="s">
        <v>97</v>
      </c>
      <c r="F4667" s="1">
        <v>42502</v>
      </c>
      <c r="G4667">
        <v>2016</v>
      </c>
      <c r="H4667" t="s">
        <v>12</v>
      </c>
      <c r="I4667" t="s">
        <v>21</v>
      </c>
      <c r="J4667" s="2">
        <v>2322.9</v>
      </c>
      <c r="K4667" t="str">
        <f>VLOOKUP(B4667,Dealers[],2,FALSE)</f>
        <v>UFTRING NISSAN, INC. 2796/3661</v>
      </c>
      <c r="L4667" t="str">
        <f>VLOOKUP(C4667,Products[],2,FALSE)</f>
        <v xml:space="preserve"> Gold Pref (New) Opt</v>
      </c>
    </row>
    <row r="4668" spans="1:12" x14ac:dyDescent="0.3">
      <c r="A4668">
        <v>7557645</v>
      </c>
      <c r="B4668">
        <v>52277</v>
      </c>
      <c r="C4668">
        <v>662</v>
      </c>
      <c r="D4668" t="s">
        <v>1267</v>
      </c>
      <c r="E4668" t="s">
        <v>97</v>
      </c>
      <c r="F4668" s="1">
        <v>42572</v>
      </c>
      <c r="G4668">
        <v>2015</v>
      </c>
      <c r="H4668" t="s">
        <v>12</v>
      </c>
      <c r="I4668" t="s">
        <v>29</v>
      </c>
      <c r="J4668" s="2">
        <v>1231</v>
      </c>
      <c r="K4668" t="str">
        <f>VLOOKUP(B4668,Dealers[],2,FALSE)</f>
        <v>LITHIA NISSAN OF CLOVIS 3654/5469</v>
      </c>
      <c r="L4668" t="str">
        <f>VLOOKUP(C4668,Products[],2,FALSE)</f>
        <v>Ultimate Platinum Protection Plan - Class 1 (292_U4)</v>
      </c>
    </row>
    <row r="4669" spans="1:12" x14ac:dyDescent="0.3">
      <c r="A4669">
        <v>6906715</v>
      </c>
      <c r="B4669">
        <v>55838</v>
      </c>
      <c r="C4669">
        <v>569</v>
      </c>
      <c r="D4669" t="s">
        <v>2516</v>
      </c>
      <c r="E4669" t="s">
        <v>17</v>
      </c>
      <c r="F4669" s="1">
        <v>42399</v>
      </c>
      <c r="G4669">
        <v>2015</v>
      </c>
      <c r="H4669" t="s">
        <v>12</v>
      </c>
      <c r="I4669" t="s">
        <v>21</v>
      </c>
      <c r="J4669" s="2">
        <v>478.86</v>
      </c>
      <c r="K4669" t="str">
        <f>VLOOKUP(B4669,Dealers[],2,FALSE)</f>
        <v>PREMIER NISSAN 3381/5222</v>
      </c>
      <c r="L4669" t="str">
        <f>VLOOKUP(C4669,Products[],2,FALSE)</f>
        <v>Basic 6 mo./5000 mi. MY14 &amp; later</v>
      </c>
    </row>
    <row r="4670" spans="1:12" x14ac:dyDescent="0.3">
      <c r="A4670">
        <v>7054777</v>
      </c>
      <c r="B4670">
        <v>55872</v>
      </c>
      <c r="C4670">
        <v>579</v>
      </c>
      <c r="D4670" t="s">
        <v>2517</v>
      </c>
      <c r="E4670" t="s">
        <v>23</v>
      </c>
      <c r="F4670" s="1">
        <v>42453</v>
      </c>
      <c r="G4670">
        <v>2014</v>
      </c>
      <c r="H4670" t="s">
        <v>12</v>
      </c>
      <c r="I4670" t="s">
        <v>29</v>
      </c>
      <c r="J4670" s="2">
        <v>697.98</v>
      </c>
      <c r="K4670" t="str">
        <f>VLOOKUP(B4670,Dealers[],2,FALSE)</f>
        <v>BOUCHER NISSAN OF WAUKESHA 3206/5057</v>
      </c>
      <c r="L4670" t="str">
        <f>VLOOKUP(C4670,Products[],2,FALSE)</f>
        <v xml:space="preserve"> Gold Pref (New)-FL</v>
      </c>
    </row>
    <row r="4671" spans="1:12" x14ac:dyDescent="0.3">
      <c r="A4671">
        <v>8509119</v>
      </c>
      <c r="B4671">
        <v>53871</v>
      </c>
      <c r="C4671">
        <v>799</v>
      </c>
      <c r="D4671" t="s">
        <v>2518</v>
      </c>
      <c r="E4671" t="s">
        <v>44</v>
      </c>
      <c r="F4671" s="1">
        <v>42774</v>
      </c>
      <c r="G4671">
        <v>2014</v>
      </c>
      <c r="H4671" t="s">
        <v>12</v>
      </c>
      <c r="I4671" t="s">
        <v>197</v>
      </c>
      <c r="J4671" s="2">
        <v>0</v>
      </c>
      <c r="K4671" t="str">
        <f>VLOOKUP(B4671,Dealers[],2,FALSE)</f>
        <v>LUTHER NISSAN 2533/3388</v>
      </c>
      <c r="L4671" t="str">
        <f>VLOOKUP(C4671,Products[],2,FALSE)</f>
        <v xml:space="preserve">NESNA Certified Pre-Owned Limited Warranty </v>
      </c>
    </row>
    <row r="4672" spans="1:12" x14ac:dyDescent="0.3">
      <c r="A4672">
        <v>8105194</v>
      </c>
      <c r="B4672">
        <v>55862</v>
      </c>
      <c r="C4672">
        <v>461</v>
      </c>
      <c r="D4672" t="s">
        <v>704</v>
      </c>
      <c r="E4672" t="s">
        <v>193</v>
      </c>
      <c r="F4672" s="1">
        <v>42699</v>
      </c>
      <c r="G4672">
        <v>2016</v>
      </c>
      <c r="H4672" t="s">
        <v>12</v>
      </c>
      <c r="I4672" t="s">
        <v>29</v>
      </c>
      <c r="J4672" s="2">
        <v>640.12</v>
      </c>
      <c r="K4672" t="str">
        <f>VLOOKUP(B4672,Dealers[],2,FALSE)</f>
        <v>KELLY NISSAN 3289/5138</v>
      </c>
      <c r="L4672" t="str">
        <f>VLOOKUP(C4672,Products[],2,FALSE)</f>
        <v xml:space="preserve"> Gold Pref (New)</v>
      </c>
    </row>
    <row r="4673" spans="1:12" x14ac:dyDescent="0.3">
      <c r="A4673">
        <v>8894048</v>
      </c>
      <c r="B4673">
        <v>55824</v>
      </c>
      <c r="C4673">
        <v>927</v>
      </c>
      <c r="D4673" t="s">
        <v>953</v>
      </c>
      <c r="E4673" t="s">
        <v>17</v>
      </c>
      <c r="F4673" s="1">
        <v>42886</v>
      </c>
      <c r="G4673">
        <v>2017</v>
      </c>
      <c r="H4673" t="s">
        <v>12</v>
      </c>
      <c r="I4673" t="s">
        <v>135</v>
      </c>
      <c r="J4673" s="2">
        <v>201.88</v>
      </c>
      <c r="K4673" t="str">
        <f>VLOOKUP(B4673,Dealers[],2,FALSE)</f>
        <v>VADEN NISSAN OF STATESBORO 3449/5284</v>
      </c>
      <c r="L4673" t="str">
        <f>VLOOKUP(C4673,Products[],2,FALSE)</f>
        <v>Guaranteed Auto Protection (275_NYC)</v>
      </c>
    </row>
    <row r="4674" spans="1:12" x14ac:dyDescent="0.3">
      <c r="A4674">
        <v>7201498</v>
      </c>
      <c r="B4674">
        <v>55857</v>
      </c>
      <c r="C4674">
        <v>569</v>
      </c>
      <c r="D4674" t="s">
        <v>1349</v>
      </c>
      <c r="E4674" t="s">
        <v>11</v>
      </c>
      <c r="F4674" s="1">
        <v>42504</v>
      </c>
      <c r="G4674">
        <v>2016</v>
      </c>
      <c r="H4674" t="s">
        <v>12</v>
      </c>
      <c r="I4674" t="s">
        <v>39</v>
      </c>
      <c r="J4674" s="2">
        <v>614.27</v>
      </c>
      <c r="K4674" t="str">
        <f>VLOOKUP(B4674,Dealers[],2,FALSE)</f>
        <v>SIMMONS ROCKWELL NISSAN 3296/5147</v>
      </c>
      <c r="L4674" t="str">
        <f>VLOOKUP(C4674,Products[],2,FALSE)</f>
        <v>Basic 6 mo./5000 mi. MY14 &amp; later</v>
      </c>
    </row>
    <row r="4675" spans="1:12" x14ac:dyDescent="0.3">
      <c r="A4675">
        <v>7750860</v>
      </c>
      <c r="B4675">
        <v>51974</v>
      </c>
      <c r="C4675">
        <v>568</v>
      </c>
      <c r="D4675" t="s">
        <v>2519</v>
      </c>
      <c r="E4675" t="s">
        <v>36</v>
      </c>
      <c r="F4675" s="1">
        <v>42636</v>
      </c>
      <c r="G4675">
        <v>2016</v>
      </c>
      <c r="H4675" t="s">
        <v>12</v>
      </c>
      <c r="I4675" t="s">
        <v>102</v>
      </c>
      <c r="J4675" s="2">
        <v>1914.21</v>
      </c>
      <c r="K4675" t="str">
        <f>VLOOKUP(B4675,Dealers[],2,FALSE)</f>
        <v>SAMES KINGSVILLE NISSAN 3784/5587</v>
      </c>
      <c r="L4675" t="str">
        <f>VLOOKUP(C4675,Products[],2,FALSE)</f>
        <v>Basic+Plus 6 mo./5000 mi. MY14 &amp; later</v>
      </c>
    </row>
    <row r="4676" spans="1:12" x14ac:dyDescent="0.3">
      <c r="A4676">
        <v>8469875</v>
      </c>
      <c r="B4676">
        <v>52243</v>
      </c>
      <c r="C4676">
        <v>568</v>
      </c>
      <c r="D4676" t="s">
        <v>2273</v>
      </c>
      <c r="E4676" t="s">
        <v>36</v>
      </c>
      <c r="F4676" s="1">
        <v>42760</v>
      </c>
      <c r="G4676">
        <v>2015</v>
      </c>
      <c r="H4676" t="s">
        <v>12</v>
      </c>
      <c r="I4676" t="s">
        <v>13</v>
      </c>
      <c r="J4676" s="2">
        <v>2092.6999999999998</v>
      </c>
      <c r="K4676" t="str">
        <f>VLOOKUP(B4676,Dealers[],2,FALSE)</f>
        <v>MIDDLETOWN NISSAN 3672/5492</v>
      </c>
      <c r="L4676" t="str">
        <f>VLOOKUP(C4676,Products[],2,FALSE)</f>
        <v>Basic+Plus 6 mo./5000 mi. MY14 &amp; later</v>
      </c>
    </row>
    <row r="4677" spans="1:12" x14ac:dyDescent="0.3">
      <c r="A4677">
        <v>7046319</v>
      </c>
      <c r="B4677">
        <v>52188</v>
      </c>
      <c r="C4677">
        <v>569</v>
      </c>
      <c r="D4677" t="s">
        <v>518</v>
      </c>
      <c r="E4677" t="s">
        <v>207</v>
      </c>
      <c r="F4677" s="1">
        <v>42449</v>
      </c>
      <c r="G4677">
        <v>2015</v>
      </c>
      <c r="H4677" t="s">
        <v>12</v>
      </c>
      <c r="I4677" t="s">
        <v>29</v>
      </c>
      <c r="J4677" s="2">
        <v>834.62</v>
      </c>
      <c r="K4677" t="str">
        <f>VLOOKUP(B4677,Dealers[],2,FALSE)</f>
        <v>COMMUNITY NISSAN OF BLOOMINGTON 3699/5517</v>
      </c>
      <c r="L4677" t="str">
        <f>VLOOKUP(C4677,Products[],2,FALSE)</f>
        <v>Basic 6 mo./5000 mi. MY14 &amp; later</v>
      </c>
    </row>
    <row r="4678" spans="1:12" x14ac:dyDescent="0.3">
      <c r="A4678">
        <v>7743340</v>
      </c>
      <c r="B4678">
        <v>54401</v>
      </c>
      <c r="C4678">
        <v>795</v>
      </c>
      <c r="D4678" t="s">
        <v>112</v>
      </c>
      <c r="E4678" t="s">
        <v>11</v>
      </c>
      <c r="F4678" s="1">
        <v>42633</v>
      </c>
      <c r="G4678">
        <v>2016</v>
      </c>
      <c r="H4678" t="s">
        <v>12</v>
      </c>
      <c r="I4678" t="s">
        <v>121</v>
      </c>
      <c r="J4678" s="2">
        <v>502.25</v>
      </c>
      <c r="K4678" t="str">
        <f>VLOOKUP(B4678,Dealers[],2,FALSE)</f>
        <v>CAPITAL NISSAN WILMINGTON 3483/5313</v>
      </c>
      <c r="L4678" t="str">
        <f>VLOOKUP(C4678,Products[],2,FALSE)</f>
        <v>Guaranteed Auto Protection (275_N)</v>
      </c>
    </row>
    <row r="4679" spans="1:12" x14ac:dyDescent="0.3">
      <c r="A4679">
        <v>7543786</v>
      </c>
      <c r="B4679">
        <v>52129</v>
      </c>
      <c r="C4679">
        <v>799</v>
      </c>
      <c r="D4679" t="s">
        <v>491</v>
      </c>
      <c r="E4679" t="s">
        <v>71</v>
      </c>
      <c r="F4679" s="1">
        <v>42567</v>
      </c>
      <c r="G4679">
        <v>2015</v>
      </c>
      <c r="H4679" t="s">
        <v>12</v>
      </c>
      <c r="I4679" t="s">
        <v>21</v>
      </c>
      <c r="J4679" s="2">
        <v>491.17</v>
      </c>
      <c r="K4679" t="str">
        <f>VLOOKUP(B4679,Dealers[],2,FALSE)</f>
        <v>NISSAN OF SERRAMONTE 3727/5541</v>
      </c>
      <c r="L4679" t="str">
        <f>VLOOKUP(C4679,Products[],2,FALSE)</f>
        <v xml:space="preserve">NESNA Certified Pre-Owned Limited Warranty </v>
      </c>
    </row>
    <row r="4680" spans="1:12" x14ac:dyDescent="0.3">
      <c r="A4680">
        <v>8108797</v>
      </c>
      <c r="B4680">
        <v>56937</v>
      </c>
      <c r="C4680">
        <v>795</v>
      </c>
      <c r="D4680" t="s">
        <v>2520</v>
      </c>
      <c r="E4680" t="s">
        <v>390</v>
      </c>
      <c r="F4680" s="1">
        <v>42699</v>
      </c>
      <c r="G4680">
        <v>2014</v>
      </c>
      <c r="H4680" t="s">
        <v>41</v>
      </c>
      <c r="I4680" t="s">
        <v>988</v>
      </c>
      <c r="J4680" s="2">
        <v>615.5</v>
      </c>
      <c r="K4680" t="str">
        <f>VLOOKUP(B4680,Dealers[],2,FALSE)</f>
        <v>WESTON NISSAN 1974/2831</v>
      </c>
      <c r="L4680" t="str">
        <f>VLOOKUP(C4680,Products[],2,FALSE)</f>
        <v>Guaranteed Auto Protection (275_N)</v>
      </c>
    </row>
    <row r="4681" spans="1:12" x14ac:dyDescent="0.3">
      <c r="A4681">
        <v>6966344</v>
      </c>
      <c r="B4681">
        <v>52411</v>
      </c>
      <c r="C4681">
        <v>549</v>
      </c>
      <c r="D4681" t="s">
        <v>2067</v>
      </c>
      <c r="E4681" t="s">
        <v>23</v>
      </c>
      <c r="F4681" s="1">
        <v>42390</v>
      </c>
      <c r="G4681">
        <v>2016</v>
      </c>
      <c r="H4681" t="s">
        <v>45</v>
      </c>
      <c r="I4681" t="s">
        <v>94</v>
      </c>
      <c r="J4681" s="2">
        <v>491.17</v>
      </c>
      <c r="K4681" t="str">
        <f>VLOOKUP(B4681,Dealers[],2,FALSE)</f>
        <v>Nissan SSO Test dealer</v>
      </c>
      <c r="L4681" t="str">
        <f>VLOOKUP(C4681,Products[],2,FALSE)</f>
        <v>Infiniti Basic 6 mo./5000 mi. MY14 &amp; later</v>
      </c>
    </row>
    <row r="4682" spans="1:12" x14ac:dyDescent="0.3">
      <c r="A4682">
        <v>8594980</v>
      </c>
      <c r="B4682">
        <v>54672</v>
      </c>
      <c r="C4682">
        <v>818</v>
      </c>
      <c r="D4682" t="s">
        <v>363</v>
      </c>
      <c r="E4682" t="s">
        <v>44</v>
      </c>
      <c r="F4682" s="1">
        <v>42800</v>
      </c>
      <c r="G4682">
        <v>2014</v>
      </c>
      <c r="H4682" t="s">
        <v>45</v>
      </c>
      <c r="I4682" t="s">
        <v>46</v>
      </c>
      <c r="J4682" s="2">
        <v>0</v>
      </c>
      <c r="K4682" t="str">
        <f>VLOOKUP(B4682,Dealers[],2,FALSE)</f>
        <v>NISSAN OF VISALIA 2406/3259</v>
      </c>
      <c r="L4682" t="str">
        <f>VLOOKUP(C4682,Products[],2,FALSE)</f>
        <v>Infiniti VSC/Certified Pre-Owned Limited Warranty</v>
      </c>
    </row>
    <row r="4683" spans="1:12" x14ac:dyDescent="0.3">
      <c r="A4683">
        <v>8965476</v>
      </c>
      <c r="B4683">
        <v>52190</v>
      </c>
      <c r="C4683">
        <v>569</v>
      </c>
      <c r="D4683" t="s">
        <v>2521</v>
      </c>
      <c r="E4683" t="s">
        <v>105</v>
      </c>
      <c r="F4683" s="1">
        <v>42912</v>
      </c>
      <c r="G4683">
        <v>2017</v>
      </c>
      <c r="H4683" t="s">
        <v>12</v>
      </c>
      <c r="I4683" t="s">
        <v>160</v>
      </c>
      <c r="J4683" s="2">
        <v>0</v>
      </c>
      <c r="K4683" t="str">
        <f>VLOOKUP(B4683,Dealers[],2,FALSE)</f>
        <v>ALL PRO NISSAN OF DEARBORN 3607/5516</v>
      </c>
      <c r="L4683" t="str">
        <f>VLOOKUP(C4683,Products[],2,FALSE)</f>
        <v>Basic 6 mo./5000 mi. MY14 &amp; later</v>
      </c>
    </row>
    <row r="4684" spans="1:12" x14ac:dyDescent="0.3">
      <c r="A4684">
        <v>6936424</v>
      </c>
      <c r="B4684">
        <v>54656</v>
      </c>
      <c r="C4684">
        <v>692</v>
      </c>
      <c r="D4684" t="s">
        <v>2522</v>
      </c>
      <c r="E4684" t="s">
        <v>11</v>
      </c>
      <c r="F4684" s="1">
        <v>42412</v>
      </c>
      <c r="G4684">
        <v>2015</v>
      </c>
      <c r="H4684" t="s">
        <v>185</v>
      </c>
      <c r="I4684" t="s">
        <v>2523</v>
      </c>
      <c r="J4684" s="2">
        <v>4431.6000000000004</v>
      </c>
      <c r="K4684" t="str">
        <f>VLOOKUP(B4684,Dealers[],2,FALSE)</f>
        <v>PAUL MILLER NISSAN, LLC 2413/3265</v>
      </c>
      <c r="L4684" t="str">
        <f>VLOOKUP(C4684,Products[],2,FALSE)</f>
        <v xml:space="preserve"> - Supreme I</v>
      </c>
    </row>
    <row r="4685" spans="1:12" x14ac:dyDescent="0.3">
      <c r="A4685">
        <v>8811951</v>
      </c>
      <c r="B4685">
        <v>52419</v>
      </c>
      <c r="C4685">
        <v>818</v>
      </c>
      <c r="D4685" t="s">
        <v>776</v>
      </c>
      <c r="E4685" t="s">
        <v>17</v>
      </c>
      <c r="F4685" s="1">
        <v>42866</v>
      </c>
      <c r="G4685">
        <v>2014</v>
      </c>
      <c r="H4685" t="s">
        <v>45</v>
      </c>
      <c r="I4685" t="s">
        <v>106</v>
      </c>
      <c r="J4685" s="2">
        <v>0</v>
      </c>
      <c r="K4685" t="str">
        <f>VLOOKUP(B4685,Dealers[],2,FALSE)</f>
        <v>KIEFER NISSAN OF GRESHAM 3583/5415</v>
      </c>
      <c r="L4685" t="str">
        <f>VLOOKUP(C4685,Products[],2,FALSE)</f>
        <v>Infiniti VSC/Certified Pre-Owned Limited Warranty</v>
      </c>
    </row>
    <row r="4686" spans="1:12" x14ac:dyDescent="0.3">
      <c r="A4686">
        <v>8677503</v>
      </c>
      <c r="B4686">
        <v>53302</v>
      </c>
      <c r="C4686">
        <v>467</v>
      </c>
      <c r="D4686" t="s">
        <v>336</v>
      </c>
      <c r="E4686" t="s">
        <v>36</v>
      </c>
      <c r="F4686" s="1">
        <v>42823</v>
      </c>
      <c r="G4686">
        <v>2017</v>
      </c>
      <c r="H4686" t="s">
        <v>12</v>
      </c>
      <c r="I4686" t="s">
        <v>31</v>
      </c>
      <c r="J4686" s="2">
        <v>615.5</v>
      </c>
      <c r="K4686" t="str">
        <f>VLOOKUP(B4686,Dealers[],2,FALSE)</f>
        <v>TATES NISSAN BUICK GMC 3342/5190</v>
      </c>
      <c r="L4686" t="str">
        <f>VLOOKUP(C4686,Products[],2,FALSE)</f>
        <v xml:space="preserve"> Gold Pref (New) Opt</v>
      </c>
    </row>
    <row r="4687" spans="1:12" x14ac:dyDescent="0.3">
      <c r="A4687">
        <v>7824049</v>
      </c>
      <c r="B4687">
        <v>55954</v>
      </c>
      <c r="C4687">
        <v>461</v>
      </c>
      <c r="D4687" t="s">
        <v>2524</v>
      </c>
      <c r="E4687" t="s">
        <v>11</v>
      </c>
      <c r="F4687" s="1">
        <v>42660</v>
      </c>
      <c r="G4687">
        <v>2016</v>
      </c>
      <c r="H4687" t="s">
        <v>12</v>
      </c>
      <c r="I4687" t="s">
        <v>102</v>
      </c>
      <c r="J4687" s="2">
        <v>2635.57</v>
      </c>
      <c r="K4687" t="str">
        <f>VLOOKUP(B4687,Dealers[],2,FALSE)</f>
        <v>AUTOCENTERS NISSAN, INC. 2679/3526</v>
      </c>
      <c r="L4687" t="str">
        <f>VLOOKUP(C4687,Products[],2,FALSE)</f>
        <v xml:space="preserve"> Gold Pref (New)</v>
      </c>
    </row>
    <row r="4688" spans="1:12" x14ac:dyDescent="0.3">
      <c r="A4688">
        <v>7073944</v>
      </c>
      <c r="B4688">
        <v>53313</v>
      </c>
      <c r="C4688">
        <v>461</v>
      </c>
      <c r="D4688" t="s">
        <v>1655</v>
      </c>
      <c r="E4688" t="s">
        <v>62</v>
      </c>
      <c r="F4688" s="1">
        <v>42452</v>
      </c>
      <c r="G4688">
        <v>2015</v>
      </c>
      <c r="H4688" t="s">
        <v>12</v>
      </c>
      <c r="I4688" t="s">
        <v>138</v>
      </c>
      <c r="J4688" s="2">
        <v>1723.4</v>
      </c>
      <c r="K4688" t="str">
        <f>VLOOKUP(B4688,Dealers[],2,FALSE)</f>
        <v>NISSAN OF FIFE 3336/5182</v>
      </c>
      <c r="L4688" t="str">
        <f>VLOOKUP(C4688,Products[],2,FALSE)</f>
        <v xml:space="preserve"> Gold Pref (New)</v>
      </c>
    </row>
    <row r="4689" spans="1:12" x14ac:dyDescent="0.3">
      <c r="A4689">
        <v>8110273</v>
      </c>
      <c r="B4689">
        <v>52132</v>
      </c>
      <c r="C4689">
        <v>569</v>
      </c>
      <c r="D4689" t="s">
        <v>2525</v>
      </c>
      <c r="E4689" t="s">
        <v>86</v>
      </c>
      <c r="F4689" s="1">
        <v>42700</v>
      </c>
      <c r="G4689">
        <v>2017</v>
      </c>
      <c r="H4689" t="s">
        <v>12</v>
      </c>
      <c r="I4689" t="s">
        <v>29</v>
      </c>
      <c r="J4689" s="2">
        <v>123.1</v>
      </c>
      <c r="K4689" t="str">
        <f>VLOOKUP(B4689,Dealers[],2,FALSE)</f>
        <v>SHEEHY NISSAN OF WHITE MARSH 3735/5543</v>
      </c>
      <c r="L4689" t="str">
        <f>VLOOKUP(C4689,Products[],2,FALSE)</f>
        <v>Basic 6 mo./5000 mi. MY14 &amp; later</v>
      </c>
    </row>
    <row r="4690" spans="1:12" x14ac:dyDescent="0.3">
      <c r="A4690">
        <v>6923495</v>
      </c>
      <c r="B4690">
        <v>52896</v>
      </c>
      <c r="C4690">
        <v>481</v>
      </c>
      <c r="D4690" t="s">
        <v>2526</v>
      </c>
      <c r="E4690" t="s">
        <v>105</v>
      </c>
      <c r="F4690" s="1">
        <v>42406</v>
      </c>
      <c r="G4690">
        <v>2015</v>
      </c>
      <c r="H4690" t="s">
        <v>12</v>
      </c>
      <c r="I4690" t="s">
        <v>73</v>
      </c>
      <c r="J4690" s="2">
        <v>0</v>
      </c>
      <c r="K4690" t="str">
        <f>VLOOKUP(B4690,Dealers[],2,FALSE)</f>
        <v>SID DILLON NISSAN 2854/3711</v>
      </c>
      <c r="L4690" t="str">
        <f>VLOOKUP(C4690,Products[],2,FALSE)</f>
        <v>NISSAN Certified Pre-Owned Limited Warranty</v>
      </c>
    </row>
    <row r="4691" spans="1:12" x14ac:dyDescent="0.3">
      <c r="A4691">
        <v>8104143</v>
      </c>
      <c r="B4691">
        <v>54041</v>
      </c>
      <c r="C4691">
        <v>657</v>
      </c>
      <c r="D4691" t="s">
        <v>177</v>
      </c>
      <c r="E4691" t="s">
        <v>36</v>
      </c>
      <c r="F4691" s="1">
        <v>42697</v>
      </c>
      <c r="G4691">
        <v>2015</v>
      </c>
      <c r="H4691" t="s">
        <v>12</v>
      </c>
      <c r="I4691" t="s">
        <v>39</v>
      </c>
      <c r="J4691" s="2">
        <v>3308.93</v>
      </c>
      <c r="K4691" t="str">
        <f>VLOOKUP(B4691,Dealers[],2,FALSE)</f>
        <v>SONORA NISSAN 578/2990</v>
      </c>
      <c r="L4691" t="str">
        <f>VLOOKUP(C4691,Products[],2,FALSE)</f>
        <v xml:space="preserve"> CPO Wrap (Opt)</v>
      </c>
    </row>
    <row r="4692" spans="1:12" x14ac:dyDescent="0.3">
      <c r="A4692">
        <v>7869962</v>
      </c>
      <c r="B4692">
        <v>54672</v>
      </c>
      <c r="C4692">
        <v>816</v>
      </c>
      <c r="D4692" t="s">
        <v>2527</v>
      </c>
      <c r="E4692" t="s">
        <v>44</v>
      </c>
      <c r="F4692" s="1">
        <v>42678</v>
      </c>
      <c r="G4692">
        <v>2011</v>
      </c>
      <c r="H4692" t="s">
        <v>45</v>
      </c>
      <c r="I4692" t="s">
        <v>2528</v>
      </c>
      <c r="J4692" s="2">
        <v>3433.26</v>
      </c>
      <c r="K4692" t="str">
        <f>VLOOKUP(B4692,Dealers[],2,FALSE)</f>
        <v>NISSAN OF VISALIA 2406/3259</v>
      </c>
      <c r="L4692" t="str">
        <f>VLOOKUP(C4692,Products[],2,FALSE)</f>
        <v>Infiniti Elite CPO Wrap (Unlimited Miles)</v>
      </c>
    </row>
    <row r="4693" spans="1:12" x14ac:dyDescent="0.3">
      <c r="A4693">
        <v>8870876</v>
      </c>
      <c r="B4693">
        <v>54980</v>
      </c>
      <c r="C4693">
        <v>799</v>
      </c>
      <c r="D4693" t="s">
        <v>2529</v>
      </c>
      <c r="E4693" t="s">
        <v>75</v>
      </c>
      <c r="F4693" s="1">
        <v>42884</v>
      </c>
      <c r="G4693">
        <v>2013</v>
      </c>
      <c r="H4693" t="s">
        <v>12</v>
      </c>
      <c r="I4693" t="s">
        <v>1095</v>
      </c>
      <c r="J4693" s="2">
        <v>0</v>
      </c>
      <c r="K4693" t="str">
        <f>VLOOKUP(B4693,Dealers[],2,FALSE)</f>
        <v>PENINSULA INFINITI LLC 5237/71094</v>
      </c>
      <c r="L4693" t="str">
        <f>VLOOKUP(C4693,Products[],2,FALSE)</f>
        <v xml:space="preserve">NESNA Certified Pre-Owned Limited Warranty </v>
      </c>
    </row>
    <row r="4694" spans="1:12" x14ac:dyDescent="0.3">
      <c r="A4694">
        <v>7769066</v>
      </c>
      <c r="B4694">
        <v>53416</v>
      </c>
      <c r="C4694">
        <v>467</v>
      </c>
      <c r="D4694" t="s">
        <v>82</v>
      </c>
      <c r="E4694" t="s">
        <v>20</v>
      </c>
      <c r="F4694" s="1">
        <v>42636</v>
      </c>
      <c r="G4694">
        <v>2016</v>
      </c>
      <c r="H4694" t="s">
        <v>12</v>
      </c>
      <c r="I4694" t="s">
        <v>138</v>
      </c>
      <c r="J4694" s="2">
        <v>4307.2700000000004</v>
      </c>
      <c r="K4694" t="str">
        <f>VLOOKUP(B4694,Dealers[],2,FALSE)</f>
        <v>K.C. SUMMERS NISSAN, INC. 3168/5012</v>
      </c>
      <c r="L4694" t="str">
        <f>VLOOKUP(C4694,Products[],2,FALSE)</f>
        <v xml:space="preserve"> Gold Pref (New) Opt</v>
      </c>
    </row>
    <row r="4695" spans="1:12" x14ac:dyDescent="0.3">
      <c r="A4695">
        <v>7867790</v>
      </c>
      <c r="B4695">
        <v>51863</v>
      </c>
      <c r="C4695">
        <v>569</v>
      </c>
      <c r="D4695" t="s">
        <v>2530</v>
      </c>
      <c r="E4695" t="s">
        <v>105</v>
      </c>
      <c r="F4695" s="1">
        <v>42676</v>
      </c>
      <c r="G4695">
        <v>2016</v>
      </c>
      <c r="H4695" t="s">
        <v>12</v>
      </c>
      <c r="I4695" t="s">
        <v>102</v>
      </c>
      <c r="J4695" s="2">
        <v>109.56</v>
      </c>
      <c r="K4695" t="str">
        <f>VLOOKUP(B4695,Dealers[],2,FALSE)</f>
        <v>BENTON NISSAN OF BESSEMER 3802/5605</v>
      </c>
      <c r="L4695" t="str">
        <f>VLOOKUP(C4695,Products[],2,FALSE)</f>
        <v>Basic 6 mo./5000 mi. MY14 &amp; later</v>
      </c>
    </row>
    <row r="4696" spans="1:12" x14ac:dyDescent="0.3">
      <c r="A4696">
        <v>7885695</v>
      </c>
      <c r="B4696">
        <v>52249</v>
      </c>
      <c r="C4696">
        <v>454</v>
      </c>
      <c r="D4696" t="s">
        <v>1280</v>
      </c>
      <c r="E4696" t="s">
        <v>11</v>
      </c>
      <c r="F4696" s="1">
        <v>42685</v>
      </c>
      <c r="G4696">
        <v>2015</v>
      </c>
      <c r="H4696" t="s">
        <v>41</v>
      </c>
      <c r="I4696" t="s">
        <v>1350</v>
      </c>
      <c r="J4696" s="2">
        <v>2462</v>
      </c>
      <c r="K4696" t="str">
        <f>VLOOKUP(B4696,Dealers[],2,FALSE)</f>
        <v>WESTSIDE NISSAN 3668/5487</v>
      </c>
      <c r="L4696" t="str">
        <f>VLOOKUP(C4696,Products[],2,FALSE)</f>
        <v xml:space="preserve"> - Supreme</v>
      </c>
    </row>
    <row r="4697" spans="1:12" x14ac:dyDescent="0.3">
      <c r="A4697">
        <v>8372148</v>
      </c>
      <c r="B4697">
        <v>53142</v>
      </c>
      <c r="C4697">
        <v>795</v>
      </c>
      <c r="D4697" t="s">
        <v>1734</v>
      </c>
      <c r="E4697" t="s">
        <v>36</v>
      </c>
      <c r="F4697" s="1">
        <v>42730</v>
      </c>
      <c r="G4697">
        <v>2017</v>
      </c>
      <c r="H4697" t="s">
        <v>12</v>
      </c>
      <c r="I4697" t="s">
        <v>31</v>
      </c>
      <c r="J4697" s="2">
        <v>1101.75</v>
      </c>
      <c r="K4697" t="str">
        <f>VLOOKUP(B4697,Dealers[],2,FALSE)</f>
        <v>NISSAN OF HUNTINGTON 3495/5326</v>
      </c>
      <c r="L4697" t="str">
        <f>VLOOKUP(C4697,Products[],2,FALSE)</f>
        <v>Guaranteed Auto Protection (275_N)</v>
      </c>
    </row>
    <row r="4698" spans="1:12" x14ac:dyDescent="0.3">
      <c r="A4698">
        <v>7164361</v>
      </c>
      <c r="B4698">
        <v>54417</v>
      </c>
      <c r="C4698">
        <v>799</v>
      </c>
      <c r="D4698" t="s">
        <v>616</v>
      </c>
      <c r="E4698" t="s">
        <v>28</v>
      </c>
      <c r="F4698" s="1">
        <v>42489</v>
      </c>
      <c r="G4698">
        <v>2015</v>
      </c>
      <c r="H4698" t="s">
        <v>12</v>
      </c>
      <c r="I4698" t="s">
        <v>381</v>
      </c>
      <c r="J4698" s="2">
        <v>491.17</v>
      </c>
      <c r="K4698" t="str">
        <f>VLOOKUP(B4698,Dealers[],2,FALSE)</f>
        <v>NISSAN OF COOKEVILLE 3469/5308</v>
      </c>
      <c r="L4698" t="str">
        <f>VLOOKUP(C4698,Products[],2,FALSE)</f>
        <v xml:space="preserve">NESNA Certified Pre-Owned Limited Warranty </v>
      </c>
    </row>
    <row r="4699" spans="1:12" x14ac:dyDescent="0.3">
      <c r="A4699">
        <v>8700800</v>
      </c>
      <c r="B4699">
        <v>57902</v>
      </c>
      <c r="C4699">
        <v>681</v>
      </c>
      <c r="D4699" t="s">
        <v>1757</v>
      </c>
      <c r="E4699" t="s">
        <v>168</v>
      </c>
      <c r="F4699" s="1">
        <v>42825</v>
      </c>
      <c r="G4699">
        <v>2017</v>
      </c>
      <c r="H4699" t="s">
        <v>12</v>
      </c>
      <c r="I4699" t="s">
        <v>63</v>
      </c>
      <c r="J4699" s="2">
        <v>512.1</v>
      </c>
      <c r="K4699" t="str">
        <f>VLOOKUP(B4699,Dealers[],2,FALSE)</f>
        <v>JEFF WYLER NISSAN 449/2248</v>
      </c>
      <c r="L4699" t="str">
        <f>VLOOKUP(C4699,Products[],2,FALSE)</f>
        <v>Tire &amp; Wheel w/Curb &amp; Cosmetic - Class 1 (298_R41)</v>
      </c>
    </row>
    <row r="4700" spans="1:12" x14ac:dyDescent="0.3">
      <c r="A4700">
        <v>8945294</v>
      </c>
      <c r="B4700">
        <v>52822</v>
      </c>
      <c r="C4700">
        <v>795</v>
      </c>
      <c r="D4700" t="s">
        <v>1018</v>
      </c>
      <c r="E4700" t="s">
        <v>36</v>
      </c>
      <c r="F4700" s="1">
        <v>42906</v>
      </c>
      <c r="G4700">
        <v>2013</v>
      </c>
      <c r="H4700" t="s">
        <v>45</v>
      </c>
      <c r="I4700" t="s">
        <v>249</v>
      </c>
      <c r="J4700" s="2">
        <v>1046.3499999999999</v>
      </c>
      <c r="K4700" t="str">
        <f>VLOOKUP(B4700,Dealers[],2,FALSE)</f>
        <v>BATES NISSAN, INC. 343/979</v>
      </c>
      <c r="L4700" t="str">
        <f>VLOOKUP(C4700,Products[],2,FALSE)</f>
        <v>Guaranteed Auto Protection (275_N)</v>
      </c>
    </row>
    <row r="4701" spans="1:12" x14ac:dyDescent="0.3">
      <c r="A4701">
        <v>8989416</v>
      </c>
      <c r="B4701">
        <v>52139</v>
      </c>
      <c r="C4701">
        <v>795</v>
      </c>
      <c r="D4701" t="s">
        <v>504</v>
      </c>
      <c r="E4701" t="s">
        <v>51</v>
      </c>
      <c r="F4701" s="1">
        <v>42921</v>
      </c>
      <c r="G4701">
        <v>2017</v>
      </c>
      <c r="H4701" t="s">
        <v>12</v>
      </c>
      <c r="I4701" t="s">
        <v>52</v>
      </c>
      <c r="J4701" s="2">
        <v>984.8</v>
      </c>
      <c r="K4701" t="str">
        <f>VLOOKUP(B4701,Dealers[],2,FALSE)</f>
        <v>NISSAN OF STATEN ISLAND 3723/5535</v>
      </c>
      <c r="L4701" t="str">
        <f>VLOOKUP(C4701,Products[],2,FALSE)</f>
        <v>Guaranteed Auto Protection (275_N)</v>
      </c>
    </row>
    <row r="4702" spans="1:12" x14ac:dyDescent="0.3">
      <c r="A4702">
        <v>8644953</v>
      </c>
      <c r="B4702">
        <v>51588</v>
      </c>
      <c r="C4702">
        <v>799</v>
      </c>
      <c r="D4702" t="s">
        <v>397</v>
      </c>
      <c r="E4702" t="s">
        <v>23</v>
      </c>
      <c r="F4702" s="1">
        <v>42816</v>
      </c>
      <c r="G4702">
        <v>2014</v>
      </c>
      <c r="H4702" t="s">
        <v>12</v>
      </c>
      <c r="I4702" t="s">
        <v>52</v>
      </c>
      <c r="J4702" s="2">
        <v>0</v>
      </c>
      <c r="K4702" t="str">
        <f>VLOOKUP(B4702,Dealers[],2,FALSE)</f>
        <v>INFINITI OF LUBBOCK 5439/70570</v>
      </c>
      <c r="L4702" t="str">
        <f>VLOOKUP(C4702,Products[],2,FALSE)</f>
        <v xml:space="preserve">NESNA Certified Pre-Owned Limited Warranty </v>
      </c>
    </row>
    <row r="4703" spans="1:12" x14ac:dyDescent="0.3">
      <c r="A4703">
        <v>9024732</v>
      </c>
      <c r="B4703">
        <v>54618</v>
      </c>
      <c r="C4703">
        <v>829</v>
      </c>
      <c r="D4703" t="s">
        <v>2531</v>
      </c>
      <c r="E4703" t="s">
        <v>233</v>
      </c>
      <c r="F4703" s="1">
        <v>42934</v>
      </c>
      <c r="G4703">
        <v>2017</v>
      </c>
      <c r="H4703" t="s">
        <v>45</v>
      </c>
      <c r="I4703" t="s">
        <v>940</v>
      </c>
      <c r="J4703" s="2">
        <v>0</v>
      </c>
      <c r="K4703" t="str">
        <f>VLOOKUP(B4703,Dealers[],2,FALSE)</f>
        <v>SUNTRUP NISSAN VOLKSWAGEN 895/2273</v>
      </c>
      <c r="L4703" t="str">
        <f>VLOOKUP(C4703,Products[],2,FALSE)</f>
        <v>I-Mobil1-Turbo V6-Basic 12mo/10000mi MY16+</v>
      </c>
    </row>
    <row r="4704" spans="1:12" x14ac:dyDescent="0.3">
      <c r="A4704">
        <v>8990790</v>
      </c>
      <c r="B4704">
        <v>52273</v>
      </c>
      <c r="C4704">
        <v>799</v>
      </c>
      <c r="D4704" t="s">
        <v>733</v>
      </c>
      <c r="E4704" t="s">
        <v>137</v>
      </c>
      <c r="F4704" s="1">
        <v>42920</v>
      </c>
      <c r="G4704">
        <v>2015</v>
      </c>
      <c r="H4704" t="s">
        <v>12</v>
      </c>
      <c r="I4704" t="s">
        <v>160</v>
      </c>
      <c r="J4704" s="2">
        <v>0</v>
      </c>
      <c r="K4704" t="str">
        <f>VLOOKUP(B4704,Dealers[],2,FALSE)</f>
        <v>WHITE PLAINS NISSAN 3629/5474</v>
      </c>
      <c r="L4704" t="str">
        <f>VLOOKUP(C4704,Products[],2,FALSE)</f>
        <v xml:space="preserve">NESNA Certified Pre-Owned Limited Warranty </v>
      </c>
    </row>
    <row r="4705" spans="1:12" x14ac:dyDescent="0.3">
      <c r="A4705">
        <v>7665254</v>
      </c>
      <c r="B4705">
        <v>54549</v>
      </c>
      <c r="C4705">
        <v>467</v>
      </c>
      <c r="D4705" t="s">
        <v>2532</v>
      </c>
      <c r="E4705" t="s">
        <v>17</v>
      </c>
      <c r="F4705" s="1">
        <v>42609</v>
      </c>
      <c r="G4705">
        <v>2016</v>
      </c>
      <c r="H4705" t="s">
        <v>12</v>
      </c>
      <c r="I4705" t="s">
        <v>39</v>
      </c>
      <c r="J4705" s="2">
        <v>3018.41</v>
      </c>
      <c r="K4705" t="str">
        <f>VLOOKUP(B4705,Dealers[],2,FALSE)</f>
        <v>NISSAN OF MISSION HILLS 3406/5248</v>
      </c>
      <c r="L4705" t="str">
        <f>VLOOKUP(C4705,Products[],2,FALSE)</f>
        <v xml:space="preserve"> Gold Pref (New) Opt</v>
      </c>
    </row>
    <row r="4706" spans="1:12" x14ac:dyDescent="0.3">
      <c r="A4706">
        <v>7135148</v>
      </c>
      <c r="B4706">
        <v>51588</v>
      </c>
      <c r="C4706">
        <v>579</v>
      </c>
      <c r="D4706" t="s">
        <v>2390</v>
      </c>
      <c r="E4706" t="s">
        <v>23</v>
      </c>
      <c r="F4706" s="1">
        <v>42478</v>
      </c>
      <c r="G4706">
        <v>2016</v>
      </c>
      <c r="H4706" t="s">
        <v>12</v>
      </c>
      <c r="I4706" t="s">
        <v>21</v>
      </c>
      <c r="J4706" s="2">
        <v>2443.54</v>
      </c>
      <c r="K4706" t="str">
        <f>VLOOKUP(B4706,Dealers[],2,FALSE)</f>
        <v>INFINITI OF LUBBOCK 5439/70570</v>
      </c>
      <c r="L4706" t="str">
        <f>VLOOKUP(C4706,Products[],2,FALSE)</f>
        <v xml:space="preserve"> Gold Pref (New)-FL</v>
      </c>
    </row>
    <row r="4707" spans="1:12" x14ac:dyDescent="0.3">
      <c r="A4707">
        <v>8912302</v>
      </c>
      <c r="B4707">
        <v>53347</v>
      </c>
      <c r="C4707">
        <v>799</v>
      </c>
      <c r="D4707" t="s">
        <v>2107</v>
      </c>
      <c r="E4707" t="s">
        <v>17</v>
      </c>
      <c r="F4707" s="1">
        <v>42898</v>
      </c>
      <c r="G4707">
        <v>2016</v>
      </c>
      <c r="H4707" t="s">
        <v>12</v>
      </c>
      <c r="I4707" t="s">
        <v>80</v>
      </c>
      <c r="J4707" s="2">
        <v>0</v>
      </c>
      <c r="K4707" t="str">
        <f>VLOOKUP(B4707,Dealers[],2,FALSE)</f>
        <v>MCLARTY DANIEL NISSAN 3251/5104</v>
      </c>
      <c r="L4707" t="str">
        <f>VLOOKUP(C4707,Products[],2,FALSE)</f>
        <v xml:space="preserve">NESNA Certified Pre-Owned Limited Warranty </v>
      </c>
    </row>
    <row r="4708" spans="1:12" x14ac:dyDescent="0.3">
      <c r="A4708">
        <v>9103849</v>
      </c>
      <c r="B4708">
        <v>55807</v>
      </c>
      <c r="C4708">
        <v>799</v>
      </c>
      <c r="D4708" t="s">
        <v>2533</v>
      </c>
      <c r="E4708" t="s">
        <v>36</v>
      </c>
      <c r="F4708" s="1">
        <v>42959</v>
      </c>
      <c r="G4708">
        <v>2015</v>
      </c>
      <c r="H4708" t="s">
        <v>12</v>
      </c>
      <c r="I4708" t="s">
        <v>2534</v>
      </c>
      <c r="J4708" s="2">
        <v>0</v>
      </c>
      <c r="K4708" t="str">
        <f>VLOOKUP(B4708,Dealers[],2,FALSE)</f>
        <v>ANDY MOHR AVON NISSAN INC 3512/5351</v>
      </c>
      <c r="L4708" t="str">
        <f>VLOOKUP(C4708,Products[],2,FALSE)</f>
        <v xml:space="preserve">NESNA Certified Pre-Owned Limited Warranty </v>
      </c>
    </row>
    <row r="4709" spans="1:12" x14ac:dyDescent="0.3">
      <c r="A4709">
        <v>8928493</v>
      </c>
      <c r="B4709">
        <v>55184</v>
      </c>
      <c r="C4709">
        <v>799</v>
      </c>
      <c r="D4709" t="s">
        <v>2535</v>
      </c>
      <c r="E4709" t="s">
        <v>17</v>
      </c>
      <c r="F4709" s="1">
        <v>42903</v>
      </c>
      <c r="G4709">
        <v>2015</v>
      </c>
      <c r="H4709" t="s">
        <v>12</v>
      </c>
      <c r="I4709" t="s">
        <v>13</v>
      </c>
      <c r="J4709" s="2">
        <v>0</v>
      </c>
      <c r="K4709" t="str">
        <f>VLOOKUP(B4709,Dealers[],2,FALSE)</f>
        <v>RED NOLAND INFINITI 5161/70260</v>
      </c>
      <c r="L4709" t="str">
        <f>VLOOKUP(C4709,Products[],2,FALSE)</f>
        <v xml:space="preserve">NESNA Certified Pre-Owned Limited Warranty </v>
      </c>
    </row>
    <row r="4710" spans="1:12" x14ac:dyDescent="0.3">
      <c r="A4710">
        <v>7852833</v>
      </c>
      <c r="B4710">
        <v>55806</v>
      </c>
      <c r="C4710">
        <v>796</v>
      </c>
      <c r="D4710" t="s">
        <v>2536</v>
      </c>
      <c r="E4710" t="s">
        <v>36</v>
      </c>
      <c r="F4710" s="1">
        <v>42671</v>
      </c>
      <c r="G4710">
        <v>2016</v>
      </c>
      <c r="H4710" t="s">
        <v>12</v>
      </c>
      <c r="I4710" t="s">
        <v>29</v>
      </c>
      <c r="J4710" s="2">
        <v>855.55</v>
      </c>
      <c r="K4710" t="str">
        <f>VLOOKUP(B4710,Dealers[],2,FALSE)</f>
        <v>AIRPORT NISSAN 3516/5352</v>
      </c>
      <c r="L4710" t="str">
        <f>VLOOKUP(C4710,Products[],2,FALSE)</f>
        <v>Guaranteed Auto Protection Plus (275_NP)</v>
      </c>
    </row>
    <row r="4711" spans="1:12" x14ac:dyDescent="0.3">
      <c r="A4711">
        <v>8359123</v>
      </c>
      <c r="B4711">
        <v>54759</v>
      </c>
      <c r="C4711">
        <v>799</v>
      </c>
      <c r="D4711" t="s">
        <v>2537</v>
      </c>
      <c r="E4711" t="s">
        <v>62</v>
      </c>
      <c r="F4711" s="1">
        <v>42725</v>
      </c>
      <c r="G4711">
        <v>2015</v>
      </c>
      <c r="H4711" t="s">
        <v>12</v>
      </c>
      <c r="I4711" t="s">
        <v>39</v>
      </c>
      <c r="J4711" s="2">
        <v>0</v>
      </c>
      <c r="K4711" t="str">
        <f>VLOOKUP(B4711,Dealers[],2,FALSE)</f>
        <v>LIBERTY IMPORT CENTER 2259/3076</v>
      </c>
      <c r="L4711" t="str">
        <f>VLOOKUP(C4711,Products[],2,FALSE)</f>
        <v xml:space="preserve">NESNA Certified Pre-Owned Limited Warranty </v>
      </c>
    </row>
    <row r="4712" spans="1:12" x14ac:dyDescent="0.3">
      <c r="A4712">
        <v>8671807</v>
      </c>
      <c r="B4712">
        <v>55807</v>
      </c>
      <c r="C4712">
        <v>799</v>
      </c>
      <c r="D4712" t="s">
        <v>109</v>
      </c>
      <c r="E4712" t="s">
        <v>36</v>
      </c>
      <c r="F4712" s="1">
        <v>42822</v>
      </c>
      <c r="G4712">
        <v>2015</v>
      </c>
      <c r="H4712" t="s">
        <v>12</v>
      </c>
      <c r="I4712" t="s">
        <v>52</v>
      </c>
      <c r="J4712" s="2">
        <v>0</v>
      </c>
      <c r="K4712" t="str">
        <f>VLOOKUP(B4712,Dealers[],2,FALSE)</f>
        <v>ANDY MOHR AVON NISSAN INC 3512/5351</v>
      </c>
      <c r="L4712" t="str">
        <f>VLOOKUP(C4712,Products[],2,FALSE)</f>
        <v xml:space="preserve">NESNA Certified Pre-Owned Limited Warranty </v>
      </c>
    </row>
    <row r="4713" spans="1:12" x14ac:dyDescent="0.3">
      <c r="A4713">
        <v>8952319</v>
      </c>
      <c r="B4713">
        <v>54119</v>
      </c>
      <c r="C4713">
        <v>536</v>
      </c>
      <c r="D4713" t="s">
        <v>2538</v>
      </c>
      <c r="E4713" t="s">
        <v>11</v>
      </c>
      <c r="F4713" s="1">
        <v>42912</v>
      </c>
      <c r="G4713">
        <v>2012</v>
      </c>
      <c r="H4713" t="s">
        <v>12</v>
      </c>
      <c r="I4713" t="s">
        <v>58</v>
      </c>
      <c r="J4713" s="2">
        <v>2948.25</v>
      </c>
      <c r="K4713" t="str">
        <f>VLOOKUP(B4713,Dealers[],2,FALSE)</f>
        <v>PORT CITY NISSAN, INC. 1951/2797</v>
      </c>
      <c r="L4713" t="str">
        <f>VLOOKUP(C4713,Products[],2,FALSE)</f>
        <v xml:space="preserve"> CPO Wrap</v>
      </c>
    </row>
    <row r="4714" spans="1:12" x14ac:dyDescent="0.3">
      <c r="A4714">
        <v>7005333</v>
      </c>
      <c r="B4714">
        <v>51747</v>
      </c>
      <c r="C4714">
        <v>580</v>
      </c>
      <c r="D4714" t="s">
        <v>103</v>
      </c>
      <c r="E4714" t="s">
        <v>23</v>
      </c>
      <c r="F4714" s="1">
        <v>42429</v>
      </c>
      <c r="G4714">
        <v>2015</v>
      </c>
      <c r="H4714" t="s">
        <v>12</v>
      </c>
      <c r="I4714" t="s">
        <v>29</v>
      </c>
      <c r="J4714" s="2">
        <v>2369.6799999999998</v>
      </c>
      <c r="K4714" t="str">
        <f>VLOOKUP(B4714,Dealers[],2,FALSE)</f>
        <v>AIRPORT NISSAN 3814/5621</v>
      </c>
      <c r="L4714" t="str">
        <f>VLOOKUP(C4714,Products[],2,FALSE)</f>
        <v xml:space="preserve"> Gold Pref (New)-FL Opt</v>
      </c>
    </row>
    <row r="4715" spans="1:12" x14ac:dyDescent="0.3">
      <c r="A4715">
        <v>8981973</v>
      </c>
      <c r="B4715">
        <v>51588</v>
      </c>
      <c r="C4715">
        <v>795</v>
      </c>
      <c r="D4715" t="s">
        <v>544</v>
      </c>
      <c r="E4715" t="s">
        <v>23</v>
      </c>
      <c r="F4715" s="1">
        <v>42919</v>
      </c>
      <c r="G4715">
        <v>2017</v>
      </c>
      <c r="H4715" t="s">
        <v>12</v>
      </c>
      <c r="I4715" t="s">
        <v>160</v>
      </c>
      <c r="J4715" s="2">
        <v>1352.87</v>
      </c>
      <c r="K4715" t="str">
        <f>VLOOKUP(B4715,Dealers[],2,FALSE)</f>
        <v>INFINITI OF LUBBOCK 5439/70570</v>
      </c>
      <c r="L4715" t="str">
        <f>VLOOKUP(C4715,Products[],2,FALSE)</f>
        <v>Guaranteed Auto Protection (275_N)</v>
      </c>
    </row>
    <row r="4716" spans="1:12" x14ac:dyDescent="0.3">
      <c r="A4716">
        <v>7139855</v>
      </c>
      <c r="B4716">
        <v>54284</v>
      </c>
      <c r="C4716">
        <v>568</v>
      </c>
      <c r="D4716" t="s">
        <v>2539</v>
      </c>
      <c r="E4716" t="s">
        <v>71</v>
      </c>
      <c r="F4716" s="1">
        <v>42480</v>
      </c>
      <c r="G4716">
        <v>2016</v>
      </c>
      <c r="H4716" t="s">
        <v>12</v>
      </c>
      <c r="I4716" t="s">
        <v>39</v>
      </c>
      <c r="J4716" s="2">
        <v>861.7</v>
      </c>
      <c r="K4716" t="str">
        <f>VLOOKUP(B4716,Dealers[],2,FALSE)</f>
        <v>GARDENA NISSAN, INC 110/153C</v>
      </c>
      <c r="L4716" t="str">
        <f>VLOOKUP(C4716,Products[],2,FALSE)</f>
        <v>Basic+Plus 6 mo./5000 mi. MY14 &amp; later</v>
      </c>
    </row>
    <row r="4717" spans="1:12" x14ac:dyDescent="0.3">
      <c r="A4717">
        <v>8371515</v>
      </c>
      <c r="B4717">
        <v>54705</v>
      </c>
      <c r="C4717">
        <v>467</v>
      </c>
      <c r="D4717" t="s">
        <v>1176</v>
      </c>
      <c r="E4717" t="s">
        <v>86</v>
      </c>
      <c r="F4717" s="1">
        <v>42719</v>
      </c>
      <c r="G4717">
        <v>2016</v>
      </c>
      <c r="H4717" t="s">
        <v>12</v>
      </c>
      <c r="I4717" t="s">
        <v>31</v>
      </c>
      <c r="J4717" s="2">
        <v>1254.3900000000001</v>
      </c>
      <c r="K4717" t="str">
        <f>VLOOKUP(B4717,Dealers[],2,FALSE)</f>
        <v>WAYZATA NISSAN, LLC 2355/3196</v>
      </c>
      <c r="L4717" t="str">
        <f>VLOOKUP(C4717,Products[],2,FALSE)</f>
        <v xml:space="preserve"> Gold Pref (New) Opt</v>
      </c>
    </row>
    <row r="4718" spans="1:12" x14ac:dyDescent="0.3">
      <c r="A4718">
        <v>9015951</v>
      </c>
      <c r="B4718">
        <v>51588</v>
      </c>
      <c r="C4718">
        <v>569</v>
      </c>
      <c r="D4718" t="s">
        <v>544</v>
      </c>
      <c r="E4718" t="s">
        <v>23</v>
      </c>
      <c r="F4718" s="1">
        <v>42921</v>
      </c>
      <c r="G4718">
        <v>2017</v>
      </c>
      <c r="H4718" t="s">
        <v>12</v>
      </c>
      <c r="I4718" t="s">
        <v>80</v>
      </c>
      <c r="J4718" s="2">
        <v>614.27</v>
      </c>
      <c r="K4718" t="str">
        <f>VLOOKUP(B4718,Dealers[],2,FALSE)</f>
        <v>INFINITI OF LUBBOCK 5439/70570</v>
      </c>
      <c r="L4718" t="str">
        <f>VLOOKUP(C4718,Products[],2,FALSE)</f>
        <v>Basic 6 mo./5000 mi. MY14 &amp; later</v>
      </c>
    </row>
    <row r="4719" spans="1:12" x14ac:dyDescent="0.3">
      <c r="A4719">
        <v>7188261</v>
      </c>
      <c r="B4719">
        <v>55913</v>
      </c>
      <c r="C4719">
        <v>657</v>
      </c>
      <c r="D4719" t="s">
        <v>2540</v>
      </c>
      <c r="E4719" t="s">
        <v>28</v>
      </c>
      <c r="F4719" s="1">
        <v>42499</v>
      </c>
      <c r="G4719">
        <v>2015</v>
      </c>
      <c r="H4719" t="s">
        <v>12</v>
      </c>
      <c r="I4719" t="s">
        <v>21</v>
      </c>
      <c r="J4719" s="2">
        <v>3163.67</v>
      </c>
      <c r="K4719" t="str">
        <f>VLOOKUP(B4719,Dealers[],2,FALSE)</f>
        <v>LEGACY NISSAN OF LONDON 2876/3733</v>
      </c>
      <c r="L4719" t="str">
        <f>VLOOKUP(C4719,Products[],2,FALSE)</f>
        <v xml:space="preserve"> CPO Wrap (Opt)</v>
      </c>
    </row>
    <row r="4720" spans="1:12" x14ac:dyDescent="0.3">
      <c r="A4720">
        <v>8903626</v>
      </c>
      <c r="B4720">
        <v>51484</v>
      </c>
      <c r="C4720">
        <v>799</v>
      </c>
      <c r="D4720" t="s">
        <v>2541</v>
      </c>
      <c r="E4720" t="s">
        <v>97</v>
      </c>
      <c r="F4720" s="1">
        <v>42892</v>
      </c>
      <c r="G4720">
        <v>2014</v>
      </c>
      <c r="H4720" t="s">
        <v>12</v>
      </c>
      <c r="I4720" t="s">
        <v>197</v>
      </c>
      <c r="J4720" s="2">
        <v>0</v>
      </c>
      <c r="K4720" t="str">
        <f>VLOOKUP(B4720,Dealers[],2,FALSE)</f>
        <v>O'BRIEN NISSAN OF BLOOMINGTON 3842/5650</v>
      </c>
      <c r="L4720" t="str">
        <f>VLOOKUP(C4720,Products[],2,FALSE)</f>
        <v xml:space="preserve">NESNA Certified Pre-Owned Limited Warranty </v>
      </c>
    </row>
    <row r="4721" spans="1:12" x14ac:dyDescent="0.3">
      <c r="A4721">
        <v>8548436</v>
      </c>
      <c r="B4721">
        <v>55930</v>
      </c>
      <c r="C4721">
        <v>467</v>
      </c>
      <c r="D4721" t="s">
        <v>2118</v>
      </c>
      <c r="E4721" t="s">
        <v>17</v>
      </c>
      <c r="F4721" s="1">
        <v>42788</v>
      </c>
      <c r="G4721">
        <v>2017</v>
      </c>
      <c r="H4721" t="s">
        <v>12</v>
      </c>
      <c r="I4721" t="s">
        <v>13</v>
      </c>
      <c r="J4721" s="2">
        <v>1.23</v>
      </c>
      <c r="K4721" t="str">
        <f>VLOOKUP(B4721,Dealers[],2,FALSE)</f>
        <v>SANTA BARBARA NISSAN, LLC 2771/3630</v>
      </c>
      <c r="L4721" t="str">
        <f>VLOOKUP(C4721,Products[],2,FALSE)</f>
        <v xml:space="preserve"> Gold Pref (New) Opt</v>
      </c>
    </row>
    <row r="4722" spans="1:12" x14ac:dyDescent="0.3">
      <c r="A4722">
        <v>7212467</v>
      </c>
      <c r="B4722">
        <v>55930</v>
      </c>
      <c r="C4722">
        <v>467</v>
      </c>
      <c r="D4722" t="s">
        <v>2542</v>
      </c>
      <c r="E4722" t="s">
        <v>17</v>
      </c>
      <c r="F4722" s="1">
        <v>42509</v>
      </c>
      <c r="G4722">
        <v>2014</v>
      </c>
      <c r="H4722" t="s">
        <v>12</v>
      </c>
      <c r="I4722" t="s">
        <v>37</v>
      </c>
      <c r="J4722" s="2">
        <v>3693</v>
      </c>
      <c r="K4722" t="str">
        <f>VLOOKUP(B4722,Dealers[],2,FALSE)</f>
        <v>SANTA BARBARA NISSAN, LLC 2771/3630</v>
      </c>
      <c r="L4722" t="str">
        <f>VLOOKUP(C4722,Products[],2,FALSE)</f>
        <v xml:space="preserve"> Gold Pref (New) Opt</v>
      </c>
    </row>
    <row r="4723" spans="1:12" x14ac:dyDescent="0.3">
      <c r="A4723">
        <v>7819448</v>
      </c>
      <c r="B4723">
        <v>52613</v>
      </c>
      <c r="C4723">
        <v>569</v>
      </c>
      <c r="D4723" t="s">
        <v>48</v>
      </c>
      <c r="E4723" t="s">
        <v>49</v>
      </c>
      <c r="F4723" s="1">
        <v>42640</v>
      </c>
      <c r="G4723">
        <v>2016</v>
      </c>
      <c r="H4723" t="s">
        <v>12</v>
      </c>
      <c r="I4723" t="s">
        <v>39</v>
      </c>
      <c r="J4723" s="2">
        <v>552.72</v>
      </c>
      <c r="K4723" t="str">
        <f>VLOOKUP(B4723,Dealers[],2,FALSE)</f>
        <v>ABELOFF NISSAN 1315/09080</v>
      </c>
      <c r="L4723" t="str">
        <f>VLOOKUP(C4723,Products[],2,FALSE)</f>
        <v>Basic 6 mo./5000 mi. MY14 &amp; later</v>
      </c>
    </row>
    <row r="4724" spans="1:12" x14ac:dyDescent="0.3">
      <c r="A4724">
        <v>7237871</v>
      </c>
      <c r="B4724">
        <v>52281</v>
      </c>
      <c r="C4724">
        <v>799</v>
      </c>
      <c r="D4724" t="s">
        <v>1159</v>
      </c>
      <c r="E4724" t="s">
        <v>25</v>
      </c>
      <c r="F4724" s="1">
        <v>42518</v>
      </c>
      <c r="G4724">
        <v>2014</v>
      </c>
      <c r="H4724" t="s">
        <v>12</v>
      </c>
      <c r="I4724" t="s">
        <v>39</v>
      </c>
      <c r="J4724" s="2">
        <v>491.17</v>
      </c>
      <c r="K4724" t="str">
        <f>VLOOKUP(B4724,Dealers[],2,FALSE)</f>
        <v>IMPERIO NISSAN OF IRVINE 3644/5467</v>
      </c>
      <c r="L4724" t="str">
        <f>VLOOKUP(C4724,Products[],2,FALSE)</f>
        <v xml:space="preserve">NESNA Certified Pre-Owned Limited Warranty </v>
      </c>
    </row>
    <row r="4725" spans="1:12" x14ac:dyDescent="0.3">
      <c r="A4725">
        <v>8380745</v>
      </c>
      <c r="B4725">
        <v>54137</v>
      </c>
      <c r="C4725">
        <v>569</v>
      </c>
      <c r="D4725" t="s">
        <v>830</v>
      </c>
      <c r="E4725" t="s">
        <v>11</v>
      </c>
      <c r="F4725" s="1">
        <v>42728</v>
      </c>
      <c r="G4725">
        <v>2017</v>
      </c>
      <c r="H4725" t="s">
        <v>12</v>
      </c>
      <c r="I4725" t="s">
        <v>135</v>
      </c>
      <c r="J4725" s="2">
        <v>601.96</v>
      </c>
      <c r="K4725" t="str">
        <f>VLOOKUP(B4725,Dealers[],2,FALSE)</f>
        <v>TWIN CITY NISSAN 1715/2694</v>
      </c>
      <c r="L4725" t="str">
        <f>VLOOKUP(C4725,Products[],2,FALSE)</f>
        <v>Basic 6 mo./5000 mi. MY14 &amp; later</v>
      </c>
    </row>
    <row r="4726" spans="1:12" x14ac:dyDescent="0.3">
      <c r="A4726">
        <v>7191674</v>
      </c>
      <c r="B4726">
        <v>52846</v>
      </c>
      <c r="C4726">
        <v>486</v>
      </c>
      <c r="D4726" t="s">
        <v>671</v>
      </c>
      <c r="E4726" t="s">
        <v>143</v>
      </c>
      <c r="F4726" s="1">
        <v>42500</v>
      </c>
      <c r="G4726">
        <v>2013</v>
      </c>
      <c r="H4726" t="s">
        <v>12</v>
      </c>
      <c r="I4726" t="s">
        <v>102</v>
      </c>
      <c r="J4726" s="2">
        <v>848.16</v>
      </c>
      <c r="K4726" t="str">
        <f>VLOOKUP(B4726,Dealers[],2,FALSE)</f>
        <v>CENTRAL VALLEY NISSAN INC 1832/2731</v>
      </c>
      <c r="L4726" t="str">
        <f>VLOOKUP(C4726,Products[],2,FALSE)</f>
        <v>Basic 3 mo./3750 mi. MY13 &amp; prior</v>
      </c>
    </row>
    <row r="4727" spans="1:12" x14ac:dyDescent="0.3">
      <c r="A4727">
        <v>8836983</v>
      </c>
      <c r="B4727">
        <v>52631</v>
      </c>
      <c r="C4727">
        <v>910</v>
      </c>
      <c r="D4727" t="s">
        <v>2543</v>
      </c>
      <c r="E4727" t="s">
        <v>23</v>
      </c>
      <c r="F4727" s="1">
        <v>42875</v>
      </c>
      <c r="G4727">
        <v>2017</v>
      </c>
      <c r="H4727" t="s">
        <v>12</v>
      </c>
      <c r="I4727" t="s">
        <v>80</v>
      </c>
      <c r="J4727" s="2">
        <v>66.47</v>
      </c>
      <c r="K4727" t="str">
        <f>VLOOKUP(B4727,Dealers[],2,FALSE)</f>
        <v>UNIVERSAL CITY NISSAN INC 113/042B</v>
      </c>
      <c r="L4727" t="str">
        <f>VLOOKUP(C4727,Products[],2,FALSE)</f>
        <v>Key Replacement Plan - $400 Benefit (New Vehicle - 279_A)-FL</v>
      </c>
    </row>
    <row r="4728" spans="1:12" x14ac:dyDescent="0.3">
      <c r="A4728">
        <v>8444266</v>
      </c>
      <c r="B4728">
        <v>53416</v>
      </c>
      <c r="C4728">
        <v>454</v>
      </c>
      <c r="D4728" t="s">
        <v>891</v>
      </c>
      <c r="E4728" t="s">
        <v>20</v>
      </c>
      <c r="F4728" s="1">
        <v>42719</v>
      </c>
      <c r="G4728">
        <v>2016</v>
      </c>
      <c r="H4728" t="s">
        <v>41</v>
      </c>
      <c r="I4728" t="s">
        <v>2544</v>
      </c>
      <c r="J4728" s="2">
        <v>4308.5</v>
      </c>
      <c r="K4728" t="str">
        <f>VLOOKUP(B4728,Dealers[],2,FALSE)</f>
        <v>K.C. SUMMERS NISSAN, INC. 3168/5012</v>
      </c>
      <c r="L4728" t="str">
        <f>VLOOKUP(C4728,Products[],2,FALSE)</f>
        <v xml:space="preserve"> - Supreme</v>
      </c>
    </row>
    <row r="4729" spans="1:12" x14ac:dyDescent="0.3">
      <c r="A4729">
        <v>8306608</v>
      </c>
      <c r="B4729">
        <v>55901</v>
      </c>
      <c r="C4729">
        <v>461</v>
      </c>
      <c r="D4729" t="s">
        <v>712</v>
      </c>
      <c r="E4729" t="s">
        <v>36</v>
      </c>
      <c r="F4729" s="1">
        <v>42703</v>
      </c>
      <c r="G4729">
        <v>2013</v>
      </c>
      <c r="H4729" t="s">
        <v>12</v>
      </c>
      <c r="I4729" t="s">
        <v>522</v>
      </c>
      <c r="J4729" s="2">
        <v>4302.3500000000004</v>
      </c>
      <c r="K4729" t="str">
        <f>VLOOKUP(B4729,Dealers[],2,FALSE)</f>
        <v>PEORIA NISSAN 3044/3895</v>
      </c>
      <c r="L4729" t="str">
        <f>VLOOKUP(C4729,Products[],2,FALSE)</f>
        <v xml:space="preserve"> Gold Pref (New)</v>
      </c>
    </row>
    <row r="4730" spans="1:12" x14ac:dyDescent="0.3">
      <c r="A4730">
        <v>8361582</v>
      </c>
      <c r="B4730">
        <v>54009</v>
      </c>
      <c r="C4730">
        <v>569</v>
      </c>
      <c r="D4730" t="s">
        <v>884</v>
      </c>
      <c r="E4730" t="s">
        <v>168</v>
      </c>
      <c r="F4730" s="1">
        <v>42726</v>
      </c>
      <c r="G4730">
        <v>2016</v>
      </c>
      <c r="H4730" t="s">
        <v>12</v>
      </c>
      <c r="I4730" t="s">
        <v>160</v>
      </c>
      <c r="J4730" s="2">
        <v>109.56</v>
      </c>
      <c r="K4730" t="str">
        <f>VLOOKUP(B4730,Dealers[],2,FALSE)</f>
        <v>METRO NISSAN OF MONTCLAIR 139/300</v>
      </c>
      <c r="L4730" t="str">
        <f>VLOOKUP(C4730,Products[],2,FALSE)</f>
        <v>Basic 6 mo./5000 mi. MY14 &amp; later</v>
      </c>
    </row>
    <row r="4731" spans="1:12" x14ac:dyDescent="0.3">
      <c r="A4731">
        <v>8513438</v>
      </c>
      <c r="B4731">
        <v>53440</v>
      </c>
      <c r="C4731">
        <v>568</v>
      </c>
      <c r="D4731" t="s">
        <v>198</v>
      </c>
      <c r="E4731" t="s">
        <v>36</v>
      </c>
      <c r="F4731" s="1">
        <v>42776</v>
      </c>
      <c r="G4731">
        <v>2017</v>
      </c>
      <c r="H4731" t="s">
        <v>12</v>
      </c>
      <c r="I4731" t="s">
        <v>52</v>
      </c>
      <c r="J4731" s="2">
        <v>1101.75</v>
      </c>
      <c r="K4731" t="str">
        <f>VLOOKUP(B4731,Dealers[],2,FALSE)</f>
        <v>JENKINS NISSAN, INC. 3077/3931</v>
      </c>
      <c r="L4731" t="str">
        <f>VLOOKUP(C4731,Products[],2,FALSE)</f>
        <v>Basic+Plus 6 mo./5000 mi. MY14 &amp; later</v>
      </c>
    </row>
    <row r="4732" spans="1:12" x14ac:dyDescent="0.3">
      <c r="A4732">
        <v>7233048</v>
      </c>
      <c r="B4732">
        <v>55830</v>
      </c>
      <c r="C4732">
        <v>461</v>
      </c>
      <c r="D4732" t="s">
        <v>255</v>
      </c>
      <c r="E4732" t="s">
        <v>36</v>
      </c>
      <c r="F4732" s="1">
        <v>42516</v>
      </c>
      <c r="G4732">
        <v>2016</v>
      </c>
      <c r="H4732" t="s">
        <v>12</v>
      </c>
      <c r="I4732" t="s">
        <v>29</v>
      </c>
      <c r="J4732" s="2">
        <v>3323.7</v>
      </c>
      <c r="K4732" t="str">
        <f>VLOOKUP(B4732,Dealers[],2,FALSE)</f>
        <v>EXTON NISSAN 3438/5279</v>
      </c>
      <c r="L4732" t="str">
        <f>VLOOKUP(C4732,Products[],2,FALSE)</f>
        <v xml:space="preserve"> Gold Pref (New)</v>
      </c>
    </row>
    <row r="4733" spans="1:12" x14ac:dyDescent="0.3">
      <c r="A4733">
        <v>8714265</v>
      </c>
      <c r="B4733">
        <v>56948</v>
      </c>
      <c r="C4733">
        <v>467</v>
      </c>
      <c r="D4733" t="s">
        <v>2545</v>
      </c>
      <c r="E4733" t="s">
        <v>86</v>
      </c>
      <c r="F4733" s="1">
        <v>42833</v>
      </c>
      <c r="G4733">
        <v>2017</v>
      </c>
      <c r="H4733" t="s">
        <v>12</v>
      </c>
      <c r="I4733" t="s">
        <v>58</v>
      </c>
      <c r="J4733" s="2">
        <v>1969.6</v>
      </c>
      <c r="K4733" t="str">
        <f>VLOOKUP(B4733,Dealers[],2,FALSE)</f>
        <v>SANDY SANSING NISSAN, INC 1596/2629</v>
      </c>
      <c r="L4733" t="str">
        <f>VLOOKUP(C4733,Products[],2,FALSE)</f>
        <v xml:space="preserve"> Gold Pref (New) Opt</v>
      </c>
    </row>
    <row r="4734" spans="1:12" x14ac:dyDescent="0.3">
      <c r="A4734">
        <v>8619070</v>
      </c>
      <c r="B4734">
        <v>55544</v>
      </c>
      <c r="C4734">
        <v>632</v>
      </c>
      <c r="D4734" t="s">
        <v>241</v>
      </c>
      <c r="E4734" t="s">
        <v>23</v>
      </c>
      <c r="F4734" s="1">
        <v>42808</v>
      </c>
      <c r="G4734">
        <v>2014</v>
      </c>
      <c r="H4734" t="s">
        <v>12</v>
      </c>
      <c r="I4734" t="s">
        <v>660</v>
      </c>
      <c r="J4734" s="2">
        <v>3219.07</v>
      </c>
      <c r="K4734" t="str">
        <f>VLOOKUP(B4734,Dealers[],2,FALSE)</f>
        <v>VICTORY NISSAN 3567/5402</v>
      </c>
      <c r="L4734" t="str">
        <f>VLOOKUP(C4734,Products[],2,FALSE)</f>
        <v xml:space="preserve"> CPO Wrap FL</v>
      </c>
    </row>
    <row r="4735" spans="1:12" x14ac:dyDescent="0.3">
      <c r="A4735">
        <v>7109110</v>
      </c>
      <c r="B4735">
        <v>53607</v>
      </c>
      <c r="C4735">
        <v>569</v>
      </c>
      <c r="D4735" t="s">
        <v>112</v>
      </c>
      <c r="E4735" t="s">
        <v>11</v>
      </c>
      <c r="F4735" s="1">
        <v>42467</v>
      </c>
      <c r="G4735">
        <v>2014</v>
      </c>
      <c r="H4735" t="s">
        <v>12</v>
      </c>
      <c r="I4735" t="s">
        <v>102</v>
      </c>
      <c r="J4735" s="2">
        <v>478.86</v>
      </c>
      <c r="K4735" t="str">
        <f>VLOOKUP(B4735,Dealers[],2,FALSE)</f>
        <v>WESTERN AVENUE NISSAN 2727/3585</v>
      </c>
      <c r="L4735" t="str">
        <f>VLOOKUP(C4735,Products[],2,FALSE)</f>
        <v>Basic 6 mo./5000 mi. MY14 &amp; later</v>
      </c>
    </row>
    <row r="4736" spans="1:12" x14ac:dyDescent="0.3">
      <c r="A4736">
        <v>8355597</v>
      </c>
      <c r="B4736">
        <v>55285</v>
      </c>
      <c r="C4736">
        <v>799</v>
      </c>
      <c r="D4736" t="s">
        <v>2546</v>
      </c>
      <c r="E4736" t="s">
        <v>36</v>
      </c>
      <c r="F4736" s="1">
        <v>42723</v>
      </c>
      <c r="G4736">
        <v>2016</v>
      </c>
      <c r="H4736" t="s">
        <v>12</v>
      </c>
      <c r="I4736" t="s">
        <v>173</v>
      </c>
      <c r="J4736" s="2">
        <v>0</v>
      </c>
      <c r="K4736" t="str">
        <f>VLOOKUP(B4736,Dealers[],2,FALSE)</f>
        <v>LEE NISSAN 3555/5387</v>
      </c>
      <c r="L4736" t="str">
        <f>VLOOKUP(C4736,Products[],2,FALSE)</f>
        <v xml:space="preserve">NESNA Certified Pre-Owned Limited Warranty </v>
      </c>
    </row>
    <row r="4737" spans="1:12" x14ac:dyDescent="0.3">
      <c r="A4737">
        <v>8837711</v>
      </c>
      <c r="B4737">
        <v>53032</v>
      </c>
      <c r="C4737">
        <v>467</v>
      </c>
      <c r="D4737" t="s">
        <v>802</v>
      </c>
      <c r="E4737" t="s">
        <v>233</v>
      </c>
      <c r="F4737" s="1">
        <v>42875</v>
      </c>
      <c r="G4737">
        <v>2017</v>
      </c>
      <c r="H4737" t="s">
        <v>12</v>
      </c>
      <c r="I4737" t="s">
        <v>80</v>
      </c>
      <c r="J4737" s="2">
        <v>614.27</v>
      </c>
      <c r="K4737" t="str">
        <f>VLOOKUP(B4737,Dealers[],2,FALSE)</f>
        <v>AUSTIN INFINITI, INC. 5120/70403</v>
      </c>
      <c r="L4737" t="str">
        <f>VLOOKUP(C4737,Products[],2,FALSE)</f>
        <v xml:space="preserve"> Gold Pref (New) Opt</v>
      </c>
    </row>
    <row r="4738" spans="1:12" x14ac:dyDescent="0.3">
      <c r="A4738">
        <v>8738381</v>
      </c>
      <c r="B4738">
        <v>55984</v>
      </c>
      <c r="C4738">
        <v>795</v>
      </c>
      <c r="D4738" t="s">
        <v>1593</v>
      </c>
      <c r="E4738" t="s">
        <v>140</v>
      </c>
      <c r="F4738" s="1">
        <v>42836</v>
      </c>
      <c r="G4738">
        <v>2017</v>
      </c>
      <c r="H4738" t="s">
        <v>12</v>
      </c>
      <c r="I4738" t="s">
        <v>39</v>
      </c>
      <c r="J4738" s="2">
        <v>1101.75</v>
      </c>
      <c r="K4738" t="str">
        <f>VLOOKUP(B4738,Dealers[],2,FALSE)</f>
        <v>WOODFIELD NISSAN, INC. 2379/3229</v>
      </c>
      <c r="L4738" t="str">
        <f>VLOOKUP(C4738,Products[],2,FALSE)</f>
        <v>Guaranteed Auto Protection (275_N)</v>
      </c>
    </row>
    <row r="4739" spans="1:12" x14ac:dyDescent="0.3">
      <c r="A4739">
        <v>8488562</v>
      </c>
      <c r="B4739">
        <v>54539</v>
      </c>
      <c r="C4739">
        <v>467</v>
      </c>
      <c r="D4739" t="s">
        <v>459</v>
      </c>
      <c r="E4739" t="s">
        <v>20</v>
      </c>
      <c r="F4739" s="1">
        <v>42766</v>
      </c>
      <c r="G4739">
        <v>2017</v>
      </c>
      <c r="H4739" t="s">
        <v>12</v>
      </c>
      <c r="I4739" t="s">
        <v>52</v>
      </c>
      <c r="J4739" s="2">
        <v>2462</v>
      </c>
      <c r="K4739" t="str">
        <f>VLOOKUP(B4739,Dealers[],2,FALSE)</f>
        <v>CHERRY HILL NISSAN, INC. 1298/2372</v>
      </c>
      <c r="L4739" t="str">
        <f>VLOOKUP(C4739,Products[],2,FALSE)</f>
        <v xml:space="preserve"> Gold Pref (New) Opt</v>
      </c>
    </row>
    <row r="4740" spans="1:12" x14ac:dyDescent="0.3">
      <c r="A4740">
        <v>7281549</v>
      </c>
      <c r="B4740">
        <v>52846</v>
      </c>
      <c r="C4740">
        <v>486</v>
      </c>
      <c r="D4740" t="s">
        <v>2547</v>
      </c>
      <c r="E4740" t="s">
        <v>143</v>
      </c>
      <c r="F4740" s="1">
        <v>42535</v>
      </c>
      <c r="G4740">
        <v>2012</v>
      </c>
      <c r="H4740" t="s">
        <v>12</v>
      </c>
      <c r="I4740" t="s">
        <v>39</v>
      </c>
      <c r="J4740" s="2">
        <v>983.57</v>
      </c>
      <c r="K4740" t="str">
        <f>VLOOKUP(B4740,Dealers[],2,FALSE)</f>
        <v>CENTRAL VALLEY NISSAN INC 1832/2731</v>
      </c>
      <c r="L4740" t="str">
        <f>VLOOKUP(C4740,Products[],2,FALSE)</f>
        <v>Basic 3 mo./3750 mi. MY13 &amp; prior</v>
      </c>
    </row>
    <row r="4741" spans="1:12" x14ac:dyDescent="0.3">
      <c r="A4741">
        <v>7120378</v>
      </c>
      <c r="B4741">
        <v>52621</v>
      </c>
      <c r="C4741">
        <v>568</v>
      </c>
      <c r="D4741" t="s">
        <v>1122</v>
      </c>
      <c r="E4741" t="s">
        <v>23</v>
      </c>
      <c r="F4741" s="1">
        <v>42470</v>
      </c>
      <c r="G4741">
        <v>2016</v>
      </c>
      <c r="H4741" t="s">
        <v>12</v>
      </c>
      <c r="I4741" t="s">
        <v>29</v>
      </c>
      <c r="J4741" s="2">
        <v>601.96</v>
      </c>
      <c r="K4741" t="str">
        <f>VLOOKUP(B4741,Dealers[],2,FALSE)</f>
        <v>BARON NISSAN, INC. 1218/2404</v>
      </c>
      <c r="L4741" t="str">
        <f>VLOOKUP(C4741,Products[],2,FALSE)</f>
        <v>Basic+Plus 6 mo./5000 mi. MY14 &amp; later</v>
      </c>
    </row>
    <row r="4742" spans="1:12" x14ac:dyDescent="0.3">
      <c r="A4742">
        <v>7113770</v>
      </c>
      <c r="B4742">
        <v>54619</v>
      </c>
      <c r="C4742">
        <v>474</v>
      </c>
      <c r="D4742" t="s">
        <v>112</v>
      </c>
      <c r="E4742" t="s">
        <v>11</v>
      </c>
      <c r="F4742" s="1">
        <v>42469</v>
      </c>
      <c r="G4742">
        <v>2016</v>
      </c>
      <c r="H4742" t="s">
        <v>45</v>
      </c>
      <c r="I4742" t="s">
        <v>94</v>
      </c>
      <c r="J4742" s="2">
        <v>3937.97</v>
      </c>
      <c r="K4742" t="str">
        <f>VLOOKUP(B4742,Dealers[],2,FALSE)</f>
        <v>BROWN NISSAN OF DEL RIO 1562/2268</v>
      </c>
      <c r="L4742" t="str">
        <f>VLOOKUP(C4742,Products[],2,FALSE)</f>
        <v>Infiniti Elite Extended Protection Plan</v>
      </c>
    </row>
    <row r="4743" spans="1:12" x14ac:dyDescent="0.3">
      <c r="A4743">
        <v>9048581</v>
      </c>
      <c r="B4743">
        <v>52773</v>
      </c>
      <c r="C4743">
        <v>657</v>
      </c>
      <c r="D4743" t="s">
        <v>283</v>
      </c>
      <c r="E4743" t="s">
        <v>17</v>
      </c>
      <c r="F4743" s="1">
        <v>42942</v>
      </c>
      <c r="G4743">
        <v>2015</v>
      </c>
      <c r="H4743" t="s">
        <v>12</v>
      </c>
      <c r="I4743" t="s">
        <v>13</v>
      </c>
      <c r="J4743" s="2">
        <v>5953.12</v>
      </c>
      <c r="K4743" t="str">
        <f>VLOOKUP(B4743,Dealers[],2,FALSE)</f>
        <v>PITTSBURGH EAST NISSAN 3075/3961</v>
      </c>
      <c r="L4743" t="str">
        <f>VLOOKUP(C4743,Products[],2,FALSE)</f>
        <v xml:space="preserve"> CPO Wrap (Opt)</v>
      </c>
    </row>
    <row r="4744" spans="1:12" x14ac:dyDescent="0.3">
      <c r="A4744">
        <v>6997858</v>
      </c>
      <c r="B4744">
        <v>51993</v>
      </c>
      <c r="C4744">
        <v>461</v>
      </c>
      <c r="D4744" t="s">
        <v>1223</v>
      </c>
      <c r="E4744" t="s">
        <v>36</v>
      </c>
      <c r="F4744" s="1">
        <v>42434</v>
      </c>
      <c r="G4744">
        <v>2013</v>
      </c>
      <c r="H4744" t="s">
        <v>12</v>
      </c>
      <c r="I4744" t="s">
        <v>522</v>
      </c>
      <c r="J4744" s="2">
        <v>2720.51</v>
      </c>
      <c r="K4744" t="str">
        <f>VLOOKUP(B4744,Dealers[],2,FALSE)</f>
        <v>SISK NISSAN 3775/5582</v>
      </c>
      <c r="L4744" t="str">
        <f>VLOOKUP(C4744,Products[],2,FALSE)</f>
        <v xml:space="preserve"> Gold Pref (New)</v>
      </c>
    </row>
    <row r="4745" spans="1:12" x14ac:dyDescent="0.3">
      <c r="A4745">
        <v>8885604</v>
      </c>
      <c r="B4745">
        <v>53522</v>
      </c>
      <c r="C4745">
        <v>675</v>
      </c>
      <c r="D4745" t="s">
        <v>67</v>
      </c>
      <c r="E4745" t="s">
        <v>23</v>
      </c>
      <c r="F4745" s="1">
        <v>42884</v>
      </c>
      <c r="G4745">
        <v>2017</v>
      </c>
      <c r="H4745" t="s">
        <v>12</v>
      </c>
      <c r="I4745" t="s">
        <v>13</v>
      </c>
      <c r="J4745" s="2">
        <v>614.27</v>
      </c>
      <c r="K4745" t="str">
        <f>VLOOKUP(B4745,Dealers[],2,FALSE)</f>
        <v>STONE MOUNTAIN NISSAN 2818/3783</v>
      </c>
      <c r="L4745" t="str">
        <f>VLOOKUP(C4745,Products[],2,FALSE)</f>
        <v>Theft Protection Plan - $5000 Benefit (272_C)</v>
      </c>
    </row>
    <row r="4746" spans="1:12" x14ac:dyDescent="0.3">
      <c r="A4746">
        <v>7595301</v>
      </c>
      <c r="B4746">
        <v>55157</v>
      </c>
      <c r="C4746">
        <v>467</v>
      </c>
      <c r="D4746" t="s">
        <v>2548</v>
      </c>
      <c r="E4746" t="s">
        <v>105</v>
      </c>
      <c r="F4746" s="1">
        <v>42583</v>
      </c>
      <c r="G4746">
        <v>2016</v>
      </c>
      <c r="H4746" t="s">
        <v>12</v>
      </c>
      <c r="I4746" t="s">
        <v>34</v>
      </c>
      <c r="J4746" s="2">
        <v>1391.03</v>
      </c>
      <c r="K4746" t="str">
        <f>VLOOKUP(B4746,Dealers[],2,FALSE)</f>
        <v>WALLACE NISSAN 2902/3755</v>
      </c>
      <c r="L4746" t="str">
        <f>VLOOKUP(C4746,Products[],2,FALSE)</f>
        <v xml:space="preserve"> Gold Pref (New) Opt</v>
      </c>
    </row>
    <row r="4747" spans="1:12" x14ac:dyDescent="0.3">
      <c r="A4747">
        <v>8806692</v>
      </c>
      <c r="B4747">
        <v>54533</v>
      </c>
      <c r="C4747">
        <v>669</v>
      </c>
      <c r="D4747" t="s">
        <v>2549</v>
      </c>
      <c r="E4747" t="s">
        <v>36</v>
      </c>
      <c r="F4747" s="1">
        <v>42864</v>
      </c>
      <c r="G4747">
        <v>2015</v>
      </c>
      <c r="H4747" t="s">
        <v>12</v>
      </c>
      <c r="I4747" t="s">
        <v>73</v>
      </c>
      <c r="J4747" s="2">
        <v>132.94999999999999</v>
      </c>
      <c r="K4747" t="str">
        <f>VLOOKUP(B4747,Dealers[],2,FALSE)</f>
        <v>TROPHY NISSAN 2593/3453</v>
      </c>
      <c r="L4747" t="str">
        <f>VLOOKUP(C4747,Products[],2,FALSE)</f>
        <v>Key Replacement Plan - $400 Benefit (Pre-Owned - 299_A1)</v>
      </c>
    </row>
    <row r="4748" spans="1:12" x14ac:dyDescent="0.3">
      <c r="A4748">
        <v>8093206</v>
      </c>
      <c r="B4748">
        <v>55258</v>
      </c>
      <c r="C4748">
        <v>799</v>
      </c>
      <c r="D4748" t="s">
        <v>1005</v>
      </c>
      <c r="E4748" t="s">
        <v>11</v>
      </c>
      <c r="F4748" s="1">
        <v>42693</v>
      </c>
      <c r="G4748">
        <v>2015</v>
      </c>
      <c r="H4748" t="s">
        <v>12</v>
      </c>
      <c r="I4748" t="s">
        <v>220</v>
      </c>
      <c r="J4748" s="2">
        <v>0</v>
      </c>
      <c r="K4748" t="str">
        <f>VLOOKUP(B4748,Dealers[],2,FALSE)</f>
        <v>WARREN HENRY INFINITI 5010/70052</v>
      </c>
      <c r="L4748" t="str">
        <f>VLOOKUP(C4748,Products[],2,FALSE)</f>
        <v xml:space="preserve">NESNA Certified Pre-Owned Limited Warranty </v>
      </c>
    </row>
    <row r="4749" spans="1:12" x14ac:dyDescent="0.3">
      <c r="A4749">
        <v>6901180</v>
      </c>
      <c r="B4749">
        <v>54277</v>
      </c>
      <c r="C4749">
        <v>536</v>
      </c>
      <c r="D4749" t="s">
        <v>2550</v>
      </c>
      <c r="E4749" t="s">
        <v>11</v>
      </c>
      <c r="F4749" s="1">
        <v>42397</v>
      </c>
      <c r="G4749">
        <v>2012</v>
      </c>
      <c r="H4749" t="s">
        <v>12</v>
      </c>
      <c r="I4749" t="s">
        <v>39</v>
      </c>
      <c r="J4749" s="2">
        <v>3615.45</v>
      </c>
      <c r="K4749" t="str">
        <f>VLOOKUP(B4749,Dealers[],2,FALSE)</f>
        <v>REGAL NISSAN INC 345/1841</v>
      </c>
      <c r="L4749" t="str">
        <f>VLOOKUP(C4749,Products[],2,FALSE)</f>
        <v xml:space="preserve"> CPO Wrap</v>
      </c>
    </row>
    <row r="4750" spans="1:12" x14ac:dyDescent="0.3">
      <c r="A4750">
        <v>8641664</v>
      </c>
      <c r="B4750">
        <v>54786</v>
      </c>
      <c r="C4750">
        <v>825</v>
      </c>
      <c r="D4750" t="s">
        <v>270</v>
      </c>
      <c r="E4750" t="s">
        <v>36</v>
      </c>
      <c r="F4750" s="1">
        <v>42815</v>
      </c>
      <c r="G4750">
        <v>2017</v>
      </c>
      <c r="H4750" t="s">
        <v>45</v>
      </c>
      <c r="I4750" t="s">
        <v>940</v>
      </c>
      <c r="J4750" s="2">
        <v>0</v>
      </c>
      <c r="K4750" t="str">
        <f>VLOOKUP(B4750,Dealers[],2,FALSE)</f>
        <v>NISSAN OF MIDLAND 3234/5086</v>
      </c>
      <c r="L4750" t="str">
        <f>VLOOKUP(C4750,Products[],2,FALSE)</f>
        <v>I-Mobil1/Turbo V6-Scheduled 12mo/10000mi MY16 &amp; later</v>
      </c>
    </row>
    <row r="4751" spans="1:12" x14ac:dyDescent="0.3">
      <c r="A4751">
        <v>6993181</v>
      </c>
      <c r="B4751">
        <v>52329</v>
      </c>
      <c r="C4751">
        <v>666</v>
      </c>
      <c r="D4751" t="s">
        <v>2354</v>
      </c>
      <c r="E4751" t="s">
        <v>168</v>
      </c>
      <c r="F4751" s="1">
        <v>42432</v>
      </c>
      <c r="G4751">
        <v>2015</v>
      </c>
      <c r="H4751" t="s">
        <v>45</v>
      </c>
      <c r="I4751" t="s">
        <v>465</v>
      </c>
      <c r="J4751" s="2">
        <v>590.88</v>
      </c>
      <c r="K4751" t="str">
        <f>VLOOKUP(B4751,Dealers[],2,FALSE)</f>
        <v>DUBLIN NISSAN 3628/5457</v>
      </c>
      <c r="L4751" t="str">
        <f>VLOOKUP(C4751,Products[],2,FALSE)</f>
        <v>Ultimate Platinum Protection Plan - Class 3 (292_U42)</v>
      </c>
    </row>
    <row r="4752" spans="1:12" x14ac:dyDescent="0.3">
      <c r="A4752">
        <v>8828391</v>
      </c>
      <c r="B4752">
        <v>55311</v>
      </c>
      <c r="C4752">
        <v>799</v>
      </c>
      <c r="D4752" t="s">
        <v>2551</v>
      </c>
      <c r="E4752" t="s">
        <v>56</v>
      </c>
      <c r="F4752" s="1">
        <v>42871</v>
      </c>
      <c r="G4752">
        <v>2016</v>
      </c>
      <c r="H4752" t="s">
        <v>12</v>
      </c>
      <c r="I4752" t="s">
        <v>173</v>
      </c>
      <c r="J4752" s="2">
        <v>0</v>
      </c>
      <c r="K4752" t="str">
        <f>VLOOKUP(B4752,Dealers[],2,FALSE)</f>
        <v>NISSAN OF SAN MARCOS 3551/5386</v>
      </c>
      <c r="L4752" t="str">
        <f>VLOOKUP(C4752,Products[],2,FALSE)</f>
        <v xml:space="preserve">NESNA Certified Pre-Owned Limited Warranty </v>
      </c>
    </row>
    <row r="4753" spans="1:12" x14ac:dyDescent="0.3">
      <c r="A4753">
        <v>7230455</v>
      </c>
      <c r="B4753">
        <v>55931</v>
      </c>
      <c r="C4753">
        <v>657</v>
      </c>
      <c r="D4753" t="s">
        <v>896</v>
      </c>
      <c r="E4753" t="s">
        <v>168</v>
      </c>
      <c r="F4753" s="1">
        <v>42515</v>
      </c>
      <c r="G4753">
        <v>2014</v>
      </c>
      <c r="H4753" t="s">
        <v>12</v>
      </c>
      <c r="I4753" t="s">
        <v>37</v>
      </c>
      <c r="J4753" s="2">
        <v>1784.95</v>
      </c>
      <c r="K4753" t="str">
        <f>VLOOKUP(B4753,Dealers[],2,FALSE)</f>
        <v>CARLOCK NISSAN OF JACKSON 2695/3549</v>
      </c>
      <c r="L4753" t="str">
        <f>VLOOKUP(C4753,Products[],2,FALSE)</f>
        <v xml:space="preserve"> CPO Wrap (Opt)</v>
      </c>
    </row>
    <row r="4754" spans="1:12" x14ac:dyDescent="0.3">
      <c r="A4754">
        <v>8565986</v>
      </c>
      <c r="B4754">
        <v>52010</v>
      </c>
      <c r="C4754">
        <v>795</v>
      </c>
      <c r="D4754" t="s">
        <v>1280</v>
      </c>
      <c r="E4754" t="s">
        <v>11</v>
      </c>
      <c r="F4754" s="1">
        <v>42784</v>
      </c>
      <c r="G4754">
        <v>2017</v>
      </c>
      <c r="H4754" t="s">
        <v>12</v>
      </c>
      <c r="I4754" t="s">
        <v>26</v>
      </c>
      <c r="J4754" s="2">
        <v>289.29000000000002</v>
      </c>
      <c r="K4754" t="str">
        <f>VLOOKUP(B4754,Dealers[],2,FALSE)</f>
        <v>INFINITI OF SILVER SPRINGS 5433/70565</v>
      </c>
      <c r="L4754" t="str">
        <f>VLOOKUP(C4754,Products[],2,FALSE)</f>
        <v>Guaranteed Auto Protection (275_N)</v>
      </c>
    </row>
    <row r="4755" spans="1:12" x14ac:dyDescent="0.3">
      <c r="A4755">
        <v>8708444</v>
      </c>
      <c r="B4755">
        <v>55285</v>
      </c>
      <c r="C4755">
        <v>461</v>
      </c>
      <c r="D4755" t="s">
        <v>177</v>
      </c>
      <c r="E4755" t="s">
        <v>36</v>
      </c>
      <c r="F4755" s="1">
        <v>42829</v>
      </c>
      <c r="G4755">
        <v>2017</v>
      </c>
      <c r="H4755" t="s">
        <v>12</v>
      </c>
      <c r="I4755" t="s">
        <v>13</v>
      </c>
      <c r="J4755" s="2">
        <v>3693</v>
      </c>
      <c r="K4755" t="str">
        <f>VLOOKUP(B4755,Dealers[],2,FALSE)</f>
        <v>LEE NISSAN 3555/5387</v>
      </c>
      <c r="L4755" t="str">
        <f>VLOOKUP(C4755,Products[],2,FALSE)</f>
        <v xml:space="preserve"> Gold Pref (New)</v>
      </c>
    </row>
    <row r="4756" spans="1:12" x14ac:dyDescent="0.3">
      <c r="A4756">
        <v>7011999</v>
      </c>
      <c r="B4756">
        <v>53014</v>
      </c>
      <c r="C4756">
        <v>461</v>
      </c>
      <c r="D4756" t="s">
        <v>2552</v>
      </c>
      <c r="E4756" t="s">
        <v>69</v>
      </c>
      <c r="F4756" s="1">
        <v>42439</v>
      </c>
      <c r="G4756">
        <v>2015</v>
      </c>
      <c r="H4756" t="s">
        <v>12</v>
      </c>
      <c r="I4756" t="s">
        <v>29</v>
      </c>
      <c r="J4756" s="2">
        <v>2997.49</v>
      </c>
      <c r="K4756" t="str">
        <f>VLOOKUP(B4756,Dealers[],2,FALSE)</f>
        <v>INFINITI OF MECHANICSBURG 5352/70544</v>
      </c>
      <c r="L4756" t="str">
        <f>VLOOKUP(C4756,Products[],2,FALSE)</f>
        <v xml:space="preserve"> Gold Pref (New)</v>
      </c>
    </row>
    <row r="4757" spans="1:12" x14ac:dyDescent="0.3">
      <c r="A4757">
        <v>7620403</v>
      </c>
      <c r="B4757">
        <v>53648</v>
      </c>
      <c r="C4757">
        <v>565</v>
      </c>
      <c r="D4757" t="s">
        <v>1894</v>
      </c>
      <c r="E4757" t="s">
        <v>140</v>
      </c>
      <c r="F4757" s="1">
        <v>42594</v>
      </c>
      <c r="G4757">
        <v>2016</v>
      </c>
      <c r="H4757" t="s">
        <v>12</v>
      </c>
      <c r="I4757" t="s">
        <v>138</v>
      </c>
      <c r="J4757" s="2">
        <v>2399.2199999999998</v>
      </c>
      <c r="K4757" t="str">
        <f>VLOOKUP(B4757,Dealers[],2,FALSE)</f>
        <v>SOUTHEAST CA CONTRACTS</v>
      </c>
      <c r="L4757" t="str">
        <f>VLOOKUP(C4757,Products[],2,FALSE)</f>
        <v>Scheduled 6 mo./5000 mi. MY14 &amp; later</v>
      </c>
    </row>
    <row r="4758" spans="1:12" x14ac:dyDescent="0.3">
      <c r="A4758">
        <v>7638403</v>
      </c>
      <c r="B4758">
        <v>54468</v>
      </c>
      <c r="C4758">
        <v>475</v>
      </c>
      <c r="D4758" t="s">
        <v>1751</v>
      </c>
      <c r="E4758" t="s">
        <v>207</v>
      </c>
      <c r="F4758" s="1">
        <v>42588</v>
      </c>
      <c r="G4758">
        <v>2010</v>
      </c>
      <c r="H4758" t="s">
        <v>185</v>
      </c>
      <c r="I4758" t="s">
        <v>277</v>
      </c>
      <c r="J4758" s="2">
        <v>3034.42</v>
      </c>
      <c r="K4758" t="str">
        <f>VLOOKUP(B4758,Dealers[],2,FALSE)</f>
        <v>GRENADA NISSAN 1594/2664</v>
      </c>
      <c r="L4758" t="str">
        <f>VLOOKUP(C4758,Products[],2,FALSE)</f>
        <v xml:space="preserve"> - Deluxe</v>
      </c>
    </row>
    <row r="4759" spans="1:12" x14ac:dyDescent="0.3">
      <c r="A4759">
        <v>7559273</v>
      </c>
      <c r="B4759">
        <v>54401</v>
      </c>
      <c r="C4759">
        <v>799</v>
      </c>
      <c r="D4759" t="s">
        <v>201</v>
      </c>
      <c r="E4759" t="s">
        <v>11</v>
      </c>
      <c r="F4759" s="1">
        <v>42571</v>
      </c>
      <c r="G4759">
        <v>2012</v>
      </c>
      <c r="H4759" t="s">
        <v>12</v>
      </c>
      <c r="I4759" t="s">
        <v>21</v>
      </c>
      <c r="J4759" s="2">
        <v>0</v>
      </c>
      <c r="K4759" t="str">
        <f>VLOOKUP(B4759,Dealers[],2,FALSE)</f>
        <v>CAPITAL NISSAN WILMINGTON 3483/5313</v>
      </c>
      <c r="L4759" t="str">
        <f>VLOOKUP(C4759,Products[],2,FALSE)</f>
        <v xml:space="preserve">NESNA Certified Pre-Owned Limited Warranty </v>
      </c>
    </row>
    <row r="4760" spans="1:12" x14ac:dyDescent="0.3">
      <c r="A4760">
        <v>8704890</v>
      </c>
      <c r="B4760">
        <v>54539</v>
      </c>
      <c r="C4760">
        <v>799</v>
      </c>
      <c r="D4760" t="s">
        <v>459</v>
      </c>
      <c r="E4760" t="s">
        <v>20</v>
      </c>
      <c r="F4760" s="1">
        <v>42829</v>
      </c>
      <c r="G4760">
        <v>2015</v>
      </c>
      <c r="H4760" t="s">
        <v>12</v>
      </c>
      <c r="I4760" t="s">
        <v>13</v>
      </c>
      <c r="J4760" s="2">
        <v>0</v>
      </c>
      <c r="K4760" t="str">
        <f>VLOOKUP(B4760,Dealers[],2,FALSE)</f>
        <v>CHERRY HILL NISSAN, INC. 1298/2372</v>
      </c>
      <c r="L4760" t="str">
        <f>VLOOKUP(C4760,Products[],2,FALSE)</f>
        <v xml:space="preserve">NESNA Certified Pre-Owned Limited Warranty </v>
      </c>
    </row>
    <row r="4761" spans="1:12" x14ac:dyDescent="0.3">
      <c r="A4761">
        <v>8874563</v>
      </c>
      <c r="B4761">
        <v>56930</v>
      </c>
      <c r="C4761">
        <v>796</v>
      </c>
      <c r="D4761" t="s">
        <v>2553</v>
      </c>
      <c r="E4761" t="s">
        <v>91</v>
      </c>
      <c r="F4761" s="1">
        <v>42885</v>
      </c>
      <c r="G4761">
        <v>2017</v>
      </c>
      <c r="H4761" t="s">
        <v>12</v>
      </c>
      <c r="I4761" t="s">
        <v>13</v>
      </c>
      <c r="J4761" s="2">
        <v>632.73</v>
      </c>
      <c r="K4761" t="str">
        <f>VLOOKUP(B4761,Dealers[],2,FALSE)</f>
        <v>TEAM NISSAN, INC. 2106/2940</v>
      </c>
      <c r="L4761" t="str">
        <f>VLOOKUP(C4761,Products[],2,FALSE)</f>
        <v>Guaranteed Auto Protection Plus (275_NP)</v>
      </c>
    </row>
    <row r="4762" spans="1:12" x14ac:dyDescent="0.3">
      <c r="A4762">
        <v>8112295</v>
      </c>
      <c r="B4762">
        <v>52935</v>
      </c>
      <c r="C4762">
        <v>576</v>
      </c>
      <c r="D4762" t="s">
        <v>580</v>
      </c>
      <c r="E4762" t="s">
        <v>44</v>
      </c>
      <c r="F4762" s="1">
        <v>42700</v>
      </c>
      <c r="G4762">
        <v>2016</v>
      </c>
      <c r="H4762" t="s">
        <v>364</v>
      </c>
      <c r="I4762" t="s">
        <v>1745</v>
      </c>
      <c r="J4762" s="2">
        <v>491.17</v>
      </c>
      <c r="K4762" t="str">
        <f>VLOOKUP(B4762,Dealers[],2,FALSE)</f>
        <v>POHANKA NISSAN OF SALISBURY 2764/3621</v>
      </c>
      <c r="L4762" t="str">
        <f>VLOOKUP(C4762,Products[],2,FALSE)</f>
        <v xml:space="preserve"> Maint $30-6/7,500</v>
      </c>
    </row>
    <row r="4763" spans="1:12" x14ac:dyDescent="0.3">
      <c r="A4763">
        <v>7098182</v>
      </c>
      <c r="B4763">
        <v>52930</v>
      </c>
      <c r="C4763">
        <v>799</v>
      </c>
      <c r="D4763" t="s">
        <v>2554</v>
      </c>
      <c r="E4763" t="s">
        <v>91</v>
      </c>
      <c r="F4763" s="1">
        <v>42462</v>
      </c>
      <c r="G4763">
        <v>2014</v>
      </c>
      <c r="H4763" t="s">
        <v>12</v>
      </c>
      <c r="I4763" t="s">
        <v>121</v>
      </c>
      <c r="J4763" s="2">
        <v>491.17</v>
      </c>
      <c r="K4763" t="str">
        <f>VLOOKUP(B4763,Dealers[],2,FALSE)</f>
        <v>INFINITI OF COOL SPRINGS 5358/72234</v>
      </c>
      <c r="L4763" t="str">
        <f>VLOOKUP(C4763,Products[],2,FALSE)</f>
        <v xml:space="preserve">NESNA Certified Pre-Owned Limited Warranty </v>
      </c>
    </row>
    <row r="4764" spans="1:12" x14ac:dyDescent="0.3">
      <c r="A4764">
        <v>8734385</v>
      </c>
      <c r="B4764">
        <v>55646</v>
      </c>
      <c r="C4764">
        <v>820</v>
      </c>
      <c r="D4764" t="s">
        <v>2555</v>
      </c>
      <c r="E4764" t="s">
        <v>54</v>
      </c>
      <c r="F4764" s="1">
        <v>42840</v>
      </c>
      <c r="G4764">
        <v>2016</v>
      </c>
      <c r="H4764" t="s">
        <v>12</v>
      </c>
      <c r="I4764" t="s">
        <v>638</v>
      </c>
      <c r="J4764" s="2">
        <v>652.42999999999995</v>
      </c>
      <c r="K4764" t="str">
        <f>VLOOKUP(B4764,Dealers[],2,FALSE)</f>
        <v>MIKE WARD INFINITI 5304/71505</v>
      </c>
      <c r="L4764" t="str">
        <f>VLOOKUP(C4764,Products[],2,FALSE)</f>
        <v>Lease Wear &amp; Tear 0-40K (284_A)</v>
      </c>
    </row>
    <row r="4765" spans="1:12" x14ac:dyDescent="0.3">
      <c r="A4765">
        <v>8875846</v>
      </c>
      <c r="B4765">
        <v>54338</v>
      </c>
      <c r="C4765">
        <v>910</v>
      </c>
      <c r="D4765" t="s">
        <v>1145</v>
      </c>
      <c r="E4765" t="s">
        <v>23</v>
      </c>
      <c r="F4765" s="1">
        <v>42885</v>
      </c>
      <c r="G4765">
        <v>2017</v>
      </c>
      <c r="H4765" t="s">
        <v>12</v>
      </c>
      <c r="I4765" t="s">
        <v>58</v>
      </c>
      <c r="J4765" s="2">
        <v>461.63</v>
      </c>
      <c r="K4765" t="str">
        <f>VLOOKUP(B4765,Dealers[],2,FALSE)</f>
        <v>CARRIAGE NISSAN 2014/2854</v>
      </c>
      <c r="L4765" t="str">
        <f>VLOOKUP(C4765,Products[],2,FALSE)</f>
        <v>Key Replacement Plan - $400 Benefit (New Vehicle - 279_A)-FL</v>
      </c>
    </row>
    <row r="4766" spans="1:12" x14ac:dyDescent="0.3">
      <c r="A4766">
        <v>7801647</v>
      </c>
      <c r="B4766">
        <v>55920</v>
      </c>
      <c r="C4766">
        <v>795</v>
      </c>
      <c r="D4766" t="s">
        <v>2556</v>
      </c>
      <c r="E4766" t="s">
        <v>11</v>
      </c>
      <c r="F4766" s="1">
        <v>42651</v>
      </c>
      <c r="G4766">
        <v>2016</v>
      </c>
      <c r="H4766" t="s">
        <v>12</v>
      </c>
      <c r="I4766" t="s">
        <v>29</v>
      </c>
      <c r="J4766" s="2">
        <v>1107.9000000000001</v>
      </c>
      <c r="K4766" t="str">
        <f>VLOOKUP(B4766,Dealers[],2,FALSE)</f>
        <v>MAGUIRE NISSAN, INC 2864/3719</v>
      </c>
      <c r="L4766" t="str">
        <f>VLOOKUP(C4766,Products[],2,FALSE)</f>
        <v>Guaranteed Auto Protection (275_N)</v>
      </c>
    </row>
    <row r="4767" spans="1:12" x14ac:dyDescent="0.3">
      <c r="A4767">
        <v>8081805</v>
      </c>
      <c r="B4767">
        <v>53010</v>
      </c>
      <c r="C4767">
        <v>569</v>
      </c>
      <c r="D4767" t="s">
        <v>2557</v>
      </c>
      <c r="E4767" t="s">
        <v>17</v>
      </c>
      <c r="F4767" s="1">
        <v>42686</v>
      </c>
      <c r="G4767">
        <v>2016</v>
      </c>
      <c r="H4767" t="s">
        <v>12</v>
      </c>
      <c r="I4767" t="s">
        <v>21</v>
      </c>
      <c r="J4767" s="2">
        <v>1644.62</v>
      </c>
      <c r="K4767" t="str">
        <f>VLOOKUP(B4767,Dealers[],2,FALSE)</f>
        <v>BERT OGDEN INFINITI 5347/70545</v>
      </c>
      <c r="L4767" t="str">
        <f>VLOOKUP(C4767,Products[],2,FALSE)</f>
        <v>Basic 6 mo./5000 mi. MY14 &amp; later</v>
      </c>
    </row>
    <row r="4768" spans="1:12" x14ac:dyDescent="0.3">
      <c r="A4768">
        <v>8812787</v>
      </c>
      <c r="B4768">
        <v>54339</v>
      </c>
      <c r="C4768">
        <v>662</v>
      </c>
      <c r="D4768" t="s">
        <v>2558</v>
      </c>
      <c r="E4768" t="s">
        <v>56</v>
      </c>
      <c r="F4768" s="1">
        <v>42859</v>
      </c>
      <c r="G4768">
        <v>2017</v>
      </c>
      <c r="H4768" t="s">
        <v>12</v>
      </c>
      <c r="I4768" t="s">
        <v>39</v>
      </c>
      <c r="J4768" s="2">
        <v>806.31</v>
      </c>
      <c r="K4768" t="str">
        <f>VLOOKUP(B4768,Dealers[],2,FALSE)</f>
        <v>POHANKA NISSAN-CAD-OLDS 1138/1980</v>
      </c>
      <c r="L4768" t="str">
        <f>VLOOKUP(C4768,Products[],2,FALSE)</f>
        <v>Ultimate Platinum Protection Plan - Class 1 (292_U4)</v>
      </c>
    </row>
    <row r="4769" spans="1:12" x14ac:dyDescent="0.3">
      <c r="A4769">
        <v>8317379</v>
      </c>
      <c r="B4769">
        <v>53872</v>
      </c>
      <c r="C4769">
        <v>910</v>
      </c>
      <c r="D4769" t="s">
        <v>619</v>
      </c>
      <c r="E4769" t="s">
        <v>23</v>
      </c>
      <c r="F4769" s="1">
        <v>42707</v>
      </c>
      <c r="G4769">
        <v>2016</v>
      </c>
      <c r="H4769" t="s">
        <v>12</v>
      </c>
      <c r="I4769" t="s">
        <v>21</v>
      </c>
      <c r="J4769" s="2">
        <v>66.47</v>
      </c>
      <c r="K4769" t="str">
        <f>VLOOKUP(B4769,Dealers[],2,FALSE)</f>
        <v>CERRITOS NISSAN 2530/3387</v>
      </c>
      <c r="L4769" t="str">
        <f>VLOOKUP(C4769,Products[],2,FALSE)</f>
        <v>Key Replacement Plan - $400 Benefit (New Vehicle - 279_A)-FL</v>
      </c>
    </row>
    <row r="4770" spans="1:12" x14ac:dyDescent="0.3">
      <c r="A4770">
        <v>8656904</v>
      </c>
      <c r="B4770">
        <v>53606</v>
      </c>
      <c r="C4770">
        <v>580</v>
      </c>
      <c r="D4770" t="s">
        <v>2559</v>
      </c>
      <c r="E4770" t="s">
        <v>23</v>
      </c>
      <c r="F4770" s="1">
        <v>42819</v>
      </c>
      <c r="G4770">
        <v>2017</v>
      </c>
      <c r="H4770" t="s">
        <v>12</v>
      </c>
      <c r="I4770" t="s">
        <v>160</v>
      </c>
      <c r="J4770" s="2">
        <v>1126.3699999999999</v>
      </c>
      <c r="K4770" t="str">
        <f>VLOOKUP(B4770,Dealers[],2,FALSE)</f>
        <v>ADA NISSAN, INC. 2729/3588</v>
      </c>
      <c r="L4770" t="str">
        <f>VLOOKUP(C4770,Products[],2,FALSE)</f>
        <v xml:space="preserve"> Gold Pref (New)-FL Opt</v>
      </c>
    </row>
    <row r="4771" spans="1:12" x14ac:dyDescent="0.3">
      <c r="A4771">
        <v>8619794</v>
      </c>
      <c r="B4771">
        <v>54680</v>
      </c>
      <c r="C4771">
        <v>818</v>
      </c>
      <c r="D4771" t="s">
        <v>163</v>
      </c>
      <c r="E4771" t="s">
        <v>11</v>
      </c>
      <c r="F4771" s="1">
        <v>42808</v>
      </c>
      <c r="G4771">
        <v>2015</v>
      </c>
      <c r="H4771" t="s">
        <v>45</v>
      </c>
      <c r="I4771" t="s">
        <v>106</v>
      </c>
      <c r="J4771" s="2">
        <v>0</v>
      </c>
      <c r="K4771" t="str">
        <f>VLOOKUP(B4771,Dealers[],2,FALSE)</f>
        <v>MASSAPEQUA NISSAN 3328/5175</v>
      </c>
      <c r="L4771" t="str">
        <f>VLOOKUP(C4771,Products[],2,FALSE)</f>
        <v>Infiniti VSC/Certified Pre-Owned Limited Warranty</v>
      </c>
    </row>
    <row r="4772" spans="1:12" x14ac:dyDescent="0.3">
      <c r="A4772">
        <v>7338979</v>
      </c>
      <c r="B4772">
        <v>53440</v>
      </c>
      <c r="C4772">
        <v>568</v>
      </c>
      <c r="D4772" t="s">
        <v>419</v>
      </c>
      <c r="E4772" t="s">
        <v>36</v>
      </c>
      <c r="F4772" s="1">
        <v>42544</v>
      </c>
      <c r="G4772">
        <v>2016</v>
      </c>
      <c r="H4772" t="s">
        <v>12</v>
      </c>
      <c r="I4772" t="s">
        <v>21</v>
      </c>
      <c r="J4772" s="2">
        <v>368.07</v>
      </c>
      <c r="K4772" t="str">
        <f>VLOOKUP(B4772,Dealers[],2,FALSE)</f>
        <v>JENKINS NISSAN, INC. 3077/3931</v>
      </c>
      <c r="L4772" t="str">
        <f>VLOOKUP(C4772,Products[],2,FALSE)</f>
        <v>Basic+Plus 6 mo./5000 mi. MY14 &amp; later</v>
      </c>
    </row>
    <row r="4773" spans="1:12" x14ac:dyDescent="0.3">
      <c r="A4773">
        <v>8370130</v>
      </c>
      <c r="B4773">
        <v>52411</v>
      </c>
      <c r="C4773">
        <v>549</v>
      </c>
      <c r="D4773" t="s">
        <v>1542</v>
      </c>
      <c r="E4773" t="s">
        <v>23</v>
      </c>
      <c r="F4773" s="1">
        <v>42730</v>
      </c>
      <c r="G4773">
        <v>2017</v>
      </c>
      <c r="H4773" t="s">
        <v>45</v>
      </c>
      <c r="I4773" t="s">
        <v>147</v>
      </c>
      <c r="J4773" s="2">
        <v>417.31</v>
      </c>
      <c r="K4773" t="str">
        <f>VLOOKUP(B4773,Dealers[],2,FALSE)</f>
        <v>Nissan SSO Test dealer</v>
      </c>
      <c r="L4773" t="str">
        <f>VLOOKUP(C4773,Products[],2,FALSE)</f>
        <v>Infiniti Basic 6 mo./5000 mi. MY14 &amp; later</v>
      </c>
    </row>
    <row r="4774" spans="1:12" x14ac:dyDescent="0.3">
      <c r="A4774">
        <v>7079607</v>
      </c>
      <c r="B4774">
        <v>53065</v>
      </c>
      <c r="C4774">
        <v>461</v>
      </c>
      <c r="D4774" t="s">
        <v>2560</v>
      </c>
      <c r="E4774" t="s">
        <v>97</v>
      </c>
      <c r="F4774" s="1">
        <v>42450</v>
      </c>
      <c r="G4774">
        <v>2016</v>
      </c>
      <c r="H4774" t="s">
        <v>12</v>
      </c>
      <c r="I4774" t="s">
        <v>29</v>
      </c>
      <c r="J4774" s="2">
        <v>1674.16</v>
      </c>
      <c r="K4774" t="str">
        <f>VLOOKUP(B4774,Dealers[],2,FALSE)</f>
        <v>SUBURBAN INFINITI, INC. 5132/70310</v>
      </c>
      <c r="L4774" t="str">
        <f>VLOOKUP(C4774,Products[],2,FALSE)</f>
        <v xml:space="preserve"> Gold Pref (New)</v>
      </c>
    </row>
    <row r="4775" spans="1:12" x14ac:dyDescent="0.3">
      <c r="A4775">
        <v>7023916</v>
      </c>
      <c r="B4775">
        <v>52846</v>
      </c>
      <c r="C4775">
        <v>454</v>
      </c>
      <c r="D4775" t="s">
        <v>2367</v>
      </c>
      <c r="E4775" t="s">
        <v>143</v>
      </c>
      <c r="F4775" s="1">
        <v>42444</v>
      </c>
      <c r="G4775">
        <v>2010</v>
      </c>
      <c r="H4775" t="s">
        <v>351</v>
      </c>
      <c r="I4775" t="s">
        <v>629</v>
      </c>
      <c r="J4775" s="2">
        <v>3015.95</v>
      </c>
      <c r="K4775" t="str">
        <f>VLOOKUP(B4775,Dealers[],2,FALSE)</f>
        <v>CENTRAL VALLEY NISSAN INC 1832/2731</v>
      </c>
      <c r="L4775" t="str">
        <f>VLOOKUP(C4775,Products[],2,FALSE)</f>
        <v xml:space="preserve"> - Supreme</v>
      </c>
    </row>
    <row r="4776" spans="1:12" x14ac:dyDescent="0.3">
      <c r="A4776">
        <v>8742722</v>
      </c>
      <c r="B4776">
        <v>54656</v>
      </c>
      <c r="C4776">
        <v>666</v>
      </c>
      <c r="D4776" t="s">
        <v>14</v>
      </c>
      <c r="E4776" t="s">
        <v>11</v>
      </c>
      <c r="F4776" s="1">
        <v>42843</v>
      </c>
      <c r="G4776">
        <v>2015</v>
      </c>
      <c r="H4776" t="s">
        <v>45</v>
      </c>
      <c r="I4776" t="s">
        <v>228</v>
      </c>
      <c r="J4776" s="2">
        <v>2018.84</v>
      </c>
      <c r="K4776" t="str">
        <f>VLOOKUP(B4776,Dealers[],2,FALSE)</f>
        <v>PAUL MILLER NISSAN, LLC 2413/3265</v>
      </c>
      <c r="L4776" t="str">
        <f>VLOOKUP(C4776,Products[],2,FALSE)</f>
        <v>Ultimate Platinum Protection Plan - Class 3 (292_U42)</v>
      </c>
    </row>
    <row r="4777" spans="1:12" x14ac:dyDescent="0.3">
      <c r="A4777">
        <v>7799608</v>
      </c>
      <c r="B4777">
        <v>54164</v>
      </c>
      <c r="C4777">
        <v>795</v>
      </c>
      <c r="D4777" t="s">
        <v>479</v>
      </c>
      <c r="E4777" t="s">
        <v>11</v>
      </c>
      <c r="F4777" s="1">
        <v>42649</v>
      </c>
      <c r="G4777">
        <v>2013</v>
      </c>
      <c r="H4777" t="s">
        <v>364</v>
      </c>
      <c r="I4777" t="s">
        <v>2561</v>
      </c>
      <c r="J4777" s="2">
        <v>655.24</v>
      </c>
      <c r="K4777" t="str">
        <f>VLOOKUP(B4777,Dealers[],2,FALSE)</f>
        <v>TRACY NISSAN 845/2494</v>
      </c>
      <c r="L4777" t="str">
        <f>VLOOKUP(C4777,Products[],2,FALSE)</f>
        <v>Guaranteed Auto Protection (275_N)</v>
      </c>
    </row>
    <row r="4778" spans="1:12" x14ac:dyDescent="0.3">
      <c r="A4778">
        <v>6859792</v>
      </c>
      <c r="B4778">
        <v>53010</v>
      </c>
      <c r="C4778">
        <v>461</v>
      </c>
      <c r="D4778" t="s">
        <v>526</v>
      </c>
      <c r="E4778" t="s">
        <v>17</v>
      </c>
      <c r="F4778" s="1">
        <v>42379</v>
      </c>
      <c r="G4778">
        <v>2015</v>
      </c>
      <c r="H4778" t="s">
        <v>12</v>
      </c>
      <c r="I4778" t="s">
        <v>73</v>
      </c>
      <c r="J4778" s="2">
        <v>560.11</v>
      </c>
      <c r="K4778" t="str">
        <f>VLOOKUP(B4778,Dealers[],2,FALSE)</f>
        <v>BERT OGDEN INFINITI 5347/70545</v>
      </c>
      <c r="L4778" t="str">
        <f>VLOOKUP(C4778,Products[],2,FALSE)</f>
        <v xml:space="preserve"> Gold Pref (New)</v>
      </c>
    </row>
    <row r="4779" spans="1:12" x14ac:dyDescent="0.3">
      <c r="A4779">
        <v>9007742</v>
      </c>
      <c r="B4779">
        <v>52752</v>
      </c>
      <c r="C4779">
        <v>816</v>
      </c>
      <c r="D4779" t="s">
        <v>201</v>
      </c>
      <c r="E4779" t="s">
        <v>20</v>
      </c>
      <c r="F4779" s="1">
        <v>42928</v>
      </c>
      <c r="G4779">
        <v>2014</v>
      </c>
      <c r="H4779" t="s">
        <v>45</v>
      </c>
      <c r="I4779" t="s">
        <v>2177</v>
      </c>
      <c r="J4779" s="2">
        <v>2740.21</v>
      </c>
      <c r="K4779" t="str">
        <f>VLOOKUP(B4779,Dealers[],2,FALSE)</f>
        <v>CHUCK COLVIN NISSAN 2216/3027</v>
      </c>
      <c r="L4779" t="str">
        <f>VLOOKUP(C4779,Products[],2,FALSE)</f>
        <v>Infiniti Elite CPO Wrap (Unlimited Miles)</v>
      </c>
    </row>
    <row r="4780" spans="1:12" x14ac:dyDescent="0.3">
      <c r="A4780">
        <v>6854189</v>
      </c>
      <c r="B4780">
        <v>53737</v>
      </c>
      <c r="C4780">
        <v>461</v>
      </c>
      <c r="D4780" t="s">
        <v>283</v>
      </c>
      <c r="E4780" t="s">
        <v>17</v>
      </c>
      <c r="F4780" s="1">
        <v>42375</v>
      </c>
      <c r="G4780">
        <v>2016</v>
      </c>
      <c r="H4780" t="s">
        <v>12</v>
      </c>
      <c r="I4780" t="s">
        <v>162</v>
      </c>
      <c r="J4780" s="2">
        <v>1274.0899999999999</v>
      </c>
      <c r="K4780" t="str">
        <f>VLOOKUP(B4780,Dealers[],2,FALSE)</f>
        <v>BOB HOWARD NISSAN, INC. 2622/3488</v>
      </c>
      <c r="L4780" t="str">
        <f>VLOOKUP(C4780,Products[],2,FALSE)</f>
        <v xml:space="preserve"> Gold Pref (New)</v>
      </c>
    </row>
    <row r="4781" spans="1:12" x14ac:dyDescent="0.3">
      <c r="A4781">
        <v>6944410</v>
      </c>
      <c r="B4781">
        <v>54277</v>
      </c>
      <c r="C4781">
        <v>536</v>
      </c>
      <c r="D4781" t="s">
        <v>353</v>
      </c>
      <c r="E4781" t="s">
        <v>11</v>
      </c>
      <c r="F4781" s="1">
        <v>42345</v>
      </c>
      <c r="G4781">
        <v>2015</v>
      </c>
      <c r="H4781" t="s">
        <v>12</v>
      </c>
      <c r="I4781" t="s">
        <v>29</v>
      </c>
      <c r="J4781" s="2">
        <v>2462</v>
      </c>
      <c r="K4781" t="str">
        <f>VLOOKUP(B4781,Dealers[],2,FALSE)</f>
        <v>REGAL NISSAN INC 345/1841</v>
      </c>
      <c r="L4781" t="str">
        <f>VLOOKUP(C4781,Products[],2,FALSE)</f>
        <v xml:space="preserve"> CPO Wrap</v>
      </c>
    </row>
    <row r="4782" spans="1:12" x14ac:dyDescent="0.3">
      <c r="A4782">
        <v>8842831</v>
      </c>
      <c r="B4782">
        <v>55839</v>
      </c>
      <c r="C4782">
        <v>579</v>
      </c>
      <c r="D4782" t="s">
        <v>821</v>
      </c>
      <c r="E4782" t="s">
        <v>23</v>
      </c>
      <c r="F4782" s="1">
        <v>42877</v>
      </c>
      <c r="G4782">
        <v>2017</v>
      </c>
      <c r="H4782" t="s">
        <v>12</v>
      </c>
      <c r="I4782" t="s">
        <v>13</v>
      </c>
      <c r="J4782" s="2">
        <v>2381.9899999999998</v>
      </c>
      <c r="K4782" t="str">
        <f>VLOOKUP(B4782,Dealers[],2,FALSE)</f>
        <v>TEDDY NISSAN, LLC 3369/5219</v>
      </c>
      <c r="L4782" t="str">
        <f>VLOOKUP(C4782,Products[],2,FALSE)</f>
        <v xml:space="preserve"> Gold Pref (New)-FL</v>
      </c>
    </row>
    <row r="4783" spans="1:12" x14ac:dyDescent="0.3">
      <c r="A4783">
        <v>7854000</v>
      </c>
      <c r="B4783">
        <v>55870</v>
      </c>
      <c r="C4783">
        <v>568</v>
      </c>
      <c r="D4783" t="s">
        <v>1984</v>
      </c>
      <c r="E4783" t="s">
        <v>84</v>
      </c>
      <c r="F4783" s="1">
        <v>42672</v>
      </c>
      <c r="G4783">
        <v>2017</v>
      </c>
      <c r="H4783" t="s">
        <v>12</v>
      </c>
      <c r="I4783" t="s">
        <v>121</v>
      </c>
      <c r="J4783" s="2">
        <v>737.37</v>
      </c>
      <c r="K4783" t="str">
        <f>VLOOKUP(B4783,Dealers[],2,FALSE)</f>
        <v>NISSAN OF MOBILE 3214/5062</v>
      </c>
      <c r="L4783" t="str">
        <f>VLOOKUP(C4783,Products[],2,FALSE)</f>
        <v>Basic+Plus 6 mo./5000 mi. MY14 &amp; later</v>
      </c>
    </row>
    <row r="4784" spans="1:12" x14ac:dyDescent="0.3">
      <c r="A4784">
        <v>8434895</v>
      </c>
      <c r="B4784">
        <v>53555</v>
      </c>
      <c r="C4784">
        <v>799</v>
      </c>
      <c r="D4784" t="s">
        <v>2562</v>
      </c>
      <c r="E4784" t="s">
        <v>105</v>
      </c>
      <c r="F4784" s="1">
        <v>42742</v>
      </c>
      <c r="G4784">
        <v>2015</v>
      </c>
      <c r="H4784" t="s">
        <v>12</v>
      </c>
      <c r="I4784" t="s">
        <v>58</v>
      </c>
      <c r="J4784" s="2">
        <v>0</v>
      </c>
      <c r="K4784" t="str">
        <f>VLOOKUP(B4784,Dealers[],2,FALSE)</f>
        <v>MID-ATLANTIC CA CONTRACTS</v>
      </c>
      <c r="L4784" t="str">
        <f>VLOOKUP(C4784,Products[],2,FALSE)</f>
        <v xml:space="preserve">NESNA Certified Pre-Owned Limited Warranty </v>
      </c>
    </row>
    <row r="4785" spans="1:12" x14ac:dyDescent="0.3">
      <c r="A4785">
        <v>7812926</v>
      </c>
      <c r="B4785">
        <v>51684</v>
      </c>
      <c r="C4785">
        <v>795</v>
      </c>
      <c r="D4785" t="s">
        <v>2563</v>
      </c>
      <c r="E4785" t="s">
        <v>11</v>
      </c>
      <c r="F4785" s="1">
        <v>42630</v>
      </c>
      <c r="G4785">
        <v>2016</v>
      </c>
      <c r="H4785" t="s">
        <v>12</v>
      </c>
      <c r="I4785" t="s">
        <v>121</v>
      </c>
      <c r="J4785" s="2">
        <v>720.14</v>
      </c>
      <c r="K4785" t="str">
        <f>VLOOKUP(B4785,Dealers[],2,FALSE)</f>
        <v>INFINITI OF CORAL GABLES 5430/70564</v>
      </c>
      <c r="L4785" t="str">
        <f>VLOOKUP(C4785,Products[],2,FALSE)</f>
        <v>Guaranteed Auto Protection (275_N)</v>
      </c>
    </row>
    <row r="4786" spans="1:12" x14ac:dyDescent="0.3">
      <c r="A4786">
        <v>7741549</v>
      </c>
      <c r="B4786">
        <v>51891</v>
      </c>
      <c r="C4786">
        <v>799</v>
      </c>
      <c r="D4786" t="s">
        <v>2564</v>
      </c>
      <c r="E4786" t="s">
        <v>66</v>
      </c>
      <c r="F4786" s="1">
        <v>42632</v>
      </c>
      <c r="G4786">
        <v>2013</v>
      </c>
      <c r="H4786" t="s">
        <v>12</v>
      </c>
      <c r="I4786" t="s">
        <v>39</v>
      </c>
      <c r="J4786" s="2">
        <v>0</v>
      </c>
      <c r="K4786" t="str">
        <f>VLOOKUP(B4786,Dealers[],2,FALSE)</f>
        <v>CLAY COOLEY CDJR /A1001</v>
      </c>
      <c r="L4786" t="str">
        <f>VLOOKUP(C4786,Products[],2,FALSE)</f>
        <v xml:space="preserve">NESNA Certified Pre-Owned Limited Warranty </v>
      </c>
    </row>
    <row r="4787" spans="1:12" x14ac:dyDescent="0.3">
      <c r="A4787">
        <v>7675467</v>
      </c>
      <c r="B4787">
        <v>54507</v>
      </c>
      <c r="C4787">
        <v>799</v>
      </c>
      <c r="D4787" t="s">
        <v>2565</v>
      </c>
      <c r="E4787" t="s">
        <v>23</v>
      </c>
      <c r="F4787" s="1">
        <v>42611</v>
      </c>
      <c r="G4787">
        <v>2012</v>
      </c>
      <c r="H4787" t="s">
        <v>12</v>
      </c>
      <c r="I4787" t="s">
        <v>162</v>
      </c>
      <c r="J4787" s="2">
        <v>0</v>
      </c>
      <c r="K4787" t="str">
        <f>VLOOKUP(B4787,Dealers[],2,FALSE)</f>
        <v>ACME NISSAN 1413/08064</v>
      </c>
      <c r="L4787" t="str">
        <f>VLOOKUP(C4787,Products[],2,FALSE)</f>
        <v xml:space="preserve">NESNA Certified Pre-Owned Limited Warranty </v>
      </c>
    </row>
    <row r="4788" spans="1:12" x14ac:dyDescent="0.3">
      <c r="A4788">
        <v>8307621</v>
      </c>
      <c r="B4788">
        <v>54618</v>
      </c>
      <c r="C4788">
        <v>829</v>
      </c>
      <c r="D4788" t="s">
        <v>1235</v>
      </c>
      <c r="E4788" t="s">
        <v>233</v>
      </c>
      <c r="F4788" s="1">
        <v>42704</v>
      </c>
      <c r="G4788">
        <v>2016</v>
      </c>
      <c r="H4788" t="s">
        <v>45</v>
      </c>
      <c r="I4788" t="s">
        <v>106</v>
      </c>
      <c r="J4788" s="2">
        <v>0</v>
      </c>
      <c r="K4788" t="str">
        <f>VLOOKUP(B4788,Dealers[],2,FALSE)</f>
        <v>SUNTRUP NISSAN VOLKSWAGEN 895/2273</v>
      </c>
      <c r="L4788" t="str">
        <f>VLOOKUP(C4788,Products[],2,FALSE)</f>
        <v>I-Mobil1-Turbo V6-Basic 12mo/10000mi MY16+</v>
      </c>
    </row>
    <row r="4789" spans="1:12" x14ac:dyDescent="0.3">
      <c r="A4789">
        <v>8464908</v>
      </c>
      <c r="B4789">
        <v>53871</v>
      </c>
      <c r="C4789">
        <v>799</v>
      </c>
      <c r="D4789" t="s">
        <v>57</v>
      </c>
      <c r="E4789" t="s">
        <v>44</v>
      </c>
      <c r="F4789" s="1">
        <v>42758</v>
      </c>
      <c r="G4789">
        <v>2015</v>
      </c>
      <c r="H4789" t="s">
        <v>12</v>
      </c>
      <c r="I4789" t="s">
        <v>13</v>
      </c>
      <c r="J4789" s="2">
        <v>0</v>
      </c>
      <c r="K4789" t="str">
        <f>VLOOKUP(B4789,Dealers[],2,FALSE)</f>
        <v>LUTHER NISSAN 2533/3388</v>
      </c>
      <c r="L4789" t="str">
        <f>VLOOKUP(C4789,Products[],2,FALSE)</f>
        <v xml:space="preserve">NESNA Certified Pre-Owned Limited Warranty </v>
      </c>
    </row>
    <row r="4790" spans="1:12" x14ac:dyDescent="0.3">
      <c r="A4790">
        <v>8909894</v>
      </c>
      <c r="B4790">
        <v>54261</v>
      </c>
      <c r="C4790">
        <v>469</v>
      </c>
      <c r="D4790" t="s">
        <v>2479</v>
      </c>
      <c r="E4790" t="s">
        <v>36</v>
      </c>
      <c r="F4790" s="1">
        <v>42896</v>
      </c>
      <c r="G4790">
        <v>2017</v>
      </c>
      <c r="H4790" t="s">
        <v>12</v>
      </c>
      <c r="I4790" t="s">
        <v>751</v>
      </c>
      <c r="J4790" s="2">
        <v>3194.45</v>
      </c>
      <c r="K4790" t="str">
        <f>VLOOKUP(B4790,Dealers[],2,FALSE)</f>
        <v>CROWN NISSAN 1472/19103</v>
      </c>
      <c r="L4790" t="str">
        <f>VLOOKUP(C4790,Products[],2,FALSE)</f>
        <v xml:space="preserve"> Silver Pref (New) Opt</v>
      </c>
    </row>
    <row r="4791" spans="1:12" x14ac:dyDescent="0.3">
      <c r="A4791">
        <v>8807894</v>
      </c>
      <c r="B4791">
        <v>52621</v>
      </c>
      <c r="C4791">
        <v>569</v>
      </c>
      <c r="D4791" t="s">
        <v>1752</v>
      </c>
      <c r="E4791" t="s">
        <v>23</v>
      </c>
      <c r="F4791" s="1">
        <v>42865</v>
      </c>
      <c r="G4791">
        <v>2017</v>
      </c>
      <c r="H4791" t="s">
        <v>12</v>
      </c>
      <c r="I4791" t="s">
        <v>29</v>
      </c>
      <c r="J4791" s="2">
        <v>798.92</v>
      </c>
      <c r="K4791" t="str">
        <f>VLOOKUP(B4791,Dealers[],2,FALSE)</f>
        <v>BARON NISSAN, INC. 1218/2404</v>
      </c>
      <c r="L4791" t="str">
        <f>VLOOKUP(C4791,Products[],2,FALSE)</f>
        <v>Basic 6 mo./5000 mi. MY14 &amp; later</v>
      </c>
    </row>
    <row r="4792" spans="1:12" x14ac:dyDescent="0.3">
      <c r="A4792">
        <v>8533893</v>
      </c>
      <c r="B4792">
        <v>52372</v>
      </c>
      <c r="C4792">
        <v>818</v>
      </c>
      <c r="D4792" t="s">
        <v>1647</v>
      </c>
      <c r="E4792" t="s">
        <v>11</v>
      </c>
      <c r="F4792" s="1">
        <v>42783</v>
      </c>
      <c r="G4792">
        <v>2014</v>
      </c>
      <c r="H4792" t="s">
        <v>45</v>
      </c>
      <c r="I4792" t="s">
        <v>1497</v>
      </c>
      <c r="J4792" s="2">
        <v>0</v>
      </c>
      <c r="K4792" t="str">
        <f>VLOOKUP(B4792,Dealers[],2,FALSE)</f>
        <v>FIVE STAR NISSAN FLORENCE 3613/5433</v>
      </c>
      <c r="L4792" t="str">
        <f>VLOOKUP(C4792,Products[],2,FALSE)</f>
        <v>Infiniti VSC/Certified Pre-Owned Limited Warranty</v>
      </c>
    </row>
    <row r="4793" spans="1:12" x14ac:dyDescent="0.3">
      <c r="A4793">
        <v>9112907</v>
      </c>
      <c r="B4793">
        <v>55952</v>
      </c>
      <c r="C4793">
        <v>818</v>
      </c>
      <c r="D4793" t="s">
        <v>93</v>
      </c>
      <c r="E4793" t="s">
        <v>11</v>
      </c>
      <c r="F4793" s="1">
        <v>42963</v>
      </c>
      <c r="G4793">
        <v>2014</v>
      </c>
      <c r="H4793" t="s">
        <v>45</v>
      </c>
      <c r="I4793" t="s">
        <v>1056</v>
      </c>
      <c r="J4793" s="2">
        <v>0</v>
      </c>
      <c r="K4793" t="str">
        <f>VLOOKUP(B4793,Dealers[],2,FALSE)</f>
        <v>MCDAVID NISSAN 2688/3531</v>
      </c>
      <c r="L4793" t="str">
        <f>VLOOKUP(C4793,Products[],2,FALSE)</f>
        <v>Infiniti VSC/Certified Pre-Owned Limited Warranty</v>
      </c>
    </row>
    <row r="4794" spans="1:12" x14ac:dyDescent="0.3">
      <c r="A4794">
        <v>7636248</v>
      </c>
      <c r="B4794">
        <v>52801</v>
      </c>
      <c r="C4794">
        <v>580</v>
      </c>
      <c r="D4794" t="s">
        <v>681</v>
      </c>
      <c r="E4794" t="s">
        <v>23</v>
      </c>
      <c r="F4794" s="1">
        <v>42600</v>
      </c>
      <c r="G4794">
        <v>2016</v>
      </c>
      <c r="H4794" t="s">
        <v>12</v>
      </c>
      <c r="I4794" t="s">
        <v>121</v>
      </c>
      <c r="J4794" s="2">
        <v>2369.6799999999998</v>
      </c>
      <c r="K4794" t="str">
        <f>VLOOKUP(B4794,Dealers[],2,FALSE)</f>
        <v>SUBURBAN NISSAN OF FARMINGTON HILLS 2080/2907</v>
      </c>
      <c r="L4794" t="str">
        <f>VLOOKUP(C4794,Products[],2,FALSE)</f>
        <v xml:space="preserve"> Gold Pref (New)-FL Opt</v>
      </c>
    </row>
    <row r="4795" spans="1:12" x14ac:dyDescent="0.3">
      <c r="A4795">
        <v>7130412</v>
      </c>
      <c r="B4795">
        <v>55071</v>
      </c>
      <c r="C4795">
        <v>632</v>
      </c>
      <c r="D4795" t="s">
        <v>2565</v>
      </c>
      <c r="E4795" t="s">
        <v>23</v>
      </c>
      <c r="F4795" s="1">
        <v>42476</v>
      </c>
      <c r="G4795">
        <v>2015</v>
      </c>
      <c r="H4795" t="s">
        <v>12</v>
      </c>
      <c r="I4795" t="s">
        <v>73</v>
      </c>
      <c r="J4795" s="2">
        <v>2529.71</v>
      </c>
      <c r="K4795" t="str">
        <f>VLOOKUP(B4795,Dealers[],2,FALSE)</f>
        <v>LAKE NORMAN INFINITI 5297/70522</v>
      </c>
      <c r="L4795" t="str">
        <f>VLOOKUP(C4795,Products[],2,FALSE)</f>
        <v xml:space="preserve"> CPO Wrap FL</v>
      </c>
    </row>
    <row r="4796" spans="1:12" x14ac:dyDescent="0.3">
      <c r="A4796">
        <v>7122344</v>
      </c>
      <c r="B4796">
        <v>52183</v>
      </c>
      <c r="C4796">
        <v>795</v>
      </c>
      <c r="D4796" t="s">
        <v>2566</v>
      </c>
      <c r="E4796" t="s">
        <v>56</v>
      </c>
      <c r="F4796" s="1">
        <v>42472</v>
      </c>
      <c r="G4796">
        <v>2015</v>
      </c>
      <c r="H4796" t="s">
        <v>12</v>
      </c>
      <c r="I4796" t="s">
        <v>21</v>
      </c>
      <c r="J4796" s="2">
        <v>983.57</v>
      </c>
      <c r="K4796" t="str">
        <f>VLOOKUP(B4796,Dealers[],2,FALSE)</f>
        <v>KIM'S NISSAN 3712/5526</v>
      </c>
      <c r="L4796" t="str">
        <f>VLOOKUP(C4796,Products[],2,FALSE)</f>
        <v>Guaranteed Auto Protection (275_N)</v>
      </c>
    </row>
    <row r="4797" spans="1:12" x14ac:dyDescent="0.3">
      <c r="A4797">
        <v>7739841</v>
      </c>
      <c r="B4797">
        <v>54338</v>
      </c>
      <c r="C4797">
        <v>910</v>
      </c>
      <c r="D4797" t="s">
        <v>203</v>
      </c>
      <c r="E4797" t="s">
        <v>23</v>
      </c>
      <c r="F4797" s="1">
        <v>42631</v>
      </c>
      <c r="G4797">
        <v>2016</v>
      </c>
      <c r="H4797" t="s">
        <v>12</v>
      </c>
      <c r="I4797" t="s">
        <v>138</v>
      </c>
      <c r="J4797" s="2">
        <v>523.17999999999995</v>
      </c>
      <c r="K4797" t="str">
        <f>VLOOKUP(B4797,Dealers[],2,FALSE)</f>
        <v>CARRIAGE NISSAN 2014/2854</v>
      </c>
      <c r="L4797" t="str">
        <f>VLOOKUP(C4797,Products[],2,FALSE)</f>
        <v>Key Replacement Plan - $400 Benefit (New Vehicle - 279_A)-FL</v>
      </c>
    </row>
    <row r="4798" spans="1:12" x14ac:dyDescent="0.3">
      <c r="A4798">
        <v>8495698</v>
      </c>
      <c r="B4798">
        <v>53872</v>
      </c>
      <c r="C4798">
        <v>795</v>
      </c>
      <c r="D4798" t="s">
        <v>619</v>
      </c>
      <c r="E4798" t="s">
        <v>23</v>
      </c>
      <c r="F4798" s="1">
        <v>42768</v>
      </c>
      <c r="G4798">
        <v>2016</v>
      </c>
      <c r="H4798" t="s">
        <v>12</v>
      </c>
      <c r="I4798" t="s">
        <v>292</v>
      </c>
      <c r="J4798" s="2">
        <v>984.8</v>
      </c>
      <c r="K4798" t="str">
        <f>VLOOKUP(B4798,Dealers[],2,FALSE)</f>
        <v>CERRITOS NISSAN 2530/3387</v>
      </c>
      <c r="L4798" t="str">
        <f>VLOOKUP(C4798,Products[],2,FALSE)</f>
        <v>Guaranteed Auto Protection (275_N)</v>
      </c>
    </row>
    <row r="4799" spans="1:12" x14ac:dyDescent="0.3">
      <c r="A4799">
        <v>7103855</v>
      </c>
      <c r="B4799">
        <v>51573</v>
      </c>
      <c r="C4799">
        <v>569</v>
      </c>
      <c r="D4799" t="s">
        <v>1532</v>
      </c>
      <c r="E4799" t="s">
        <v>207</v>
      </c>
      <c r="F4799" s="1">
        <v>42415</v>
      </c>
      <c r="G4799">
        <v>2015</v>
      </c>
      <c r="H4799" t="s">
        <v>12</v>
      </c>
      <c r="I4799" t="s">
        <v>138</v>
      </c>
      <c r="J4799" s="2">
        <v>0</v>
      </c>
      <c r="K4799" t="str">
        <f>VLOOKUP(B4799,Dealers[],2,FALSE)</f>
        <v>ISSELHARDT NISSAN OF JACKSON 3837/5643</v>
      </c>
      <c r="L4799" t="str">
        <f>VLOOKUP(C4799,Products[],2,FALSE)</f>
        <v>Basic 6 mo./5000 mi. MY14 &amp; later</v>
      </c>
    </row>
    <row r="4800" spans="1:12" x14ac:dyDescent="0.3">
      <c r="A4800">
        <v>6841095</v>
      </c>
      <c r="B4800">
        <v>52329</v>
      </c>
      <c r="C4800">
        <v>482</v>
      </c>
      <c r="D4800" t="s">
        <v>737</v>
      </c>
      <c r="E4800" t="s">
        <v>168</v>
      </c>
      <c r="F4800" s="1">
        <v>42371</v>
      </c>
      <c r="G4800">
        <v>2014</v>
      </c>
      <c r="H4800" t="s">
        <v>45</v>
      </c>
      <c r="I4800" t="s">
        <v>465</v>
      </c>
      <c r="J4800" s="2">
        <v>0</v>
      </c>
      <c r="K4800" t="str">
        <f>VLOOKUP(B4800,Dealers[],2,FALSE)</f>
        <v>DUBLIN NISSAN 3628/5457</v>
      </c>
      <c r="L4800" t="str">
        <f>VLOOKUP(C4800,Products[],2,FALSE)</f>
        <v>INFINITI Certified Pre-Owned Limited Warranty</v>
      </c>
    </row>
    <row r="4801" spans="1:12" x14ac:dyDescent="0.3">
      <c r="A4801">
        <v>7886976</v>
      </c>
      <c r="B4801">
        <v>54729</v>
      </c>
      <c r="C4801">
        <v>818</v>
      </c>
      <c r="D4801" t="s">
        <v>383</v>
      </c>
      <c r="E4801" t="s">
        <v>23</v>
      </c>
      <c r="F4801" s="1">
        <v>42686</v>
      </c>
      <c r="G4801">
        <v>2015</v>
      </c>
      <c r="H4801" t="s">
        <v>45</v>
      </c>
      <c r="I4801" t="s">
        <v>465</v>
      </c>
      <c r="J4801" s="2">
        <v>0</v>
      </c>
      <c r="K4801" t="str">
        <f>VLOOKUP(B4801,Dealers[],2,FALSE)</f>
        <v>INFINITI OF ARDMORE 5258/72029</v>
      </c>
      <c r="L4801" t="str">
        <f>VLOOKUP(C4801,Products[],2,FALSE)</f>
        <v>Infiniti VSC/Certified Pre-Owned Limited Warranty</v>
      </c>
    </row>
    <row r="4802" spans="1:12" x14ac:dyDescent="0.3">
      <c r="A4802">
        <v>6939548</v>
      </c>
      <c r="B4802">
        <v>53874</v>
      </c>
      <c r="C4802">
        <v>682</v>
      </c>
      <c r="D4802" t="s">
        <v>2116</v>
      </c>
      <c r="E4802" t="s">
        <v>23</v>
      </c>
      <c r="F4802" s="1">
        <v>42413</v>
      </c>
      <c r="G4802">
        <v>2016</v>
      </c>
      <c r="H4802" t="s">
        <v>12</v>
      </c>
      <c r="I4802" t="s">
        <v>21</v>
      </c>
      <c r="J4802" s="2">
        <v>460.39</v>
      </c>
      <c r="K4802" t="str">
        <f>VLOOKUP(B4802,Dealers[],2,FALSE)</f>
        <v>MARLBORO NISSAN 2529/3385</v>
      </c>
      <c r="L4802" t="str">
        <f>VLOOKUP(C4802,Products[],2,FALSE)</f>
        <v>Tire &amp; Wheel w/Curb &amp; Cosmetic - Class 1 (273_R41)</v>
      </c>
    </row>
    <row r="4803" spans="1:12" x14ac:dyDescent="0.3">
      <c r="A4803">
        <v>7605134</v>
      </c>
      <c r="B4803">
        <v>55815</v>
      </c>
      <c r="C4803">
        <v>461</v>
      </c>
      <c r="D4803" t="s">
        <v>313</v>
      </c>
      <c r="E4803" t="s">
        <v>33</v>
      </c>
      <c r="F4803" s="1">
        <v>42588</v>
      </c>
      <c r="G4803">
        <v>2016</v>
      </c>
      <c r="H4803" t="s">
        <v>12</v>
      </c>
      <c r="I4803" t="s">
        <v>29</v>
      </c>
      <c r="J4803" s="2">
        <v>3070.11</v>
      </c>
      <c r="K4803" t="str">
        <f>VLOOKUP(B4803,Dealers[],2,FALSE)</f>
        <v>HENDRICK NISSAN KC 3509/5342</v>
      </c>
      <c r="L4803" t="str">
        <f>VLOOKUP(C4803,Products[],2,FALSE)</f>
        <v xml:space="preserve"> Gold Pref (New)</v>
      </c>
    </row>
    <row r="4804" spans="1:12" x14ac:dyDescent="0.3">
      <c r="A4804">
        <v>8111919</v>
      </c>
      <c r="B4804">
        <v>52782</v>
      </c>
      <c r="C4804">
        <v>569</v>
      </c>
      <c r="D4804" t="s">
        <v>2567</v>
      </c>
      <c r="E4804" t="s">
        <v>17</v>
      </c>
      <c r="F4804" s="1">
        <v>42700</v>
      </c>
      <c r="G4804">
        <v>2016</v>
      </c>
      <c r="H4804" t="s">
        <v>12</v>
      </c>
      <c r="I4804" t="s">
        <v>29</v>
      </c>
      <c r="J4804" s="2">
        <v>601.96</v>
      </c>
      <c r="K4804" t="str">
        <f>VLOOKUP(B4804,Dealers[],2,FALSE)</f>
        <v>VALLEY HI NISSAN 3102/3951</v>
      </c>
      <c r="L4804" t="str">
        <f>VLOOKUP(C4804,Products[],2,FALSE)</f>
        <v>Basic 6 mo./5000 mi. MY14 &amp; later</v>
      </c>
    </row>
    <row r="4805" spans="1:12" x14ac:dyDescent="0.3">
      <c r="A4805">
        <v>7536476</v>
      </c>
      <c r="B4805">
        <v>52630</v>
      </c>
      <c r="C4805">
        <v>475</v>
      </c>
      <c r="D4805" t="s">
        <v>1258</v>
      </c>
      <c r="E4805" t="s">
        <v>11</v>
      </c>
      <c r="F4805" s="1">
        <v>42564</v>
      </c>
      <c r="G4805">
        <v>2013</v>
      </c>
      <c r="H4805" t="s">
        <v>364</v>
      </c>
      <c r="I4805" t="s">
        <v>2568</v>
      </c>
      <c r="J4805" s="2">
        <v>4308.5</v>
      </c>
      <c r="K4805" t="str">
        <f>VLOOKUP(B4805,Dealers[],2,FALSE)</f>
        <v>BROSE AUTO-PLEX 2447/3302</v>
      </c>
      <c r="L4805" t="str">
        <f>VLOOKUP(C4805,Products[],2,FALSE)</f>
        <v xml:space="preserve"> - Deluxe</v>
      </c>
    </row>
    <row r="4806" spans="1:12" x14ac:dyDescent="0.3">
      <c r="A4806">
        <v>7833518</v>
      </c>
      <c r="B4806">
        <v>54422</v>
      </c>
      <c r="C4806">
        <v>467</v>
      </c>
      <c r="D4806" t="s">
        <v>2094</v>
      </c>
      <c r="E4806" t="s">
        <v>71</v>
      </c>
      <c r="F4806" s="1">
        <v>42665</v>
      </c>
      <c r="G4806">
        <v>2017</v>
      </c>
      <c r="H4806" t="s">
        <v>12</v>
      </c>
      <c r="I4806" t="s">
        <v>102</v>
      </c>
      <c r="J4806" s="2">
        <v>3215.37</v>
      </c>
      <c r="K4806" t="str">
        <f>VLOOKUP(B4806,Dealers[],2,FALSE)</f>
        <v>LAUREL NISSAN 3475/5306</v>
      </c>
      <c r="L4806" t="str">
        <f>VLOOKUP(C4806,Products[],2,FALSE)</f>
        <v xml:space="preserve"> Gold Pref (New) Opt</v>
      </c>
    </row>
    <row r="4807" spans="1:12" x14ac:dyDescent="0.3">
      <c r="A4807">
        <v>7534862</v>
      </c>
      <c r="B4807">
        <v>52287</v>
      </c>
      <c r="C4807">
        <v>569</v>
      </c>
      <c r="D4807" t="s">
        <v>221</v>
      </c>
      <c r="E4807" t="s">
        <v>11</v>
      </c>
      <c r="F4807" s="1">
        <v>42545</v>
      </c>
      <c r="G4807">
        <v>2016</v>
      </c>
      <c r="H4807" t="s">
        <v>12</v>
      </c>
      <c r="I4807" t="s">
        <v>39</v>
      </c>
      <c r="J4807" s="2">
        <v>732.45</v>
      </c>
      <c r="K4807" t="str">
        <f>VLOOKUP(B4807,Dealers[],2,FALSE)</f>
        <v>NISSAN OF CHATTANOOGA EAST 3647/5463</v>
      </c>
      <c r="L4807" t="str">
        <f>VLOOKUP(C4807,Products[],2,FALSE)</f>
        <v>Basic 6 mo./5000 mi. MY14 &amp; later</v>
      </c>
    </row>
    <row r="4808" spans="1:12" x14ac:dyDescent="0.3">
      <c r="A4808">
        <v>8532296</v>
      </c>
      <c r="B4808">
        <v>55839</v>
      </c>
      <c r="C4808">
        <v>682</v>
      </c>
      <c r="D4808" t="s">
        <v>397</v>
      </c>
      <c r="E4808" t="s">
        <v>23</v>
      </c>
      <c r="F4808" s="1">
        <v>42783</v>
      </c>
      <c r="G4808">
        <v>2017</v>
      </c>
      <c r="H4808" t="s">
        <v>12</v>
      </c>
      <c r="I4808" t="s">
        <v>102</v>
      </c>
      <c r="J4808" s="2">
        <v>460.39</v>
      </c>
      <c r="K4808" t="str">
        <f>VLOOKUP(B4808,Dealers[],2,FALSE)</f>
        <v>TEDDY NISSAN, LLC 3369/5219</v>
      </c>
      <c r="L4808" t="str">
        <f>VLOOKUP(C4808,Products[],2,FALSE)</f>
        <v>Tire &amp; Wheel w/Curb &amp; Cosmetic - Class 1 (273_R41)</v>
      </c>
    </row>
    <row r="4809" spans="1:12" x14ac:dyDescent="0.3">
      <c r="A4809">
        <v>8380013</v>
      </c>
      <c r="B4809">
        <v>55693</v>
      </c>
      <c r="C4809">
        <v>799</v>
      </c>
      <c r="D4809" t="s">
        <v>201</v>
      </c>
      <c r="E4809" t="s">
        <v>36</v>
      </c>
      <c r="F4809" s="1">
        <v>42732</v>
      </c>
      <c r="G4809">
        <v>2016</v>
      </c>
      <c r="H4809" t="s">
        <v>12</v>
      </c>
      <c r="I4809" t="s">
        <v>160</v>
      </c>
      <c r="J4809" s="2">
        <v>0</v>
      </c>
      <c r="K4809" t="str">
        <f>VLOOKUP(B4809,Dealers[],2,FALSE)</f>
        <v>MODERN INFINITI, LLC 5242/71041</v>
      </c>
      <c r="L4809" t="str">
        <f>VLOOKUP(C4809,Products[],2,FALSE)</f>
        <v xml:space="preserve">NESNA Certified Pre-Owned Limited Warranty </v>
      </c>
    </row>
    <row r="4810" spans="1:12" x14ac:dyDescent="0.3">
      <c r="A4810">
        <v>8721051</v>
      </c>
      <c r="B4810">
        <v>51965</v>
      </c>
      <c r="C4810">
        <v>799</v>
      </c>
      <c r="D4810" t="s">
        <v>2569</v>
      </c>
      <c r="E4810" t="s">
        <v>339</v>
      </c>
      <c r="F4810" s="1">
        <v>42834</v>
      </c>
      <c r="G4810">
        <v>2016</v>
      </c>
      <c r="H4810" t="s">
        <v>12</v>
      </c>
      <c r="I4810" t="s">
        <v>58</v>
      </c>
      <c r="J4810" s="2">
        <v>0</v>
      </c>
      <c r="K4810" t="str">
        <f>VLOOKUP(B4810,Dealers[],2,FALSE)</f>
        <v>NISSAN OF ELIZABETH CITY 3782/5589</v>
      </c>
      <c r="L4810" t="str">
        <f>VLOOKUP(C4810,Products[],2,FALSE)</f>
        <v xml:space="preserve">NESNA Certified Pre-Owned Limited Warranty </v>
      </c>
    </row>
    <row r="4811" spans="1:12" x14ac:dyDescent="0.3">
      <c r="A4811">
        <v>7848787</v>
      </c>
      <c r="B4811">
        <v>54528</v>
      </c>
      <c r="C4811">
        <v>795</v>
      </c>
      <c r="D4811" t="s">
        <v>572</v>
      </c>
      <c r="E4811" t="s">
        <v>11</v>
      </c>
      <c r="F4811" s="1">
        <v>42660</v>
      </c>
      <c r="G4811">
        <v>2016</v>
      </c>
      <c r="H4811" t="s">
        <v>12</v>
      </c>
      <c r="I4811" t="s">
        <v>37</v>
      </c>
      <c r="J4811" s="2">
        <v>1224.8499999999999</v>
      </c>
      <c r="K4811" t="str">
        <f>VLOOKUP(B4811,Dealers[],2,FALSE)</f>
        <v>GERMAIN NISSAN 2616/3473</v>
      </c>
      <c r="L4811" t="str">
        <f>VLOOKUP(C4811,Products[],2,FALSE)</f>
        <v>Guaranteed Auto Protection (275_N)</v>
      </c>
    </row>
    <row r="4812" spans="1:12" x14ac:dyDescent="0.3">
      <c r="A4812">
        <v>7008395</v>
      </c>
      <c r="B4812">
        <v>55931</v>
      </c>
      <c r="C4812">
        <v>472</v>
      </c>
      <c r="D4812" t="s">
        <v>992</v>
      </c>
      <c r="E4812" t="s">
        <v>168</v>
      </c>
      <c r="F4812" s="1">
        <v>42437</v>
      </c>
      <c r="G4812">
        <v>2011</v>
      </c>
      <c r="H4812" t="s">
        <v>12</v>
      </c>
      <c r="I4812" t="s">
        <v>21</v>
      </c>
      <c r="J4812" s="2">
        <v>1711.09</v>
      </c>
      <c r="K4812" t="str">
        <f>VLOOKUP(B4812,Dealers[],2,FALSE)</f>
        <v>CARLOCK NISSAN OF JACKSON 2695/3549</v>
      </c>
      <c r="L4812" t="str">
        <f>VLOOKUP(C4812,Products[],2,FALSE)</f>
        <v xml:space="preserve"> Powertrain Pref (Used) Opt</v>
      </c>
    </row>
    <row r="4813" spans="1:12" x14ac:dyDescent="0.3">
      <c r="A4813">
        <v>8369592</v>
      </c>
      <c r="B4813">
        <v>52547</v>
      </c>
      <c r="C4813">
        <v>799</v>
      </c>
      <c r="D4813" t="s">
        <v>583</v>
      </c>
      <c r="E4813" t="s">
        <v>84</v>
      </c>
      <c r="F4813" s="1">
        <v>42730</v>
      </c>
      <c r="G4813">
        <v>2015</v>
      </c>
      <c r="H4813" t="s">
        <v>12</v>
      </c>
      <c r="I4813" t="s">
        <v>173</v>
      </c>
      <c r="J4813" s="2">
        <v>0</v>
      </c>
      <c r="K4813" t="str">
        <f>VLOOKUP(B4813,Dealers[],2,FALSE)</f>
        <v>VICTORY NISSAN WEST 3279/5129</v>
      </c>
      <c r="L4813" t="str">
        <f>VLOOKUP(C4813,Products[],2,FALSE)</f>
        <v xml:space="preserve">NESNA Certified Pre-Owned Limited Warranty </v>
      </c>
    </row>
    <row r="4814" spans="1:12" x14ac:dyDescent="0.3">
      <c r="A4814">
        <v>7815774</v>
      </c>
      <c r="B4814">
        <v>55904</v>
      </c>
      <c r="C4814">
        <v>668</v>
      </c>
      <c r="D4814" t="s">
        <v>191</v>
      </c>
      <c r="E4814" t="s">
        <v>66</v>
      </c>
      <c r="F4814" s="1">
        <v>42657</v>
      </c>
      <c r="G4814">
        <v>2016</v>
      </c>
      <c r="H4814" t="s">
        <v>12</v>
      </c>
      <c r="I4814" t="s">
        <v>21</v>
      </c>
      <c r="J4814" s="2">
        <v>396.38</v>
      </c>
      <c r="K4814" t="str">
        <f>VLOOKUP(B4814,Dealers[],2,FALSE)</f>
        <v>COLONIAL NISSAN OF MEDFORD 3037/3893</v>
      </c>
      <c r="L4814" t="str">
        <f>VLOOKUP(C4814,Products[],2,FALSE)</f>
        <v>Key Replacement Plan - $400 Benefit (New Vehicle - 299_A)</v>
      </c>
    </row>
    <row r="4815" spans="1:12" x14ac:dyDescent="0.3">
      <c r="A4815">
        <v>7541935</v>
      </c>
      <c r="B4815">
        <v>52232</v>
      </c>
      <c r="C4815">
        <v>567</v>
      </c>
      <c r="D4815" t="s">
        <v>109</v>
      </c>
      <c r="E4815" t="s">
        <v>36</v>
      </c>
      <c r="F4815" s="1">
        <v>42566</v>
      </c>
      <c r="G4815">
        <v>2016</v>
      </c>
      <c r="H4815" t="s">
        <v>12</v>
      </c>
      <c r="I4815" t="s">
        <v>29</v>
      </c>
      <c r="J4815" s="2">
        <v>738.6</v>
      </c>
      <c r="K4815" t="str">
        <f>VLOOKUP(B4815,Dealers[],2,FALSE)</f>
        <v>NISSAN OF YORKTOWN HTS 3673/5496</v>
      </c>
      <c r="L4815" t="str">
        <f>VLOOKUP(C4815,Products[],2,FALSE)</f>
        <v>Basic 6 mo./7500 mi. MY13 &amp; prior</v>
      </c>
    </row>
    <row r="4816" spans="1:12" x14ac:dyDescent="0.3">
      <c r="A4816">
        <v>8670419</v>
      </c>
      <c r="B4816">
        <v>53127</v>
      </c>
      <c r="C4816">
        <v>461</v>
      </c>
      <c r="D4816" t="s">
        <v>2570</v>
      </c>
      <c r="E4816" t="s">
        <v>28</v>
      </c>
      <c r="F4816" s="1">
        <v>42822</v>
      </c>
      <c r="G4816">
        <v>2017</v>
      </c>
      <c r="H4816" t="s">
        <v>12</v>
      </c>
      <c r="I4816" t="s">
        <v>39</v>
      </c>
      <c r="J4816" s="2">
        <v>1.23</v>
      </c>
      <c r="K4816" t="str">
        <f>VLOOKUP(B4816,Dealers[],2,FALSE)</f>
        <v>FRED ANDERSON NISSAN OF RALEIGH 3569/5396</v>
      </c>
      <c r="L4816" t="str">
        <f>VLOOKUP(C4816,Products[],2,FALSE)</f>
        <v xml:space="preserve"> Gold Pref (New)</v>
      </c>
    </row>
    <row r="4817" spans="1:12" x14ac:dyDescent="0.3">
      <c r="A4817">
        <v>6966195</v>
      </c>
      <c r="B4817">
        <v>54705</v>
      </c>
      <c r="C4817">
        <v>467</v>
      </c>
      <c r="D4817" t="s">
        <v>238</v>
      </c>
      <c r="E4817" t="s">
        <v>86</v>
      </c>
      <c r="F4817" s="1">
        <v>42399</v>
      </c>
      <c r="G4817">
        <v>2015</v>
      </c>
      <c r="H4817" t="s">
        <v>12</v>
      </c>
      <c r="I4817" t="s">
        <v>29</v>
      </c>
      <c r="J4817" s="2">
        <v>3071.35</v>
      </c>
      <c r="K4817" t="str">
        <f>VLOOKUP(B4817,Dealers[],2,FALSE)</f>
        <v>WAYZATA NISSAN, LLC 2355/3196</v>
      </c>
      <c r="L4817" t="str">
        <f>VLOOKUP(C4817,Products[],2,FALSE)</f>
        <v xml:space="preserve"> Gold Pref (New) Opt</v>
      </c>
    </row>
    <row r="4818" spans="1:12" x14ac:dyDescent="0.3">
      <c r="A4818">
        <v>8532601</v>
      </c>
      <c r="B4818">
        <v>55803</v>
      </c>
      <c r="C4818">
        <v>816</v>
      </c>
      <c r="D4818" t="s">
        <v>1552</v>
      </c>
      <c r="E4818" t="s">
        <v>119</v>
      </c>
      <c r="F4818" s="1">
        <v>42783</v>
      </c>
      <c r="G4818">
        <v>2015</v>
      </c>
      <c r="H4818" t="s">
        <v>45</v>
      </c>
      <c r="I4818" t="s">
        <v>106</v>
      </c>
      <c r="J4818" s="2">
        <v>946.64</v>
      </c>
      <c r="K4818" t="str">
        <f>VLOOKUP(B4818,Dealers[],2,FALSE)</f>
        <v>NORTHWOODS NISSAN 3519/5357</v>
      </c>
      <c r="L4818" t="str">
        <f>VLOOKUP(C4818,Products[],2,FALSE)</f>
        <v>Infiniti Elite CPO Wrap (Unlimited Miles)</v>
      </c>
    </row>
    <row r="4819" spans="1:12" x14ac:dyDescent="0.3">
      <c r="A4819">
        <v>8793575</v>
      </c>
      <c r="B4819">
        <v>54191</v>
      </c>
      <c r="C4819">
        <v>799</v>
      </c>
      <c r="D4819" t="s">
        <v>933</v>
      </c>
      <c r="E4819" t="s">
        <v>44</v>
      </c>
      <c r="F4819" s="1">
        <v>42859</v>
      </c>
      <c r="G4819">
        <v>2016</v>
      </c>
      <c r="H4819" t="s">
        <v>12</v>
      </c>
      <c r="I4819" t="s">
        <v>80</v>
      </c>
      <c r="J4819" s="2">
        <v>0</v>
      </c>
      <c r="K4819" t="str">
        <f>VLOOKUP(B4819,Dealers[],2,FALSE)</f>
        <v>COLONIAL NISSAN 1123/2280</v>
      </c>
      <c r="L4819" t="str">
        <f>VLOOKUP(C4819,Products[],2,FALSE)</f>
        <v xml:space="preserve">NESNA Certified Pre-Owned Limited Warranty </v>
      </c>
    </row>
    <row r="4820" spans="1:12" x14ac:dyDescent="0.3">
      <c r="A4820">
        <v>8930485</v>
      </c>
      <c r="B4820">
        <v>52940</v>
      </c>
      <c r="C4820">
        <v>821</v>
      </c>
      <c r="D4820" t="s">
        <v>1210</v>
      </c>
      <c r="E4820" t="s">
        <v>23</v>
      </c>
      <c r="F4820" s="1">
        <v>42903</v>
      </c>
      <c r="G4820">
        <v>2017</v>
      </c>
      <c r="H4820" t="s">
        <v>45</v>
      </c>
      <c r="I4820" t="s">
        <v>147</v>
      </c>
      <c r="J4820" s="2">
        <v>1094.3599999999999</v>
      </c>
      <c r="K4820" t="str">
        <f>VLOOKUP(B4820,Dealers[],2,FALSE)</f>
        <v>AUTONATION NISSAN KENDALL 2748/3606</v>
      </c>
      <c r="L4820" t="str">
        <f>VLOOKUP(C4820,Products[],2,FALSE)</f>
        <v>Lease Wear &amp; Tear 40,001-75K (284_B)</v>
      </c>
    </row>
    <row r="4821" spans="1:12" x14ac:dyDescent="0.3">
      <c r="A4821">
        <v>9037661</v>
      </c>
      <c r="B4821">
        <v>52537</v>
      </c>
      <c r="C4821">
        <v>624</v>
      </c>
      <c r="D4821" t="s">
        <v>307</v>
      </c>
      <c r="E4821" t="s">
        <v>11</v>
      </c>
      <c r="F4821" s="1">
        <v>42938</v>
      </c>
      <c r="G4821">
        <v>2016</v>
      </c>
      <c r="H4821" t="s">
        <v>41</v>
      </c>
      <c r="I4821" t="s">
        <v>77</v>
      </c>
      <c r="J4821" s="2">
        <v>123.1</v>
      </c>
      <c r="K4821" t="str">
        <f>VLOOKUP(B4821,Dealers[],2,FALSE)</f>
        <v>FITZGERALD NISSAN 2559/3416</v>
      </c>
      <c r="L4821" t="str">
        <f>VLOOKUP(C4821,Products[],2,FALSE)</f>
        <v>Theft Protection Plan - $3,000 Benefit (296_D)</v>
      </c>
    </row>
    <row r="4822" spans="1:12" x14ac:dyDescent="0.3">
      <c r="A4822">
        <v>6852463</v>
      </c>
      <c r="B4822">
        <v>55315</v>
      </c>
      <c r="C4822">
        <v>481</v>
      </c>
      <c r="D4822" t="s">
        <v>941</v>
      </c>
      <c r="E4822" t="s">
        <v>86</v>
      </c>
      <c r="F4822" s="1">
        <v>42375</v>
      </c>
      <c r="G4822">
        <v>2012</v>
      </c>
      <c r="H4822" t="s">
        <v>12</v>
      </c>
      <c r="I4822" t="s">
        <v>39</v>
      </c>
      <c r="J4822" s="2">
        <v>0</v>
      </c>
      <c r="K4822" t="str">
        <f>VLOOKUP(B4822,Dealers[],2,FALSE)</f>
        <v>WATERMARK NISSAN OF MARION 3553/5384</v>
      </c>
      <c r="L4822" t="str">
        <f>VLOOKUP(C4822,Products[],2,FALSE)</f>
        <v>NISSAN Certified Pre-Owned Limited Warranty</v>
      </c>
    </row>
    <row r="4823" spans="1:12" x14ac:dyDescent="0.3">
      <c r="A4823">
        <v>7883051</v>
      </c>
      <c r="B4823">
        <v>54790</v>
      </c>
      <c r="C4823">
        <v>795</v>
      </c>
      <c r="D4823" t="s">
        <v>57</v>
      </c>
      <c r="E4823" t="s">
        <v>44</v>
      </c>
      <c r="F4823" s="1">
        <v>42684</v>
      </c>
      <c r="G4823">
        <v>2014</v>
      </c>
      <c r="H4823" t="s">
        <v>45</v>
      </c>
      <c r="I4823" t="s">
        <v>147</v>
      </c>
      <c r="J4823" s="2">
        <v>1212.54</v>
      </c>
      <c r="K4823" t="str">
        <f>VLOOKUP(B4823,Dealers[],2,FALSE)</f>
        <v>WEST COVINA NISSAN 3153/5078</v>
      </c>
      <c r="L4823" t="str">
        <f>VLOOKUP(C4823,Products[],2,FALSE)</f>
        <v>Guaranteed Auto Protection (275_N)</v>
      </c>
    </row>
    <row r="4824" spans="1:12" x14ac:dyDescent="0.3">
      <c r="A4824">
        <v>7581169</v>
      </c>
      <c r="B4824">
        <v>53914</v>
      </c>
      <c r="C4824">
        <v>795</v>
      </c>
      <c r="D4824" t="s">
        <v>1405</v>
      </c>
      <c r="E4824" t="s">
        <v>66</v>
      </c>
      <c r="F4824" s="1">
        <v>42579</v>
      </c>
      <c r="G4824">
        <v>2015</v>
      </c>
      <c r="H4824" t="s">
        <v>246</v>
      </c>
      <c r="I4824" t="s">
        <v>2571</v>
      </c>
      <c r="J4824" s="2">
        <v>978.65</v>
      </c>
      <c r="K4824" t="str">
        <f>VLOOKUP(B4824,Dealers[],2,FALSE)</f>
        <v>BILL GATTON NISSAN 2279/3100</v>
      </c>
      <c r="L4824" t="str">
        <f>VLOOKUP(C4824,Products[],2,FALSE)</f>
        <v>Guaranteed Auto Protection (275_N)</v>
      </c>
    </row>
    <row r="4825" spans="1:12" x14ac:dyDescent="0.3">
      <c r="A4825">
        <v>6964519</v>
      </c>
      <c r="B4825">
        <v>52254</v>
      </c>
      <c r="C4825">
        <v>481</v>
      </c>
      <c r="D4825" t="s">
        <v>1737</v>
      </c>
      <c r="E4825" t="s">
        <v>332</v>
      </c>
      <c r="F4825" s="1">
        <v>42422</v>
      </c>
      <c r="G4825">
        <v>2014</v>
      </c>
      <c r="H4825" t="s">
        <v>12</v>
      </c>
      <c r="I4825" t="s">
        <v>29</v>
      </c>
      <c r="J4825" s="2">
        <v>0</v>
      </c>
      <c r="K4825" t="str">
        <f>VLOOKUP(B4825,Dealers[],2,FALSE)</f>
        <v>MAUS NISSAN 3661/5484</v>
      </c>
      <c r="L4825" t="str">
        <f>VLOOKUP(C4825,Products[],2,FALSE)</f>
        <v>NISSAN Certified Pre-Owned Limited Warranty</v>
      </c>
    </row>
    <row r="4826" spans="1:12" x14ac:dyDescent="0.3">
      <c r="A4826">
        <v>9113613</v>
      </c>
      <c r="B4826">
        <v>54491</v>
      </c>
      <c r="C4826">
        <v>799</v>
      </c>
      <c r="D4826" t="s">
        <v>194</v>
      </c>
      <c r="E4826" t="s">
        <v>195</v>
      </c>
      <c r="F4826" s="1">
        <v>42957</v>
      </c>
      <c r="G4826">
        <v>2013</v>
      </c>
      <c r="H4826" t="s">
        <v>12</v>
      </c>
      <c r="I4826" t="s">
        <v>522</v>
      </c>
      <c r="J4826" s="2">
        <v>0</v>
      </c>
      <c r="K4826" t="str">
        <f>VLOOKUP(B4826,Dealers[],2,FALSE)</f>
        <v>BEL AIR NISSAN 1494/11026</v>
      </c>
      <c r="L4826" t="str">
        <f>VLOOKUP(C4826,Products[],2,FALSE)</f>
        <v xml:space="preserve">NESNA Certified Pre-Owned Limited Warranty </v>
      </c>
    </row>
    <row r="4827" spans="1:12" x14ac:dyDescent="0.3">
      <c r="A4827">
        <v>7880862</v>
      </c>
      <c r="B4827">
        <v>51974</v>
      </c>
      <c r="C4827">
        <v>568</v>
      </c>
      <c r="D4827" t="s">
        <v>1276</v>
      </c>
      <c r="E4827" t="s">
        <v>36</v>
      </c>
      <c r="F4827" s="1">
        <v>42683</v>
      </c>
      <c r="G4827">
        <v>2015</v>
      </c>
      <c r="H4827" t="s">
        <v>12</v>
      </c>
      <c r="I4827" t="s">
        <v>29</v>
      </c>
      <c r="J4827" s="2">
        <v>2462</v>
      </c>
      <c r="K4827" t="str">
        <f>VLOOKUP(B4827,Dealers[],2,FALSE)</f>
        <v>SAMES KINGSVILLE NISSAN 3784/5587</v>
      </c>
      <c r="L4827" t="str">
        <f>VLOOKUP(C4827,Products[],2,FALSE)</f>
        <v>Basic+Plus 6 mo./5000 mi. MY14 &amp; later</v>
      </c>
    </row>
    <row r="4828" spans="1:12" x14ac:dyDescent="0.3">
      <c r="A4828">
        <v>8314071</v>
      </c>
      <c r="B4828">
        <v>54280</v>
      </c>
      <c r="C4828">
        <v>799</v>
      </c>
      <c r="D4828" t="s">
        <v>2264</v>
      </c>
      <c r="E4828" t="s">
        <v>36</v>
      </c>
      <c r="F4828" s="1">
        <v>42705</v>
      </c>
      <c r="G4828">
        <v>2015</v>
      </c>
      <c r="H4828" t="s">
        <v>12</v>
      </c>
      <c r="I4828" t="s">
        <v>121</v>
      </c>
      <c r="J4828" s="2">
        <v>0</v>
      </c>
      <c r="K4828" t="str">
        <f>VLOOKUP(B4828,Dealers[],2,FALSE)</f>
        <v>COLUMBUS NISSAN INC 630/1759</v>
      </c>
      <c r="L4828" t="str">
        <f>VLOOKUP(C4828,Products[],2,FALSE)</f>
        <v xml:space="preserve">NESNA Certified Pre-Owned Limited Warranty </v>
      </c>
    </row>
    <row r="4829" spans="1:12" x14ac:dyDescent="0.3">
      <c r="A4829">
        <v>9129415</v>
      </c>
      <c r="B4829">
        <v>56946</v>
      </c>
      <c r="C4829">
        <v>799</v>
      </c>
      <c r="D4829" t="s">
        <v>632</v>
      </c>
      <c r="E4829" t="s">
        <v>11</v>
      </c>
      <c r="F4829" s="1">
        <v>42964</v>
      </c>
      <c r="G4829">
        <v>2014</v>
      </c>
      <c r="H4829" t="s">
        <v>12</v>
      </c>
      <c r="I4829" t="s">
        <v>13</v>
      </c>
      <c r="J4829" s="2">
        <v>0</v>
      </c>
      <c r="K4829" t="str">
        <f>VLOOKUP(B4829,Dealers[],2,FALSE)</f>
        <v>JEFF SCHMITT NISSAN, INC. 2012/2740</v>
      </c>
      <c r="L4829" t="str">
        <f>VLOOKUP(C4829,Products[],2,FALSE)</f>
        <v xml:space="preserve">NESNA Certified Pre-Owned Limited Warranty </v>
      </c>
    </row>
    <row r="4830" spans="1:12" x14ac:dyDescent="0.3">
      <c r="A4830">
        <v>8336269</v>
      </c>
      <c r="B4830">
        <v>52624</v>
      </c>
      <c r="C4830">
        <v>467</v>
      </c>
      <c r="D4830" t="s">
        <v>198</v>
      </c>
      <c r="E4830" t="s">
        <v>36</v>
      </c>
      <c r="F4830" s="1">
        <v>42715</v>
      </c>
      <c r="G4830">
        <v>2016</v>
      </c>
      <c r="H4830" t="s">
        <v>12</v>
      </c>
      <c r="I4830" t="s">
        <v>251</v>
      </c>
      <c r="J4830" s="2">
        <v>3693</v>
      </c>
      <c r="K4830" t="str">
        <f>VLOOKUP(B4830,Dealers[],2,FALSE)</f>
        <v>HOSELTON NISSAN, INC. 1444/07156</v>
      </c>
      <c r="L4830" t="str">
        <f>VLOOKUP(C4830,Products[],2,FALSE)</f>
        <v xml:space="preserve"> Gold Pref (New) Opt</v>
      </c>
    </row>
    <row r="4831" spans="1:12" x14ac:dyDescent="0.3">
      <c r="A4831">
        <v>8370175</v>
      </c>
      <c r="B4831">
        <v>55817</v>
      </c>
      <c r="C4831">
        <v>467</v>
      </c>
      <c r="D4831" t="s">
        <v>475</v>
      </c>
      <c r="E4831" t="s">
        <v>20</v>
      </c>
      <c r="F4831" s="1">
        <v>42701</v>
      </c>
      <c r="G4831">
        <v>2016</v>
      </c>
      <c r="H4831" t="s">
        <v>12</v>
      </c>
      <c r="I4831" t="s">
        <v>80</v>
      </c>
      <c r="J4831" s="2">
        <v>3446.8</v>
      </c>
      <c r="K4831" t="str">
        <f>VLOOKUP(B4831,Dealers[],2,FALSE)</f>
        <v>DORSETT NISSAN 3505/5340</v>
      </c>
      <c r="L4831" t="str">
        <f>VLOOKUP(C4831,Products[],2,FALSE)</f>
        <v xml:space="preserve"> Gold Pref (New) Opt</v>
      </c>
    </row>
    <row r="4832" spans="1:12" x14ac:dyDescent="0.3">
      <c r="A4832">
        <v>7839285</v>
      </c>
      <c r="B4832">
        <v>53719</v>
      </c>
      <c r="C4832">
        <v>799</v>
      </c>
      <c r="D4832" t="s">
        <v>608</v>
      </c>
      <c r="E4832" t="s">
        <v>17</v>
      </c>
      <c r="F4832" s="1">
        <v>42667</v>
      </c>
      <c r="G4832">
        <v>2015</v>
      </c>
      <c r="H4832" t="s">
        <v>12</v>
      </c>
      <c r="I4832" t="s">
        <v>102</v>
      </c>
      <c r="J4832" s="2">
        <v>0</v>
      </c>
      <c r="K4832" t="str">
        <f>VLOOKUP(B4832,Dealers[],2,FALSE)</f>
        <v>AUTONATION NISSAN PEMBROK 2640/3489</v>
      </c>
      <c r="L4832" t="str">
        <f>VLOOKUP(C4832,Products[],2,FALSE)</f>
        <v xml:space="preserve">NESNA Certified Pre-Owned Limited Warranty </v>
      </c>
    </row>
    <row r="4833" spans="1:12" x14ac:dyDescent="0.3">
      <c r="A4833">
        <v>8821065</v>
      </c>
      <c r="B4833">
        <v>55874</v>
      </c>
      <c r="C4833">
        <v>461</v>
      </c>
      <c r="D4833" t="s">
        <v>2572</v>
      </c>
      <c r="E4833" t="s">
        <v>17</v>
      </c>
      <c r="F4833" s="1">
        <v>42868</v>
      </c>
      <c r="G4833">
        <v>2017</v>
      </c>
      <c r="H4833" t="s">
        <v>12</v>
      </c>
      <c r="I4833" t="s">
        <v>80</v>
      </c>
      <c r="J4833" s="2">
        <v>3315.08</v>
      </c>
      <c r="K4833" t="str">
        <f>VLOOKUP(B4833,Dealers[],2,FALSE)</f>
        <v>FRED BEANS NISSAN OF DOYLESTOWN 3204/5053</v>
      </c>
      <c r="L4833" t="str">
        <f>VLOOKUP(C4833,Products[],2,FALSE)</f>
        <v xml:space="preserve"> Gold Pref (New)</v>
      </c>
    </row>
    <row r="4834" spans="1:12" x14ac:dyDescent="0.3">
      <c r="A4834">
        <v>8958140</v>
      </c>
      <c r="B4834">
        <v>55558</v>
      </c>
      <c r="C4834">
        <v>799</v>
      </c>
      <c r="D4834" t="s">
        <v>2573</v>
      </c>
      <c r="E4834" t="s">
        <v>170</v>
      </c>
      <c r="F4834" s="1">
        <v>42913</v>
      </c>
      <c r="G4834">
        <v>2016</v>
      </c>
      <c r="H4834" t="s">
        <v>12</v>
      </c>
      <c r="I4834" t="s">
        <v>13</v>
      </c>
      <c r="J4834" s="2">
        <v>0</v>
      </c>
      <c r="K4834" t="str">
        <f>VLOOKUP(B4834,Dealers[],2,FALSE)</f>
        <v>PACIFIC NISSAN 3560/5400</v>
      </c>
      <c r="L4834" t="str">
        <f>VLOOKUP(C4834,Products[],2,FALSE)</f>
        <v xml:space="preserve">NESNA Certified Pre-Owned Limited Warranty </v>
      </c>
    </row>
    <row r="4835" spans="1:12" x14ac:dyDescent="0.3">
      <c r="A4835">
        <v>7760580</v>
      </c>
      <c r="B4835">
        <v>55811</v>
      </c>
      <c r="C4835">
        <v>467</v>
      </c>
      <c r="D4835" t="s">
        <v>2011</v>
      </c>
      <c r="E4835" t="s">
        <v>105</v>
      </c>
      <c r="F4835" s="1">
        <v>42640</v>
      </c>
      <c r="G4835">
        <v>2015</v>
      </c>
      <c r="H4835" t="s">
        <v>12</v>
      </c>
      <c r="I4835" t="s">
        <v>21</v>
      </c>
      <c r="J4835" s="2">
        <v>0</v>
      </c>
      <c r="K4835" t="str">
        <f>VLOOKUP(B4835,Dealers[],2,FALSE)</f>
        <v>ALFANO NISSAN 3513/5348</v>
      </c>
      <c r="L4835" t="str">
        <f>VLOOKUP(C4835,Products[],2,FALSE)</f>
        <v xml:space="preserve"> Gold Pref (New) Opt</v>
      </c>
    </row>
    <row r="4836" spans="1:12" x14ac:dyDescent="0.3">
      <c r="A4836">
        <v>8996114</v>
      </c>
      <c r="B4836">
        <v>57916</v>
      </c>
      <c r="C4836">
        <v>467</v>
      </c>
      <c r="D4836" t="s">
        <v>2574</v>
      </c>
      <c r="E4836" t="s">
        <v>49</v>
      </c>
      <c r="F4836" s="1">
        <v>42924</v>
      </c>
      <c r="G4836">
        <v>2017</v>
      </c>
      <c r="H4836" t="s">
        <v>12</v>
      </c>
      <c r="I4836" t="s">
        <v>39</v>
      </c>
      <c r="J4836" s="2">
        <v>3077.5</v>
      </c>
      <c r="K4836" t="str">
        <f>VLOOKUP(B4836,Dealers[],2,FALSE)</f>
        <v>COURTESY NISSAN 261/2190</v>
      </c>
      <c r="L4836" t="str">
        <f>VLOOKUP(C4836,Products[],2,FALSE)</f>
        <v xml:space="preserve"> Gold Pref (New) Opt</v>
      </c>
    </row>
    <row r="4837" spans="1:12" x14ac:dyDescent="0.3">
      <c r="A4837">
        <v>7622908</v>
      </c>
      <c r="B4837">
        <v>54425</v>
      </c>
      <c r="C4837">
        <v>580</v>
      </c>
      <c r="D4837" t="s">
        <v>1836</v>
      </c>
      <c r="E4837" t="s">
        <v>23</v>
      </c>
      <c r="F4837" s="1">
        <v>42595</v>
      </c>
      <c r="G4837">
        <v>2016</v>
      </c>
      <c r="H4837" t="s">
        <v>12</v>
      </c>
      <c r="I4837" t="s">
        <v>138</v>
      </c>
      <c r="J4837" s="2">
        <v>3194.45</v>
      </c>
      <c r="K4837" t="str">
        <f>VLOOKUP(B4837,Dealers[],2,FALSE)</f>
        <v>RACEWAY NISSAN 3465/5305</v>
      </c>
      <c r="L4837" t="str">
        <f>VLOOKUP(C4837,Products[],2,FALSE)</f>
        <v xml:space="preserve"> Gold Pref (New)-FL Opt</v>
      </c>
    </row>
    <row r="4838" spans="1:12" x14ac:dyDescent="0.3">
      <c r="A4838">
        <v>7791200</v>
      </c>
      <c r="B4838">
        <v>54619</v>
      </c>
      <c r="C4838">
        <v>474</v>
      </c>
      <c r="D4838" t="s">
        <v>1339</v>
      </c>
      <c r="E4838" t="s">
        <v>11</v>
      </c>
      <c r="F4838" s="1">
        <v>42643</v>
      </c>
      <c r="G4838">
        <v>2014</v>
      </c>
      <c r="H4838" t="s">
        <v>45</v>
      </c>
      <c r="I4838" t="s">
        <v>147</v>
      </c>
      <c r="J4838" s="2">
        <v>3446.8</v>
      </c>
      <c r="K4838" t="str">
        <f>VLOOKUP(B4838,Dealers[],2,FALSE)</f>
        <v>BROWN NISSAN OF DEL RIO 1562/2268</v>
      </c>
      <c r="L4838" t="str">
        <f>VLOOKUP(C4838,Products[],2,FALSE)</f>
        <v>Infiniti Elite Extended Protection Plan</v>
      </c>
    </row>
    <row r="4839" spans="1:12" x14ac:dyDescent="0.3">
      <c r="A4839">
        <v>8965019</v>
      </c>
      <c r="B4839">
        <v>52835</v>
      </c>
      <c r="C4839">
        <v>462</v>
      </c>
      <c r="D4839" t="s">
        <v>1105</v>
      </c>
      <c r="E4839" t="s">
        <v>51</v>
      </c>
      <c r="F4839" s="1">
        <v>42791</v>
      </c>
      <c r="G4839">
        <v>2015</v>
      </c>
      <c r="H4839" t="s">
        <v>12</v>
      </c>
      <c r="I4839" t="s">
        <v>13</v>
      </c>
      <c r="J4839" s="2">
        <v>2905.16</v>
      </c>
      <c r="K4839" t="str">
        <f>VLOOKUP(B4839,Dealers[],2,FALSE)</f>
        <v>SPARKS NISSAN 2997/3858</v>
      </c>
      <c r="L4839" t="str">
        <f>VLOOKUP(C4839,Products[],2,FALSE)</f>
        <v xml:space="preserve"> Gold Pref (Used)</v>
      </c>
    </row>
    <row r="4840" spans="1:12" x14ac:dyDescent="0.3">
      <c r="A4840">
        <v>8770634</v>
      </c>
      <c r="B4840">
        <v>54494</v>
      </c>
      <c r="C4840">
        <v>799</v>
      </c>
      <c r="D4840" t="s">
        <v>2575</v>
      </c>
      <c r="E4840" t="s">
        <v>11</v>
      </c>
      <c r="F4840" s="1">
        <v>42852</v>
      </c>
      <c r="G4840">
        <v>2015</v>
      </c>
      <c r="H4840" t="s">
        <v>12</v>
      </c>
      <c r="I4840" t="s">
        <v>473</v>
      </c>
      <c r="J4840" s="2">
        <v>0</v>
      </c>
      <c r="K4840" t="str">
        <f>VLOOKUP(B4840,Dealers[],2,FALSE)</f>
        <v>HAMILTON NISSAN, INC. 1134/11025</v>
      </c>
      <c r="L4840" t="str">
        <f>VLOOKUP(C4840,Products[],2,FALSE)</f>
        <v xml:space="preserve">NESNA Certified Pre-Owned Limited Warranty </v>
      </c>
    </row>
    <row r="4841" spans="1:12" x14ac:dyDescent="0.3">
      <c r="A4841">
        <v>8734643</v>
      </c>
      <c r="B4841">
        <v>54401</v>
      </c>
      <c r="C4841">
        <v>536</v>
      </c>
      <c r="D4841" t="s">
        <v>112</v>
      </c>
      <c r="E4841" t="s">
        <v>11</v>
      </c>
      <c r="F4841" s="1">
        <v>42840</v>
      </c>
      <c r="G4841">
        <v>2016</v>
      </c>
      <c r="H4841" t="s">
        <v>12</v>
      </c>
      <c r="I4841" t="s">
        <v>37</v>
      </c>
      <c r="J4841" s="2">
        <v>3317.55</v>
      </c>
      <c r="K4841" t="str">
        <f>VLOOKUP(B4841,Dealers[],2,FALSE)</f>
        <v>CAPITAL NISSAN WILMINGTON 3483/5313</v>
      </c>
      <c r="L4841" t="str">
        <f>VLOOKUP(C4841,Products[],2,FALSE)</f>
        <v xml:space="preserve"> CPO Wrap</v>
      </c>
    </row>
    <row r="4842" spans="1:12" x14ac:dyDescent="0.3">
      <c r="A4842">
        <v>7018745</v>
      </c>
      <c r="B4842">
        <v>52037</v>
      </c>
      <c r="C4842">
        <v>467</v>
      </c>
      <c r="D4842" t="s">
        <v>839</v>
      </c>
      <c r="E4842" t="s">
        <v>168</v>
      </c>
      <c r="F4842" s="1">
        <v>42441</v>
      </c>
      <c r="G4842">
        <v>2016</v>
      </c>
      <c r="H4842" t="s">
        <v>12</v>
      </c>
      <c r="I4842" t="s">
        <v>102</v>
      </c>
      <c r="J4842" s="2">
        <v>449.32</v>
      </c>
      <c r="K4842" t="str">
        <f>VLOOKUP(B4842,Dealers[],2,FALSE)</f>
        <v>SOUTHWEST INFINITI 5428/71235</v>
      </c>
      <c r="L4842" t="str">
        <f>VLOOKUP(C4842,Products[],2,FALSE)</f>
        <v xml:space="preserve"> Gold Pref (New) Opt</v>
      </c>
    </row>
    <row r="4843" spans="1:12" x14ac:dyDescent="0.3">
      <c r="A4843">
        <v>7551193</v>
      </c>
      <c r="B4843">
        <v>55651</v>
      </c>
      <c r="C4843">
        <v>657</v>
      </c>
      <c r="D4843" t="s">
        <v>634</v>
      </c>
      <c r="E4843" t="s">
        <v>20</v>
      </c>
      <c r="F4843" s="1">
        <v>42570</v>
      </c>
      <c r="G4843">
        <v>2015</v>
      </c>
      <c r="H4843" t="s">
        <v>12</v>
      </c>
      <c r="I4843" t="s">
        <v>39</v>
      </c>
      <c r="J4843" s="2">
        <v>3175.98</v>
      </c>
      <c r="K4843" t="str">
        <f>VLOOKUP(B4843,Dealers[],2,FALSE)</f>
        <v>PERRY INFINITI 5353/71491</v>
      </c>
      <c r="L4843" t="str">
        <f>VLOOKUP(C4843,Products[],2,FALSE)</f>
        <v xml:space="preserve"> CPO Wrap (Opt)</v>
      </c>
    </row>
    <row r="4844" spans="1:12" x14ac:dyDescent="0.3">
      <c r="A4844">
        <v>7048312</v>
      </c>
      <c r="B4844">
        <v>52942</v>
      </c>
      <c r="C4844">
        <v>548</v>
      </c>
      <c r="D4844" t="s">
        <v>2576</v>
      </c>
      <c r="E4844" t="s">
        <v>97</v>
      </c>
      <c r="F4844" s="1">
        <v>42451</v>
      </c>
      <c r="G4844">
        <v>2014</v>
      </c>
      <c r="H4844" t="s">
        <v>45</v>
      </c>
      <c r="I4844" t="s">
        <v>147</v>
      </c>
      <c r="J4844" s="2">
        <v>2325.36</v>
      </c>
      <c r="K4844" t="str">
        <f>VLOOKUP(B4844,Dealers[],2,FALSE)</f>
        <v>INFINITI OF MELBOURNE 5255/71268</v>
      </c>
      <c r="L4844" t="str">
        <f>VLOOKUP(C4844,Products[],2,FALSE)</f>
        <v>Infiniti Basic+Plus 6 mo./5000 mi. MY14 &amp; later</v>
      </c>
    </row>
    <row r="4845" spans="1:12" x14ac:dyDescent="0.3">
      <c r="A4845">
        <v>8432082</v>
      </c>
      <c r="B4845">
        <v>52832</v>
      </c>
      <c r="C4845">
        <v>548</v>
      </c>
      <c r="D4845" t="s">
        <v>2577</v>
      </c>
      <c r="E4845" t="s">
        <v>36</v>
      </c>
      <c r="F4845" s="1">
        <v>42746</v>
      </c>
      <c r="G4845">
        <v>2017</v>
      </c>
      <c r="H4845" t="s">
        <v>45</v>
      </c>
      <c r="I4845" t="s">
        <v>147</v>
      </c>
      <c r="J4845" s="2">
        <v>1328.25</v>
      </c>
      <c r="K4845" t="str">
        <f>VLOOKUP(B4845,Dealers[],2,FALSE)</f>
        <v>BLUE RIDGE NISSAN 3013/3866</v>
      </c>
      <c r="L4845" t="str">
        <f>VLOOKUP(C4845,Products[],2,FALSE)</f>
        <v>Infiniti Basic+Plus 6 mo./5000 mi. MY14 &amp; later</v>
      </c>
    </row>
    <row r="4846" spans="1:12" x14ac:dyDescent="0.3">
      <c r="A4846">
        <v>8816272</v>
      </c>
      <c r="B4846">
        <v>54375</v>
      </c>
      <c r="C4846">
        <v>657</v>
      </c>
      <c r="D4846" t="s">
        <v>1139</v>
      </c>
      <c r="E4846" t="s">
        <v>97</v>
      </c>
      <c r="F4846" s="1">
        <v>42868</v>
      </c>
      <c r="G4846">
        <v>2016</v>
      </c>
      <c r="H4846" t="s">
        <v>12</v>
      </c>
      <c r="I4846" t="s">
        <v>292</v>
      </c>
      <c r="J4846" s="2">
        <v>2926.09</v>
      </c>
      <c r="K4846" t="str">
        <f>VLOOKUP(B4846,Dealers[],2,FALSE)</f>
        <v>UFTRING NISSAN, INC. 2796/3661</v>
      </c>
      <c r="L4846" t="str">
        <f>VLOOKUP(C4846,Products[],2,FALSE)</f>
        <v xml:space="preserve"> CPO Wrap (Opt)</v>
      </c>
    </row>
    <row r="4847" spans="1:12" x14ac:dyDescent="0.3">
      <c r="A4847">
        <v>8791468</v>
      </c>
      <c r="B4847">
        <v>52621</v>
      </c>
      <c r="C4847">
        <v>569</v>
      </c>
      <c r="D4847" t="s">
        <v>2578</v>
      </c>
      <c r="E4847" t="s">
        <v>23</v>
      </c>
      <c r="F4847" s="1">
        <v>42858</v>
      </c>
      <c r="G4847">
        <v>2017</v>
      </c>
      <c r="H4847" t="s">
        <v>12</v>
      </c>
      <c r="I4847" t="s">
        <v>160</v>
      </c>
      <c r="J4847" s="2">
        <v>855.55</v>
      </c>
      <c r="K4847" t="str">
        <f>VLOOKUP(B4847,Dealers[],2,FALSE)</f>
        <v>BARON NISSAN, INC. 1218/2404</v>
      </c>
      <c r="L4847" t="str">
        <f>VLOOKUP(C4847,Products[],2,FALSE)</f>
        <v>Basic 6 mo./5000 mi. MY14 &amp; later</v>
      </c>
    </row>
    <row r="4848" spans="1:12" x14ac:dyDescent="0.3">
      <c r="A4848">
        <v>8472776</v>
      </c>
      <c r="B4848">
        <v>51436</v>
      </c>
      <c r="C4848">
        <v>624</v>
      </c>
      <c r="D4848" t="s">
        <v>1015</v>
      </c>
      <c r="E4848" t="s">
        <v>233</v>
      </c>
      <c r="F4848" s="1">
        <v>42761</v>
      </c>
      <c r="G4848">
        <v>2016</v>
      </c>
      <c r="H4848" t="s">
        <v>12</v>
      </c>
      <c r="I4848" t="s">
        <v>80</v>
      </c>
      <c r="J4848" s="2">
        <v>244.97</v>
      </c>
      <c r="K4848" t="str">
        <f>VLOOKUP(B4848,Dealers[],2,FALSE)</f>
        <v>JIM BASS FORD, LINCOLN, MAZDA</v>
      </c>
      <c r="L4848" t="str">
        <f>VLOOKUP(C4848,Products[],2,FALSE)</f>
        <v>Theft Protection Plan - $3,000 Benefit (296_D)</v>
      </c>
    </row>
    <row r="4849" spans="1:12" x14ac:dyDescent="0.3">
      <c r="A4849">
        <v>7686238</v>
      </c>
      <c r="B4849">
        <v>54375</v>
      </c>
      <c r="C4849">
        <v>569</v>
      </c>
      <c r="D4849" t="s">
        <v>1781</v>
      </c>
      <c r="E4849" t="s">
        <v>97</v>
      </c>
      <c r="F4849" s="1">
        <v>42613</v>
      </c>
      <c r="G4849">
        <v>2016</v>
      </c>
      <c r="H4849" t="s">
        <v>12</v>
      </c>
      <c r="I4849" t="s">
        <v>39</v>
      </c>
      <c r="J4849" s="2">
        <v>725.06</v>
      </c>
      <c r="K4849" t="str">
        <f>VLOOKUP(B4849,Dealers[],2,FALSE)</f>
        <v>UFTRING NISSAN, INC. 2796/3661</v>
      </c>
      <c r="L4849" t="str">
        <f>VLOOKUP(C4849,Products[],2,FALSE)</f>
        <v>Basic 6 mo./5000 mi. MY14 &amp; later</v>
      </c>
    </row>
    <row r="4850" spans="1:12" x14ac:dyDescent="0.3">
      <c r="A4850">
        <v>8556645</v>
      </c>
      <c r="B4850">
        <v>55719</v>
      </c>
      <c r="C4850">
        <v>565</v>
      </c>
      <c r="D4850" t="s">
        <v>815</v>
      </c>
      <c r="E4850" t="s">
        <v>36</v>
      </c>
      <c r="F4850" s="1">
        <v>42786</v>
      </c>
      <c r="G4850">
        <v>2017</v>
      </c>
      <c r="H4850" t="s">
        <v>12</v>
      </c>
      <c r="I4850" t="s">
        <v>135</v>
      </c>
      <c r="J4850" s="2">
        <v>2455.85</v>
      </c>
      <c r="K4850" t="str">
        <f>VLOOKUP(B4850,Dealers[],2,FALSE)</f>
        <v>CIRCLE INFINITI, INC. 5135/70214</v>
      </c>
      <c r="L4850" t="str">
        <f>VLOOKUP(C4850,Products[],2,FALSE)</f>
        <v>Scheduled 6 mo./5000 mi. MY14 &amp; later</v>
      </c>
    </row>
    <row r="4851" spans="1:12" x14ac:dyDescent="0.3">
      <c r="A4851">
        <v>8356638</v>
      </c>
      <c r="B4851">
        <v>52957</v>
      </c>
      <c r="C4851">
        <v>818</v>
      </c>
      <c r="D4851" t="s">
        <v>2579</v>
      </c>
      <c r="E4851" t="s">
        <v>44</v>
      </c>
      <c r="F4851" s="1">
        <v>42723</v>
      </c>
      <c r="G4851">
        <v>2014</v>
      </c>
      <c r="H4851" t="s">
        <v>45</v>
      </c>
      <c r="I4851" t="s">
        <v>106</v>
      </c>
      <c r="J4851" s="2">
        <v>0</v>
      </c>
      <c r="K4851" t="str">
        <f>VLOOKUP(B4851,Dealers[],2,FALSE)</f>
        <v>INFINITI OF COLUMBUS, LLC 5172/71232</v>
      </c>
      <c r="L4851" t="str">
        <f>VLOOKUP(C4851,Products[],2,FALSE)</f>
        <v>Infiniti VSC/Certified Pre-Owned Limited Warranty</v>
      </c>
    </row>
    <row r="4852" spans="1:12" x14ac:dyDescent="0.3">
      <c r="A4852">
        <v>8530449</v>
      </c>
      <c r="B4852">
        <v>54571</v>
      </c>
      <c r="C4852">
        <v>795</v>
      </c>
      <c r="D4852" t="s">
        <v>1018</v>
      </c>
      <c r="E4852" t="s">
        <v>36</v>
      </c>
      <c r="F4852" s="1">
        <v>42779</v>
      </c>
      <c r="G4852">
        <v>2017</v>
      </c>
      <c r="H4852" t="s">
        <v>12</v>
      </c>
      <c r="I4852" t="s">
        <v>31</v>
      </c>
      <c r="J4852" s="2">
        <v>1231</v>
      </c>
      <c r="K4852" t="str">
        <f>VLOOKUP(B4852,Dealers[],2,FALSE)</f>
        <v>LANDERS MCLARTY NISSAN 3395/5238</v>
      </c>
      <c r="L4852" t="str">
        <f>VLOOKUP(C4852,Products[],2,FALSE)</f>
        <v>Guaranteed Auto Protection (275_N)</v>
      </c>
    </row>
    <row r="4853" spans="1:12" x14ac:dyDescent="0.3">
      <c r="A4853">
        <v>8316275</v>
      </c>
      <c r="B4853">
        <v>52243</v>
      </c>
      <c r="C4853">
        <v>567</v>
      </c>
      <c r="D4853" t="s">
        <v>728</v>
      </c>
      <c r="E4853" t="s">
        <v>36</v>
      </c>
      <c r="F4853" s="1">
        <v>42701</v>
      </c>
      <c r="G4853">
        <v>2016</v>
      </c>
      <c r="H4853" t="s">
        <v>12</v>
      </c>
      <c r="I4853" t="s">
        <v>29</v>
      </c>
      <c r="J4853" s="2">
        <v>0</v>
      </c>
      <c r="K4853" t="str">
        <f>VLOOKUP(B4853,Dealers[],2,FALSE)</f>
        <v>MIDDLETOWN NISSAN 3672/5492</v>
      </c>
      <c r="L4853" t="str">
        <f>VLOOKUP(C4853,Products[],2,FALSE)</f>
        <v>Basic 6 mo./7500 mi. MY13 &amp; prior</v>
      </c>
    </row>
    <row r="4854" spans="1:12" x14ac:dyDescent="0.3">
      <c r="A4854">
        <v>8104180</v>
      </c>
      <c r="B4854">
        <v>53190</v>
      </c>
      <c r="C4854">
        <v>799</v>
      </c>
      <c r="D4854" t="s">
        <v>2580</v>
      </c>
      <c r="E4854" t="s">
        <v>17</v>
      </c>
      <c r="F4854" s="1">
        <v>42697</v>
      </c>
      <c r="G4854">
        <v>2016</v>
      </c>
      <c r="H4854" t="s">
        <v>12</v>
      </c>
      <c r="I4854" t="s">
        <v>21</v>
      </c>
      <c r="J4854" s="2">
        <v>0</v>
      </c>
      <c r="K4854" t="str">
        <f>VLOOKUP(B4854,Dealers[],2,FALSE)</f>
        <v>NISSAN OF HAWTHORNE LLC 3422/5264</v>
      </c>
      <c r="L4854" t="str">
        <f>VLOOKUP(C4854,Products[],2,FALSE)</f>
        <v xml:space="preserve">NESNA Certified Pre-Owned Limited Warranty </v>
      </c>
    </row>
    <row r="4855" spans="1:12" x14ac:dyDescent="0.3">
      <c r="A4855">
        <v>7326901</v>
      </c>
      <c r="B4855">
        <v>52148</v>
      </c>
      <c r="C4855">
        <v>462</v>
      </c>
      <c r="D4855" t="s">
        <v>1331</v>
      </c>
      <c r="E4855" t="s">
        <v>17</v>
      </c>
      <c r="F4855" s="1">
        <v>42530</v>
      </c>
      <c r="G4855">
        <v>2010</v>
      </c>
      <c r="H4855" t="s">
        <v>12</v>
      </c>
      <c r="I4855" t="s">
        <v>21</v>
      </c>
      <c r="J4855" s="2">
        <v>1618.77</v>
      </c>
      <c r="K4855" t="str">
        <f>VLOOKUP(B4855,Dealers[],2,FALSE)</f>
        <v>WEST PALM BEACH NISSAN 3721/5532</v>
      </c>
      <c r="L4855" t="str">
        <f>VLOOKUP(C4855,Products[],2,FALSE)</f>
        <v xml:space="preserve"> Gold Pref (Used)</v>
      </c>
    </row>
    <row r="4856" spans="1:12" x14ac:dyDescent="0.3">
      <c r="A4856">
        <v>8955930</v>
      </c>
      <c r="B4856">
        <v>54342</v>
      </c>
      <c r="C4856">
        <v>799</v>
      </c>
      <c r="D4856" t="s">
        <v>2581</v>
      </c>
      <c r="E4856" t="s">
        <v>332</v>
      </c>
      <c r="F4856" s="1">
        <v>42912</v>
      </c>
      <c r="G4856">
        <v>2014</v>
      </c>
      <c r="H4856" t="s">
        <v>12</v>
      </c>
      <c r="I4856" t="s">
        <v>73</v>
      </c>
      <c r="J4856" s="2">
        <v>0</v>
      </c>
      <c r="K4856" t="str">
        <f>VLOOKUP(B4856,Dealers[],2,FALSE)</f>
        <v>BOMMARITO NISSAN INC 891/1964</v>
      </c>
      <c r="L4856" t="str">
        <f>VLOOKUP(C4856,Products[],2,FALSE)</f>
        <v xml:space="preserve">NESNA Certified Pre-Owned Limited Warranty </v>
      </c>
    </row>
    <row r="4857" spans="1:12" x14ac:dyDescent="0.3">
      <c r="A4857">
        <v>8951088</v>
      </c>
      <c r="B4857">
        <v>55919</v>
      </c>
      <c r="C4857">
        <v>795</v>
      </c>
      <c r="D4857" t="s">
        <v>1963</v>
      </c>
      <c r="E4857" t="s">
        <v>23</v>
      </c>
      <c r="F4857" s="1">
        <v>42911</v>
      </c>
      <c r="G4857">
        <v>2017</v>
      </c>
      <c r="H4857" t="s">
        <v>12</v>
      </c>
      <c r="I4857" t="s">
        <v>80</v>
      </c>
      <c r="J4857" s="2">
        <v>1046.3499999999999</v>
      </c>
      <c r="K4857" t="str">
        <f>VLOOKUP(B4857,Dealers[],2,FALSE)</f>
        <v>AUTONATION NISSAN MEMPHIS 2867/3721</v>
      </c>
      <c r="L4857" t="str">
        <f>VLOOKUP(C4857,Products[],2,FALSE)</f>
        <v>Guaranteed Auto Protection (275_N)</v>
      </c>
    </row>
    <row r="4858" spans="1:12" x14ac:dyDescent="0.3">
      <c r="A4858">
        <v>7794094</v>
      </c>
      <c r="B4858">
        <v>53818</v>
      </c>
      <c r="C4858">
        <v>795</v>
      </c>
      <c r="D4858" t="s">
        <v>177</v>
      </c>
      <c r="E4858" t="s">
        <v>36</v>
      </c>
      <c r="F4858" s="1">
        <v>42647</v>
      </c>
      <c r="G4858">
        <v>2016</v>
      </c>
      <c r="H4858" t="s">
        <v>12</v>
      </c>
      <c r="I4858" t="s">
        <v>121</v>
      </c>
      <c r="J4858" s="2">
        <v>1101.75</v>
      </c>
      <c r="K4858" t="str">
        <f>VLOOKUP(B4858,Dealers[],2,FALSE)</f>
        <v>CORLEY NISSAN, LLC 2560/3401</v>
      </c>
      <c r="L4858" t="str">
        <f>VLOOKUP(C4858,Products[],2,FALSE)</f>
        <v>Guaranteed Auto Protection (275_N)</v>
      </c>
    </row>
    <row r="4859" spans="1:12" x14ac:dyDescent="0.3">
      <c r="A4859">
        <v>8993470</v>
      </c>
      <c r="B4859">
        <v>52537</v>
      </c>
      <c r="C4859">
        <v>795</v>
      </c>
      <c r="D4859" t="s">
        <v>112</v>
      </c>
      <c r="E4859" t="s">
        <v>11</v>
      </c>
      <c r="F4859" s="1">
        <v>42923</v>
      </c>
      <c r="G4859">
        <v>2012</v>
      </c>
      <c r="H4859" t="s">
        <v>45</v>
      </c>
      <c r="I4859" t="s">
        <v>249</v>
      </c>
      <c r="J4859" s="2">
        <v>1150.99</v>
      </c>
      <c r="K4859" t="str">
        <f>VLOOKUP(B4859,Dealers[],2,FALSE)</f>
        <v>FITZGERALD NISSAN 2559/3416</v>
      </c>
      <c r="L4859" t="str">
        <f>VLOOKUP(C4859,Products[],2,FALSE)</f>
        <v>Guaranteed Auto Protection (275_N)</v>
      </c>
    </row>
    <row r="4860" spans="1:12" x14ac:dyDescent="0.3">
      <c r="A4860">
        <v>7885683</v>
      </c>
      <c r="B4860">
        <v>54549</v>
      </c>
      <c r="C4860">
        <v>467</v>
      </c>
      <c r="D4860" t="s">
        <v>2582</v>
      </c>
      <c r="E4860" t="s">
        <v>17</v>
      </c>
      <c r="F4860" s="1">
        <v>42685</v>
      </c>
      <c r="G4860">
        <v>2016</v>
      </c>
      <c r="H4860" t="s">
        <v>12</v>
      </c>
      <c r="I4860" t="s">
        <v>29</v>
      </c>
      <c r="J4860" s="2">
        <v>1.23</v>
      </c>
      <c r="K4860" t="str">
        <f>VLOOKUP(B4860,Dealers[],2,FALSE)</f>
        <v>NISSAN OF MISSION HILLS 3406/5248</v>
      </c>
      <c r="L4860" t="str">
        <f>VLOOKUP(C4860,Products[],2,FALSE)</f>
        <v xml:space="preserve"> Gold Pref (New) Opt</v>
      </c>
    </row>
    <row r="4861" spans="1:12" x14ac:dyDescent="0.3">
      <c r="A4861">
        <v>8349828</v>
      </c>
      <c r="B4861">
        <v>52812</v>
      </c>
      <c r="C4861">
        <v>818</v>
      </c>
      <c r="D4861" t="s">
        <v>2583</v>
      </c>
      <c r="E4861" t="s">
        <v>86</v>
      </c>
      <c r="F4861" s="1">
        <v>42721</v>
      </c>
      <c r="G4861">
        <v>2016</v>
      </c>
      <c r="H4861" t="s">
        <v>45</v>
      </c>
      <c r="I4861" t="s">
        <v>46</v>
      </c>
      <c r="J4861" s="2">
        <v>0</v>
      </c>
      <c r="K4861" t="str">
        <f>VLOOKUP(B4861,Dealers[],2,FALSE)</f>
        <v>JIM FALK MOTORS OF MAUI 9013/98010</v>
      </c>
      <c r="L4861" t="str">
        <f>VLOOKUP(C4861,Products[],2,FALSE)</f>
        <v>Infiniti VSC/Certified Pre-Owned Limited Warranty</v>
      </c>
    </row>
    <row r="4862" spans="1:12" x14ac:dyDescent="0.3">
      <c r="A4862">
        <v>7184992</v>
      </c>
      <c r="B4862">
        <v>51963</v>
      </c>
      <c r="C4862">
        <v>799</v>
      </c>
      <c r="D4862" t="s">
        <v>174</v>
      </c>
      <c r="E4862" t="s">
        <v>71</v>
      </c>
      <c r="F4862" s="1">
        <v>42497</v>
      </c>
      <c r="G4862">
        <v>2015</v>
      </c>
      <c r="H4862" t="s">
        <v>12</v>
      </c>
      <c r="I4862" t="s">
        <v>21</v>
      </c>
      <c r="J4862" s="2">
        <v>491.17</v>
      </c>
      <c r="K4862" t="str">
        <f>VLOOKUP(B4862,Dealers[],2,FALSE)</f>
        <v>OAKLAND INFINITI 5436/71561</v>
      </c>
      <c r="L4862" t="str">
        <f>VLOOKUP(C4862,Products[],2,FALSE)</f>
        <v xml:space="preserve">NESNA Certified Pre-Owned Limited Warranty </v>
      </c>
    </row>
    <row r="4863" spans="1:12" x14ac:dyDescent="0.3">
      <c r="A4863">
        <v>7583317</v>
      </c>
      <c r="B4863">
        <v>54977</v>
      </c>
      <c r="C4863">
        <v>795</v>
      </c>
      <c r="D4863" t="s">
        <v>2584</v>
      </c>
      <c r="E4863" t="s">
        <v>11</v>
      </c>
      <c r="F4863" s="1">
        <v>42581</v>
      </c>
      <c r="G4863">
        <v>2014</v>
      </c>
      <c r="H4863" t="s">
        <v>12</v>
      </c>
      <c r="I4863" t="s">
        <v>37</v>
      </c>
      <c r="J4863" s="2">
        <v>473.94</v>
      </c>
      <c r="K4863" t="str">
        <f>VLOOKUP(B4863,Dealers[],2,FALSE)</f>
        <v>INFINITI OF VAN NUYS 5389/71101</v>
      </c>
      <c r="L4863" t="str">
        <f>VLOOKUP(C4863,Products[],2,FALSE)</f>
        <v>Guaranteed Auto Protection (275_N)</v>
      </c>
    </row>
    <row r="4864" spans="1:12" x14ac:dyDescent="0.3">
      <c r="A4864">
        <v>8868246</v>
      </c>
      <c r="B4864">
        <v>54191</v>
      </c>
      <c r="C4864">
        <v>662</v>
      </c>
      <c r="D4864" t="s">
        <v>887</v>
      </c>
      <c r="E4864" t="s">
        <v>44</v>
      </c>
      <c r="F4864" s="1">
        <v>42884</v>
      </c>
      <c r="G4864">
        <v>2017</v>
      </c>
      <c r="H4864" t="s">
        <v>12</v>
      </c>
      <c r="I4864" t="s">
        <v>138</v>
      </c>
      <c r="J4864" s="2">
        <v>473.94</v>
      </c>
      <c r="K4864" t="str">
        <f>VLOOKUP(B4864,Dealers[],2,FALSE)</f>
        <v>COLONIAL NISSAN 1123/2280</v>
      </c>
      <c r="L4864" t="str">
        <f>VLOOKUP(C4864,Products[],2,FALSE)</f>
        <v>Ultimate Platinum Protection Plan - Class 1 (292_U4)</v>
      </c>
    </row>
    <row r="4865" spans="1:12" x14ac:dyDescent="0.3">
      <c r="A4865">
        <v>9032565</v>
      </c>
      <c r="B4865">
        <v>51659</v>
      </c>
      <c r="C4865">
        <v>672</v>
      </c>
      <c r="D4865" t="s">
        <v>2416</v>
      </c>
      <c r="E4865" t="s">
        <v>233</v>
      </c>
      <c r="F4865" s="1">
        <v>42937</v>
      </c>
      <c r="G4865">
        <v>2017</v>
      </c>
      <c r="H4865" t="s">
        <v>12</v>
      </c>
      <c r="I4865" t="s">
        <v>160</v>
      </c>
      <c r="J4865" s="2">
        <v>737.37</v>
      </c>
      <c r="K4865" t="str">
        <f>VLOOKUP(B4865,Dealers[],2,FALSE)</f>
        <v>NALLEY NISSAN OF CUMMING 3835/5638</v>
      </c>
      <c r="L4865" t="str">
        <f>VLOOKUP(C4865,Products[],2,FALSE)</f>
        <v>Tire &amp; Wheel Protection Plan - Class 1 (298_R)</v>
      </c>
    </row>
    <row r="4866" spans="1:12" x14ac:dyDescent="0.3">
      <c r="A4866">
        <v>9135041</v>
      </c>
      <c r="B4866">
        <v>53607</v>
      </c>
      <c r="C4866">
        <v>536</v>
      </c>
      <c r="D4866" t="s">
        <v>556</v>
      </c>
      <c r="E4866" t="s">
        <v>11</v>
      </c>
      <c r="F4866" s="1">
        <v>42970</v>
      </c>
      <c r="G4866">
        <v>2016</v>
      </c>
      <c r="H4866" t="s">
        <v>12</v>
      </c>
      <c r="I4866" t="s">
        <v>138</v>
      </c>
      <c r="J4866" s="2">
        <v>2462</v>
      </c>
      <c r="K4866" t="str">
        <f>VLOOKUP(B4866,Dealers[],2,FALSE)</f>
        <v>WESTERN AVENUE NISSAN 2727/3585</v>
      </c>
      <c r="L4866" t="str">
        <f>VLOOKUP(C4866,Products[],2,FALSE)</f>
        <v xml:space="preserve"> CPO Wrap</v>
      </c>
    </row>
    <row r="4867" spans="1:12" x14ac:dyDescent="0.3">
      <c r="A4867">
        <v>8874678</v>
      </c>
      <c r="B4867">
        <v>55900</v>
      </c>
      <c r="C4867">
        <v>795</v>
      </c>
      <c r="D4867" t="s">
        <v>2585</v>
      </c>
      <c r="E4867" t="s">
        <v>36</v>
      </c>
      <c r="F4867" s="1">
        <v>42885</v>
      </c>
      <c r="G4867">
        <v>2015</v>
      </c>
      <c r="H4867" t="s">
        <v>12</v>
      </c>
      <c r="I4867" t="s">
        <v>287</v>
      </c>
      <c r="J4867" s="2">
        <v>1101.75</v>
      </c>
      <c r="K4867" t="str">
        <f>VLOOKUP(B4867,Dealers[],2,FALSE)</f>
        <v>DUBLIN NISSAN 3041/3896</v>
      </c>
      <c r="L4867" t="str">
        <f>VLOOKUP(C4867,Products[],2,FALSE)</f>
        <v>Guaranteed Auto Protection (275_N)</v>
      </c>
    </row>
    <row r="4868" spans="1:12" x14ac:dyDescent="0.3">
      <c r="A4868">
        <v>9037787</v>
      </c>
      <c r="B4868">
        <v>54367</v>
      </c>
      <c r="C4868">
        <v>799</v>
      </c>
      <c r="D4868" t="s">
        <v>1196</v>
      </c>
      <c r="E4868" t="s">
        <v>11</v>
      </c>
      <c r="F4868" s="1">
        <v>42938</v>
      </c>
      <c r="G4868">
        <v>2015</v>
      </c>
      <c r="H4868" t="s">
        <v>12</v>
      </c>
      <c r="I4868" t="s">
        <v>685</v>
      </c>
      <c r="J4868" s="2">
        <v>0</v>
      </c>
      <c r="K4868" t="str">
        <f>VLOOKUP(B4868,Dealers[],2,FALSE)</f>
        <v>SIMS BUICK-GMC-NISSAN 2806/3667</v>
      </c>
      <c r="L4868" t="str">
        <f>VLOOKUP(C4868,Products[],2,FALSE)</f>
        <v xml:space="preserve">NESNA Certified Pre-Owned Limited Warranty </v>
      </c>
    </row>
    <row r="4869" spans="1:12" x14ac:dyDescent="0.3">
      <c r="A4869">
        <v>6981890</v>
      </c>
      <c r="B4869">
        <v>53416</v>
      </c>
      <c r="C4869">
        <v>662</v>
      </c>
      <c r="D4869" t="s">
        <v>2586</v>
      </c>
      <c r="E4869" t="s">
        <v>20</v>
      </c>
      <c r="F4869" s="1">
        <v>42408</v>
      </c>
      <c r="G4869">
        <v>2015</v>
      </c>
      <c r="H4869" t="s">
        <v>12</v>
      </c>
      <c r="I4869" t="s">
        <v>29</v>
      </c>
      <c r="J4869" s="2">
        <v>984.8</v>
      </c>
      <c r="K4869" t="str">
        <f>VLOOKUP(B4869,Dealers[],2,FALSE)</f>
        <v>K.C. SUMMERS NISSAN, INC. 3168/5012</v>
      </c>
      <c r="L4869" t="str">
        <f>VLOOKUP(C4869,Products[],2,FALSE)</f>
        <v>Ultimate Platinum Protection Plan - Class 1 (292_U4)</v>
      </c>
    </row>
    <row r="4870" spans="1:12" x14ac:dyDescent="0.3">
      <c r="A4870">
        <v>7546806</v>
      </c>
      <c r="B4870">
        <v>52228</v>
      </c>
      <c r="C4870">
        <v>569</v>
      </c>
      <c r="D4870" t="s">
        <v>378</v>
      </c>
      <c r="E4870" t="s">
        <v>17</v>
      </c>
      <c r="F4870" s="1">
        <v>42551</v>
      </c>
      <c r="G4870">
        <v>2016</v>
      </c>
      <c r="H4870" t="s">
        <v>12</v>
      </c>
      <c r="I4870" t="s">
        <v>102</v>
      </c>
      <c r="J4870" s="2">
        <v>3323.7</v>
      </c>
      <c r="K4870" t="str">
        <f>VLOOKUP(B4870,Dealers[],2,FALSE)</f>
        <v>REED NISSAN CLERMONT 3676/5497</v>
      </c>
      <c r="L4870" t="str">
        <f>VLOOKUP(C4870,Products[],2,FALSE)</f>
        <v>Basic 6 mo./5000 mi. MY14 &amp; later</v>
      </c>
    </row>
    <row r="4871" spans="1:12" x14ac:dyDescent="0.3">
      <c r="A4871">
        <v>8747757</v>
      </c>
      <c r="B4871">
        <v>52221</v>
      </c>
      <c r="C4871">
        <v>799</v>
      </c>
      <c r="D4871" t="s">
        <v>194</v>
      </c>
      <c r="E4871" t="s">
        <v>207</v>
      </c>
      <c r="F4871" s="1">
        <v>42845</v>
      </c>
      <c r="G4871">
        <v>2014</v>
      </c>
      <c r="H4871" t="s">
        <v>12</v>
      </c>
      <c r="I4871" t="s">
        <v>135</v>
      </c>
      <c r="J4871" s="2">
        <v>0</v>
      </c>
      <c r="K4871" t="str">
        <f>VLOOKUP(B4871,Dealers[],2,FALSE)</f>
        <v>HADDAD NISSAN 3669/5500</v>
      </c>
      <c r="L4871" t="str">
        <f>VLOOKUP(C4871,Products[],2,FALSE)</f>
        <v xml:space="preserve">NESNA Certified Pre-Owned Limited Warranty </v>
      </c>
    </row>
    <row r="4872" spans="1:12" x14ac:dyDescent="0.3">
      <c r="A4872">
        <v>6917215</v>
      </c>
      <c r="B4872">
        <v>55862</v>
      </c>
      <c r="C4872">
        <v>653</v>
      </c>
      <c r="D4872" t="s">
        <v>2587</v>
      </c>
      <c r="E4872" t="s">
        <v>193</v>
      </c>
      <c r="F4872" s="1">
        <v>42401</v>
      </c>
      <c r="G4872">
        <v>2015</v>
      </c>
      <c r="H4872" t="s">
        <v>12</v>
      </c>
      <c r="I4872" t="s">
        <v>29</v>
      </c>
      <c r="J4872" s="2">
        <v>861.7</v>
      </c>
      <c r="K4872" t="str">
        <f>VLOOKUP(B4872,Dealers[],2,FALSE)</f>
        <v>KELLY NISSAN 3289/5138</v>
      </c>
      <c r="L4872" t="str">
        <f>VLOOKUP(C4872,Products[],2,FALSE)</f>
        <v>Ultimate Platinum Protection Plan - Class 1 (220_U4)</v>
      </c>
    </row>
    <row r="4873" spans="1:12" x14ac:dyDescent="0.3">
      <c r="A4873">
        <v>7866666</v>
      </c>
      <c r="B4873">
        <v>53607</v>
      </c>
      <c r="C4873">
        <v>461</v>
      </c>
      <c r="D4873" t="s">
        <v>112</v>
      </c>
      <c r="E4873" t="s">
        <v>11</v>
      </c>
      <c r="F4873" s="1">
        <v>42676</v>
      </c>
      <c r="G4873">
        <v>2016</v>
      </c>
      <c r="H4873" t="s">
        <v>12</v>
      </c>
      <c r="I4873" t="s">
        <v>29</v>
      </c>
      <c r="J4873" s="2">
        <v>1600.3</v>
      </c>
      <c r="K4873" t="str">
        <f>VLOOKUP(B4873,Dealers[],2,FALSE)</f>
        <v>WESTERN AVENUE NISSAN 2727/3585</v>
      </c>
      <c r="L4873" t="str">
        <f>VLOOKUP(C4873,Products[],2,FALSE)</f>
        <v xml:space="preserve"> Gold Pref (New)</v>
      </c>
    </row>
    <row r="4874" spans="1:12" x14ac:dyDescent="0.3">
      <c r="A4874">
        <v>7172868</v>
      </c>
      <c r="B4874">
        <v>52123</v>
      </c>
      <c r="C4874">
        <v>568</v>
      </c>
      <c r="D4874" t="s">
        <v>823</v>
      </c>
      <c r="E4874" t="s">
        <v>86</v>
      </c>
      <c r="F4874" s="1">
        <v>42489</v>
      </c>
      <c r="G4874">
        <v>2016</v>
      </c>
      <c r="H4874" t="s">
        <v>12</v>
      </c>
      <c r="I4874" t="s">
        <v>21</v>
      </c>
      <c r="J4874" s="2">
        <v>0</v>
      </c>
      <c r="K4874" t="str">
        <f>VLOOKUP(B4874,Dealers[],2,FALSE)</f>
        <v>JIM GLOVER NISSAN 3742/5549</v>
      </c>
      <c r="L4874" t="str">
        <f>VLOOKUP(C4874,Products[],2,FALSE)</f>
        <v>Basic+Plus 6 mo./5000 mi. MY14 &amp; later</v>
      </c>
    </row>
    <row r="4875" spans="1:12" x14ac:dyDescent="0.3">
      <c r="A4875">
        <v>7850480</v>
      </c>
      <c r="B4875">
        <v>53872</v>
      </c>
      <c r="C4875">
        <v>658</v>
      </c>
      <c r="D4875" t="s">
        <v>2588</v>
      </c>
      <c r="E4875" t="s">
        <v>23</v>
      </c>
      <c r="F4875" s="1">
        <v>42671</v>
      </c>
      <c r="G4875">
        <v>2016</v>
      </c>
      <c r="H4875" t="s">
        <v>12</v>
      </c>
      <c r="I4875" t="s">
        <v>21</v>
      </c>
      <c r="J4875" s="2">
        <v>2529.71</v>
      </c>
      <c r="K4875" t="str">
        <f>VLOOKUP(B4875,Dealers[],2,FALSE)</f>
        <v>CERRITOS NISSAN 2530/3387</v>
      </c>
      <c r="L4875" t="str">
        <f>VLOOKUP(C4875,Products[],2,FALSE)</f>
        <v xml:space="preserve"> CPO Wrap (Opt) FL</v>
      </c>
    </row>
    <row r="4876" spans="1:12" x14ac:dyDescent="0.3">
      <c r="A4876">
        <v>7023742</v>
      </c>
      <c r="B4876">
        <v>51845</v>
      </c>
      <c r="C4876">
        <v>568</v>
      </c>
      <c r="D4876" t="s">
        <v>2046</v>
      </c>
      <c r="E4876" t="s">
        <v>69</v>
      </c>
      <c r="F4876" s="1">
        <v>42421</v>
      </c>
      <c r="G4876">
        <v>2015</v>
      </c>
      <c r="H4876" t="s">
        <v>12</v>
      </c>
      <c r="I4876" t="s">
        <v>121</v>
      </c>
      <c r="J4876" s="2">
        <v>0</v>
      </c>
      <c r="K4876" t="str">
        <f>VLOOKUP(B4876,Dealers[],2,FALSE)</f>
        <v>NAPLETON ST LOUIS NISSAN 3803/5607</v>
      </c>
      <c r="L4876" t="str">
        <f>VLOOKUP(C4876,Products[],2,FALSE)</f>
        <v>Basic+Plus 6 mo./5000 mi. MY14 &amp; later</v>
      </c>
    </row>
    <row r="4877" spans="1:12" x14ac:dyDescent="0.3">
      <c r="A4877">
        <v>8490982</v>
      </c>
      <c r="B4877">
        <v>55856</v>
      </c>
      <c r="C4877">
        <v>910</v>
      </c>
      <c r="D4877" t="s">
        <v>432</v>
      </c>
      <c r="E4877" t="s">
        <v>23</v>
      </c>
      <c r="F4877" s="1">
        <v>42766</v>
      </c>
      <c r="G4877">
        <v>2016</v>
      </c>
      <c r="H4877" t="s">
        <v>12</v>
      </c>
      <c r="I4877" t="s">
        <v>2589</v>
      </c>
      <c r="J4877" s="2">
        <v>66.47</v>
      </c>
      <c r="K4877" t="str">
        <f>VLOOKUP(B4877,Dealers[],2,FALSE)</f>
        <v>SCOTT CLARK NISSAN 3295/5148</v>
      </c>
      <c r="L4877" t="str">
        <f>VLOOKUP(C4877,Products[],2,FALSE)</f>
        <v>Key Replacement Plan - $400 Benefit (New Vehicle - 279_A)-FL</v>
      </c>
    </row>
    <row r="4878" spans="1:12" x14ac:dyDescent="0.3">
      <c r="A4878">
        <v>9017974</v>
      </c>
      <c r="B4878">
        <v>55872</v>
      </c>
      <c r="C4878">
        <v>795</v>
      </c>
      <c r="D4878" t="s">
        <v>2590</v>
      </c>
      <c r="E4878" t="s">
        <v>23</v>
      </c>
      <c r="F4878" s="1">
        <v>42931</v>
      </c>
      <c r="G4878">
        <v>2017</v>
      </c>
      <c r="H4878" t="s">
        <v>12</v>
      </c>
      <c r="I4878" t="s">
        <v>37</v>
      </c>
      <c r="J4878" s="2">
        <v>1046.3499999999999</v>
      </c>
      <c r="K4878" t="str">
        <f>VLOOKUP(B4878,Dealers[],2,FALSE)</f>
        <v>BOUCHER NISSAN OF WAUKESHA 3206/5057</v>
      </c>
      <c r="L4878" t="str">
        <f>VLOOKUP(C4878,Products[],2,FALSE)</f>
        <v>Guaranteed Auto Protection (275_N)</v>
      </c>
    </row>
    <row r="4879" spans="1:12" x14ac:dyDescent="0.3">
      <c r="A4879">
        <v>7302503</v>
      </c>
      <c r="B4879">
        <v>55834</v>
      </c>
      <c r="C4879">
        <v>461</v>
      </c>
      <c r="D4879" t="s">
        <v>2591</v>
      </c>
      <c r="E4879" t="s">
        <v>36</v>
      </c>
      <c r="F4879" s="1">
        <v>42543</v>
      </c>
      <c r="G4879">
        <v>2016</v>
      </c>
      <c r="H4879" t="s">
        <v>12</v>
      </c>
      <c r="I4879" t="s">
        <v>58</v>
      </c>
      <c r="J4879" s="2">
        <v>4179.25</v>
      </c>
      <c r="K4879" t="str">
        <f>VLOOKUP(B4879,Dealers[],2,FALSE)</f>
        <v>HEADQUARTER NISS COLUMBUS 3408/5273</v>
      </c>
      <c r="L4879" t="str">
        <f>VLOOKUP(C4879,Products[],2,FALSE)</f>
        <v xml:space="preserve"> Gold Pref (New)</v>
      </c>
    </row>
    <row r="4880" spans="1:12" x14ac:dyDescent="0.3">
      <c r="A4880">
        <v>7017242</v>
      </c>
      <c r="B4880">
        <v>51989</v>
      </c>
      <c r="C4880">
        <v>1</v>
      </c>
      <c r="D4880" t="s">
        <v>2592</v>
      </c>
      <c r="E4880" t="s">
        <v>62</v>
      </c>
      <c r="F4880" s="1">
        <v>42441</v>
      </c>
      <c r="G4880">
        <v>2016</v>
      </c>
      <c r="H4880" t="s">
        <v>12</v>
      </c>
      <c r="I4880" t="s">
        <v>129</v>
      </c>
      <c r="J4880" s="2">
        <v>1963.45</v>
      </c>
      <c r="K4880" t="str">
        <f>VLOOKUP(B4880,Dealers[],2,FALSE)</f>
        <v>NISSAN OF SOUTH BAY TBD/5584</v>
      </c>
      <c r="L4880" t="str">
        <f>VLOOKUP(C4880,Products[],2,FALSE)</f>
        <v xml:space="preserve"> Silver Pref (New)</v>
      </c>
    </row>
    <row r="4881" spans="1:12" x14ac:dyDescent="0.3">
      <c r="A4881">
        <v>7540049</v>
      </c>
      <c r="B4881">
        <v>51437</v>
      </c>
      <c r="C4881">
        <v>799</v>
      </c>
      <c r="D4881" t="s">
        <v>690</v>
      </c>
      <c r="E4881" t="s">
        <v>233</v>
      </c>
      <c r="F4881" s="1">
        <v>42564</v>
      </c>
      <c r="G4881">
        <v>2013</v>
      </c>
      <c r="H4881" t="s">
        <v>12</v>
      </c>
      <c r="I4881" t="s">
        <v>21</v>
      </c>
      <c r="J4881" s="2">
        <v>491.17</v>
      </c>
      <c r="K4881" t="str">
        <f>VLOOKUP(B4881,Dealers[],2,FALSE)</f>
        <v>TONKIN NISSAN 3836/5653</v>
      </c>
      <c r="L4881" t="str">
        <f>VLOOKUP(C4881,Products[],2,FALSE)</f>
        <v xml:space="preserve">NESNA Certified Pre-Owned Limited Warranty </v>
      </c>
    </row>
    <row r="4882" spans="1:12" x14ac:dyDescent="0.3">
      <c r="A4882">
        <v>7618018</v>
      </c>
      <c r="B4882">
        <v>54180</v>
      </c>
      <c r="C4882">
        <v>467</v>
      </c>
      <c r="D4882" t="s">
        <v>136</v>
      </c>
      <c r="E4882" t="s">
        <v>137</v>
      </c>
      <c r="F4882" s="1">
        <v>42593</v>
      </c>
      <c r="G4882">
        <v>2016</v>
      </c>
      <c r="H4882" t="s">
        <v>12</v>
      </c>
      <c r="I4882" t="s">
        <v>138</v>
      </c>
      <c r="J4882" s="2">
        <v>1953.6</v>
      </c>
      <c r="K4882" t="str">
        <f>VLOOKUP(B4882,Dealers[],2,FALSE)</f>
        <v>RICK HILL NISSAN, INC 502/2284</v>
      </c>
      <c r="L4882" t="str">
        <f>VLOOKUP(C4882,Products[],2,FALSE)</f>
        <v xml:space="preserve"> Gold Pref (New) Opt</v>
      </c>
    </row>
    <row r="4883" spans="1:12" x14ac:dyDescent="0.3">
      <c r="A4883">
        <v>7573756</v>
      </c>
      <c r="B4883">
        <v>52770</v>
      </c>
      <c r="C4883">
        <v>467</v>
      </c>
      <c r="D4883" t="s">
        <v>2593</v>
      </c>
      <c r="E4883" t="s">
        <v>51</v>
      </c>
      <c r="F4883" s="1">
        <v>42578</v>
      </c>
      <c r="G4883">
        <v>2016</v>
      </c>
      <c r="H4883" t="s">
        <v>12</v>
      </c>
      <c r="I4883" t="s">
        <v>162</v>
      </c>
      <c r="J4883" s="2">
        <v>1908.05</v>
      </c>
      <c r="K4883" t="str">
        <f>VLOOKUP(B4883,Dealers[],2,FALSE)</f>
        <v>NISSAN OF GADSDEN, INC. 3115/3965</v>
      </c>
      <c r="L4883" t="str">
        <f>VLOOKUP(C4883,Products[],2,FALSE)</f>
        <v xml:space="preserve"> Gold Pref (New) Opt</v>
      </c>
    </row>
    <row r="4884" spans="1:12" x14ac:dyDescent="0.3">
      <c r="A4884">
        <v>8501390</v>
      </c>
      <c r="B4884">
        <v>54790</v>
      </c>
      <c r="C4884">
        <v>816</v>
      </c>
      <c r="D4884" t="s">
        <v>2594</v>
      </c>
      <c r="E4884" t="s">
        <v>44</v>
      </c>
      <c r="F4884" s="1">
        <v>42770</v>
      </c>
      <c r="G4884">
        <v>2014</v>
      </c>
      <c r="H4884" t="s">
        <v>45</v>
      </c>
      <c r="I4884" t="s">
        <v>147</v>
      </c>
      <c r="J4884" s="2">
        <v>3617.91</v>
      </c>
      <c r="K4884" t="str">
        <f>VLOOKUP(B4884,Dealers[],2,FALSE)</f>
        <v>WEST COVINA NISSAN 3153/5078</v>
      </c>
      <c r="L4884" t="str">
        <f>VLOOKUP(C4884,Products[],2,FALSE)</f>
        <v>Infiniti Elite CPO Wrap (Unlimited Miles)</v>
      </c>
    </row>
    <row r="4885" spans="1:12" x14ac:dyDescent="0.3">
      <c r="A4885">
        <v>7068981</v>
      </c>
      <c r="B4885">
        <v>55213</v>
      </c>
      <c r="C4885">
        <v>467</v>
      </c>
      <c r="D4885" t="s">
        <v>2595</v>
      </c>
      <c r="E4885" t="s">
        <v>17</v>
      </c>
      <c r="F4885" s="1">
        <v>42457</v>
      </c>
      <c r="G4885">
        <v>2015</v>
      </c>
      <c r="H4885" t="s">
        <v>12</v>
      </c>
      <c r="I4885" t="s">
        <v>21</v>
      </c>
      <c r="J4885" s="2">
        <v>0</v>
      </c>
      <c r="K4885" t="str">
        <f>VLOOKUP(B4885,Dealers[],2,FALSE)</f>
        <v>BOB MOORE INFINITI, LLC. 5054/70075</v>
      </c>
      <c r="L4885" t="str">
        <f>VLOOKUP(C4885,Products[],2,FALSE)</f>
        <v xml:space="preserve"> Gold Pref (New) Opt</v>
      </c>
    </row>
    <row r="4886" spans="1:12" x14ac:dyDescent="0.3">
      <c r="A4886">
        <v>9134877</v>
      </c>
      <c r="B4886">
        <v>55279</v>
      </c>
      <c r="C4886">
        <v>795</v>
      </c>
      <c r="D4886" t="s">
        <v>1320</v>
      </c>
      <c r="E4886" t="s">
        <v>86</v>
      </c>
      <c r="F4886" s="1">
        <v>42951</v>
      </c>
      <c r="G4886">
        <v>2017</v>
      </c>
      <c r="H4886" t="s">
        <v>12</v>
      </c>
      <c r="I4886" t="s">
        <v>197</v>
      </c>
      <c r="J4886" s="2">
        <v>978.65</v>
      </c>
      <c r="K4886" t="str">
        <f>VLOOKUP(B4886,Dealers[],2,FALSE)</f>
        <v>BILLION NISSAN 1066/597</v>
      </c>
      <c r="L4886" t="str">
        <f>VLOOKUP(C4886,Products[],2,FALSE)</f>
        <v>Guaranteed Auto Protection (275_N)</v>
      </c>
    </row>
    <row r="4887" spans="1:12" x14ac:dyDescent="0.3">
      <c r="A4887">
        <v>7836471</v>
      </c>
      <c r="B4887">
        <v>54422</v>
      </c>
      <c r="C4887">
        <v>660</v>
      </c>
      <c r="D4887" t="s">
        <v>491</v>
      </c>
      <c r="E4887" t="s">
        <v>71</v>
      </c>
      <c r="F4887" s="1">
        <v>42665</v>
      </c>
      <c r="G4887">
        <v>2016</v>
      </c>
      <c r="H4887" t="s">
        <v>12</v>
      </c>
      <c r="I4887" t="s">
        <v>21</v>
      </c>
      <c r="J4887" s="2">
        <v>713.98</v>
      </c>
      <c r="K4887" t="str">
        <f>VLOOKUP(B4887,Dealers[],2,FALSE)</f>
        <v>LAUREL NISSAN 3475/5306</v>
      </c>
      <c r="L4887" t="str">
        <f>VLOOKUP(C4887,Products[],2,FALSE)</f>
        <v>Platinum Protection Plan - Class 1 (292_U)</v>
      </c>
    </row>
    <row r="4888" spans="1:12" x14ac:dyDescent="0.3">
      <c r="A4888">
        <v>7833455</v>
      </c>
      <c r="B4888">
        <v>54572</v>
      </c>
      <c r="C4888">
        <v>799</v>
      </c>
      <c r="D4888" t="s">
        <v>201</v>
      </c>
      <c r="E4888" t="s">
        <v>36</v>
      </c>
      <c r="F4888" s="1">
        <v>42664</v>
      </c>
      <c r="G4888">
        <v>2014</v>
      </c>
      <c r="H4888" t="s">
        <v>12</v>
      </c>
      <c r="I4888" t="s">
        <v>660</v>
      </c>
      <c r="J4888" s="2">
        <v>0</v>
      </c>
      <c r="K4888" t="str">
        <f>VLOOKUP(B4888,Dealers[],2,FALSE)</f>
        <v>PALM SPRINGS NISSAN 3378/5236</v>
      </c>
      <c r="L4888" t="str">
        <f>VLOOKUP(C4888,Products[],2,FALSE)</f>
        <v xml:space="preserve">NESNA Certified Pre-Owned Limited Warranty </v>
      </c>
    </row>
    <row r="4889" spans="1:12" x14ac:dyDescent="0.3">
      <c r="A4889">
        <v>8431141</v>
      </c>
      <c r="B4889">
        <v>52909</v>
      </c>
      <c r="C4889">
        <v>799</v>
      </c>
      <c r="D4889" t="s">
        <v>793</v>
      </c>
      <c r="E4889" t="s">
        <v>11</v>
      </c>
      <c r="F4889" s="1">
        <v>42746</v>
      </c>
      <c r="G4889">
        <v>2015</v>
      </c>
      <c r="H4889" t="s">
        <v>12</v>
      </c>
      <c r="I4889" t="s">
        <v>58</v>
      </c>
      <c r="J4889" s="2">
        <v>0</v>
      </c>
      <c r="K4889" t="str">
        <f>VLOOKUP(B4889,Dealers[],2,FALSE)</f>
        <v>CA/EXT. PROTECTION PLAN</v>
      </c>
      <c r="L4889" t="str">
        <f>VLOOKUP(C4889,Products[],2,FALSE)</f>
        <v xml:space="preserve">NESNA Certified Pre-Owned Limited Warranty </v>
      </c>
    </row>
    <row r="4890" spans="1:12" x14ac:dyDescent="0.3">
      <c r="A4890">
        <v>6891127</v>
      </c>
      <c r="B4890">
        <v>54338</v>
      </c>
      <c r="C4890">
        <v>627</v>
      </c>
      <c r="D4890" t="s">
        <v>203</v>
      </c>
      <c r="E4890" t="s">
        <v>23</v>
      </c>
      <c r="F4890" s="1">
        <v>42394</v>
      </c>
      <c r="G4890">
        <v>2015</v>
      </c>
      <c r="H4890" t="s">
        <v>12</v>
      </c>
      <c r="I4890" t="s">
        <v>29</v>
      </c>
      <c r="J4890" s="2">
        <v>1231</v>
      </c>
      <c r="K4890" t="str">
        <f>VLOOKUP(B4890,Dealers[],2,FALSE)</f>
        <v>CARRIAGE NISSAN 2014/2854</v>
      </c>
      <c r="L4890" t="str">
        <f>VLOOKUP(C4890,Products[],2,FALSE)</f>
        <v>Key Replacement Plan - $800 Benefit (New Vehicle - 249_B)</v>
      </c>
    </row>
    <row r="4891" spans="1:12" x14ac:dyDescent="0.3">
      <c r="A4891">
        <v>8755879</v>
      </c>
      <c r="B4891">
        <v>54303</v>
      </c>
      <c r="C4891">
        <v>1</v>
      </c>
      <c r="D4891" t="s">
        <v>1530</v>
      </c>
      <c r="E4891" t="s">
        <v>36</v>
      </c>
      <c r="F4891" s="1">
        <v>42847</v>
      </c>
      <c r="G4891">
        <v>2015</v>
      </c>
      <c r="H4891" t="s">
        <v>12</v>
      </c>
      <c r="I4891" t="s">
        <v>58</v>
      </c>
      <c r="J4891" s="2">
        <v>3569.9</v>
      </c>
      <c r="K4891" t="str">
        <f>VLOOKUP(B4891,Dealers[],2,FALSE)</f>
        <v>ROLAND D. KELLY NISSAN 1058/04039</v>
      </c>
      <c r="L4891" t="str">
        <f>VLOOKUP(C4891,Products[],2,FALSE)</f>
        <v xml:space="preserve"> Silver Pref (New)</v>
      </c>
    </row>
    <row r="4892" spans="1:12" x14ac:dyDescent="0.3">
      <c r="A4892">
        <v>7813864</v>
      </c>
      <c r="B4892">
        <v>54616</v>
      </c>
      <c r="C4892">
        <v>818</v>
      </c>
      <c r="D4892" t="s">
        <v>2596</v>
      </c>
      <c r="E4892" t="s">
        <v>49</v>
      </c>
      <c r="F4892" s="1">
        <v>42656</v>
      </c>
      <c r="G4892">
        <v>2013</v>
      </c>
      <c r="H4892" t="s">
        <v>45</v>
      </c>
      <c r="I4892" t="s">
        <v>218</v>
      </c>
      <c r="J4892" s="2">
        <v>0</v>
      </c>
      <c r="K4892" t="str">
        <f>VLOOKUP(B4892,Dealers[],2,FALSE)</f>
        <v>COUNTRY CLUB NISSAN 3376/5229</v>
      </c>
      <c r="L4892" t="str">
        <f>VLOOKUP(C4892,Products[],2,FALSE)</f>
        <v>Infiniti VSC/Certified Pre-Owned Limited Warranty</v>
      </c>
    </row>
    <row r="4893" spans="1:12" x14ac:dyDescent="0.3">
      <c r="A4893">
        <v>9071414</v>
      </c>
      <c r="B4893">
        <v>52723</v>
      </c>
      <c r="C4893">
        <v>569</v>
      </c>
      <c r="D4893" t="s">
        <v>2597</v>
      </c>
      <c r="E4893" t="s">
        <v>11</v>
      </c>
      <c r="F4893" s="1">
        <v>42947</v>
      </c>
      <c r="G4893">
        <v>2017</v>
      </c>
      <c r="H4893" t="s">
        <v>12</v>
      </c>
      <c r="I4893" t="s">
        <v>80</v>
      </c>
      <c r="J4893" s="2">
        <v>0</v>
      </c>
      <c r="K4893" t="str">
        <f>VLOOKUP(B4893,Dealers[],2,FALSE)</f>
        <v>CHAPMAN NISSAN LLC 3160/5028</v>
      </c>
      <c r="L4893" t="str">
        <f>VLOOKUP(C4893,Products[],2,FALSE)</f>
        <v>Basic 6 mo./5000 mi. MY14 &amp; later</v>
      </c>
    </row>
    <row r="4894" spans="1:12" x14ac:dyDescent="0.3">
      <c r="A4894">
        <v>7687559</v>
      </c>
      <c r="B4894">
        <v>53744</v>
      </c>
      <c r="C4894">
        <v>467</v>
      </c>
      <c r="D4894" t="s">
        <v>1747</v>
      </c>
      <c r="E4894" t="s">
        <v>168</v>
      </c>
      <c r="F4894" s="1">
        <v>42613</v>
      </c>
      <c r="G4894">
        <v>2016</v>
      </c>
      <c r="H4894" t="s">
        <v>12</v>
      </c>
      <c r="I4894" t="s">
        <v>21</v>
      </c>
      <c r="J4894" s="2">
        <v>411.15</v>
      </c>
      <c r="K4894" t="str">
        <f>VLOOKUP(B4894,Dealers[],2,FALSE)</f>
        <v>TIM DAHLE NISSAN SOUTHTOWNE 2630/3481</v>
      </c>
      <c r="L4894" t="str">
        <f>VLOOKUP(C4894,Products[],2,FALSE)</f>
        <v xml:space="preserve"> Gold Pref (New) Opt</v>
      </c>
    </row>
    <row r="4895" spans="1:12" x14ac:dyDescent="0.3">
      <c r="A4895">
        <v>7752942</v>
      </c>
      <c r="B4895">
        <v>54191</v>
      </c>
      <c r="C4895">
        <v>467</v>
      </c>
      <c r="D4895" t="s">
        <v>2598</v>
      </c>
      <c r="E4895" t="s">
        <v>44</v>
      </c>
      <c r="F4895" s="1">
        <v>42637</v>
      </c>
      <c r="G4895">
        <v>2016</v>
      </c>
      <c r="H4895" t="s">
        <v>12</v>
      </c>
      <c r="I4895" t="s">
        <v>129</v>
      </c>
      <c r="J4895" s="2">
        <v>1584.3</v>
      </c>
      <c r="K4895" t="str">
        <f>VLOOKUP(B4895,Dealers[],2,FALSE)</f>
        <v>COLONIAL NISSAN 1123/2280</v>
      </c>
      <c r="L4895" t="str">
        <f>VLOOKUP(C4895,Products[],2,FALSE)</f>
        <v xml:space="preserve"> Gold Pref (New) Opt</v>
      </c>
    </row>
    <row r="4896" spans="1:12" x14ac:dyDescent="0.3">
      <c r="A4896">
        <v>8448072</v>
      </c>
      <c r="B4896">
        <v>57907</v>
      </c>
      <c r="C4896">
        <v>795</v>
      </c>
      <c r="D4896" t="s">
        <v>934</v>
      </c>
      <c r="E4896" t="s">
        <v>36</v>
      </c>
      <c r="F4896" s="1">
        <v>42752</v>
      </c>
      <c r="G4896">
        <v>2017</v>
      </c>
      <c r="H4896" t="s">
        <v>12</v>
      </c>
      <c r="I4896" t="s">
        <v>347</v>
      </c>
      <c r="J4896" s="2">
        <v>978.65</v>
      </c>
      <c r="K4896" t="str">
        <f>VLOOKUP(B4896,Dealers[],2,FALSE)</f>
        <v>WOOD MOTOR COMPANY INC 732/2240</v>
      </c>
      <c r="L4896" t="str">
        <f>VLOOKUP(C4896,Products[],2,FALSE)</f>
        <v>Guaranteed Auto Protection (275_N)</v>
      </c>
    </row>
    <row r="4897" spans="1:12" x14ac:dyDescent="0.3">
      <c r="A4897">
        <v>7629562</v>
      </c>
      <c r="B4897">
        <v>53010</v>
      </c>
      <c r="C4897">
        <v>461</v>
      </c>
      <c r="D4897" t="s">
        <v>647</v>
      </c>
      <c r="E4897" t="s">
        <v>17</v>
      </c>
      <c r="F4897" s="1">
        <v>42577</v>
      </c>
      <c r="G4897">
        <v>2016</v>
      </c>
      <c r="H4897" t="s">
        <v>12</v>
      </c>
      <c r="I4897" t="s">
        <v>21</v>
      </c>
      <c r="J4897" s="2">
        <v>3514.51</v>
      </c>
      <c r="K4897" t="str">
        <f>VLOOKUP(B4897,Dealers[],2,FALSE)</f>
        <v>BERT OGDEN INFINITI 5347/70545</v>
      </c>
      <c r="L4897" t="str">
        <f>VLOOKUP(C4897,Products[],2,FALSE)</f>
        <v xml:space="preserve"> Gold Pref (New)</v>
      </c>
    </row>
    <row r="4898" spans="1:12" x14ac:dyDescent="0.3">
      <c r="A4898">
        <v>7239147</v>
      </c>
      <c r="B4898">
        <v>52859</v>
      </c>
      <c r="C4898">
        <v>657</v>
      </c>
      <c r="D4898" t="s">
        <v>2599</v>
      </c>
      <c r="E4898" t="s">
        <v>143</v>
      </c>
      <c r="F4898" s="1">
        <v>42518</v>
      </c>
      <c r="G4898">
        <v>2012</v>
      </c>
      <c r="H4898" t="s">
        <v>12</v>
      </c>
      <c r="I4898" t="s">
        <v>162</v>
      </c>
      <c r="J4898" s="2">
        <v>2385.6799999999998</v>
      </c>
      <c r="K4898" t="str">
        <f>VLOOKUP(B4898,Dealers[],2,FALSE)</f>
        <v>FREEDOM NISSAN, INC. 1818/2730</v>
      </c>
      <c r="L4898" t="str">
        <f>VLOOKUP(C4898,Products[],2,FALSE)</f>
        <v xml:space="preserve"> CPO Wrap (Opt)</v>
      </c>
    </row>
    <row r="4899" spans="1:12" x14ac:dyDescent="0.3">
      <c r="A4899">
        <v>6881614</v>
      </c>
      <c r="B4899">
        <v>55834</v>
      </c>
      <c r="C4899">
        <v>795</v>
      </c>
      <c r="D4899" t="s">
        <v>1569</v>
      </c>
      <c r="E4899" t="s">
        <v>36</v>
      </c>
      <c r="F4899" s="1">
        <v>42388</v>
      </c>
      <c r="G4899">
        <v>2015</v>
      </c>
      <c r="H4899" t="s">
        <v>12</v>
      </c>
      <c r="I4899" t="s">
        <v>29</v>
      </c>
      <c r="J4899" s="2">
        <v>1101.75</v>
      </c>
      <c r="K4899" t="str">
        <f>VLOOKUP(B4899,Dealers[],2,FALSE)</f>
        <v>HEADQUARTER NISS COLUMBUS 3408/5273</v>
      </c>
      <c r="L4899" t="str">
        <f>VLOOKUP(C4899,Products[],2,FALSE)</f>
        <v>Guaranteed Auto Protection (275_N)</v>
      </c>
    </row>
    <row r="4900" spans="1:12" x14ac:dyDescent="0.3">
      <c r="A4900">
        <v>7070313</v>
      </c>
      <c r="B4900">
        <v>55839</v>
      </c>
      <c r="C4900">
        <v>569</v>
      </c>
      <c r="D4900" t="s">
        <v>2390</v>
      </c>
      <c r="E4900" t="s">
        <v>23</v>
      </c>
      <c r="F4900" s="1">
        <v>42457</v>
      </c>
      <c r="G4900">
        <v>2016</v>
      </c>
      <c r="H4900" t="s">
        <v>12</v>
      </c>
      <c r="I4900" t="s">
        <v>138</v>
      </c>
      <c r="J4900" s="2">
        <v>1615.07</v>
      </c>
      <c r="K4900" t="str">
        <f>VLOOKUP(B4900,Dealers[],2,FALSE)</f>
        <v>TEDDY NISSAN, LLC 3369/5219</v>
      </c>
      <c r="L4900" t="str">
        <f>VLOOKUP(C4900,Products[],2,FALSE)</f>
        <v>Basic 6 mo./5000 mi. MY14 &amp; later</v>
      </c>
    </row>
    <row r="4901" spans="1:12" x14ac:dyDescent="0.3">
      <c r="A4901">
        <v>6966802</v>
      </c>
      <c r="B4901">
        <v>51979</v>
      </c>
      <c r="C4901">
        <v>461</v>
      </c>
      <c r="D4901" t="s">
        <v>112</v>
      </c>
      <c r="E4901" t="s">
        <v>11</v>
      </c>
      <c r="F4901" s="1">
        <v>42419</v>
      </c>
      <c r="G4901">
        <v>2015</v>
      </c>
      <c r="H4901" t="s">
        <v>12</v>
      </c>
      <c r="I4901" t="s">
        <v>21</v>
      </c>
      <c r="J4901" s="2">
        <v>1807.11</v>
      </c>
      <c r="K4901" t="str">
        <f>VLOOKUP(B4901,Dealers[],2,FALSE)</f>
        <v xml:space="preserve">INFINITI OF SOUTH BAY 5434/72105 </v>
      </c>
      <c r="L4901" t="str">
        <f>VLOOKUP(C4901,Products[],2,FALSE)</f>
        <v xml:space="preserve"> Gold Pref (New)</v>
      </c>
    </row>
    <row r="4902" spans="1:12" x14ac:dyDescent="0.3">
      <c r="A4902">
        <v>7002404</v>
      </c>
      <c r="B4902">
        <v>51732</v>
      </c>
      <c r="C4902">
        <v>467</v>
      </c>
      <c r="D4902" t="s">
        <v>2600</v>
      </c>
      <c r="E4902" t="s">
        <v>105</v>
      </c>
      <c r="F4902" s="1">
        <v>42436</v>
      </c>
      <c r="G4902">
        <v>2015</v>
      </c>
      <c r="H4902" t="s">
        <v>12</v>
      </c>
      <c r="I4902" t="s">
        <v>21</v>
      </c>
      <c r="J4902" s="2">
        <v>0</v>
      </c>
      <c r="K4902" t="str">
        <f>VLOOKUP(B4902,Dealers[],2,FALSE)</f>
        <v>NISSAN OF CLEVELAND 3819/5622</v>
      </c>
      <c r="L4902" t="str">
        <f>VLOOKUP(C4902,Products[],2,FALSE)</f>
        <v xml:space="preserve"> Gold Pref (New) Opt</v>
      </c>
    </row>
    <row r="4903" spans="1:12" x14ac:dyDescent="0.3">
      <c r="A4903">
        <v>8402252</v>
      </c>
      <c r="B4903">
        <v>54674</v>
      </c>
      <c r="C4903">
        <v>825</v>
      </c>
      <c r="D4903" t="s">
        <v>968</v>
      </c>
      <c r="E4903" t="s">
        <v>11</v>
      </c>
      <c r="F4903" s="1">
        <v>42735</v>
      </c>
      <c r="G4903">
        <v>2016</v>
      </c>
      <c r="H4903" t="s">
        <v>45</v>
      </c>
      <c r="I4903" t="s">
        <v>106</v>
      </c>
      <c r="J4903" s="2">
        <v>1256.8499999999999</v>
      </c>
      <c r="K4903" t="str">
        <f>VLOOKUP(B4903,Dealers[],2,FALSE)</f>
        <v>WALLACE NISSAN OLDSMOBILE 2408/3256</v>
      </c>
      <c r="L4903" t="str">
        <f>VLOOKUP(C4903,Products[],2,FALSE)</f>
        <v>I-Mobil1/Turbo V6-Scheduled 12mo/10000mi MY16 &amp; later</v>
      </c>
    </row>
    <row r="4904" spans="1:12" x14ac:dyDescent="0.3">
      <c r="A4904">
        <v>7798260</v>
      </c>
      <c r="B4904">
        <v>54009</v>
      </c>
      <c r="C4904">
        <v>569</v>
      </c>
      <c r="D4904" t="s">
        <v>1875</v>
      </c>
      <c r="E4904" t="s">
        <v>168</v>
      </c>
      <c r="F4904" s="1">
        <v>42649</v>
      </c>
      <c r="G4904">
        <v>2016</v>
      </c>
      <c r="H4904" t="s">
        <v>12</v>
      </c>
      <c r="I4904" t="s">
        <v>102</v>
      </c>
      <c r="J4904" s="2">
        <v>109.56</v>
      </c>
      <c r="K4904" t="str">
        <f>VLOOKUP(B4904,Dealers[],2,FALSE)</f>
        <v>METRO NISSAN OF MONTCLAIR 139/300</v>
      </c>
      <c r="L4904" t="str">
        <f>VLOOKUP(C4904,Products[],2,FALSE)</f>
        <v>Basic 6 mo./5000 mi. MY14 &amp; later</v>
      </c>
    </row>
    <row r="4905" spans="1:12" x14ac:dyDescent="0.3">
      <c r="A4905">
        <v>8681283</v>
      </c>
      <c r="B4905">
        <v>52843</v>
      </c>
      <c r="C4905">
        <v>569</v>
      </c>
      <c r="D4905" t="s">
        <v>2601</v>
      </c>
      <c r="E4905" t="s">
        <v>66</v>
      </c>
      <c r="F4905" s="1">
        <v>42822</v>
      </c>
      <c r="G4905">
        <v>2017</v>
      </c>
      <c r="H4905" t="s">
        <v>12</v>
      </c>
      <c r="I4905" t="s">
        <v>13</v>
      </c>
      <c r="J4905" s="2">
        <v>615.5</v>
      </c>
      <c r="K4905" t="str">
        <f>VLOOKUP(B4905,Dealers[],2,FALSE)</f>
        <v>BOB BELL CHEVROLET NISSAN 1838/2734</v>
      </c>
      <c r="L4905" t="str">
        <f>VLOOKUP(C4905,Products[],2,FALSE)</f>
        <v>Basic 6 mo./5000 mi. MY14 &amp; later</v>
      </c>
    </row>
    <row r="4906" spans="1:12" x14ac:dyDescent="0.3">
      <c r="A4906">
        <v>6940220</v>
      </c>
      <c r="B4906">
        <v>52688</v>
      </c>
      <c r="C4906">
        <v>474</v>
      </c>
      <c r="D4906" t="s">
        <v>262</v>
      </c>
      <c r="E4906" t="s">
        <v>71</v>
      </c>
      <c r="F4906" s="1">
        <v>42413</v>
      </c>
      <c r="G4906">
        <v>2015</v>
      </c>
      <c r="H4906" t="s">
        <v>45</v>
      </c>
      <c r="I4906" t="s">
        <v>147</v>
      </c>
      <c r="J4906" s="2">
        <v>2854.69</v>
      </c>
      <c r="K4906" t="str">
        <f>VLOOKUP(B4906,Dealers[],2,FALSE)</f>
        <v>BERMAN NISSAN OF CHICAGO, INC. 932/2160</v>
      </c>
      <c r="L4906" t="str">
        <f>VLOOKUP(C4906,Products[],2,FALSE)</f>
        <v>Infiniti Elite Extended Protection Plan</v>
      </c>
    </row>
    <row r="4907" spans="1:12" x14ac:dyDescent="0.3">
      <c r="A4907">
        <v>7033775</v>
      </c>
      <c r="B4907">
        <v>54931</v>
      </c>
      <c r="C4907">
        <v>461</v>
      </c>
      <c r="D4907" t="s">
        <v>2602</v>
      </c>
      <c r="E4907" t="s">
        <v>105</v>
      </c>
      <c r="F4907" s="1">
        <v>42447</v>
      </c>
      <c r="G4907">
        <v>2015</v>
      </c>
      <c r="H4907" t="s">
        <v>12</v>
      </c>
      <c r="I4907" t="s">
        <v>21</v>
      </c>
      <c r="J4907" s="2">
        <v>0</v>
      </c>
      <c r="K4907" t="str">
        <f>VLOOKUP(B4907,Dealers[],2,FALSE)</f>
        <v>FENTON NISSAN EAST 3119/3992</v>
      </c>
      <c r="L4907" t="str">
        <f>VLOOKUP(C4907,Products[],2,FALSE)</f>
        <v xml:space="preserve"> Gold Pref (New)</v>
      </c>
    </row>
    <row r="4908" spans="1:12" x14ac:dyDescent="0.3">
      <c r="A4908">
        <v>7156564</v>
      </c>
      <c r="B4908">
        <v>55698</v>
      </c>
      <c r="C4908">
        <v>569</v>
      </c>
      <c r="D4908" t="s">
        <v>2603</v>
      </c>
      <c r="E4908" t="s">
        <v>119</v>
      </c>
      <c r="F4908" s="1">
        <v>42462</v>
      </c>
      <c r="G4908">
        <v>2016</v>
      </c>
      <c r="H4908" t="s">
        <v>12</v>
      </c>
      <c r="I4908" t="s">
        <v>21</v>
      </c>
      <c r="J4908" s="2">
        <v>0</v>
      </c>
      <c r="K4908" t="str">
        <f>VLOOKUP(B4908,Dealers[],2,FALSE)</f>
        <v>INFINITI OF MANHASSET 5282/71014</v>
      </c>
      <c r="L4908" t="str">
        <f>VLOOKUP(C4908,Products[],2,FALSE)</f>
        <v>Basic 6 mo./5000 mi. MY14 &amp; later</v>
      </c>
    </row>
    <row r="4909" spans="1:12" x14ac:dyDescent="0.3">
      <c r="A4909">
        <v>8836387</v>
      </c>
      <c r="B4909">
        <v>52909</v>
      </c>
      <c r="C4909">
        <v>799</v>
      </c>
      <c r="D4909" t="s">
        <v>793</v>
      </c>
      <c r="E4909" t="s">
        <v>11</v>
      </c>
      <c r="F4909" s="1">
        <v>42874</v>
      </c>
      <c r="G4909">
        <v>2013</v>
      </c>
      <c r="H4909" t="s">
        <v>12</v>
      </c>
      <c r="I4909" t="s">
        <v>13</v>
      </c>
      <c r="J4909" s="2">
        <v>0</v>
      </c>
      <c r="K4909" t="str">
        <f>VLOOKUP(B4909,Dealers[],2,FALSE)</f>
        <v>CA/EXT. PROTECTION PLAN</v>
      </c>
      <c r="L4909" t="str">
        <f>VLOOKUP(C4909,Products[],2,FALSE)</f>
        <v xml:space="preserve">NESNA Certified Pre-Owned Limited Warranty </v>
      </c>
    </row>
    <row r="4910" spans="1:12" x14ac:dyDescent="0.3">
      <c r="A4910">
        <v>9127439</v>
      </c>
      <c r="B4910">
        <v>52409</v>
      </c>
      <c r="C4910">
        <v>548</v>
      </c>
      <c r="D4910" t="s">
        <v>826</v>
      </c>
      <c r="E4910" t="s">
        <v>51</v>
      </c>
      <c r="F4910" s="1">
        <v>42968</v>
      </c>
      <c r="G4910">
        <v>2017</v>
      </c>
      <c r="H4910" t="s">
        <v>45</v>
      </c>
      <c r="I4910" t="s">
        <v>94</v>
      </c>
      <c r="J4910" s="2">
        <v>958.95</v>
      </c>
      <c r="K4910" t="str">
        <f>VLOOKUP(B4910,Dealers[],2,FALSE)</f>
        <v>I-90 NISSAN 3601/5427</v>
      </c>
      <c r="L4910" t="str">
        <f>VLOOKUP(C4910,Products[],2,FALSE)</f>
        <v>Infiniti Basic+Plus 6 mo./5000 mi. MY14 &amp; later</v>
      </c>
    </row>
    <row r="4911" spans="1:12" x14ac:dyDescent="0.3">
      <c r="A4911">
        <v>7804367</v>
      </c>
      <c r="B4911">
        <v>52324</v>
      </c>
      <c r="C4911">
        <v>816</v>
      </c>
      <c r="D4911" t="s">
        <v>1699</v>
      </c>
      <c r="E4911" t="s">
        <v>233</v>
      </c>
      <c r="F4911" s="1">
        <v>42653</v>
      </c>
      <c r="G4911">
        <v>2013</v>
      </c>
      <c r="H4911" t="s">
        <v>45</v>
      </c>
      <c r="I4911" t="s">
        <v>495</v>
      </c>
      <c r="J4911" s="2">
        <v>2916.24</v>
      </c>
      <c r="K4911" t="str">
        <f>VLOOKUP(B4911,Dealers[],2,FALSE)</f>
        <v>MONROE NISSAN 3572/5460</v>
      </c>
      <c r="L4911" t="str">
        <f>VLOOKUP(C4911,Products[],2,FALSE)</f>
        <v>Infiniti Elite CPO Wrap (Unlimited Miles)</v>
      </c>
    </row>
    <row r="4912" spans="1:12" x14ac:dyDescent="0.3">
      <c r="A4912">
        <v>7116667</v>
      </c>
      <c r="B4912">
        <v>55760</v>
      </c>
      <c r="C4912">
        <v>568</v>
      </c>
      <c r="D4912" t="s">
        <v>572</v>
      </c>
      <c r="E4912" t="s">
        <v>28</v>
      </c>
      <c r="F4912" s="1">
        <v>42468</v>
      </c>
      <c r="G4912">
        <v>2016</v>
      </c>
      <c r="H4912" t="s">
        <v>12</v>
      </c>
      <c r="I4912" t="s">
        <v>29</v>
      </c>
      <c r="J4912" s="2">
        <v>861.7</v>
      </c>
      <c r="K4912" t="str">
        <f>VLOOKUP(B4912,Dealers[],2,FALSE)</f>
        <v>COMPETITION INFINITI 5008/70016</v>
      </c>
      <c r="L4912" t="str">
        <f>VLOOKUP(C4912,Products[],2,FALSE)</f>
        <v>Basic+Plus 6 mo./5000 mi. MY14 &amp; later</v>
      </c>
    </row>
    <row r="4913" spans="1:12" x14ac:dyDescent="0.3">
      <c r="A4913">
        <v>8104677</v>
      </c>
      <c r="B4913">
        <v>52772</v>
      </c>
      <c r="C4913">
        <v>568</v>
      </c>
      <c r="D4913" t="s">
        <v>152</v>
      </c>
      <c r="E4913" t="s">
        <v>36</v>
      </c>
      <c r="F4913" s="1">
        <v>42697</v>
      </c>
      <c r="G4913">
        <v>2016</v>
      </c>
      <c r="H4913" t="s">
        <v>12</v>
      </c>
      <c r="I4913" t="s">
        <v>39</v>
      </c>
      <c r="J4913" s="2">
        <v>860.47</v>
      </c>
      <c r="K4913" t="str">
        <f>VLOOKUP(B4913,Dealers[],2,FALSE)</f>
        <v>DEACON JONES NISSAN, LLC 3112/3963</v>
      </c>
      <c r="L4913" t="str">
        <f>VLOOKUP(C4913,Products[],2,FALSE)</f>
        <v>Basic+Plus 6 mo./5000 mi. MY14 &amp; later</v>
      </c>
    </row>
    <row r="4914" spans="1:12" x14ac:dyDescent="0.3">
      <c r="A4914">
        <v>7614266</v>
      </c>
      <c r="B4914">
        <v>51573</v>
      </c>
      <c r="C4914">
        <v>569</v>
      </c>
      <c r="D4914" t="s">
        <v>1532</v>
      </c>
      <c r="E4914" t="s">
        <v>207</v>
      </c>
      <c r="F4914" s="1">
        <v>42509</v>
      </c>
      <c r="G4914">
        <v>2016</v>
      </c>
      <c r="H4914" t="s">
        <v>12</v>
      </c>
      <c r="I4914" t="s">
        <v>162</v>
      </c>
      <c r="J4914" s="2">
        <v>0</v>
      </c>
      <c r="K4914" t="str">
        <f>VLOOKUP(B4914,Dealers[],2,FALSE)</f>
        <v>ISSELHARDT NISSAN OF JACKSON 3837/5643</v>
      </c>
      <c r="L4914" t="str">
        <f>VLOOKUP(C4914,Products[],2,FALSE)</f>
        <v>Basic 6 mo./5000 mi. MY14 &amp; later</v>
      </c>
    </row>
    <row r="4915" spans="1:12" x14ac:dyDescent="0.3">
      <c r="A4915">
        <v>7290769</v>
      </c>
      <c r="B4915">
        <v>51974</v>
      </c>
      <c r="C4915">
        <v>568</v>
      </c>
      <c r="D4915" t="s">
        <v>177</v>
      </c>
      <c r="E4915" t="s">
        <v>36</v>
      </c>
      <c r="F4915" s="1">
        <v>42539</v>
      </c>
      <c r="G4915">
        <v>2016</v>
      </c>
      <c r="H4915" t="s">
        <v>12</v>
      </c>
      <c r="I4915" t="s">
        <v>29</v>
      </c>
      <c r="J4915" s="2">
        <v>3434.49</v>
      </c>
      <c r="K4915" t="str">
        <f>VLOOKUP(B4915,Dealers[],2,FALSE)</f>
        <v>SAMES KINGSVILLE NISSAN 3784/5587</v>
      </c>
      <c r="L4915" t="str">
        <f>VLOOKUP(C4915,Products[],2,FALSE)</f>
        <v>Basic+Plus 6 mo./5000 mi. MY14 &amp; later</v>
      </c>
    </row>
    <row r="4916" spans="1:12" x14ac:dyDescent="0.3">
      <c r="A4916">
        <v>8437410</v>
      </c>
      <c r="B4916">
        <v>52537</v>
      </c>
      <c r="C4916">
        <v>461</v>
      </c>
      <c r="D4916" t="s">
        <v>112</v>
      </c>
      <c r="E4916" t="s">
        <v>11</v>
      </c>
      <c r="F4916" s="1">
        <v>42748</v>
      </c>
      <c r="G4916">
        <v>2016</v>
      </c>
      <c r="H4916" t="s">
        <v>12</v>
      </c>
      <c r="I4916" t="s">
        <v>39</v>
      </c>
      <c r="J4916" s="2">
        <v>1354.1</v>
      </c>
      <c r="K4916" t="str">
        <f>VLOOKUP(B4916,Dealers[],2,FALSE)</f>
        <v>FITZGERALD NISSAN 2559/3416</v>
      </c>
      <c r="L4916" t="str">
        <f>VLOOKUP(C4916,Products[],2,FALSE)</f>
        <v xml:space="preserve"> Gold Pref (New)</v>
      </c>
    </row>
    <row r="4917" spans="1:12" x14ac:dyDescent="0.3">
      <c r="A4917">
        <v>7601072</v>
      </c>
      <c r="B4917">
        <v>53737</v>
      </c>
      <c r="C4917">
        <v>462</v>
      </c>
      <c r="D4917" t="s">
        <v>283</v>
      </c>
      <c r="E4917" t="s">
        <v>17</v>
      </c>
      <c r="F4917" s="1">
        <v>42586</v>
      </c>
      <c r="G4917">
        <v>2013</v>
      </c>
      <c r="H4917" t="s">
        <v>12</v>
      </c>
      <c r="I4917" t="s">
        <v>39</v>
      </c>
      <c r="J4917" s="2">
        <v>2111.17</v>
      </c>
      <c r="K4917" t="str">
        <f>VLOOKUP(B4917,Dealers[],2,FALSE)</f>
        <v>BOB HOWARD NISSAN, INC. 2622/3488</v>
      </c>
      <c r="L4917" t="str">
        <f>VLOOKUP(C4917,Products[],2,FALSE)</f>
        <v xml:space="preserve"> Gold Pref (Used)</v>
      </c>
    </row>
    <row r="4918" spans="1:12" x14ac:dyDescent="0.3">
      <c r="A4918">
        <v>8447378</v>
      </c>
      <c r="B4918">
        <v>52904</v>
      </c>
      <c r="C4918">
        <v>799</v>
      </c>
      <c r="D4918" t="s">
        <v>1394</v>
      </c>
      <c r="E4918" t="s">
        <v>305</v>
      </c>
      <c r="F4918" s="1">
        <v>42752</v>
      </c>
      <c r="G4918">
        <v>2014</v>
      </c>
      <c r="H4918" t="s">
        <v>12</v>
      </c>
      <c r="I4918" t="s">
        <v>13</v>
      </c>
      <c r="J4918" s="2">
        <v>0</v>
      </c>
      <c r="K4918" t="str">
        <f>VLOOKUP(B4918,Dealers[],2,FALSE)</f>
        <v>SAWGRASS INFINITI 5278/73051</v>
      </c>
      <c r="L4918" t="str">
        <f>VLOOKUP(C4918,Products[],2,FALSE)</f>
        <v xml:space="preserve">NESNA Certified Pre-Owned Limited Warranty </v>
      </c>
    </row>
    <row r="4919" spans="1:12" x14ac:dyDescent="0.3">
      <c r="A4919">
        <v>9065083</v>
      </c>
      <c r="B4919">
        <v>55989</v>
      </c>
      <c r="C4919">
        <v>795</v>
      </c>
      <c r="D4919" t="s">
        <v>263</v>
      </c>
      <c r="E4919" t="s">
        <v>11</v>
      </c>
      <c r="F4919" s="1">
        <v>42941</v>
      </c>
      <c r="G4919">
        <v>2016</v>
      </c>
      <c r="H4919" t="s">
        <v>185</v>
      </c>
      <c r="I4919" t="s">
        <v>2270</v>
      </c>
      <c r="J4919" s="2">
        <v>738.6</v>
      </c>
      <c r="K4919" t="str">
        <f>VLOOKUP(B4919,Dealers[],2,FALSE)</f>
        <v>NISSAN OF CLINTON 2225/3043</v>
      </c>
      <c r="L4919" t="str">
        <f>VLOOKUP(C4919,Products[],2,FALSE)</f>
        <v>Guaranteed Auto Protection (275_N)</v>
      </c>
    </row>
    <row r="4920" spans="1:12" x14ac:dyDescent="0.3">
      <c r="A4920">
        <v>7690327</v>
      </c>
      <c r="B4920">
        <v>52137</v>
      </c>
      <c r="C4920">
        <v>795</v>
      </c>
      <c r="D4920" t="s">
        <v>2604</v>
      </c>
      <c r="E4920" t="s">
        <v>11</v>
      </c>
      <c r="F4920" s="1">
        <v>42614</v>
      </c>
      <c r="G4920">
        <v>2016</v>
      </c>
      <c r="H4920" t="s">
        <v>12</v>
      </c>
      <c r="I4920" t="s">
        <v>251</v>
      </c>
      <c r="J4920" s="2">
        <v>1106.67</v>
      </c>
      <c r="K4920" t="str">
        <f>VLOOKUP(B4920,Dealers[],2,FALSE)</f>
        <v>VALLEJO NISSAN, INC. 195/5536</v>
      </c>
      <c r="L4920" t="str">
        <f>VLOOKUP(C4920,Products[],2,FALSE)</f>
        <v>Guaranteed Auto Protection (275_N)</v>
      </c>
    </row>
    <row r="4921" spans="1:12" x14ac:dyDescent="0.3">
      <c r="A4921">
        <v>7310607</v>
      </c>
      <c r="B4921">
        <v>54375</v>
      </c>
      <c r="C4921">
        <v>681</v>
      </c>
      <c r="D4921" t="s">
        <v>2605</v>
      </c>
      <c r="E4921" t="s">
        <v>97</v>
      </c>
      <c r="F4921" s="1">
        <v>42546</v>
      </c>
      <c r="G4921">
        <v>2016</v>
      </c>
      <c r="H4921" t="s">
        <v>12</v>
      </c>
      <c r="I4921" t="s">
        <v>37</v>
      </c>
      <c r="J4921" s="2">
        <v>491.17</v>
      </c>
      <c r="K4921" t="str">
        <f>VLOOKUP(B4921,Dealers[],2,FALSE)</f>
        <v>UFTRING NISSAN, INC. 2796/3661</v>
      </c>
      <c r="L4921" t="str">
        <f>VLOOKUP(C4921,Products[],2,FALSE)</f>
        <v>Tire &amp; Wheel w/Curb &amp; Cosmetic - Class 1 (298_R41)</v>
      </c>
    </row>
    <row r="4922" spans="1:12" x14ac:dyDescent="0.3">
      <c r="A4922">
        <v>8841617</v>
      </c>
      <c r="B4922">
        <v>55859</v>
      </c>
      <c r="C4922">
        <v>821</v>
      </c>
      <c r="D4922" t="s">
        <v>500</v>
      </c>
      <c r="E4922" t="s">
        <v>36</v>
      </c>
      <c r="F4922" s="1">
        <v>42876</v>
      </c>
      <c r="G4922">
        <v>2017</v>
      </c>
      <c r="H4922" t="s">
        <v>12</v>
      </c>
      <c r="I4922" t="s">
        <v>160</v>
      </c>
      <c r="J4922" s="2">
        <v>978.65</v>
      </c>
      <c r="K4922" t="str">
        <f>VLOOKUP(B4922,Dealers[],2,FALSE)</f>
        <v>BERTERA NISSAN, INC. 3272/5142</v>
      </c>
      <c r="L4922" t="str">
        <f>VLOOKUP(C4922,Products[],2,FALSE)</f>
        <v>Lease Wear &amp; Tear 40,001-75K (284_B)</v>
      </c>
    </row>
    <row r="4923" spans="1:12" x14ac:dyDescent="0.3">
      <c r="A4923">
        <v>7691536</v>
      </c>
      <c r="B4923">
        <v>54549</v>
      </c>
      <c r="C4923">
        <v>467</v>
      </c>
      <c r="D4923" t="s">
        <v>2317</v>
      </c>
      <c r="E4923" t="s">
        <v>17</v>
      </c>
      <c r="F4923" s="1">
        <v>42615</v>
      </c>
      <c r="G4923">
        <v>2016</v>
      </c>
      <c r="H4923" t="s">
        <v>12</v>
      </c>
      <c r="I4923" t="s">
        <v>21</v>
      </c>
      <c r="J4923" s="2">
        <v>1.23</v>
      </c>
      <c r="K4923" t="str">
        <f>VLOOKUP(B4923,Dealers[],2,FALSE)</f>
        <v>NISSAN OF MISSION HILLS 3406/5248</v>
      </c>
      <c r="L4923" t="str">
        <f>VLOOKUP(C4923,Products[],2,FALSE)</f>
        <v xml:space="preserve"> Gold Pref (New) Opt</v>
      </c>
    </row>
    <row r="4924" spans="1:12" x14ac:dyDescent="0.3">
      <c r="A4924">
        <v>7660641</v>
      </c>
      <c r="B4924">
        <v>53449</v>
      </c>
      <c r="C4924">
        <v>662</v>
      </c>
      <c r="D4924" t="s">
        <v>1849</v>
      </c>
      <c r="E4924" t="s">
        <v>28</v>
      </c>
      <c r="F4924" s="1">
        <v>42608</v>
      </c>
      <c r="G4924">
        <v>2016</v>
      </c>
      <c r="H4924" t="s">
        <v>12</v>
      </c>
      <c r="I4924" t="s">
        <v>102</v>
      </c>
      <c r="J4924" s="2">
        <v>738.6</v>
      </c>
      <c r="K4924" t="str">
        <f>VLOOKUP(B4924,Dealers[],2,FALSE)</f>
        <v>KRAFT NISSAN 2982/3839</v>
      </c>
      <c r="L4924" t="str">
        <f>VLOOKUP(C4924,Products[],2,FALSE)</f>
        <v>Ultimate Platinum Protection Plan - Class 1 (292_U4)</v>
      </c>
    </row>
    <row r="4925" spans="1:12" x14ac:dyDescent="0.3">
      <c r="A4925">
        <v>8359944</v>
      </c>
      <c r="B4925">
        <v>55187</v>
      </c>
      <c r="C4925">
        <v>568</v>
      </c>
      <c r="D4925" t="s">
        <v>57</v>
      </c>
      <c r="E4925" t="s">
        <v>44</v>
      </c>
      <c r="F4925" s="1">
        <v>42725</v>
      </c>
      <c r="G4925">
        <v>2016</v>
      </c>
      <c r="H4925" t="s">
        <v>12</v>
      </c>
      <c r="I4925" t="s">
        <v>292</v>
      </c>
      <c r="J4925" s="2">
        <v>1237.1600000000001</v>
      </c>
      <c r="K4925" t="str">
        <f>VLOOKUP(B4925,Dealers[],2,FALSE)</f>
        <v>INFINITI OF TUCSON 5097/70237</v>
      </c>
      <c r="L4925" t="str">
        <f>VLOOKUP(C4925,Products[],2,FALSE)</f>
        <v>Basic+Plus 6 mo./5000 mi. MY14 &amp; later</v>
      </c>
    </row>
    <row r="4926" spans="1:12" x14ac:dyDescent="0.3">
      <c r="A4926">
        <v>8893068</v>
      </c>
      <c r="B4926">
        <v>55030</v>
      </c>
      <c r="C4926">
        <v>569</v>
      </c>
      <c r="D4926" t="s">
        <v>1358</v>
      </c>
      <c r="E4926" t="s">
        <v>51</v>
      </c>
      <c r="F4926" s="1">
        <v>42891</v>
      </c>
      <c r="G4926">
        <v>2014</v>
      </c>
      <c r="H4926" t="s">
        <v>12</v>
      </c>
      <c r="I4926" t="s">
        <v>13</v>
      </c>
      <c r="J4926" s="2">
        <v>638.89</v>
      </c>
      <c r="K4926" t="str">
        <f>VLOOKUP(B4926,Dealers[],2,FALSE)</f>
        <v>UNITED NISSAN 3048/3902</v>
      </c>
      <c r="L4926" t="str">
        <f>VLOOKUP(C4926,Products[],2,FALSE)</f>
        <v>Basic 6 mo./5000 mi. MY14 &amp; later</v>
      </c>
    </row>
    <row r="4927" spans="1:12" x14ac:dyDescent="0.3">
      <c r="A4927">
        <v>8781602</v>
      </c>
      <c r="B4927">
        <v>52182</v>
      </c>
      <c r="C4927">
        <v>461</v>
      </c>
      <c r="D4927" t="s">
        <v>2606</v>
      </c>
      <c r="E4927" t="s">
        <v>119</v>
      </c>
      <c r="F4927" s="1">
        <v>42842</v>
      </c>
      <c r="G4927">
        <v>2017</v>
      </c>
      <c r="H4927" t="s">
        <v>12</v>
      </c>
      <c r="I4927" t="s">
        <v>80</v>
      </c>
      <c r="J4927" s="2">
        <v>1415.65</v>
      </c>
      <c r="K4927" t="str">
        <f>VLOOKUP(B4927,Dealers[],2,FALSE)</f>
        <v>BOMMARITO NISSAN WEST 3705/5520</v>
      </c>
      <c r="L4927" t="str">
        <f>VLOOKUP(C4927,Products[],2,FALSE)</f>
        <v xml:space="preserve"> Gold Pref (New)</v>
      </c>
    </row>
    <row r="4928" spans="1:12" x14ac:dyDescent="0.3">
      <c r="A4928">
        <v>7533234</v>
      </c>
      <c r="B4928">
        <v>54150</v>
      </c>
      <c r="C4928">
        <v>461</v>
      </c>
      <c r="D4928" t="s">
        <v>2607</v>
      </c>
      <c r="E4928" t="s">
        <v>17</v>
      </c>
      <c r="F4928" s="1">
        <v>42536</v>
      </c>
      <c r="G4928">
        <v>2016</v>
      </c>
      <c r="H4928" t="s">
        <v>12</v>
      </c>
      <c r="I4928" t="s">
        <v>29</v>
      </c>
      <c r="J4928" s="2">
        <v>2578.9499999999998</v>
      </c>
      <c r="K4928" t="str">
        <f>VLOOKUP(B4928,Dealers[],2,FALSE)</f>
        <v>GANDRUD NISSAN 1475/2602</v>
      </c>
      <c r="L4928" t="str">
        <f>VLOOKUP(C4928,Products[],2,FALSE)</f>
        <v xml:space="preserve"> Gold Pref (New)</v>
      </c>
    </row>
    <row r="4929" spans="1:12" x14ac:dyDescent="0.3">
      <c r="A4929">
        <v>8509580</v>
      </c>
      <c r="B4929">
        <v>52201</v>
      </c>
      <c r="C4929">
        <v>568</v>
      </c>
      <c r="D4929" t="s">
        <v>79</v>
      </c>
      <c r="E4929" t="s">
        <v>66</v>
      </c>
      <c r="F4929" s="1">
        <v>42739</v>
      </c>
      <c r="G4929">
        <v>2014</v>
      </c>
      <c r="H4929" t="s">
        <v>12</v>
      </c>
      <c r="I4929" t="s">
        <v>135</v>
      </c>
      <c r="J4929" s="2">
        <v>651.20000000000005</v>
      </c>
      <c r="K4929" t="str">
        <f>VLOOKUP(B4929,Dealers[],2,FALSE)</f>
        <v>SUTHERLIN NISSAN VERO BEACH 3689/5509</v>
      </c>
      <c r="L4929" t="str">
        <f>VLOOKUP(C4929,Products[],2,FALSE)</f>
        <v>Basic+Plus 6 mo./5000 mi. MY14 &amp; later</v>
      </c>
    </row>
    <row r="4930" spans="1:12" x14ac:dyDescent="0.3">
      <c r="A4930">
        <v>8914099</v>
      </c>
      <c r="B4930">
        <v>52993</v>
      </c>
      <c r="C4930">
        <v>799</v>
      </c>
      <c r="D4930" t="s">
        <v>2608</v>
      </c>
      <c r="E4930" t="s">
        <v>36</v>
      </c>
      <c r="F4930" s="1">
        <v>42897</v>
      </c>
      <c r="G4930">
        <v>2015</v>
      </c>
      <c r="H4930" t="s">
        <v>12</v>
      </c>
      <c r="I4930" t="s">
        <v>52</v>
      </c>
      <c r="J4930" s="2">
        <v>0</v>
      </c>
      <c r="K4930" t="str">
        <f>VLOOKUP(B4930,Dealers[],2,FALSE)</f>
        <v>LITHIA NISSAN 2650/3505</v>
      </c>
      <c r="L4930" t="str">
        <f>VLOOKUP(C4930,Products[],2,FALSE)</f>
        <v xml:space="preserve">NESNA Certified Pre-Owned Limited Warranty </v>
      </c>
    </row>
    <row r="4931" spans="1:12" x14ac:dyDescent="0.3">
      <c r="A4931">
        <v>8696277</v>
      </c>
      <c r="B4931">
        <v>55832</v>
      </c>
      <c r="C4931">
        <v>467</v>
      </c>
      <c r="D4931" t="s">
        <v>2609</v>
      </c>
      <c r="E4931" t="s">
        <v>233</v>
      </c>
      <c r="F4931" s="1">
        <v>42826</v>
      </c>
      <c r="G4931">
        <v>2017</v>
      </c>
      <c r="H4931" t="s">
        <v>12</v>
      </c>
      <c r="I4931" t="s">
        <v>135</v>
      </c>
      <c r="J4931" s="2">
        <v>2585.1</v>
      </c>
      <c r="K4931" t="str">
        <f>VLOOKUP(B4931,Dealers[],2,FALSE)</f>
        <v>ROSS NISSAN OF EL MONTE 3432/5278</v>
      </c>
      <c r="L4931" t="str">
        <f>VLOOKUP(C4931,Products[],2,FALSE)</f>
        <v xml:space="preserve"> Gold Pref (New) Opt</v>
      </c>
    </row>
    <row r="4932" spans="1:12" x14ac:dyDescent="0.3">
      <c r="A4932">
        <v>7082372</v>
      </c>
      <c r="B4932">
        <v>52621</v>
      </c>
      <c r="C4932">
        <v>795</v>
      </c>
      <c r="D4932" t="s">
        <v>952</v>
      </c>
      <c r="E4932" t="s">
        <v>23</v>
      </c>
      <c r="F4932" s="1">
        <v>42459</v>
      </c>
      <c r="G4932">
        <v>2016</v>
      </c>
      <c r="H4932" t="s">
        <v>12</v>
      </c>
      <c r="I4932" t="s">
        <v>162</v>
      </c>
      <c r="J4932" s="2">
        <v>1045.1199999999999</v>
      </c>
      <c r="K4932" t="str">
        <f>VLOOKUP(B4932,Dealers[],2,FALSE)</f>
        <v>BARON NISSAN, INC. 1218/2404</v>
      </c>
      <c r="L4932" t="str">
        <f>VLOOKUP(C4932,Products[],2,FALSE)</f>
        <v>Guaranteed Auto Protection (275_N)</v>
      </c>
    </row>
    <row r="4933" spans="1:12" x14ac:dyDescent="0.3">
      <c r="A4933">
        <v>7593443</v>
      </c>
      <c r="B4933">
        <v>55690</v>
      </c>
      <c r="C4933">
        <v>795</v>
      </c>
      <c r="D4933" t="s">
        <v>2610</v>
      </c>
      <c r="E4933" t="s">
        <v>97</v>
      </c>
      <c r="F4933" s="1">
        <v>42583</v>
      </c>
      <c r="G4933">
        <v>2016</v>
      </c>
      <c r="H4933" t="s">
        <v>12</v>
      </c>
      <c r="I4933" t="s">
        <v>37</v>
      </c>
      <c r="J4933" s="2">
        <v>1106.67</v>
      </c>
      <c r="K4933" t="str">
        <f>VLOOKUP(B4933,Dealers[],2,FALSE)</f>
        <v>NALLEY INFINITI OF ATLANTA 5322/71045</v>
      </c>
      <c r="L4933" t="str">
        <f>VLOOKUP(C4933,Products[],2,FALSE)</f>
        <v>Guaranteed Auto Protection (275_N)</v>
      </c>
    </row>
    <row r="4934" spans="1:12" x14ac:dyDescent="0.3">
      <c r="A4934">
        <v>9070170</v>
      </c>
      <c r="B4934">
        <v>53312</v>
      </c>
      <c r="C4934">
        <v>799</v>
      </c>
      <c r="D4934" t="s">
        <v>2611</v>
      </c>
      <c r="E4934" t="s">
        <v>62</v>
      </c>
      <c r="F4934" s="1">
        <v>42947</v>
      </c>
      <c r="G4934">
        <v>2015</v>
      </c>
      <c r="H4934" t="s">
        <v>12</v>
      </c>
      <c r="I4934" t="s">
        <v>39</v>
      </c>
      <c r="J4934" s="2">
        <v>0</v>
      </c>
      <c r="K4934" t="str">
        <f>VLOOKUP(B4934,Dealers[],2,FALSE)</f>
        <v>RUSTOM NISSAN OF PORTLAND 3338/5183</v>
      </c>
      <c r="L4934" t="str">
        <f>VLOOKUP(C4934,Products[],2,FALSE)</f>
        <v xml:space="preserve">NESNA Certified Pre-Owned Limited Warranty </v>
      </c>
    </row>
    <row r="4935" spans="1:12" x14ac:dyDescent="0.3">
      <c r="A4935">
        <v>7656119</v>
      </c>
      <c r="B4935">
        <v>55213</v>
      </c>
      <c r="C4935">
        <v>467</v>
      </c>
      <c r="D4935" t="s">
        <v>1705</v>
      </c>
      <c r="E4935" t="s">
        <v>17</v>
      </c>
      <c r="F4935" s="1">
        <v>42597</v>
      </c>
      <c r="G4935">
        <v>2013</v>
      </c>
      <c r="H4935" t="s">
        <v>12</v>
      </c>
      <c r="I4935" t="s">
        <v>21</v>
      </c>
      <c r="J4935" s="2">
        <v>3077.5</v>
      </c>
      <c r="K4935" t="str">
        <f>VLOOKUP(B4935,Dealers[],2,FALSE)</f>
        <v>BOB MOORE INFINITI, LLC. 5054/70075</v>
      </c>
      <c r="L4935" t="str">
        <f>VLOOKUP(C4935,Products[],2,FALSE)</f>
        <v xml:space="preserve"> Gold Pref (New) Opt</v>
      </c>
    </row>
    <row r="4936" spans="1:12" x14ac:dyDescent="0.3">
      <c r="A4936">
        <v>8532824</v>
      </c>
      <c r="B4936">
        <v>52971</v>
      </c>
      <c r="C4936">
        <v>568</v>
      </c>
      <c r="D4936" t="s">
        <v>777</v>
      </c>
      <c r="E4936" t="s">
        <v>11</v>
      </c>
      <c r="F4936" s="1">
        <v>42773</v>
      </c>
      <c r="G4936">
        <v>2017</v>
      </c>
      <c r="H4936" t="s">
        <v>12</v>
      </c>
      <c r="I4936" t="s">
        <v>160</v>
      </c>
      <c r="J4936" s="2">
        <v>1228.54</v>
      </c>
      <c r="K4936" t="str">
        <f>VLOOKUP(B4936,Dealers[],2,FALSE)</f>
        <v>COGGIN NISSAN AT THE AVENUES 2659/3515</v>
      </c>
      <c r="L4936" t="str">
        <f>VLOOKUP(C4936,Products[],2,FALSE)</f>
        <v>Basic+Plus 6 mo./5000 mi. MY14 &amp; later</v>
      </c>
    </row>
    <row r="4937" spans="1:12" x14ac:dyDescent="0.3">
      <c r="A4937">
        <v>7707053</v>
      </c>
      <c r="B4937">
        <v>53127</v>
      </c>
      <c r="C4937">
        <v>795</v>
      </c>
      <c r="D4937" t="s">
        <v>79</v>
      </c>
      <c r="E4937" t="s">
        <v>66</v>
      </c>
      <c r="F4937" s="1">
        <v>42615</v>
      </c>
      <c r="G4937">
        <v>2016</v>
      </c>
      <c r="H4937" t="s">
        <v>12</v>
      </c>
      <c r="I4937" t="s">
        <v>21</v>
      </c>
      <c r="J4937" s="2">
        <v>1347.95</v>
      </c>
      <c r="K4937" t="str">
        <f>VLOOKUP(B4937,Dealers[],2,FALSE)</f>
        <v>FRED ANDERSON NISSAN OF RALEIGH 3569/5396</v>
      </c>
      <c r="L4937" t="str">
        <f>VLOOKUP(C4937,Products[],2,FALSE)</f>
        <v>Guaranteed Auto Protection (275_N)</v>
      </c>
    </row>
    <row r="4938" spans="1:12" x14ac:dyDescent="0.3">
      <c r="A4938">
        <v>7699026</v>
      </c>
      <c r="B4938">
        <v>55839</v>
      </c>
      <c r="C4938">
        <v>795</v>
      </c>
      <c r="D4938" t="s">
        <v>821</v>
      </c>
      <c r="E4938" t="s">
        <v>23</v>
      </c>
      <c r="F4938" s="1">
        <v>42618</v>
      </c>
      <c r="G4938">
        <v>2016</v>
      </c>
      <c r="H4938" t="s">
        <v>12</v>
      </c>
      <c r="I4938" t="s">
        <v>29</v>
      </c>
      <c r="J4938" s="2">
        <v>1107.9000000000001</v>
      </c>
      <c r="K4938" t="str">
        <f>VLOOKUP(B4938,Dealers[],2,FALSE)</f>
        <v>TEDDY NISSAN, LLC 3369/5219</v>
      </c>
      <c r="L4938" t="str">
        <f>VLOOKUP(C4938,Products[],2,FALSE)</f>
        <v>Guaranteed Auto Protection (275_N)</v>
      </c>
    </row>
    <row r="4939" spans="1:12" x14ac:dyDescent="0.3">
      <c r="A4939">
        <v>7605185</v>
      </c>
      <c r="B4939">
        <v>55749</v>
      </c>
      <c r="C4939">
        <v>799</v>
      </c>
      <c r="D4939" t="s">
        <v>2057</v>
      </c>
      <c r="E4939" t="s">
        <v>332</v>
      </c>
      <c r="F4939" s="1">
        <v>42588</v>
      </c>
      <c r="G4939">
        <v>2014</v>
      </c>
      <c r="H4939" t="s">
        <v>12</v>
      </c>
      <c r="I4939" t="s">
        <v>29</v>
      </c>
      <c r="J4939" s="2">
        <v>0</v>
      </c>
      <c r="K4939" t="str">
        <f>VLOOKUP(B4939,Dealers[],2,FALSE)</f>
        <v>ROSWELL INF OF N. ATLANTA 5007/70044</v>
      </c>
      <c r="L4939" t="str">
        <f>VLOOKUP(C4939,Products[],2,FALSE)</f>
        <v xml:space="preserve">NESNA Certified Pre-Owned Limited Warranty </v>
      </c>
    </row>
    <row r="4940" spans="1:12" x14ac:dyDescent="0.3">
      <c r="A4940">
        <v>8811578</v>
      </c>
      <c r="B4940">
        <v>54338</v>
      </c>
      <c r="C4940">
        <v>910</v>
      </c>
      <c r="D4940" t="s">
        <v>1191</v>
      </c>
      <c r="E4940" t="s">
        <v>23</v>
      </c>
      <c r="F4940" s="1">
        <v>42866</v>
      </c>
      <c r="G4940">
        <v>2017</v>
      </c>
      <c r="H4940" t="s">
        <v>12</v>
      </c>
      <c r="I4940" t="s">
        <v>80</v>
      </c>
      <c r="J4940" s="2">
        <v>66.47</v>
      </c>
      <c r="K4940" t="str">
        <f>VLOOKUP(B4940,Dealers[],2,FALSE)</f>
        <v>CARRIAGE NISSAN 2014/2854</v>
      </c>
      <c r="L4940" t="str">
        <f>VLOOKUP(C4940,Products[],2,FALSE)</f>
        <v>Key Replacement Plan - $400 Benefit (New Vehicle - 279_A)-FL</v>
      </c>
    </row>
    <row r="4941" spans="1:12" x14ac:dyDescent="0.3">
      <c r="A4941">
        <v>7610248</v>
      </c>
      <c r="B4941">
        <v>51952</v>
      </c>
      <c r="C4941">
        <v>657</v>
      </c>
      <c r="D4941" t="s">
        <v>1308</v>
      </c>
      <c r="E4941" t="s">
        <v>36</v>
      </c>
      <c r="F4941" s="1">
        <v>42590</v>
      </c>
      <c r="G4941">
        <v>2013</v>
      </c>
      <c r="H4941" t="s">
        <v>12</v>
      </c>
      <c r="I4941" t="s">
        <v>138</v>
      </c>
      <c r="J4941" s="2">
        <v>3071.35</v>
      </c>
      <c r="K4941" t="str">
        <f>VLOOKUP(B4941,Dealers[],2,FALSE)</f>
        <v>BENTON NISSAN OF COLUMBIA 3793/5594</v>
      </c>
      <c r="L4941" t="str">
        <f>VLOOKUP(C4941,Products[],2,FALSE)</f>
        <v xml:space="preserve"> CPO Wrap (Opt)</v>
      </c>
    </row>
    <row r="4942" spans="1:12" x14ac:dyDescent="0.3">
      <c r="A4942">
        <v>8960095</v>
      </c>
      <c r="B4942">
        <v>54494</v>
      </c>
      <c r="C4942">
        <v>662</v>
      </c>
      <c r="D4942" t="s">
        <v>479</v>
      </c>
      <c r="E4942" t="s">
        <v>11</v>
      </c>
      <c r="F4942" s="1">
        <v>42913</v>
      </c>
      <c r="G4942">
        <v>2017</v>
      </c>
      <c r="H4942" t="s">
        <v>12</v>
      </c>
      <c r="I4942" t="s">
        <v>63</v>
      </c>
      <c r="J4942" s="2">
        <v>1477.2</v>
      </c>
      <c r="K4942" t="str">
        <f>VLOOKUP(B4942,Dealers[],2,FALSE)</f>
        <v>HAMILTON NISSAN, INC. 1134/11025</v>
      </c>
      <c r="L4942" t="str">
        <f>VLOOKUP(C4942,Products[],2,FALSE)</f>
        <v>Ultimate Platinum Protection Plan - Class 1 (292_U4)</v>
      </c>
    </row>
    <row r="4943" spans="1:12" x14ac:dyDescent="0.3">
      <c r="A4943">
        <v>7634861</v>
      </c>
      <c r="B4943">
        <v>52529</v>
      </c>
      <c r="C4943">
        <v>569</v>
      </c>
      <c r="D4943" t="s">
        <v>941</v>
      </c>
      <c r="E4943" t="s">
        <v>86</v>
      </c>
      <c r="F4943" s="1">
        <v>42599</v>
      </c>
      <c r="G4943">
        <v>2016</v>
      </c>
      <c r="H4943" t="s">
        <v>12</v>
      </c>
      <c r="I4943" t="s">
        <v>37</v>
      </c>
      <c r="J4943" s="2">
        <v>565.03</v>
      </c>
      <c r="K4943" t="str">
        <f>VLOOKUP(B4943,Dealers[],2,FALSE)</f>
        <v>MELLOY NISSAN 663/179A</v>
      </c>
      <c r="L4943" t="str">
        <f>VLOOKUP(C4943,Products[],2,FALSE)</f>
        <v>Basic 6 mo./5000 mi. MY14 &amp; later</v>
      </c>
    </row>
    <row r="4944" spans="1:12" x14ac:dyDescent="0.3">
      <c r="A4944">
        <v>7339312</v>
      </c>
      <c r="B4944">
        <v>54539</v>
      </c>
      <c r="C4944">
        <v>799</v>
      </c>
      <c r="D4944" t="s">
        <v>555</v>
      </c>
      <c r="E4944" t="s">
        <v>20</v>
      </c>
      <c r="F4944" s="1">
        <v>42556</v>
      </c>
      <c r="G4944">
        <v>2014</v>
      </c>
      <c r="H4944" t="s">
        <v>12</v>
      </c>
      <c r="I4944" t="s">
        <v>21</v>
      </c>
      <c r="J4944" s="2">
        <v>491.17</v>
      </c>
      <c r="K4944" t="str">
        <f>VLOOKUP(B4944,Dealers[],2,FALSE)</f>
        <v>CHERRY HILL NISSAN, INC. 1298/2372</v>
      </c>
      <c r="L4944" t="str">
        <f>VLOOKUP(C4944,Products[],2,FALSE)</f>
        <v xml:space="preserve">NESNA Certified Pre-Owned Limited Warranty </v>
      </c>
    </row>
    <row r="4945" spans="1:12" x14ac:dyDescent="0.3">
      <c r="A4945">
        <v>8336301</v>
      </c>
      <c r="B4945">
        <v>54305</v>
      </c>
      <c r="C4945">
        <v>462</v>
      </c>
      <c r="D4945" t="s">
        <v>2612</v>
      </c>
      <c r="E4945" t="s">
        <v>62</v>
      </c>
      <c r="F4945" s="1">
        <v>42716</v>
      </c>
      <c r="G4945">
        <v>2013</v>
      </c>
      <c r="H4945" t="s">
        <v>12</v>
      </c>
      <c r="I4945" t="s">
        <v>21</v>
      </c>
      <c r="J4945" s="2">
        <v>2462</v>
      </c>
      <c r="K4945" t="str">
        <f>VLOOKUP(B4945,Dealers[],2,FALSE)</f>
        <v>SANTA CRUZ NISSAN 306/063B</v>
      </c>
      <c r="L4945" t="str">
        <f>VLOOKUP(C4945,Products[],2,FALSE)</f>
        <v xml:space="preserve"> Gold Pref (Used)</v>
      </c>
    </row>
    <row r="4946" spans="1:12" x14ac:dyDescent="0.3">
      <c r="A4946">
        <v>6894204</v>
      </c>
      <c r="B4946">
        <v>52752</v>
      </c>
      <c r="C4946">
        <v>688</v>
      </c>
      <c r="D4946" t="s">
        <v>1959</v>
      </c>
      <c r="E4946" t="s">
        <v>62</v>
      </c>
      <c r="F4946" s="1">
        <v>42395</v>
      </c>
      <c r="G4946">
        <v>2013</v>
      </c>
      <c r="H4946" t="s">
        <v>308</v>
      </c>
      <c r="I4946" t="s">
        <v>1137</v>
      </c>
      <c r="J4946" s="2">
        <v>3637.61</v>
      </c>
      <c r="K4946" t="str">
        <f>VLOOKUP(B4946,Dealers[],2,FALSE)</f>
        <v>CHUCK COLVIN NISSAN 2216/3027</v>
      </c>
      <c r="L4946" t="str">
        <f>VLOOKUP(C4946,Products[],2,FALSE)</f>
        <v xml:space="preserve"> - Deluxe I</v>
      </c>
    </row>
    <row r="4947" spans="1:12" x14ac:dyDescent="0.3">
      <c r="A4947">
        <v>7613824</v>
      </c>
      <c r="B4947">
        <v>55258</v>
      </c>
      <c r="C4947">
        <v>461</v>
      </c>
      <c r="D4947" t="s">
        <v>2550</v>
      </c>
      <c r="E4947" t="s">
        <v>11</v>
      </c>
      <c r="F4947" s="1">
        <v>42584</v>
      </c>
      <c r="G4947">
        <v>2016</v>
      </c>
      <c r="H4947" t="s">
        <v>12</v>
      </c>
      <c r="I4947" t="s">
        <v>39</v>
      </c>
      <c r="J4947" s="2">
        <v>1963.45</v>
      </c>
      <c r="K4947" t="str">
        <f>VLOOKUP(B4947,Dealers[],2,FALSE)</f>
        <v>WARREN HENRY INFINITI 5010/70052</v>
      </c>
      <c r="L4947" t="str">
        <f>VLOOKUP(C4947,Products[],2,FALSE)</f>
        <v xml:space="preserve"> Gold Pref (New)</v>
      </c>
    </row>
    <row r="4948" spans="1:12" x14ac:dyDescent="0.3">
      <c r="A4948">
        <v>8538724</v>
      </c>
      <c r="B4948">
        <v>52900</v>
      </c>
      <c r="C4948">
        <v>461</v>
      </c>
      <c r="D4948" t="s">
        <v>2613</v>
      </c>
      <c r="E4948" t="s">
        <v>71</v>
      </c>
      <c r="F4948" s="1">
        <v>42785</v>
      </c>
      <c r="G4948">
        <v>2017</v>
      </c>
      <c r="H4948" t="s">
        <v>12</v>
      </c>
      <c r="I4948" t="s">
        <v>102</v>
      </c>
      <c r="J4948" s="2">
        <v>3071.35</v>
      </c>
      <c r="K4948" t="str">
        <f>VLOOKUP(B4948,Dealers[],2,FALSE)</f>
        <v>INFINITI OF DENVER 5334/73084</v>
      </c>
      <c r="L4948" t="str">
        <f>VLOOKUP(C4948,Products[],2,FALSE)</f>
        <v xml:space="preserve"> Gold Pref (New)</v>
      </c>
    </row>
    <row r="4949" spans="1:12" x14ac:dyDescent="0.3">
      <c r="A4949">
        <v>8350384</v>
      </c>
      <c r="B4949">
        <v>54528</v>
      </c>
      <c r="C4949">
        <v>795</v>
      </c>
      <c r="D4949" t="s">
        <v>2614</v>
      </c>
      <c r="E4949" t="s">
        <v>11</v>
      </c>
      <c r="F4949" s="1">
        <v>42721</v>
      </c>
      <c r="G4949">
        <v>2016</v>
      </c>
      <c r="H4949" t="s">
        <v>12</v>
      </c>
      <c r="I4949" t="s">
        <v>39</v>
      </c>
      <c r="J4949" s="2">
        <v>1224.8499999999999</v>
      </c>
      <c r="K4949" t="str">
        <f>VLOOKUP(B4949,Dealers[],2,FALSE)</f>
        <v>GERMAIN NISSAN 2616/3473</v>
      </c>
      <c r="L4949" t="str">
        <f>VLOOKUP(C4949,Products[],2,FALSE)</f>
        <v>Guaranteed Auto Protection (275_N)</v>
      </c>
    </row>
    <row r="4950" spans="1:12" x14ac:dyDescent="0.3">
      <c r="A4950">
        <v>6883718</v>
      </c>
      <c r="B4950">
        <v>54422</v>
      </c>
      <c r="C4950">
        <v>681</v>
      </c>
      <c r="D4950" t="s">
        <v>2615</v>
      </c>
      <c r="E4950" t="s">
        <v>1857</v>
      </c>
      <c r="F4950" s="1">
        <v>42389</v>
      </c>
      <c r="G4950">
        <v>2016</v>
      </c>
      <c r="H4950" t="s">
        <v>12</v>
      </c>
      <c r="I4950" t="s">
        <v>121</v>
      </c>
      <c r="J4950" s="2">
        <v>891.24</v>
      </c>
      <c r="K4950" t="str">
        <f>VLOOKUP(B4950,Dealers[],2,FALSE)</f>
        <v>LAUREL NISSAN 3475/5306</v>
      </c>
      <c r="L4950" t="str">
        <f>VLOOKUP(C4950,Products[],2,FALSE)</f>
        <v>Tire &amp; Wheel w/Curb &amp; Cosmetic - Class 1 (298_R41)</v>
      </c>
    </row>
    <row r="4951" spans="1:12" x14ac:dyDescent="0.3">
      <c r="A4951">
        <v>8939084</v>
      </c>
      <c r="B4951">
        <v>51710</v>
      </c>
      <c r="C4951">
        <v>579</v>
      </c>
      <c r="D4951" t="s">
        <v>2616</v>
      </c>
      <c r="E4951" t="s">
        <v>23</v>
      </c>
      <c r="F4951" s="1">
        <v>42907</v>
      </c>
      <c r="G4951">
        <v>2017</v>
      </c>
      <c r="H4951" t="s">
        <v>12</v>
      </c>
      <c r="I4951" t="s">
        <v>13</v>
      </c>
      <c r="J4951" s="2">
        <v>2566.64</v>
      </c>
      <c r="K4951" t="str">
        <f>VLOOKUP(B4951,Dealers[],2,FALSE)</f>
        <v>AWESOME NISSAN OF BRUNSWICK 3822/5625</v>
      </c>
      <c r="L4951" t="str">
        <f>VLOOKUP(C4951,Products[],2,FALSE)</f>
        <v xml:space="preserve"> Gold Pref (New)-FL</v>
      </c>
    </row>
    <row r="4952" spans="1:12" x14ac:dyDescent="0.3">
      <c r="A4952">
        <v>8751525</v>
      </c>
      <c r="B4952">
        <v>53607</v>
      </c>
      <c r="C4952">
        <v>461</v>
      </c>
      <c r="D4952" t="s">
        <v>112</v>
      </c>
      <c r="E4952" t="s">
        <v>11</v>
      </c>
      <c r="F4952" s="1">
        <v>42846</v>
      </c>
      <c r="G4952">
        <v>2017</v>
      </c>
      <c r="H4952" t="s">
        <v>12</v>
      </c>
      <c r="I4952" t="s">
        <v>13</v>
      </c>
      <c r="J4952" s="2">
        <v>3077.5</v>
      </c>
      <c r="K4952" t="str">
        <f>VLOOKUP(B4952,Dealers[],2,FALSE)</f>
        <v>WESTERN AVENUE NISSAN 2727/3585</v>
      </c>
      <c r="L4952" t="str">
        <f>VLOOKUP(C4952,Products[],2,FALSE)</f>
        <v xml:space="preserve"> Gold Pref (New)</v>
      </c>
    </row>
    <row r="4953" spans="1:12" x14ac:dyDescent="0.3">
      <c r="A4953">
        <v>8721741</v>
      </c>
      <c r="B4953">
        <v>51461</v>
      </c>
      <c r="C4953">
        <v>681</v>
      </c>
      <c r="D4953" t="s">
        <v>2617</v>
      </c>
      <c r="E4953" t="s">
        <v>36</v>
      </c>
      <c r="F4953" s="1">
        <v>42834</v>
      </c>
      <c r="G4953">
        <v>2017</v>
      </c>
      <c r="H4953" t="s">
        <v>12</v>
      </c>
      <c r="I4953" t="s">
        <v>347</v>
      </c>
      <c r="J4953" s="2">
        <v>2455.85</v>
      </c>
      <c r="K4953" t="str">
        <f>VLOOKUP(B4953,Dealers[],2,FALSE)</f>
        <v>CLAY COOLEY HYUNDAI OF ROCKWALL /A1016</v>
      </c>
      <c r="L4953" t="str">
        <f>VLOOKUP(C4953,Products[],2,FALSE)</f>
        <v>Tire &amp; Wheel w/Curb &amp; Cosmetic - Class 1 (298_R41)</v>
      </c>
    </row>
    <row r="4954" spans="1:12" x14ac:dyDescent="0.3">
      <c r="A4954">
        <v>7814169</v>
      </c>
      <c r="B4954">
        <v>52831</v>
      </c>
      <c r="C4954">
        <v>818</v>
      </c>
      <c r="D4954" t="s">
        <v>43</v>
      </c>
      <c r="E4954" t="s">
        <v>44</v>
      </c>
      <c r="F4954" s="1">
        <v>42648</v>
      </c>
      <c r="G4954">
        <v>2014</v>
      </c>
      <c r="H4954" t="s">
        <v>45</v>
      </c>
      <c r="I4954" t="s">
        <v>210</v>
      </c>
      <c r="J4954" s="2">
        <v>0</v>
      </c>
      <c r="K4954" t="str">
        <f>VLOOKUP(B4954,Dealers[],2,FALSE)</f>
        <v>NISSAN OF LAKE CHARLES 3014/3868</v>
      </c>
      <c r="L4954" t="str">
        <f>VLOOKUP(C4954,Products[],2,FALSE)</f>
        <v>Infiniti VSC/Certified Pre-Owned Limited Warranty</v>
      </c>
    </row>
    <row r="4955" spans="1:12" x14ac:dyDescent="0.3">
      <c r="A4955">
        <v>7777596</v>
      </c>
      <c r="B4955">
        <v>55954</v>
      </c>
      <c r="C4955">
        <v>662</v>
      </c>
      <c r="D4955" t="s">
        <v>632</v>
      </c>
      <c r="E4955" t="s">
        <v>11</v>
      </c>
      <c r="F4955" s="1">
        <v>42642</v>
      </c>
      <c r="G4955">
        <v>2017</v>
      </c>
      <c r="H4955" t="s">
        <v>12</v>
      </c>
      <c r="I4955" t="s">
        <v>598</v>
      </c>
      <c r="J4955" s="2">
        <v>1106.67</v>
      </c>
      <c r="K4955" t="str">
        <f>VLOOKUP(B4955,Dealers[],2,FALSE)</f>
        <v>AUTOCENTERS NISSAN, INC. 2679/3526</v>
      </c>
      <c r="L4955" t="str">
        <f>VLOOKUP(C4955,Products[],2,FALSE)</f>
        <v>Ultimate Platinum Protection Plan - Class 1 (292_U4)</v>
      </c>
    </row>
    <row r="4956" spans="1:12" x14ac:dyDescent="0.3">
      <c r="A4956">
        <v>8686076</v>
      </c>
      <c r="B4956">
        <v>55711</v>
      </c>
      <c r="C4956">
        <v>461</v>
      </c>
      <c r="D4956" t="s">
        <v>664</v>
      </c>
      <c r="E4956" t="s">
        <v>51</v>
      </c>
      <c r="F4956" s="1">
        <v>42825</v>
      </c>
      <c r="G4956">
        <v>2017</v>
      </c>
      <c r="H4956" t="s">
        <v>12</v>
      </c>
      <c r="I4956" t="s">
        <v>31</v>
      </c>
      <c r="J4956" s="2">
        <v>2332.75</v>
      </c>
      <c r="K4956" t="str">
        <f>VLOOKUP(B4956,Dealers[],2,FALSE)</f>
        <v>INFINITI OF BATON ROUGE 5131/70443</v>
      </c>
      <c r="L4956" t="str">
        <f>VLOOKUP(C4956,Products[],2,FALSE)</f>
        <v xml:space="preserve"> Gold Pref (New)</v>
      </c>
    </row>
    <row r="4957" spans="1:12" x14ac:dyDescent="0.3">
      <c r="A4957">
        <v>8338929</v>
      </c>
      <c r="B4957">
        <v>55187</v>
      </c>
      <c r="C4957">
        <v>799</v>
      </c>
      <c r="D4957" t="s">
        <v>2618</v>
      </c>
      <c r="E4957" t="s">
        <v>44</v>
      </c>
      <c r="F4957" s="1">
        <v>42716</v>
      </c>
      <c r="G4957">
        <v>2013</v>
      </c>
      <c r="H4957" t="s">
        <v>12</v>
      </c>
      <c r="I4957" t="s">
        <v>39</v>
      </c>
      <c r="J4957" s="2">
        <v>0</v>
      </c>
      <c r="K4957" t="str">
        <f>VLOOKUP(B4957,Dealers[],2,FALSE)</f>
        <v>INFINITI OF TUCSON 5097/70237</v>
      </c>
      <c r="L4957" t="str">
        <f>VLOOKUP(C4957,Products[],2,FALSE)</f>
        <v xml:space="preserve">NESNA Certified Pre-Owned Limited Warranty </v>
      </c>
    </row>
    <row r="4958" spans="1:12" x14ac:dyDescent="0.3">
      <c r="A4958">
        <v>8111039</v>
      </c>
      <c r="B4958">
        <v>52538</v>
      </c>
      <c r="C4958">
        <v>564</v>
      </c>
      <c r="D4958" t="s">
        <v>2619</v>
      </c>
      <c r="E4958" t="s">
        <v>11</v>
      </c>
      <c r="F4958" s="1">
        <v>42700</v>
      </c>
      <c r="G4958">
        <v>2017</v>
      </c>
      <c r="H4958" t="s">
        <v>12</v>
      </c>
      <c r="I4958" t="s">
        <v>828</v>
      </c>
      <c r="J4958" s="2">
        <v>800.15</v>
      </c>
      <c r="K4958" t="str">
        <f>VLOOKUP(B4958,Dealers[],2,FALSE)</f>
        <v>GAINESVILLE NISSAN 2548/3406</v>
      </c>
      <c r="L4958" t="str">
        <f>VLOOKUP(C4958,Products[],2,FALSE)</f>
        <v>Premium 6 mo./5000 mi. MY14 &amp; later</v>
      </c>
    </row>
    <row r="4959" spans="1:12" x14ac:dyDescent="0.3">
      <c r="A4959">
        <v>7020523</v>
      </c>
      <c r="B4959">
        <v>55931</v>
      </c>
      <c r="C4959">
        <v>467</v>
      </c>
      <c r="D4959" t="s">
        <v>312</v>
      </c>
      <c r="E4959" t="s">
        <v>168</v>
      </c>
      <c r="F4959" s="1">
        <v>42441</v>
      </c>
      <c r="G4959">
        <v>2015</v>
      </c>
      <c r="H4959" t="s">
        <v>12</v>
      </c>
      <c r="I4959" t="s">
        <v>21</v>
      </c>
      <c r="J4959" s="2">
        <v>4413.1400000000003</v>
      </c>
      <c r="K4959" t="str">
        <f>VLOOKUP(B4959,Dealers[],2,FALSE)</f>
        <v>CARLOCK NISSAN OF JACKSON 2695/3549</v>
      </c>
      <c r="L4959" t="str">
        <f>VLOOKUP(C4959,Products[],2,FALSE)</f>
        <v xml:space="preserve"> Gold Pref (New) Opt</v>
      </c>
    </row>
    <row r="4960" spans="1:12" x14ac:dyDescent="0.3">
      <c r="A4960">
        <v>8679991</v>
      </c>
      <c r="B4960">
        <v>55711</v>
      </c>
      <c r="C4960">
        <v>461</v>
      </c>
      <c r="D4960" t="s">
        <v>2620</v>
      </c>
      <c r="E4960" t="s">
        <v>51</v>
      </c>
      <c r="F4960" s="1">
        <v>42822</v>
      </c>
      <c r="G4960">
        <v>2017</v>
      </c>
      <c r="H4960" t="s">
        <v>12</v>
      </c>
      <c r="I4960" t="s">
        <v>751</v>
      </c>
      <c r="J4960" s="2">
        <v>2337.67</v>
      </c>
      <c r="K4960" t="str">
        <f>VLOOKUP(B4960,Dealers[],2,FALSE)</f>
        <v>INFINITI OF BATON ROUGE 5131/70443</v>
      </c>
      <c r="L4960" t="str">
        <f>VLOOKUP(C4960,Products[],2,FALSE)</f>
        <v xml:space="preserve"> Gold Pref (New)</v>
      </c>
    </row>
    <row r="4961" spans="1:12" x14ac:dyDescent="0.3">
      <c r="A4961">
        <v>7055006</v>
      </c>
      <c r="B4961">
        <v>51437</v>
      </c>
      <c r="C4961">
        <v>481</v>
      </c>
      <c r="D4961" t="s">
        <v>279</v>
      </c>
      <c r="E4961" t="s">
        <v>233</v>
      </c>
      <c r="F4961" s="1">
        <v>42453</v>
      </c>
      <c r="G4961">
        <v>2013</v>
      </c>
      <c r="H4961" t="s">
        <v>12</v>
      </c>
      <c r="I4961" t="s">
        <v>522</v>
      </c>
      <c r="J4961" s="2">
        <v>0</v>
      </c>
      <c r="K4961" t="str">
        <f>VLOOKUP(B4961,Dealers[],2,FALSE)</f>
        <v>TONKIN NISSAN 3836/5653</v>
      </c>
      <c r="L4961" t="str">
        <f>VLOOKUP(C4961,Products[],2,FALSE)</f>
        <v>NISSAN Certified Pre-Owned Limited Warranty</v>
      </c>
    </row>
    <row r="4962" spans="1:12" x14ac:dyDescent="0.3">
      <c r="A4962">
        <v>8359973</v>
      </c>
      <c r="B4962">
        <v>53438</v>
      </c>
      <c r="C4962">
        <v>580</v>
      </c>
      <c r="D4962" t="s">
        <v>60</v>
      </c>
      <c r="E4962" t="s">
        <v>23</v>
      </c>
      <c r="F4962" s="1">
        <v>42725</v>
      </c>
      <c r="G4962">
        <v>2016</v>
      </c>
      <c r="H4962" t="s">
        <v>12</v>
      </c>
      <c r="I4962" t="s">
        <v>13</v>
      </c>
      <c r="J4962" s="2">
        <v>2369.6799999999998</v>
      </c>
      <c r="K4962" t="str">
        <f>VLOOKUP(B4962,Dealers[],2,FALSE)</f>
        <v>NISSAN OF MCKINNEY 3086/3939</v>
      </c>
      <c r="L4962" t="str">
        <f>VLOOKUP(C4962,Products[],2,FALSE)</f>
        <v xml:space="preserve"> Gold Pref (New)-FL Opt</v>
      </c>
    </row>
    <row r="4963" spans="1:12" x14ac:dyDescent="0.3">
      <c r="A4963">
        <v>7812456</v>
      </c>
      <c r="B4963">
        <v>52613</v>
      </c>
      <c r="C4963">
        <v>475</v>
      </c>
      <c r="D4963" t="s">
        <v>1254</v>
      </c>
      <c r="E4963" t="s">
        <v>49</v>
      </c>
      <c r="F4963" s="1">
        <v>42655</v>
      </c>
      <c r="G4963">
        <v>2012</v>
      </c>
      <c r="H4963" t="s">
        <v>41</v>
      </c>
      <c r="I4963" t="s">
        <v>988</v>
      </c>
      <c r="J4963" s="2">
        <v>2462</v>
      </c>
      <c r="K4963" t="str">
        <f>VLOOKUP(B4963,Dealers[],2,FALSE)</f>
        <v>ABELOFF NISSAN 1315/09080</v>
      </c>
      <c r="L4963" t="str">
        <f>VLOOKUP(C4963,Products[],2,FALSE)</f>
        <v xml:space="preserve"> - Deluxe</v>
      </c>
    </row>
    <row r="4964" spans="1:12" x14ac:dyDescent="0.3">
      <c r="A4964">
        <v>8541005</v>
      </c>
      <c r="B4964">
        <v>52045</v>
      </c>
      <c r="C4964">
        <v>820</v>
      </c>
      <c r="D4964" t="s">
        <v>2621</v>
      </c>
      <c r="E4964" t="s">
        <v>193</v>
      </c>
      <c r="F4964" s="1">
        <v>42786</v>
      </c>
      <c r="G4964">
        <v>2017</v>
      </c>
      <c r="H4964" t="s">
        <v>12</v>
      </c>
      <c r="I4964" t="s">
        <v>39</v>
      </c>
      <c r="J4964" s="2">
        <v>396.38</v>
      </c>
      <c r="K4964" t="str">
        <f>VLOOKUP(B4964,Dealers[],2,FALSE)</f>
        <v>LECKNER NISSAN OF ELLICOTT CITY 3754/5559</v>
      </c>
      <c r="L4964" t="str">
        <f>VLOOKUP(C4964,Products[],2,FALSE)</f>
        <v>Lease Wear &amp; Tear 0-40K (284_A)</v>
      </c>
    </row>
    <row r="4965" spans="1:12" x14ac:dyDescent="0.3">
      <c r="A4965">
        <v>7733910</v>
      </c>
      <c r="B4965">
        <v>53065</v>
      </c>
      <c r="C4965">
        <v>461</v>
      </c>
      <c r="D4965" t="s">
        <v>205</v>
      </c>
      <c r="E4965" t="s">
        <v>97</v>
      </c>
      <c r="F4965" s="1">
        <v>42631</v>
      </c>
      <c r="G4965">
        <v>2016</v>
      </c>
      <c r="H4965" t="s">
        <v>12</v>
      </c>
      <c r="I4965" t="s">
        <v>21</v>
      </c>
      <c r="J4965" s="2">
        <v>0</v>
      </c>
      <c r="K4965" t="str">
        <f>VLOOKUP(B4965,Dealers[],2,FALSE)</f>
        <v>SUBURBAN INFINITI, INC. 5132/70310</v>
      </c>
      <c r="L4965" t="str">
        <f>VLOOKUP(C4965,Products[],2,FALSE)</f>
        <v xml:space="preserve"> Gold Pref (New)</v>
      </c>
    </row>
    <row r="4966" spans="1:12" x14ac:dyDescent="0.3">
      <c r="A4966">
        <v>7663649</v>
      </c>
      <c r="B4966">
        <v>53128</v>
      </c>
      <c r="C4966">
        <v>799</v>
      </c>
      <c r="D4966" t="s">
        <v>2622</v>
      </c>
      <c r="E4966" t="s">
        <v>49</v>
      </c>
      <c r="F4966" s="1">
        <v>42609</v>
      </c>
      <c r="G4966">
        <v>2015</v>
      </c>
      <c r="H4966" t="s">
        <v>12</v>
      </c>
      <c r="I4966" t="s">
        <v>21</v>
      </c>
      <c r="J4966" s="2">
        <v>0</v>
      </c>
      <c r="K4966" t="str">
        <f>VLOOKUP(B4966,Dealers[],2,FALSE)</f>
        <v>LIA NISSAN OF SARATOGA 3568/5395</v>
      </c>
      <c r="L4966" t="str">
        <f>VLOOKUP(C4966,Products[],2,FALSE)</f>
        <v xml:space="preserve">NESNA Certified Pre-Owned Limited Warranty </v>
      </c>
    </row>
    <row r="4967" spans="1:12" x14ac:dyDescent="0.3">
      <c r="A4967">
        <v>8476620</v>
      </c>
      <c r="B4967">
        <v>55832</v>
      </c>
      <c r="C4967">
        <v>569</v>
      </c>
      <c r="D4967" t="s">
        <v>2623</v>
      </c>
      <c r="E4967" t="s">
        <v>233</v>
      </c>
      <c r="F4967" s="1">
        <v>42718</v>
      </c>
      <c r="G4967">
        <v>2015</v>
      </c>
      <c r="H4967" t="s">
        <v>12</v>
      </c>
      <c r="I4967" t="s">
        <v>287</v>
      </c>
      <c r="J4967" s="2">
        <v>368.07</v>
      </c>
      <c r="K4967" t="str">
        <f>VLOOKUP(B4967,Dealers[],2,FALSE)</f>
        <v>ROSS NISSAN OF EL MONTE 3432/5278</v>
      </c>
      <c r="L4967" t="str">
        <f>VLOOKUP(C4967,Products[],2,FALSE)</f>
        <v>Basic 6 mo./5000 mi. MY14 &amp; later</v>
      </c>
    </row>
    <row r="4968" spans="1:12" x14ac:dyDescent="0.3">
      <c r="A4968">
        <v>9102276</v>
      </c>
      <c r="B4968">
        <v>53065</v>
      </c>
      <c r="C4968">
        <v>799</v>
      </c>
      <c r="D4968" t="s">
        <v>1790</v>
      </c>
      <c r="E4968" t="s">
        <v>97</v>
      </c>
      <c r="F4968" s="1">
        <v>42959</v>
      </c>
      <c r="G4968">
        <v>2015</v>
      </c>
      <c r="H4968" t="s">
        <v>12</v>
      </c>
      <c r="I4968" t="s">
        <v>2534</v>
      </c>
      <c r="J4968" s="2">
        <v>0</v>
      </c>
      <c r="K4968" t="str">
        <f>VLOOKUP(B4968,Dealers[],2,FALSE)</f>
        <v>SUBURBAN INFINITI, INC. 5132/70310</v>
      </c>
      <c r="L4968" t="str">
        <f>VLOOKUP(C4968,Products[],2,FALSE)</f>
        <v xml:space="preserve">NESNA Certified Pre-Owned Limited Warranty </v>
      </c>
    </row>
    <row r="4969" spans="1:12" x14ac:dyDescent="0.3">
      <c r="A4969">
        <v>9011975</v>
      </c>
      <c r="B4969">
        <v>55836</v>
      </c>
      <c r="C4969">
        <v>549</v>
      </c>
      <c r="D4969" t="s">
        <v>559</v>
      </c>
      <c r="E4969" t="s">
        <v>17</v>
      </c>
      <c r="F4969" s="1">
        <v>42921</v>
      </c>
      <c r="G4969">
        <v>2017</v>
      </c>
      <c r="H4969" t="s">
        <v>45</v>
      </c>
      <c r="I4969" t="s">
        <v>147</v>
      </c>
      <c r="J4969" s="2">
        <v>946.64</v>
      </c>
      <c r="K4969" t="str">
        <f>VLOOKUP(B4969,Dealers[],2,FALSE)</f>
        <v>JOHN AMATO NISSAN, INC. 3384/5225</v>
      </c>
      <c r="L4969" t="str">
        <f>VLOOKUP(C4969,Products[],2,FALSE)</f>
        <v>Infiniti Basic 6 mo./5000 mi. MY14 &amp; later</v>
      </c>
    </row>
    <row r="4970" spans="1:12" x14ac:dyDescent="0.3">
      <c r="A4970">
        <v>8362493</v>
      </c>
      <c r="B4970">
        <v>55258</v>
      </c>
      <c r="C4970">
        <v>795</v>
      </c>
      <c r="D4970" t="s">
        <v>14</v>
      </c>
      <c r="E4970" t="s">
        <v>11</v>
      </c>
      <c r="F4970" s="1">
        <v>42726</v>
      </c>
      <c r="G4970">
        <v>2016</v>
      </c>
      <c r="H4970" t="s">
        <v>12</v>
      </c>
      <c r="I4970" t="s">
        <v>39</v>
      </c>
      <c r="J4970" s="2">
        <v>978.65</v>
      </c>
      <c r="K4970" t="str">
        <f>VLOOKUP(B4970,Dealers[],2,FALSE)</f>
        <v>WARREN HENRY INFINITI 5010/70052</v>
      </c>
      <c r="L4970" t="str">
        <f>VLOOKUP(C4970,Products[],2,FALSE)</f>
        <v>Guaranteed Auto Protection (275_N)</v>
      </c>
    </row>
    <row r="4971" spans="1:12" x14ac:dyDescent="0.3">
      <c r="A4971">
        <v>7128494</v>
      </c>
      <c r="B4971">
        <v>55818</v>
      </c>
      <c r="C4971">
        <v>799</v>
      </c>
      <c r="D4971" t="s">
        <v>2624</v>
      </c>
      <c r="E4971" t="s">
        <v>11</v>
      </c>
      <c r="F4971" s="1">
        <v>42476</v>
      </c>
      <c r="G4971">
        <v>2015</v>
      </c>
      <c r="H4971" t="s">
        <v>12</v>
      </c>
      <c r="I4971" t="s">
        <v>58</v>
      </c>
      <c r="J4971" s="2">
        <v>491.17</v>
      </c>
      <c r="K4971" t="str">
        <f>VLOOKUP(B4971,Dealers[],2,FALSE)</f>
        <v>RON MARHOFER NISSAN 3459/5295</v>
      </c>
      <c r="L4971" t="str">
        <f>VLOOKUP(C4971,Products[],2,FALSE)</f>
        <v xml:space="preserve">NESNA Certified Pre-Owned Limited Warranty </v>
      </c>
    </row>
    <row r="4972" spans="1:12" x14ac:dyDescent="0.3">
      <c r="A4972">
        <v>8828283</v>
      </c>
      <c r="B4972">
        <v>55558</v>
      </c>
      <c r="C4972">
        <v>569</v>
      </c>
      <c r="D4972" t="s">
        <v>2625</v>
      </c>
      <c r="E4972" t="s">
        <v>170</v>
      </c>
      <c r="F4972" s="1">
        <v>42872</v>
      </c>
      <c r="G4972">
        <v>2016</v>
      </c>
      <c r="H4972" t="s">
        <v>12</v>
      </c>
      <c r="I4972" t="s">
        <v>160</v>
      </c>
      <c r="J4972" s="2">
        <v>0</v>
      </c>
      <c r="K4972" t="str">
        <f>VLOOKUP(B4972,Dealers[],2,FALSE)</f>
        <v>PACIFIC NISSAN 3560/5400</v>
      </c>
      <c r="L4972" t="str">
        <f>VLOOKUP(C4972,Products[],2,FALSE)</f>
        <v>Basic 6 mo./5000 mi. MY14 &amp; later</v>
      </c>
    </row>
    <row r="4973" spans="1:12" x14ac:dyDescent="0.3">
      <c r="A4973">
        <v>6886254</v>
      </c>
      <c r="B4973">
        <v>52671</v>
      </c>
      <c r="C4973">
        <v>482</v>
      </c>
      <c r="D4973" t="s">
        <v>767</v>
      </c>
      <c r="E4973" t="s">
        <v>44</v>
      </c>
      <c r="F4973" s="1">
        <v>42390</v>
      </c>
      <c r="G4973">
        <v>2015</v>
      </c>
      <c r="H4973" t="s">
        <v>45</v>
      </c>
      <c r="I4973" t="s">
        <v>147</v>
      </c>
      <c r="J4973" s="2">
        <v>0</v>
      </c>
      <c r="K4973" t="str">
        <f>VLOOKUP(B4973,Dealers[],2,FALSE)</f>
        <v>NISSAN 112 SALES CORP 1275/2214</v>
      </c>
      <c r="L4973" t="str">
        <f>VLOOKUP(C4973,Products[],2,FALSE)</f>
        <v>INFINITI Certified Pre-Owned Limited Warranty</v>
      </c>
    </row>
    <row r="4974" spans="1:12" x14ac:dyDescent="0.3">
      <c r="A4974">
        <v>8587757</v>
      </c>
      <c r="B4974">
        <v>56937</v>
      </c>
      <c r="C4974">
        <v>467</v>
      </c>
      <c r="D4974" t="s">
        <v>2626</v>
      </c>
      <c r="E4974" t="s">
        <v>11</v>
      </c>
      <c r="F4974" s="1">
        <v>42798</v>
      </c>
      <c r="G4974">
        <v>2016</v>
      </c>
      <c r="H4974" t="s">
        <v>12</v>
      </c>
      <c r="I4974" t="s">
        <v>685</v>
      </c>
      <c r="J4974" s="2">
        <v>2983.94</v>
      </c>
      <c r="K4974" t="str">
        <f>VLOOKUP(B4974,Dealers[],2,FALSE)</f>
        <v>WESTON NISSAN 1974/2831</v>
      </c>
      <c r="L4974" t="str">
        <f>VLOOKUP(C4974,Products[],2,FALSE)</f>
        <v xml:space="preserve"> Gold Pref (New) Opt</v>
      </c>
    </row>
    <row r="4975" spans="1:12" x14ac:dyDescent="0.3">
      <c r="A4975">
        <v>7160157</v>
      </c>
      <c r="B4975">
        <v>53135</v>
      </c>
      <c r="C4975">
        <v>461</v>
      </c>
      <c r="D4975" t="s">
        <v>151</v>
      </c>
      <c r="E4975" t="s">
        <v>66</v>
      </c>
      <c r="F4975" s="1">
        <v>42488</v>
      </c>
      <c r="G4975">
        <v>2014</v>
      </c>
      <c r="H4975" t="s">
        <v>12</v>
      </c>
      <c r="I4975" t="s">
        <v>21</v>
      </c>
      <c r="J4975" s="2">
        <v>3693</v>
      </c>
      <c r="K4975" t="str">
        <f>VLOOKUP(B4975,Dealers[],2,FALSE)</f>
        <v>TUSTIN NISSAN 3502/5338</v>
      </c>
      <c r="L4975" t="str">
        <f>VLOOKUP(C4975,Products[],2,FALSE)</f>
        <v xml:space="preserve"> Gold Pref (New)</v>
      </c>
    </row>
    <row r="4976" spans="1:12" x14ac:dyDescent="0.3">
      <c r="A4976">
        <v>7087062</v>
      </c>
      <c r="B4976">
        <v>54725</v>
      </c>
      <c r="C4976">
        <v>780</v>
      </c>
      <c r="D4976" t="s">
        <v>1387</v>
      </c>
      <c r="E4976" t="s">
        <v>23</v>
      </c>
      <c r="F4976" s="1">
        <v>42460</v>
      </c>
      <c r="G4976">
        <v>2015</v>
      </c>
      <c r="H4976" t="s">
        <v>45</v>
      </c>
      <c r="I4976" t="s">
        <v>46</v>
      </c>
      <c r="J4976" s="2">
        <v>1965.91</v>
      </c>
      <c r="K4976" t="str">
        <f>VLOOKUP(B4976,Dealers[],2,FALSE)</f>
        <v>CROSSROADS INFINITI OF RALEIGH 5262/72040</v>
      </c>
      <c r="L4976" t="str">
        <f>VLOOKUP(C4976,Products[],2,FALSE)</f>
        <v>I-Mobil1/Ester-Basic+Plus 6mo/5000mi MY14 &amp; later</v>
      </c>
    </row>
    <row r="4977" spans="1:12" x14ac:dyDescent="0.3">
      <c r="A4977">
        <v>8566929</v>
      </c>
      <c r="B4977">
        <v>51820</v>
      </c>
      <c r="C4977">
        <v>802</v>
      </c>
      <c r="D4977" t="s">
        <v>141</v>
      </c>
      <c r="E4977" t="s">
        <v>66</v>
      </c>
      <c r="F4977" s="1">
        <v>42661</v>
      </c>
      <c r="G4977">
        <v>2016</v>
      </c>
      <c r="H4977" t="s">
        <v>12</v>
      </c>
      <c r="I4977" t="s">
        <v>382</v>
      </c>
      <c r="J4977" s="2">
        <v>128.02000000000001</v>
      </c>
      <c r="K4977" t="str">
        <f>VLOOKUP(B4977,Dealers[],2,FALSE)</f>
        <v>CLAY COOLEY CHEVROLET DALLAS /A1010</v>
      </c>
      <c r="L4977" t="str">
        <f>VLOOKUP(C4977,Products[],2,FALSE)</f>
        <v>Titan XD Diesel-Basic 12mo/10,000mi</v>
      </c>
    </row>
    <row r="4978" spans="1:12" x14ac:dyDescent="0.3">
      <c r="A4978">
        <v>8745041</v>
      </c>
      <c r="B4978">
        <v>55258</v>
      </c>
      <c r="C4978">
        <v>799</v>
      </c>
      <c r="D4978" t="s">
        <v>14</v>
      </c>
      <c r="E4978" t="s">
        <v>11</v>
      </c>
      <c r="F4978" s="1">
        <v>42844</v>
      </c>
      <c r="G4978">
        <v>2014</v>
      </c>
      <c r="H4978" t="s">
        <v>12</v>
      </c>
      <c r="I4978" t="s">
        <v>13</v>
      </c>
      <c r="J4978" s="2">
        <v>0</v>
      </c>
      <c r="K4978" t="str">
        <f>VLOOKUP(B4978,Dealers[],2,FALSE)</f>
        <v>WARREN HENRY INFINITI 5010/70052</v>
      </c>
      <c r="L4978" t="str">
        <f>VLOOKUP(C4978,Products[],2,FALSE)</f>
        <v xml:space="preserve">NESNA Certified Pre-Owned Limited Warranty </v>
      </c>
    </row>
    <row r="4979" spans="1:12" x14ac:dyDescent="0.3">
      <c r="A4979">
        <v>7531666</v>
      </c>
      <c r="B4979">
        <v>52601</v>
      </c>
      <c r="C4979">
        <v>475</v>
      </c>
      <c r="D4979" t="s">
        <v>2627</v>
      </c>
      <c r="E4979" t="s">
        <v>11</v>
      </c>
      <c r="F4979" s="1">
        <v>42558</v>
      </c>
      <c r="G4979">
        <v>2013</v>
      </c>
      <c r="H4979" t="s">
        <v>185</v>
      </c>
      <c r="I4979" t="s">
        <v>2628</v>
      </c>
      <c r="J4979" s="2">
        <v>3686.85</v>
      </c>
      <c r="K4979" t="str">
        <f>VLOOKUP(B4979,Dealers[],2,FALSE)</f>
        <v>TEXAS NISSAN OF GRAPEVINE 3277/5125</v>
      </c>
      <c r="L4979" t="str">
        <f>VLOOKUP(C4979,Products[],2,FALSE)</f>
        <v xml:space="preserve"> - Deluxe</v>
      </c>
    </row>
    <row r="4980" spans="1:12" x14ac:dyDescent="0.3">
      <c r="A4980">
        <v>6937833</v>
      </c>
      <c r="B4980">
        <v>54401</v>
      </c>
      <c r="C4980">
        <v>461</v>
      </c>
      <c r="D4980" t="s">
        <v>112</v>
      </c>
      <c r="E4980" t="s">
        <v>11</v>
      </c>
      <c r="F4980" s="1">
        <v>42412</v>
      </c>
      <c r="G4980">
        <v>2015</v>
      </c>
      <c r="H4980" t="s">
        <v>12</v>
      </c>
      <c r="I4980" t="s">
        <v>21</v>
      </c>
      <c r="J4980" s="2">
        <v>1347.95</v>
      </c>
      <c r="K4980" t="str">
        <f>VLOOKUP(B4980,Dealers[],2,FALSE)</f>
        <v>CAPITAL NISSAN WILMINGTON 3483/5313</v>
      </c>
      <c r="L4980" t="str">
        <f>VLOOKUP(C4980,Products[],2,FALSE)</f>
        <v xml:space="preserve"> Gold Pref (New)</v>
      </c>
    </row>
    <row r="4981" spans="1:12" x14ac:dyDescent="0.3">
      <c r="A4981">
        <v>9010406</v>
      </c>
      <c r="B4981">
        <v>53134</v>
      </c>
      <c r="C4981">
        <v>461</v>
      </c>
      <c r="D4981" t="s">
        <v>1267</v>
      </c>
      <c r="E4981" t="s">
        <v>168</v>
      </c>
      <c r="F4981" s="1">
        <v>42922</v>
      </c>
      <c r="G4981">
        <v>2017</v>
      </c>
      <c r="H4981" t="s">
        <v>12</v>
      </c>
      <c r="I4981" t="s">
        <v>52</v>
      </c>
      <c r="J4981" s="2">
        <v>283.13</v>
      </c>
      <c r="K4981" t="str">
        <f>VLOOKUP(B4981,Dealers[],2,FALSE)</f>
        <v>JENKINS NISSAN OF BRUNSWICK 3554/5388</v>
      </c>
      <c r="L4981" t="str">
        <f>VLOOKUP(C4981,Products[],2,FALSE)</f>
        <v xml:space="preserve"> Gold Pref (New)</v>
      </c>
    </row>
    <row r="4982" spans="1:12" x14ac:dyDescent="0.3">
      <c r="A4982">
        <v>9124081</v>
      </c>
      <c r="B4982">
        <v>52012</v>
      </c>
      <c r="C4982">
        <v>797</v>
      </c>
      <c r="D4982" t="s">
        <v>2629</v>
      </c>
      <c r="E4982" t="s">
        <v>11</v>
      </c>
      <c r="F4982" s="1">
        <v>42966</v>
      </c>
      <c r="G4982">
        <v>2017</v>
      </c>
      <c r="H4982" t="s">
        <v>12</v>
      </c>
      <c r="I4982" t="s">
        <v>29</v>
      </c>
      <c r="J4982" s="2">
        <v>1224.8499999999999</v>
      </c>
      <c r="K4982" t="str">
        <f>VLOOKUP(B4982,Dealers[],2,FALSE)</f>
        <v>INFINITI OF BOERNE 5432/70562</v>
      </c>
      <c r="L4982" t="str">
        <f>VLOOKUP(C4982,Products[],2,FALSE)</f>
        <v>Commercial Guaranteed Auto Protection (275_NC)</v>
      </c>
    </row>
    <row r="4983" spans="1:12" x14ac:dyDescent="0.3">
      <c r="A4983">
        <v>8090792</v>
      </c>
      <c r="B4983">
        <v>55714</v>
      </c>
      <c r="C4983">
        <v>461</v>
      </c>
      <c r="D4983" t="s">
        <v>2416</v>
      </c>
      <c r="E4983" t="s">
        <v>207</v>
      </c>
      <c r="F4983" s="1">
        <v>42671</v>
      </c>
      <c r="G4983">
        <v>2016</v>
      </c>
      <c r="H4983" t="s">
        <v>12</v>
      </c>
      <c r="I4983" t="s">
        <v>121</v>
      </c>
      <c r="J4983" s="2">
        <v>1398.42</v>
      </c>
      <c r="K4983" t="str">
        <f>VLOOKUP(B4983,Dealers[],2,FALSE)</f>
        <v>PEARSON INFINITI 5114/70225</v>
      </c>
      <c r="L4983" t="str">
        <f>VLOOKUP(C4983,Products[],2,FALSE)</f>
        <v xml:space="preserve"> Gold Pref (New)</v>
      </c>
    </row>
    <row r="4984" spans="1:12" x14ac:dyDescent="0.3">
      <c r="A4984">
        <v>7242774</v>
      </c>
      <c r="B4984">
        <v>54143</v>
      </c>
      <c r="C4984">
        <v>799</v>
      </c>
      <c r="D4984" t="s">
        <v>2630</v>
      </c>
      <c r="E4984" t="s">
        <v>44</v>
      </c>
      <c r="F4984" s="1">
        <v>42520</v>
      </c>
      <c r="G4984">
        <v>2014</v>
      </c>
      <c r="H4984" t="s">
        <v>12</v>
      </c>
      <c r="I4984" t="s">
        <v>102</v>
      </c>
      <c r="J4984" s="2">
        <v>491.17</v>
      </c>
      <c r="K4984" t="str">
        <f>VLOOKUP(B4984,Dealers[],2,FALSE)</f>
        <v>SMITHTOWN NISSAN, INC. 1274/2691</v>
      </c>
      <c r="L4984" t="str">
        <f>VLOOKUP(C4984,Products[],2,FALSE)</f>
        <v xml:space="preserve">NESNA Certified Pre-Owned Limited Warranty </v>
      </c>
    </row>
    <row r="4985" spans="1:12" x14ac:dyDescent="0.3">
      <c r="A4985">
        <v>8793968</v>
      </c>
      <c r="B4985">
        <v>51588</v>
      </c>
      <c r="C4985">
        <v>567</v>
      </c>
      <c r="D4985" t="s">
        <v>60</v>
      </c>
      <c r="E4985" t="s">
        <v>23</v>
      </c>
      <c r="F4985" s="1">
        <v>42859</v>
      </c>
      <c r="G4985">
        <v>2013</v>
      </c>
      <c r="H4985" t="s">
        <v>12</v>
      </c>
      <c r="I4985" t="s">
        <v>31</v>
      </c>
      <c r="J4985" s="2">
        <v>2178.87</v>
      </c>
      <c r="K4985" t="str">
        <f>VLOOKUP(B4985,Dealers[],2,FALSE)</f>
        <v>INFINITI OF LUBBOCK 5439/70570</v>
      </c>
      <c r="L4985" t="str">
        <f>VLOOKUP(C4985,Products[],2,FALSE)</f>
        <v>Basic 6 mo./7500 mi. MY13 &amp; prior</v>
      </c>
    </row>
    <row r="4986" spans="1:12" x14ac:dyDescent="0.3">
      <c r="A4986">
        <v>6899293</v>
      </c>
      <c r="B4986">
        <v>55839</v>
      </c>
      <c r="C4986">
        <v>569</v>
      </c>
      <c r="D4986" t="s">
        <v>2110</v>
      </c>
      <c r="E4986" t="s">
        <v>23</v>
      </c>
      <c r="F4986" s="1">
        <v>42397</v>
      </c>
      <c r="G4986">
        <v>2015</v>
      </c>
      <c r="H4986" t="s">
        <v>12</v>
      </c>
      <c r="I4986" t="s">
        <v>29</v>
      </c>
      <c r="J4986" s="2">
        <v>2462</v>
      </c>
      <c r="K4986" t="str">
        <f>VLOOKUP(B4986,Dealers[],2,FALSE)</f>
        <v>TEDDY NISSAN, LLC 3369/5219</v>
      </c>
      <c r="L4986" t="str">
        <f>VLOOKUP(C4986,Products[],2,FALSE)</f>
        <v>Basic 6 mo./5000 mi. MY14 &amp; later</v>
      </c>
    </row>
    <row r="4987" spans="1:12" x14ac:dyDescent="0.3">
      <c r="A4987">
        <v>7006049</v>
      </c>
      <c r="B4987">
        <v>52137</v>
      </c>
      <c r="C4987">
        <v>795</v>
      </c>
      <c r="D4987" t="s">
        <v>2631</v>
      </c>
      <c r="E4987" t="s">
        <v>11</v>
      </c>
      <c r="F4987" s="1">
        <v>42437</v>
      </c>
      <c r="G4987">
        <v>2012</v>
      </c>
      <c r="H4987" t="s">
        <v>12</v>
      </c>
      <c r="I4987" t="s">
        <v>162</v>
      </c>
      <c r="J4987" s="2">
        <v>441.93</v>
      </c>
      <c r="K4987" t="str">
        <f>VLOOKUP(B4987,Dealers[],2,FALSE)</f>
        <v>VALLEJO NISSAN, INC. 195/5536</v>
      </c>
      <c r="L4987" t="str">
        <f>VLOOKUP(C4987,Products[],2,FALSE)</f>
        <v>Guaranteed Auto Protection (275_N)</v>
      </c>
    </row>
    <row r="4988" spans="1:12" x14ac:dyDescent="0.3">
      <c r="A4988">
        <v>9067192</v>
      </c>
      <c r="B4988">
        <v>55213</v>
      </c>
      <c r="C4988">
        <v>467</v>
      </c>
      <c r="D4988" t="s">
        <v>2632</v>
      </c>
      <c r="E4988" t="s">
        <v>17</v>
      </c>
      <c r="F4988" s="1">
        <v>42947</v>
      </c>
      <c r="G4988">
        <v>2017</v>
      </c>
      <c r="H4988" t="s">
        <v>12</v>
      </c>
      <c r="I4988" t="s">
        <v>13</v>
      </c>
      <c r="J4988" s="2">
        <v>4062.3</v>
      </c>
      <c r="K4988" t="str">
        <f>VLOOKUP(B4988,Dealers[],2,FALSE)</f>
        <v>BOB MOORE INFINITI, LLC. 5054/70075</v>
      </c>
      <c r="L4988" t="str">
        <f>VLOOKUP(C4988,Products[],2,FALSE)</f>
        <v xml:space="preserve"> Gold Pref (New) Opt</v>
      </c>
    </row>
    <row r="4989" spans="1:12" x14ac:dyDescent="0.3">
      <c r="A4989">
        <v>6873577</v>
      </c>
      <c r="B4989">
        <v>51747</v>
      </c>
      <c r="C4989">
        <v>658</v>
      </c>
      <c r="D4989" t="s">
        <v>103</v>
      </c>
      <c r="E4989" t="s">
        <v>23</v>
      </c>
      <c r="F4989" s="1">
        <v>42385</v>
      </c>
      <c r="G4989">
        <v>2014</v>
      </c>
      <c r="H4989" t="s">
        <v>12</v>
      </c>
      <c r="I4989" t="s">
        <v>29</v>
      </c>
      <c r="J4989" s="2">
        <v>2529.71</v>
      </c>
      <c r="K4989" t="str">
        <f>VLOOKUP(B4989,Dealers[],2,FALSE)</f>
        <v>AIRPORT NISSAN 3814/5621</v>
      </c>
      <c r="L4989" t="str">
        <f>VLOOKUP(C4989,Products[],2,FALSE)</f>
        <v xml:space="preserve"> CPO Wrap (Opt) FL</v>
      </c>
    </row>
    <row r="4990" spans="1:12" x14ac:dyDescent="0.3">
      <c r="A4990">
        <v>7660465</v>
      </c>
      <c r="B4990">
        <v>51783</v>
      </c>
      <c r="C4990">
        <v>799</v>
      </c>
      <c r="D4990" t="s">
        <v>2633</v>
      </c>
      <c r="E4990" t="s">
        <v>23</v>
      </c>
      <c r="F4990" s="1">
        <v>42608</v>
      </c>
      <c r="G4990">
        <v>2015</v>
      </c>
      <c r="H4990" t="s">
        <v>12</v>
      </c>
      <c r="I4990" t="s">
        <v>660</v>
      </c>
      <c r="J4990" s="2">
        <v>0</v>
      </c>
      <c r="K4990" t="str">
        <f>VLOOKUP(B4990,Dealers[],2,FALSE)</f>
        <v>MATT BOWERS NISSAN 3812/5616</v>
      </c>
      <c r="L4990" t="str">
        <f>VLOOKUP(C4990,Products[],2,FALSE)</f>
        <v xml:space="preserve">NESNA Certified Pre-Owned Limited Warranty </v>
      </c>
    </row>
    <row r="4991" spans="1:12" x14ac:dyDescent="0.3">
      <c r="A4991">
        <v>7685875</v>
      </c>
      <c r="B4991">
        <v>54369</v>
      </c>
      <c r="C4991">
        <v>569</v>
      </c>
      <c r="D4991" t="s">
        <v>255</v>
      </c>
      <c r="E4991" t="s">
        <v>36</v>
      </c>
      <c r="F4991" s="1">
        <v>42610</v>
      </c>
      <c r="G4991">
        <v>2016</v>
      </c>
      <c r="H4991" t="s">
        <v>12</v>
      </c>
      <c r="I4991" t="s">
        <v>102</v>
      </c>
      <c r="J4991" s="2">
        <v>1340.56</v>
      </c>
      <c r="K4991" t="str">
        <f>VLOOKUP(B4991,Dealers[],2,FALSE)</f>
        <v>NISSAN OF NORWICH 2804/3664</v>
      </c>
      <c r="L4991" t="str">
        <f>VLOOKUP(C4991,Products[],2,FALSE)</f>
        <v>Basic 6 mo./5000 mi. MY14 &amp; later</v>
      </c>
    </row>
    <row r="4992" spans="1:12" x14ac:dyDescent="0.3">
      <c r="A4992">
        <v>6853227</v>
      </c>
      <c r="B4992">
        <v>52430</v>
      </c>
      <c r="C4992">
        <v>692</v>
      </c>
      <c r="D4992" t="s">
        <v>2634</v>
      </c>
      <c r="E4992" t="s">
        <v>11</v>
      </c>
      <c r="F4992" s="1">
        <v>42376</v>
      </c>
      <c r="G4992">
        <v>2012</v>
      </c>
      <c r="H4992" t="s">
        <v>832</v>
      </c>
      <c r="I4992" t="s">
        <v>2635</v>
      </c>
      <c r="J4992" s="2">
        <v>4948.62</v>
      </c>
      <c r="K4992" t="str">
        <f>VLOOKUP(B4992,Dealers[],2,FALSE)</f>
        <v>BOB JOHNSON NISSAN 3584/5412</v>
      </c>
      <c r="L4992" t="str">
        <f>VLOOKUP(C4992,Products[],2,FALSE)</f>
        <v xml:space="preserve"> - Supreme I</v>
      </c>
    </row>
    <row r="4993" spans="1:12" x14ac:dyDescent="0.3">
      <c r="A4993">
        <v>7035283</v>
      </c>
      <c r="B4993">
        <v>52536</v>
      </c>
      <c r="C4993">
        <v>467</v>
      </c>
      <c r="D4993" t="s">
        <v>179</v>
      </c>
      <c r="E4993" t="s">
        <v>36</v>
      </c>
      <c r="F4993" s="1">
        <v>42443</v>
      </c>
      <c r="G4993">
        <v>2016</v>
      </c>
      <c r="H4993" t="s">
        <v>12</v>
      </c>
      <c r="I4993" t="s">
        <v>29</v>
      </c>
      <c r="J4993" s="2">
        <v>3077.5</v>
      </c>
      <c r="K4993" t="str">
        <f>VLOOKUP(B4993,Dealers[],2,FALSE)</f>
        <v>SUPERIOR NISSAN OF CONWAY 2565/3420</v>
      </c>
      <c r="L4993" t="str">
        <f>VLOOKUP(C4993,Products[],2,FALSE)</f>
        <v xml:space="preserve"> Gold Pref (New) Opt</v>
      </c>
    </row>
    <row r="4994" spans="1:12" x14ac:dyDescent="0.3">
      <c r="A4994">
        <v>7626638</v>
      </c>
      <c r="B4994">
        <v>53342</v>
      </c>
      <c r="C4994">
        <v>799</v>
      </c>
      <c r="D4994" t="s">
        <v>931</v>
      </c>
      <c r="E4994" t="s">
        <v>36</v>
      </c>
      <c r="F4994" s="1">
        <v>42596</v>
      </c>
      <c r="G4994">
        <v>2013</v>
      </c>
      <c r="H4994" t="s">
        <v>12</v>
      </c>
      <c r="I4994" t="s">
        <v>29</v>
      </c>
      <c r="J4994" s="2">
        <v>0</v>
      </c>
      <c r="K4994" t="str">
        <f>VLOOKUP(B4994,Dealers[],2,FALSE)</f>
        <v>ORR NISSAN OF SEARCY 3254/5105</v>
      </c>
      <c r="L4994" t="str">
        <f>VLOOKUP(C4994,Products[],2,FALSE)</f>
        <v xml:space="preserve">NESNA Certified Pre-Owned Limited Warranty </v>
      </c>
    </row>
    <row r="4995" spans="1:12" x14ac:dyDescent="0.3">
      <c r="A4995">
        <v>7871924</v>
      </c>
      <c r="B4995">
        <v>55856</v>
      </c>
      <c r="C4995">
        <v>795</v>
      </c>
      <c r="D4995" t="s">
        <v>2636</v>
      </c>
      <c r="E4995" t="s">
        <v>23</v>
      </c>
      <c r="F4995" s="1">
        <v>42678</v>
      </c>
      <c r="G4995">
        <v>2015</v>
      </c>
      <c r="H4995" t="s">
        <v>308</v>
      </c>
      <c r="I4995" t="s">
        <v>2637</v>
      </c>
      <c r="J4995" s="2">
        <v>984.8</v>
      </c>
      <c r="K4995" t="str">
        <f>VLOOKUP(B4995,Dealers[],2,FALSE)</f>
        <v>SCOTT CLARK NISSAN 3295/5148</v>
      </c>
      <c r="L4995" t="str">
        <f>VLOOKUP(C4995,Products[],2,FALSE)</f>
        <v>Guaranteed Auto Protection (275_N)</v>
      </c>
    </row>
    <row r="4996" spans="1:12" x14ac:dyDescent="0.3">
      <c r="A4996">
        <v>6868850</v>
      </c>
      <c r="B4996">
        <v>55811</v>
      </c>
      <c r="C4996">
        <v>481</v>
      </c>
      <c r="D4996" t="s">
        <v>482</v>
      </c>
      <c r="E4996" t="s">
        <v>105</v>
      </c>
      <c r="F4996" s="1">
        <v>42383</v>
      </c>
      <c r="G4996">
        <v>2012</v>
      </c>
      <c r="H4996" t="s">
        <v>12</v>
      </c>
      <c r="I4996" t="s">
        <v>58</v>
      </c>
      <c r="J4996" s="2">
        <v>0</v>
      </c>
      <c r="K4996" t="str">
        <f>VLOOKUP(B4996,Dealers[],2,FALSE)</f>
        <v>ALFANO NISSAN 3513/5348</v>
      </c>
      <c r="L4996" t="str">
        <f>VLOOKUP(C4996,Products[],2,FALSE)</f>
        <v>NISSAN Certified Pre-Owned Limited Warranty</v>
      </c>
    </row>
    <row r="4997" spans="1:12" x14ac:dyDescent="0.3">
      <c r="A4997">
        <v>7844565</v>
      </c>
      <c r="B4997">
        <v>54338</v>
      </c>
      <c r="C4997">
        <v>569</v>
      </c>
      <c r="D4997" t="s">
        <v>619</v>
      </c>
      <c r="E4997" t="s">
        <v>23</v>
      </c>
      <c r="F4997" s="1">
        <v>42667</v>
      </c>
      <c r="G4997">
        <v>2017</v>
      </c>
      <c r="H4997" t="s">
        <v>12</v>
      </c>
      <c r="I4997" t="s">
        <v>37</v>
      </c>
      <c r="J4997" s="2">
        <v>1224.8499999999999</v>
      </c>
      <c r="K4997" t="str">
        <f>VLOOKUP(B4997,Dealers[],2,FALSE)</f>
        <v>CARRIAGE NISSAN 2014/2854</v>
      </c>
      <c r="L4997" t="str">
        <f>VLOOKUP(C4997,Products[],2,FALSE)</f>
        <v>Basic 6 mo./5000 mi. MY14 &amp; later</v>
      </c>
    </row>
    <row r="4998" spans="1:12" x14ac:dyDescent="0.3">
      <c r="A4998">
        <v>7103724</v>
      </c>
      <c r="B4998">
        <v>55833</v>
      </c>
      <c r="C4998">
        <v>454</v>
      </c>
      <c r="D4998" t="s">
        <v>876</v>
      </c>
      <c r="E4998" t="s">
        <v>11</v>
      </c>
      <c r="F4998" s="1">
        <v>42465</v>
      </c>
      <c r="G4998">
        <v>2014</v>
      </c>
      <c r="H4998" t="s">
        <v>124</v>
      </c>
      <c r="I4998" t="s">
        <v>2638</v>
      </c>
      <c r="J4998" s="2">
        <v>3071.35</v>
      </c>
      <c r="K4998" t="str">
        <f>VLOOKUP(B4998,Dealers[],2,FALSE)</f>
        <v>171 NISSAN 3433/5277</v>
      </c>
      <c r="L4998" t="str">
        <f>VLOOKUP(C4998,Products[],2,FALSE)</f>
        <v xml:space="preserve"> - Supreme</v>
      </c>
    </row>
    <row r="4999" spans="1:12" x14ac:dyDescent="0.3">
      <c r="A4999">
        <v>8562033</v>
      </c>
      <c r="B4999">
        <v>55703</v>
      </c>
      <c r="C4999">
        <v>950</v>
      </c>
      <c r="D4999" t="s">
        <v>1227</v>
      </c>
      <c r="E4999" t="s">
        <v>1228</v>
      </c>
      <c r="F4999" s="1">
        <v>42791</v>
      </c>
      <c r="G4999">
        <v>2017</v>
      </c>
      <c r="H4999" t="s">
        <v>12</v>
      </c>
      <c r="I4999" t="s">
        <v>382</v>
      </c>
      <c r="J4999" s="2">
        <v>2423.84</v>
      </c>
      <c r="K4999" t="str">
        <f>VLOOKUP(B4999,Dealers[],2,FALSE)</f>
        <v>INFINITI OF GWINNETT 5252/70493</v>
      </c>
      <c r="L4999" t="str">
        <f>VLOOKUP(C4999,Products[],2,FALSE)</f>
        <v xml:space="preserve"> Gold Pref (New) MY17+Titan Opt</v>
      </c>
    </row>
    <row r="5000" spans="1:12" x14ac:dyDescent="0.3">
      <c r="A5000">
        <v>7150753</v>
      </c>
      <c r="B5000">
        <v>51820</v>
      </c>
      <c r="C5000">
        <v>569</v>
      </c>
      <c r="D5000" t="s">
        <v>2639</v>
      </c>
      <c r="E5000" t="s">
        <v>66</v>
      </c>
      <c r="F5000" s="1">
        <v>42385</v>
      </c>
      <c r="G5000">
        <v>2016</v>
      </c>
      <c r="H5000" t="s">
        <v>12</v>
      </c>
      <c r="I5000" t="s">
        <v>37</v>
      </c>
      <c r="J5000" s="2">
        <v>140.33000000000001</v>
      </c>
      <c r="K5000" t="str">
        <f>VLOOKUP(B5000,Dealers[],2,FALSE)</f>
        <v>CLAY COOLEY CHEVROLET DALLAS /A1010</v>
      </c>
      <c r="L5000" t="str">
        <f>VLOOKUP(C5000,Products[],2,FALSE)</f>
        <v>Basic 6 mo./5000 mi. MY14 &amp; later</v>
      </c>
    </row>
    <row r="5001" spans="1:12" x14ac:dyDescent="0.3">
      <c r="A5001">
        <v>8313911</v>
      </c>
      <c r="B5001">
        <v>54531</v>
      </c>
      <c r="C5001">
        <v>799</v>
      </c>
      <c r="D5001" t="s">
        <v>1541</v>
      </c>
      <c r="E5001" t="s">
        <v>20</v>
      </c>
      <c r="F5001" s="1">
        <v>42705</v>
      </c>
      <c r="G5001">
        <v>2013</v>
      </c>
      <c r="H5001" t="s">
        <v>12</v>
      </c>
      <c r="I5001" t="s">
        <v>37</v>
      </c>
      <c r="J5001" s="2">
        <v>0</v>
      </c>
      <c r="K5001" t="str">
        <f>VLOOKUP(B5001,Dealers[],2,FALSE)</f>
        <v>BONDY'S NISSAN, INC. 2605/3464</v>
      </c>
      <c r="L5001" t="str">
        <f>VLOOKUP(C5001,Products[],2,FALSE)</f>
        <v xml:space="preserve">NESNA Certified Pre-Owned Limited Warranty </v>
      </c>
    </row>
    <row r="5002" spans="1:12" x14ac:dyDescent="0.3">
      <c r="A5002">
        <v>7281134</v>
      </c>
      <c r="B5002">
        <v>55922</v>
      </c>
      <c r="C5002">
        <v>467</v>
      </c>
      <c r="D5002" t="s">
        <v>148</v>
      </c>
      <c r="E5002" t="s">
        <v>2640</v>
      </c>
      <c r="F5002" s="1">
        <v>42531</v>
      </c>
      <c r="G5002">
        <v>2016</v>
      </c>
      <c r="H5002" t="s">
        <v>12</v>
      </c>
      <c r="I5002" t="s">
        <v>39</v>
      </c>
      <c r="J5002" s="2">
        <v>2585.1</v>
      </c>
      <c r="K5002" t="str">
        <f>VLOOKUP(B5002,Dealers[],2,FALSE)</f>
        <v>BALISE NISSAN OF WEST SPRINGFIELD 2791/3647</v>
      </c>
      <c r="L5002" t="str">
        <f>VLOOKUP(C5002,Products[],2,FALSE)</f>
        <v xml:space="preserve"> Gold Pref (New) Opt</v>
      </c>
    </row>
    <row r="5003" spans="1:12" x14ac:dyDescent="0.3">
      <c r="A5003">
        <v>8646327</v>
      </c>
      <c r="B5003">
        <v>54277</v>
      </c>
      <c r="C5003">
        <v>536</v>
      </c>
      <c r="D5003" t="s">
        <v>14</v>
      </c>
      <c r="E5003" t="s">
        <v>11</v>
      </c>
      <c r="F5003" s="1">
        <v>42816</v>
      </c>
      <c r="G5003">
        <v>2014</v>
      </c>
      <c r="H5003" t="s">
        <v>12</v>
      </c>
      <c r="I5003" t="s">
        <v>197</v>
      </c>
      <c r="J5003" s="2">
        <v>2899.01</v>
      </c>
      <c r="K5003" t="str">
        <f>VLOOKUP(B5003,Dealers[],2,FALSE)</f>
        <v>REGAL NISSAN INC 345/1841</v>
      </c>
      <c r="L5003" t="str">
        <f>VLOOKUP(C5003,Products[],2,FALSE)</f>
        <v xml:space="preserve"> CPO Wrap</v>
      </c>
    </row>
    <row r="5004" spans="1:12" x14ac:dyDescent="0.3">
      <c r="A5004">
        <v>9061623</v>
      </c>
      <c r="B5004">
        <v>52269</v>
      </c>
      <c r="C5004">
        <v>461</v>
      </c>
      <c r="D5004" t="s">
        <v>112</v>
      </c>
      <c r="E5004" t="s">
        <v>11</v>
      </c>
      <c r="F5004" s="1">
        <v>42945</v>
      </c>
      <c r="G5004">
        <v>2017</v>
      </c>
      <c r="H5004" t="s">
        <v>12</v>
      </c>
      <c r="I5004" t="s">
        <v>13</v>
      </c>
      <c r="J5004" s="2">
        <v>2831.3</v>
      </c>
      <c r="K5004" t="str">
        <f>VLOOKUP(B5004,Dealers[],2,FALSE)</f>
        <v>NISSAN OF ATLANTIC CITY 3648/5477</v>
      </c>
      <c r="L5004" t="str">
        <f>VLOOKUP(C5004,Products[],2,FALSE)</f>
        <v xml:space="preserve"> Gold Pref (New)</v>
      </c>
    </row>
    <row r="5005" spans="1:12" x14ac:dyDescent="0.3">
      <c r="A5005">
        <v>8884812</v>
      </c>
      <c r="B5005">
        <v>54401</v>
      </c>
      <c r="C5005">
        <v>795</v>
      </c>
      <c r="D5005" t="s">
        <v>112</v>
      </c>
      <c r="E5005" t="s">
        <v>11</v>
      </c>
      <c r="F5005" s="1">
        <v>42887</v>
      </c>
      <c r="G5005">
        <v>2017</v>
      </c>
      <c r="H5005" t="s">
        <v>12</v>
      </c>
      <c r="I5005" t="s">
        <v>37</v>
      </c>
      <c r="J5005" s="2">
        <v>1231</v>
      </c>
      <c r="K5005" t="str">
        <f>VLOOKUP(B5005,Dealers[],2,FALSE)</f>
        <v>CAPITAL NISSAN WILMINGTON 3483/5313</v>
      </c>
      <c r="L5005" t="str">
        <f>VLOOKUP(C5005,Products[],2,FALSE)</f>
        <v>Guaranteed Auto Protection (275_N)</v>
      </c>
    </row>
    <row r="5006" spans="1:12" x14ac:dyDescent="0.3">
      <c r="A5006">
        <v>8890804</v>
      </c>
      <c r="B5006">
        <v>54656</v>
      </c>
      <c r="C5006">
        <v>666</v>
      </c>
      <c r="D5006" t="s">
        <v>14</v>
      </c>
      <c r="E5006" t="s">
        <v>11</v>
      </c>
      <c r="F5006" s="1">
        <v>42889</v>
      </c>
      <c r="G5006">
        <v>2017</v>
      </c>
      <c r="H5006" t="s">
        <v>45</v>
      </c>
      <c r="I5006" t="s">
        <v>46</v>
      </c>
      <c r="J5006" s="2">
        <v>1403.34</v>
      </c>
      <c r="K5006" t="str">
        <f>VLOOKUP(B5006,Dealers[],2,FALSE)</f>
        <v>PAUL MILLER NISSAN, LLC 2413/3265</v>
      </c>
      <c r="L5006" t="str">
        <f>VLOOKUP(C5006,Products[],2,FALSE)</f>
        <v>Ultimate Platinum Protection Plan - Class 3 (292_U42)</v>
      </c>
    </row>
    <row r="5007" spans="1:12" x14ac:dyDescent="0.3">
      <c r="A5007">
        <v>6993806</v>
      </c>
      <c r="B5007">
        <v>54574</v>
      </c>
      <c r="C5007">
        <v>481</v>
      </c>
      <c r="D5007" t="s">
        <v>204</v>
      </c>
      <c r="E5007" t="s">
        <v>66</v>
      </c>
      <c r="F5007" s="1">
        <v>42417</v>
      </c>
      <c r="G5007">
        <v>2012</v>
      </c>
      <c r="H5007" t="s">
        <v>12</v>
      </c>
      <c r="I5007" t="s">
        <v>39</v>
      </c>
      <c r="J5007" s="2">
        <v>0</v>
      </c>
      <c r="K5007" t="str">
        <f>VLOOKUP(B5007,Dealers[],2,FALSE)</f>
        <v>HARRELSON NISSAN OF SOUTH CAROLINA 3382/5234</v>
      </c>
      <c r="L5007" t="str">
        <f>VLOOKUP(C5007,Products[],2,FALSE)</f>
        <v>NISSAN Certified Pre-Owned Limited Warranty</v>
      </c>
    </row>
    <row r="5008" spans="1:12" x14ac:dyDescent="0.3">
      <c r="A5008">
        <v>7537530</v>
      </c>
      <c r="B5008">
        <v>52773</v>
      </c>
      <c r="C5008">
        <v>467</v>
      </c>
      <c r="D5008" t="s">
        <v>224</v>
      </c>
      <c r="E5008" t="s">
        <v>97</v>
      </c>
      <c r="F5008" s="1">
        <v>42559</v>
      </c>
      <c r="G5008">
        <v>2016</v>
      </c>
      <c r="H5008" t="s">
        <v>12</v>
      </c>
      <c r="I5008" t="s">
        <v>39</v>
      </c>
      <c r="J5008" s="2">
        <v>3892.42</v>
      </c>
      <c r="K5008" t="str">
        <f>VLOOKUP(B5008,Dealers[],2,FALSE)</f>
        <v>PITTSBURGH EAST NISSAN 3075/3961</v>
      </c>
      <c r="L5008" t="str">
        <f>VLOOKUP(C5008,Products[],2,FALSE)</f>
        <v xml:space="preserve"> Gold Pref (New) Opt</v>
      </c>
    </row>
    <row r="5009" spans="1:12" x14ac:dyDescent="0.3">
      <c r="A5009">
        <v>7804973</v>
      </c>
      <c r="B5009">
        <v>52842</v>
      </c>
      <c r="C5009">
        <v>799</v>
      </c>
      <c r="D5009" t="s">
        <v>805</v>
      </c>
      <c r="E5009" t="s">
        <v>195</v>
      </c>
      <c r="F5009" s="1">
        <v>42653</v>
      </c>
      <c r="G5009">
        <v>2013</v>
      </c>
      <c r="H5009" t="s">
        <v>12</v>
      </c>
      <c r="I5009" t="s">
        <v>21</v>
      </c>
      <c r="J5009" s="2">
        <v>0</v>
      </c>
      <c r="K5009" t="str">
        <f>VLOOKUP(B5009,Dealers[],2,FALSE)</f>
        <v>SHEEHY NISSAN OF WALDORF 2993/3850</v>
      </c>
      <c r="L5009" t="str">
        <f>VLOOKUP(C5009,Products[],2,FALSE)</f>
        <v xml:space="preserve">NESNA Certified Pre-Owned Limited Warranty </v>
      </c>
    </row>
    <row r="5010" spans="1:12" x14ac:dyDescent="0.3">
      <c r="A5010">
        <v>7168306</v>
      </c>
      <c r="B5010">
        <v>52772</v>
      </c>
      <c r="C5010">
        <v>569</v>
      </c>
      <c r="D5010" t="s">
        <v>152</v>
      </c>
      <c r="E5010" t="s">
        <v>36</v>
      </c>
      <c r="F5010" s="1">
        <v>42490</v>
      </c>
      <c r="G5010">
        <v>2016</v>
      </c>
      <c r="H5010" t="s">
        <v>12</v>
      </c>
      <c r="I5010" t="s">
        <v>29</v>
      </c>
      <c r="J5010" s="2">
        <v>983.57</v>
      </c>
      <c r="K5010" t="str">
        <f>VLOOKUP(B5010,Dealers[],2,FALSE)</f>
        <v>DEACON JONES NISSAN, LLC 3112/3963</v>
      </c>
      <c r="L5010" t="str">
        <f>VLOOKUP(C5010,Products[],2,FALSE)</f>
        <v>Basic 6 mo./5000 mi. MY14 &amp; later</v>
      </c>
    </row>
    <row r="5011" spans="1:12" x14ac:dyDescent="0.3">
      <c r="A5011">
        <v>8532376</v>
      </c>
      <c r="B5011">
        <v>54539</v>
      </c>
      <c r="C5011">
        <v>454</v>
      </c>
      <c r="D5011" t="s">
        <v>2375</v>
      </c>
      <c r="E5011" t="s">
        <v>20</v>
      </c>
      <c r="F5011" s="1">
        <v>42783</v>
      </c>
      <c r="G5011">
        <v>2012</v>
      </c>
      <c r="H5011" t="s">
        <v>185</v>
      </c>
      <c r="I5011" t="s">
        <v>2641</v>
      </c>
      <c r="J5011" s="2">
        <v>2154.25</v>
      </c>
      <c r="K5011" t="str">
        <f>VLOOKUP(B5011,Dealers[],2,FALSE)</f>
        <v>CHERRY HILL NISSAN, INC. 1298/2372</v>
      </c>
      <c r="L5011" t="str">
        <f>VLOOKUP(C5011,Products[],2,FALSE)</f>
        <v xml:space="preserve"> - Supreme</v>
      </c>
    </row>
    <row r="5012" spans="1:12" x14ac:dyDescent="0.3">
      <c r="A5012">
        <v>7630462</v>
      </c>
      <c r="B5012">
        <v>52195</v>
      </c>
      <c r="C5012">
        <v>799</v>
      </c>
      <c r="D5012" t="s">
        <v>273</v>
      </c>
      <c r="E5012" t="s">
        <v>49</v>
      </c>
      <c r="F5012" s="1">
        <v>42598</v>
      </c>
      <c r="G5012">
        <v>2013</v>
      </c>
      <c r="H5012" t="s">
        <v>12</v>
      </c>
      <c r="I5012" t="s">
        <v>34</v>
      </c>
      <c r="J5012" s="2">
        <v>0</v>
      </c>
      <c r="K5012" t="str">
        <f>VLOOKUP(B5012,Dealers[],2,FALSE)</f>
        <v>NISSAN OF SAN FRANCISCO 3701/5513</v>
      </c>
      <c r="L5012" t="str">
        <f>VLOOKUP(C5012,Products[],2,FALSE)</f>
        <v xml:space="preserve">NESNA Certified Pre-Owned Limited Warranty </v>
      </c>
    </row>
    <row r="5013" spans="1:12" x14ac:dyDescent="0.3">
      <c r="A5013">
        <v>8112835</v>
      </c>
      <c r="B5013">
        <v>52825</v>
      </c>
      <c r="C5013">
        <v>821</v>
      </c>
      <c r="D5013" t="s">
        <v>1468</v>
      </c>
      <c r="E5013" t="s">
        <v>36</v>
      </c>
      <c r="F5013" s="1">
        <v>42700</v>
      </c>
      <c r="G5013">
        <v>2016</v>
      </c>
      <c r="H5013" t="s">
        <v>45</v>
      </c>
      <c r="I5013" t="s">
        <v>147</v>
      </c>
      <c r="J5013" s="2">
        <v>978.65</v>
      </c>
      <c r="K5013" t="str">
        <f>VLOOKUP(B5013,Dealers[],2,FALSE)</f>
        <v>CAMPBELL NISSAN OF EDMONDS 3022/3872</v>
      </c>
      <c r="L5013" t="str">
        <f>VLOOKUP(C5013,Products[],2,FALSE)</f>
        <v>Lease Wear &amp; Tear 40,001-75K (284_B)</v>
      </c>
    </row>
    <row r="5014" spans="1:12" x14ac:dyDescent="0.3">
      <c r="A5014">
        <v>8999143</v>
      </c>
      <c r="B5014">
        <v>52751</v>
      </c>
      <c r="C5014">
        <v>824</v>
      </c>
      <c r="D5014" t="s">
        <v>1883</v>
      </c>
      <c r="E5014" t="s">
        <v>28</v>
      </c>
      <c r="F5014" s="1">
        <v>42924</v>
      </c>
      <c r="G5014">
        <v>2017</v>
      </c>
      <c r="H5014" t="s">
        <v>45</v>
      </c>
      <c r="I5014" t="s">
        <v>1207</v>
      </c>
      <c r="J5014" s="2">
        <v>1106.67</v>
      </c>
      <c r="K5014" t="str">
        <f>VLOOKUP(B5014,Dealers[],2,FALSE)</f>
        <v>DAYTONA NISSAN 2218/3029</v>
      </c>
      <c r="L5014" t="str">
        <f>VLOOKUP(C5014,Products[],2,FALSE)</f>
        <v>I-Mobil1/Turbo I4-Scheduled 12mo/10000mi MY16 &amp; later</v>
      </c>
    </row>
    <row r="5015" spans="1:12" x14ac:dyDescent="0.3">
      <c r="A5015">
        <v>8961056</v>
      </c>
      <c r="B5015">
        <v>52801</v>
      </c>
      <c r="C5015">
        <v>580</v>
      </c>
      <c r="D5015" t="s">
        <v>354</v>
      </c>
      <c r="E5015" t="s">
        <v>23</v>
      </c>
      <c r="F5015" s="1">
        <v>42912</v>
      </c>
      <c r="G5015">
        <v>2017</v>
      </c>
      <c r="H5015" t="s">
        <v>12</v>
      </c>
      <c r="I5015" t="s">
        <v>135</v>
      </c>
      <c r="J5015" s="2">
        <v>2788.22</v>
      </c>
      <c r="K5015" t="str">
        <f>VLOOKUP(B5015,Dealers[],2,FALSE)</f>
        <v>SUBURBAN NISSAN OF FARMINGTON HILLS 2080/2907</v>
      </c>
      <c r="L5015" t="str">
        <f>VLOOKUP(C5015,Products[],2,FALSE)</f>
        <v xml:space="preserve"> Gold Pref (New)-FL Opt</v>
      </c>
    </row>
    <row r="5016" spans="1:12" x14ac:dyDescent="0.3">
      <c r="A5016">
        <v>7085814</v>
      </c>
      <c r="B5016">
        <v>51588</v>
      </c>
      <c r="C5016">
        <v>795</v>
      </c>
      <c r="D5016" t="s">
        <v>60</v>
      </c>
      <c r="E5016" t="s">
        <v>23</v>
      </c>
      <c r="F5016" s="1">
        <v>42458</v>
      </c>
      <c r="G5016">
        <v>2013</v>
      </c>
      <c r="H5016" t="s">
        <v>12</v>
      </c>
      <c r="I5016" t="s">
        <v>29</v>
      </c>
      <c r="J5016" s="2">
        <v>1106.67</v>
      </c>
      <c r="K5016" t="str">
        <f>VLOOKUP(B5016,Dealers[],2,FALSE)</f>
        <v>INFINITI OF LUBBOCK 5439/70570</v>
      </c>
      <c r="L5016" t="str">
        <f>VLOOKUP(C5016,Products[],2,FALSE)</f>
        <v>Guaranteed Auto Protection (275_N)</v>
      </c>
    </row>
    <row r="5017" spans="1:12" x14ac:dyDescent="0.3">
      <c r="A5017">
        <v>9132610</v>
      </c>
      <c r="B5017">
        <v>52222</v>
      </c>
      <c r="C5017">
        <v>799</v>
      </c>
      <c r="D5017" t="s">
        <v>2339</v>
      </c>
      <c r="E5017" t="s">
        <v>23</v>
      </c>
      <c r="F5017" s="1">
        <v>42969</v>
      </c>
      <c r="G5017">
        <v>2015</v>
      </c>
      <c r="H5017" t="s">
        <v>12</v>
      </c>
      <c r="I5017" t="s">
        <v>13</v>
      </c>
      <c r="J5017" s="2">
        <v>0</v>
      </c>
      <c r="K5017" t="str">
        <f>VLOOKUP(B5017,Dealers[],2,FALSE)</f>
        <v>INFINITI OF NASHUA 5405/71503</v>
      </c>
      <c r="L5017" t="str">
        <f>VLOOKUP(C5017,Products[],2,FALSE)</f>
        <v xml:space="preserve">NESNA Certified Pre-Owned Limited Warranty </v>
      </c>
    </row>
    <row r="5018" spans="1:12" x14ac:dyDescent="0.3">
      <c r="A5018">
        <v>8445256</v>
      </c>
      <c r="B5018">
        <v>52622</v>
      </c>
      <c r="C5018">
        <v>467</v>
      </c>
      <c r="D5018" t="s">
        <v>2138</v>
      </c>
      <c r="E5018" t="s">
        <v>137</v>
      </c>
      <c r="F5018" s="1">
        <v>42751</v>
      </c>
      <c r="G5018">
        <v>2016</v>
      </c>
      <c r="H5018" t="s">
        <v>12</v>
      </c>
      <c r="I5018" t="s">
        <v>693</v>
      </c>
      <c r="J5018" s="2">
        <v>3071.35</v>
      </c>
      <c r="K5018" t="str">
        <f>VLOOKUP(B5018,Dealers[],2,FALSE)</f>
        <v>BERLIN CITY NISSAN 1031/01016</v>
      </c>
      <c r="L5018" t="str">
        <f>VLOOKUP(C5018,Products[],2,FALSE)</f>
        <v xml:space="preserve"> Gold Pref (New) Opt</v>
      </c>
    </row>
    <row r="5019" spans="1:12" x14ac:dyDescent="0.3">
      <c r="A5019">
        <v>9031133</v>
      </c>
      <c r="B5019">
        <v>55841</v>
      </c>
      <c r="C5019">
        <v>818</v>
      </c>
      <c r="D5019" t="s">
        <v>1239</v>
      </c>
      <c r="E5019" t="s">
        <v>455</v>
      </c>
      <c r="F5019" s="1">
        <v>42936</v>
      </c>
      <c r="G5019">
        <v>2014</v>
      </c>
      <c r="H5019" t="s">
        <v>45</v>
      </c>
      <c r="I5019" t="s">
        <v>1240</v>
      </c>
      <c r="J5019" s="2">
        <v>0</v>
      </c>
      <c r="K5019" t="str">
        <f>VLOOKUP(B5019,Dealers[],2,FALSE)</f>
        <v>JOHN LEE NISSAN 3363/5213</v>
      </c>
      <c r="L5019" t="str">
        <f>VLOOKUP(C5019,Products[],2,FALSE)</f>
        <v>Infiniti VSC/Certified Pre-Owned Limited Warranty</v>
      </c>
    </row>
    <row r="5020" spans="1:12" x14ac:dyDescent="0.3">
      <c r="A5020">
        <v>6999575</v>
      </c>
      <c r="B5020">
        <v>55075</v>
      </c>
      <c r="C5020">
        <v>461</v>
      </c>
      <c r="D5020" t="s">
        <v>2642</v>
      </c>
      <c r="E5020" t="s">
        <v>62</v>
      </c>
      <c r="F5020" s="1">
        <v>42434</v>
      </c>
      <c r="G5020">
        <v>2015</v>
      </c>
      <c r="H5020" t="s">
        <v>12</v>
      </c>
      <c r="I5020" t="s">
        <v>121</v>
      </c>
      <c r="J5020" s="2">
        <v>2911.32</v>
      </c>
      <c r="K5020" t="str">
        <f>VLOOKUP(B5020,Dealers[],2,FALSE)</f>
        <v>INFINITI HOFFMAN ESTATES 5311/70521</v>
      </c>
      <c r="L5020" t="str">
        <f>VLOOKUP(C5020,Products[],2,FALSE)</f>
        <v xml:space="preserve"> Gold Pref (New)</v>
      </c>
    </row>
    <row r="5021" spans="1:12" x14ac:dyDescent="0.3">
      <c r="A5021">
        <v>7219867</v>
      </c>
      <c r="B5021">
        <v>54110</v>
      </c>
      <c r="C5021">
        <v>796</v>
      </c>
      <c r="D5021" t="s">
        <v>2643</v>
      </c>
      <c r="E5021" t="s">
        <v>373</v>
      </c>
      <c r="F5021" s="1">
        <v>42512</v>
      </c>
      <c r="G5021">
        <v>2015</v>
      </c>
      <c r="H5021" t="s">
        <v>12</v>
      </c>
      <c r="I5021" t="s">
        <v>129</v>
      </c>
      <c r="J5021" s="2">
        <v>978.65</v>
      </c>
      <c r="K5021" t="str">
        <f>VLOOKUP(B5021,Dealers[],2,FALSE)</f>
        <v>ROBBINS NISSAN 1932/2802</v>
      </c>
      <c r="L5021" t="str">
        <f>VLOOKUP(C5021,Products[],2,FALSE)</f>
        <v>Guaranteed Auto Protection Plus (275_NP)</v>
      </c>
    </row>
    <row r="5022" spans="1:12" x14ac:dyDescent="0.3">
      <c r="A5022">
        <v>8715146</v>
      </c>
      <c r="B5022">
        <v>52942</v>
      </c>
      <c r="C5022">
        <v>666</v>
      </c>
      <c r="D5022" t="s">
        <v>224</v>
      </c>
      <c r="E5022" t="s">
        <v>97</v>
      </c>
      <c r="F5022" s="1">
        <v>42833</v>
      </c>
      <c r="G5022">
        <v>2017</v>
      </c>
      <c r="H5022" t="s">
        <v>45</v>
      </c>
      <c r="I5022" t="s">
        <v>1435</v>
      </c>
      <c r="J5022" s="2">
        <v>1672.93</v>
      </c>
      <c r="K5022" t="str">
        <f>VLOOKUP(B5022,Dealers[],2,FALSE)</f>
        <v>INFINITI OF MELBOURNE 5255/71268</v>
      </c>
      <c r="L5022" t="str">
        <f>VLOOKUP(C5022,Products[],2,FALSE)</f>
        <v>Ultimate Platinum Protection Plan - Class 3 (292_U42)</v>
      </c>
    </row>
    <row r="5023" spans="1:12" x14ac:dyDescent="0.3">
      <c r="A5023">
        <v>8886809</v>
      </c>
      <c r="B5023">
        <v>54523</v>
      </c>
      <c r="C5023">
        <v>795</v>
      </c>
      <c r="D5023" t="s">
        <v>1638</v>
      </c>
      <c r="E5023" t="s">
        <v>36</v>
      </c>
      <c r="F5023" s="1">
        <v>42884</v>
      </c>
      <c r="G5023">
        <v>2017</v>
      </c>
      <c r="H5023" t="s">
        <v>12</v>
      </c>
      <c r="I5023" t="s">
        <v>37</v>
      </c>
      <c r="J5023" s="2">
        <v>1101.75</v>
      </c>
      <c r="K5023" t="str">
        <f>VLOOKUP(B5023,Dealers[],2,FALSE)</f>
        <v>MITCHELL NISSAN INC. 710/2460</v>
      </c>
      <c r="L5023" t="str">
        <f>VLOOKUP(C5023,Products[],2,FALSE)</f>
        <v>Guaranteed Auto Protection (275_N)</v>
      </c>
    </row>
    <row r="5024" spans="1:12" x14ac:dyDescent="0.3">
      <c r="A5024">
        <v>7876072</v>
      </c>
      <c r="B5024">
        <v>52723</v>
      </c>
      <c r="C5024">
        <v>568</v>
      </c>
      <c r="D5024" t="s">
        <v>1772</v>
      </c>
      <c r="E5024" t="s">
        <v>11</v>
      </c>
      <c r="F5024" s="1">
        <v>42679</v>
      </c>
      <c r="G5024">
        <v>2016</v>
      </c>
      <c r="H5024" t="s">
        <v>12</v>
      </c>
      <c r="I5024" t="s">
        <v>121</v>
      </c>
      <c r="J5024" s="2">
        <v>0</v>
      </c>
      <c r="K5024" t="str">
        <f>VLOOKUP(B5024,Dealers[],2,FALSE)</f>
        <v>CHAPMAN NISSAN LLC 3160/5028</v>
      </c>
      <c r="L5024" t="str">
        <f>VLOOKUP(C5024,Products[],2,FALSE)</f>
        <v>Basic+Plus 6 mo./5000 mi. MY14 &amp; later</v>
      </c>
    </row>
    <row r="5025" spans="1:12" x14ac:dyDescent="0.3">
      <c r="A5025">
        <v>6839450</v>
      </c>
      <c r="B5025">
        <v>54194</v>
      </c>
      <c r="C5025">
        <v>461</v>
      </c>
      <c r="D5025" t="s">
        <v>2644</v>
      </c>
      <c r="E5025" t="s">
        <v>17</v>
      </c>
      <c r="F5025" s="1">
        <v>42370</v>
      </c>
      <c r="G5025">
        <v>2015</v>
      </c>
      <c r="H5025" t="s">
        <v>12</v>
      </c>
      <c r="I5025" t="s">
        <v>29</v>
      </c>
      <c r="J5025" s="2">
        <v>3323.7</v>
      </c>
      <c r="K5025" t="str">
        <f>VLOOKUP(B5025,Dealers[],2,FALSE)</f>
        <v>BUSAM MOTOR SALES, INC. 453/22040</v>
      </c>
      <c r="L5025" t="str">
        <f>VLOOKUP(C5025,Products[],2,FALSE)</f>
        <v xml:space="preserve"> Gold Pref (New)</v>
      </c>
    </row>
    <row r="5026" spans="1:12" x14ac:dyDescent="0.3">
      <c r="A5026">
        <v>7164687</v>
      </c>
      <c r="B5026">
        <v>53799</v>
      </c>
      <c r="C5026">
        <v>617</v>
      </c>
      <c r="D5026" t="s">
        <v>331</v>
      </c>
      <c r="E5026" t="s">
        <v>66</v>
      </c>
      <c r="F5026" s="1">
        <v>42489</v>
      </c>
      <c r="G5026">
        <v>2016</v>
      </c>
      <c r="H5026" t="s">
        <v>12</v>
      </c>
      <c r="I5026" t="s">
        <v>39</v>
      </c>
      <c r="J5026" s="2">
        <v>121.87</v>
      </c>
      <c r="K5026" t="str">
        <f>VLOOKUP(B5026,Dealers[],2,FALSE)</f>
        <v>FERMAN NISSAN OF NORTH TAMPA 2631/3480</v>
      </c>
      <c r="L5026" t="str">
        <f>VLOOKUP(C5026,Products[],2,FALSE)</f>
        <v>Tire &amp; Wheel Protection Plan - Class 1 (208_R)</v>
      </c>
    </row>
    <row r="5027" spans="1:12" x14ac:dyDescent="0.3">
      <c r="A5027">
        <v>8613953</v>
      </c>
      <c r="B5027">
        <v>53268</v>
      </c>
      <c r="C5027">
        <v>536</v>
      </c>
      <c r="D5027" t="s">
        <v>2485</v>
      </c>
      <c r="E5027" t="s">
        <v>168</v>
      </c>
      <c r="F5027" s="1">
        <v>42807</v>
      </c>
      <c r="G5027">
        <v>2014</v>
      </c>
      <c r="H5027" t="s">
        <v>12</v>
      </c>
      <c r="I5027" t="s">
        <v>21</v>
      </c>
      <c r="J5027" s="2">
        <v>1845.27</v>
      </c>
      <c r="K5027" t="str">
        <f>VLOOKUP(B5027,Dealers[],2,FALSE)</f>
        <v>NISSAN OF ST. AUGUSTINE 3353/5198</v>
      </c>
      <c r="L5027" t="str">
        <f>VLOOKUP(C5027,Products[],2,FALSE)</f>
        <v xml:space="preserve"> CPO Wrap</v>
      </c>
    </row>
    <row r="5028" spans="1:12" x14ac:dyDescent="0.3">
      <c r="A5028">
        <v>7207189</v>
      </c>
      <c r="B5028">
        <v>54164</v>
      </c>
      <c r="C5028">
        <v>799</v>
      </c>
      <c r="D5028" t="s">
        <v>657</v>
      </c>
      <c r="E5028" t="s">
        <v>11</v>
      </c>
      <c r="F5028" s="1">
        <v>42506</v>
      </c>
      <c r="G5028">
        <v>2015</v>
      </c>
      <c r="H5028" t="s">
        <v>12</v>
      </c>
      <c r="I5028" t="s">
        <v>21</v>
      </c>
      <c r="J5028" s="2">
        <v>491.17</v>
      </c>
      <c r="K5028" t="str">
        <f>VLOOKUP(B5028,Dealers[],2,FALSE)</f>
        <v>TRACY NISSAN 845/2494</v>
      </c>
      <c r="L5028" t="str">
        <f>VLOOKUP(C5028,Products[],2,FALSE)</f>
        <v xml:space="preserve">NESNA Certified Pre-Owned Limited Warranty </v>
      </c>
    </row>
    <row r="5029" spans="1:12" x14ac:dyDescent="0.3">
      <c r="A5029">
        <v>8735398</v>
      </c>
      <c r="B5029">
        <v>54805</v>
      </c>
      <c r="C5029">
        <v>799</v>
      </c>
      <c r="D5029" t="s">
        <v>1477</v>
      </c>
      <c r="E5029" t="s">
        <v>339</v>
      </c>
      <c r="F5029" s="1">
        <v>42840</v>
      </c>
      <c r="G5029">
        <v>2016</v>
      </c>
      <c r="H5029" t="s">
        <v>12</v>
      </c>
      <c r="I5029" t="s">
        <v>135</v>
      </c>
      <c r="J5029" s="2">
        <v>0</v>
      </c>
      <c r="K5029" t="str">
        <f>VLOOKUP(B5029,Dealers[],2,FALSE)</f>
        <v>GRIFFIN NISSAN, INC. 3190/5074</v>
      </c>
      <c r="L5029" t="str">
        <f>VLOOKUP(C5029,Products[],2,FALSE)</f>
        <v xml:space="preserve">NESNA Certified Pre-Owned Limited Warranty </v>
      </c>
    </row>
    <row r="5030" spans="1:12" x14ac:dyDescent="0.3">
      <c r="A5030">
        <v>7098271</v>
      </c>
      <c r="B5030">
        <v>54080</v>
      </c>
      <c r="C5030">
        <v>799</v>
      </c>
      <c r="D5030" t="s">
        <v>2645</v>
      </c>
      <c r="E5030" t="s">
        <v>143</v>
      </c>
      <c r="F5030" s="1">
        <v>42462</v>
      </c>
      <c r="G5030">
        <v>2015</v>
      </c>
      <c r="H5030" t="s">
        <v>12</v>
      </c>
      <c r="I5030" t="s">
        <v>102</v>
      </c>
      <c r="J5030" s="2">
        <v>491.17</v>
      </c>
      <c r="K5030" t="str">
        <f>VLOOKUP(B5030,Dealers[],2,FALSE)</f>
        <v>SULLIVAN BROS. NISSAN LINCOLN MERCURY 1034/2894</v>
      </c>
      <c r="L5030" t="str">
        <f>VLOOKUP(C5030,Products[],2,FALSE)</f>
        <v xml:space="preserve">NESNA Certified Pre-Owned Limited Warranty </v>
      </c>
    </row>
    <row r="5031" spans="1:12" x14ac:dyDescent="0.3">
      <c r="A5031">
        <v>7859377</v>
      </c>
      <c r="B5031">
        <v>55858</v>
      </c>
      <c r="C5031">
        <v>472</v>
      </c>
      <c r="D5031" t="s">
        <v>2646</v>
      </c>
      <c r="E5031" t="s">
        <v>17</v>
      </c>
      <c r="F5031" s="1">
        <v>42674</v>
      </c>
      <c r="G5031">
        <v>2014</v>
      </c>
      <c r="H5031" t="s">
        <v>12</v>
      </c>
      <c r="I5031" t="s">
        <v>21</v>
      </c>
      <c r="J5031" s="2">
        <v>3077.5</v>
      </c>
      <c r="K5031" t="str">
        <f>VLOOKUP(B5031,Dealers[],2,FALSE)</f>
        <v>HUDSON NISSAN 3292/5145</v>
      </c>
      <c r="L5031" t="str">
        <f>VLOOKUP(C5031,Products[],2,FALSE)</f>
        <v xml:space="preserve"> Powertrain Pref (Used) Opt</v>
      </c>
    </row>
    <row r="5032" spans="1:12" x14ac:dyDescent="0.3">
      <c r="A5032">
        <v>8670591</v>
      </c>
      <c r="B5032">
        <v>55855</v>
      </c>
      <c r="C5032">
        <v>467</v>
      </c>
      <c r="D5032" t="s">
        <v>2207</v>
      </c>
      <c r="E5032" t="s">
        <v>56</v>
      </c>
      <c r="F5032" s="1">
        <v>42822</v>
      </c>
      <c r="G5032">
        <v>2017</v>
      </c>
      <c r="H5032" t="s">
        <v>12</v>
      </c>
      <c r="I5032" t="s">
        <v>13</v>
      </c>
      <c r="J5032" s="2">
        <v>3430.8</v>
      </c>
      <c r="K5032" t="str">
        <f>VLOOKUP(B5032,Dealers[],2,FALSE)</f>
        <v>AUTONATION NISSAN SOUTHWEST 3294/5149</v>
      </c>
      <c r="L5032" t="str">
        <f>VLOOKUP(C5032,Products[],2,FALSE)</f>
        <v xml:space="preserve"> Gold Pref (New) Opt</v>
      </c>
    </row>
    <row r="5033" spans="1:12" x14ac:dyDescent="0.3">
      <c r="A5033">
        <v>6878350</v>
      </c>
      <c r="B5033">
        <v>54143</v>
      </c>
      <c r="C5033">
        <v>467</v>
      </c>
      <c r="D5033" t="s">
        <v>57</v>
      </c>
      <c r="E5033" t="s">
        <v>44</v>
      </c>
      <c r="F5033" s="1">
        <v>42387</v>
      </c>
      <c r="G5033">
        <v>2015</v>
      </c>
      <c r="H5033" t="s">
        <v>12</v>
      </c>
      <c r="I5033" t="s">
        <v>73</v>
      </c>
      <c r="J5033" s="2">
        <v>709.06</v>
      </c>
      <c r="K5033" t="str">
        <f>VLOOKUP(B5033,Dealers[],2,FALSE)</f>
        <v>SMITHTOWN NISSAN, INC. 1274/2691</v>
      </c>
      <c r="L5033" t="str">
        <f>VLOOKUP(C5033,Products[],2,FALSE)</f>
        <v xml:space="preserve"> Gold Pref (New) Opt</v>
      </c>
    </row>
    <row r="5034" spans="1:12" x14ac:dyDescent="0.3">
      <c r="A5034">
        <v>7295509</v>
      </c>
      <c r="B5034">
        <v>52235</v>
      </c>
      <c r="C5034">
        <v>468</v>
      </c>
      <c r="D5034" t="s">
        <v>153</v>
      </c>
      <c r="E5034" t="s">
        <v>91</v>
      </c>
      <c r="F5034" s="1">
        <v>42541</v>
      </c>
      <c r="G5034">
        <v>2013</v>
      </c>
      <c r="H5034" t="s">
        <v>12</v>
      </c>
      <c r="I5034" t="s">
        <v>21</v>
      </c>
      <c r="J5034" s="2">
        <v>3077.5</v>
      </c>
      <c r="K5034" t="str">
        <f>VLOOKUP(B5034,Dealers[],2,FALSE)</f>
        <v>INFINITI OF LYNBROOK 5406/73015</v>
      </c>
      <c r="L5034" t="str">
        <f>VLOOKUP(C5034,Products[],2,FALSE)</f>
        <v xml:space="preserve"> Gold Pref (Used) Opt</v>
      </c>
    </row>
    <row r="5035" spans="1:12" x14ac:dyDescent="0.3">
      <c r="A5035">
        <v>8603987</v>
      </c>
      <c r="B5035">
        <v>55029</v>
      </c>
      <c r="C5035">
        <v>467</v>
      </c>
      <c r="D5035" t="s">
        <v>1339</v>
      </c>
      <c r="E5035" t="s">
        <v>11</v>
      </c>
      <c r="F5035" s="1">
        <v>42803</v>
      </c>
      <c r="G5035">
        <v>2016</v>
      </c>
      <c r="H5035" t="s">
        <v>12</v>
      </c>
      <c r="I5035" t="s">
        <v>80</v>
      </c>
      <c r="J5035" s="2">
        <v>2340.13</v>
      </c>
      <c r="K5035" t="str">
        <f>VLOOKUP(B5035,Dealers[],2,FALSE)</f>
        <v>WEST TEXAS NISSAN, LLLP 3050/3904</v>
      </c>
      <c r="L5035" t="str">
        <f>VLOOKUP(C5035,Products[],2,FALSE)</f>
        <v xml:space="preserve"> Gold Pref (New) Opt</v>
      </c>
    </row>
    <row r="5036" spans="1:12" x14ac:dyDescent="0.3">
      <c r="A5036">
        <v>9115550</v>
      </c>
      <c r="B5036">
        <v>55773</v>
      </c>
      <c r="C5036">
        <v>658</v>
      </c>
      <c r="D5036" t="s">
        <v>1214</v>
      </c>
      <c r="E5036" t="s">
        <v>23</v>
      </c>
      <c r="F5036" s="1">
        <v>42964</v>
      </c>
      <c r="G5036">
        <v>2016</v>
      </c>
      <c r="H5036" t="s">
        <v>12</v>
      </c>
      <c r="I5036" t="s">
        <v>80</v>
      </c>
      <c r="J5036" s="2">
        <v>2554.33</v>
      </c>
      <c r="K5036" t="str">
        <f>VLOOKUP(B5036,Dealers[],2,FALSE)</f>
        <v>SMOLICH NISSAN 178/563</v>
      </c>
      <c r="L5036" t="str">
        <f>VLOOKUP(C5036,Products[],2,FALSE)</f>
        <v xml:space="preserve"> CPO Wrap (Opt) FL</v>
      </c>
    </row>
    <row r="5037" spans="1:12" x14ac:dyDescent="0.3">
      <c r="A5037">
        <v>6993680</v>
      </c>
      <c r="B5037">
        <v>55077</v>
      </c>
      <c r="C5037">
        <v>461</v>
      </c>
      <c r="D5037" t="s">
        <v>1983</v>
      </c>
      <c r="E5037" t="s">
        <v>233</v>
      </c>
      <c r="F5037" s="1">
        <v>42432</v>
      </c>
      <c r="G5037">
        <v>2015</v>
      </c>
      <c r="H5037" t="s">
        <v>12</v>
      </c>
      <c r="I5037" t="s">
        <v>29</v>
      </c>
      <c r="J5037" s="2">
        <v>0</v>
      </c>
      <c r="K5037" t="str">
        <f>VLOOKUP(B5037,Dealers[],2,FALSE)</f>
        <v>RAY CATENA INFINITI OF BRIDGEWATER 5303/70520</v>
      </c>
      <c r="L5037" t="str">
        <f>VLOOKUP(C5037,Products[],2,FALSE)</f>
        <v xml:space="preserve"> Gold Pref (New)</v>
      </c>
    </row>
    <row r="5038" spans="1:12" x14ac:dyDescent="0.3">
      <c r="A5038">
        <v>8454490</v>
      </c>
      <c r="B5038">
        <v>51936</v>
      </c>
      <c r="C5038">
        <v>799</v>
      </c>
      <c r="D5038" t="s">
        <v>1710</v>
      </c>
      <c r="E5038" t="s">
        <v>44</v>
      </c>
      <c r="F5038" s="1">
        <v>42754</v>
      </c>
      <c r="G5038">
        <v>2014</v>
      </c>
      <c r="H5038" t="s">
        <v>12</v>
      </c>
      <c r="I5038" t="s">
        <v>73</v>
      </c>
      <c r="J5038" s="2">
        <v>0</v>
      </c>
      <c r="K5038" t="str">
        <f>VLOOKUP(B5038,Dealers[],2,FALSE)</f>
        <v>CAMPBELL NISSAN OF EVERETT 3795/5595</v>
      </c>
      <c r="L5038" t="str">
        <f>VLOOKUP(C5038,Products[],2,FALSE)</f>
        <v xml:space="preserve">NESNA Certified Pre-Owned Limited Warranty </v>
      </c>
    </row>
    <row r="5039" spans="1:12" x14ac:dyDescent="0.3">
      <c r="A5039">
        <v>8337691</v>
      </c>
      <c r="B5039">
        <v>55807</v>
      </c>
      <c r="C5039">
        <v>568</v>
      </c>
      <c r="D5039" t="s">
        <v>109</v>
      </c>
      <c r="E5039" t="s">
        <v>36</v>
      </c>
      <c r="F5039" s="1">
        <v>42716</v>
      </c>
      <c r="G5039">
        <v>2017</v>
      </c>
      <c r="H5039" t="s">
        <v>12</v>
      </c>
      <c r="I5039" t="s">
        <v>381</v>
      </c>
      <c r="J5039" s="2">
        <v>553.95000000000005</v>
      </c>
      <c r="K5039" t="str">
        <f>VLOOKUP(B5039,Dealers[],2,FALSE)</f>
        <v>ANDY MOHR AVON NISSAN INC 3512/5351</v>
      </c>
      <c r="L5039" t="str">
        <f>VLOOKUP(C5039,Products[],2,FALSE)</f>
        <v>Basic+Plus 6 mo./5000 mi. MY14 &amp; later</v>
      </c>
    </row>
    <row r="5040" spans="1:12" x14ac:dyDescent="0.3">
      <c r="A5040">
        <v>7173699</v>
      </c>
      <c r="B5040">
        <v>55838</v>
      </c>
      <c r="C5040">
        <v>467</v>
      </c>
      <c r="D5040" t="s">
        <v>2647</v>
      </c>
      <c r="E5040" t="s">
        <v>168</v>
      </c>
      <c r="F5040" s="1">
        <v>42492</v>
      </c>
      <c r="G5040">
        <v>2016</v>
      </c>
      <c r="H5040" t="s">
        <v>12</v>
      </c>
      <c r="I5040" t="s">
        <v>21</v>
      </c>
      <c r="J5040" s="2">
        <v>2378.29</v>
      </c>
      <c r="K5040" t="str">
        <f>VLOOKUP(B5040,Dealers[],2,FALSE)</f>
        <v>PREMIER NISSAN 3381/5222</v>
      </c>
      <c r="L5040" t="str">
        <f>VLOOKUP(C5040,Products[],2,FALSE)</f>
        <v xml:space="preserve"> Gold Pref (New) Opt</v>
      </c>
    </row>
    <row r="5041" spans="1:12" x14ac:dyDescent="0.3">
      <c r="A5041">
        <v>7118688</v>
      </c>
      <c r="B5041">
        <v>53302</v>
      </c>
      <c r="C5041">
        <v>569</v>
      </c>
      <c r="D5041" t="s">
        <v>230</v>
      </c>
      <c r="E5041" t="s">
        <v>36</v>
      </c>
      <c r="F5041" s="1">
        <v>42472</v>
      </c>
      <c r="G5041">
        <v>2015</v>
      </c>
      <c r="H5041" t="s">
        <v>12</v>
      </c>
      <c r="I5041" t="s">
        <v>29</v>
      </c>
      <c r="J5041" s="2">
        <v>195.73</v>
      </c>
      <c r="K5041" t="str">
        <f>VLOOKUP(B5041,Dealers[],2,FALSE)</f>
        <v>TATES NISSAN BUICK GMC 3342/5190</v>
      </c>
      <c r="L5041" t="str">
        <f>VLOOKUP(C5041,Products[],2,FALSE)</f>
        <v>Basic 6 mo./5000 mi. MY14 &amp; later</v>
      </c>
    </row>
    <row r="5042" spans="1:12" x14ac:dyDescent="0.3">
      <c r="A5042">
        <v>7697716</v>
      </c>
      <c r="B5042">
        <v>52722</v>
      </c>
      <c r="C5042">
        <v>796</v>
      </c>
      <c r="D5042" t="s">
        <v>2648</v>
      </c>
      <c r="E5042" t="s">
        <v>36</v>
      </c>
      <c r="F5042" s="1">
        <v>42617</v>
      </c>
      <c r="G5042">
        <v>2016</v>
      </c>
      <c r="H5042" t="s">
        <v>12</v>
      </c>
      <c r="I5042" t="s">
        <v>21</v>
      </c>
      <c r="J5042" s="2">
        <v>984.8</v>
      </c>
      <c r="K5042" t="str">
        <f>VLOOKUP(B5042,Dealers[],2,FALSE)</f>
        <v>KEN GANLEY NISSAN, INC. 3182/5032</v>
      </c>
      <c r="L5042" t="str">
        <f>VLOOKUP(C5042,Products[],2,FALSE)</f>
        <v>Guaranteed Auto Protection Plus (275_NP)</v>
      </c>
    </row>
    <row r="5043" spans="1:12" x14ac:dyDescent="0.3">
      <c r="A5043">
        <v>8751341</v>
      </c>
      <c r="B5043">
        <v>54772</v>
      </c>
      <c r="C5043">
        <v>818</v>
      </c>
      <c r="D5043" t="s">
        <v>242</v>
      </c>
      <c r="E5043" t="s">
        <v>119</v>
      </c>
      <c r="F5043" s="1">
        <v>42846</v>
      </c>
      <c r="G5043">
        <v>2013</v>
      </c>
      <c r="H5043" t="s">
        <v>45</v>
      </c>
      <c r="I5043" t="s">
        <v>749</v>
      </c>
      <c r="J5043" s="2">
        <v>0</v>
      </c>
      <c r="K5043" t="str">
        <f>VLOOKUP(B5043,Dealers[],2,FALSE)</f>
        <v>GORDIE BOUCHER NISSAN 2241/3070</v>
      </c>
      <c r="L5043" t="str">
        <f>VLOOKUP(C5043,Products[],2,FALSE)</f>
        <v>Infiniti VSC/Certified Pre-Owned Limited Warranty</v>
      </c>
    </row>
    <row r="5044" spans="1:12" x14ac:dyDescent="0.3">
      <c r="A5044">
        <v>7231587</v>
      </c>
      <c r="B5044">
        <v>55799</v>
      </c>
      <c r="C5044">
        <v>461</v>
      </c>
      <c r="D5044" t="s">
        <v>2224</v>
      </c>
      <c r="E5044" t="s">
        <v>207</v>
      </c>
      <c r="F5044" s="1">
        <v>42516</v>
      </c>
      <c r="G5044">
        <v>2016</v>
      </c>
      <c r="H5044" t="s">
        <v>12</v>
      </c>
      <c r="I5044" t="s">
        <v>162</v>
      </c>
      <c r="J5044" s="2">
        <v>2037.31</v>
      </c>
      <c r="K5044" t="str">
        <f>VLOOKUP(B5044,Dealers[],2,FALSE)</f>
        <v>BURLESON NISSAN  3527/5361</v>
      </c>
      <c r="L5044" t="str">
        <f>VLOOKUP(C5044,Products[],2,FALSE)</f>
        <v xml:space="preserve"> Gold Pref (New)</v>
      </c>
    </row>
    <row r="5045" spans="1:12" x14ac:dyDescent="0.3">
      <c r="A5045">
        <v>7720005</v>
      </c>
      <c r="B5045">
        <v>54568</v>
      </c>
      <c r="C5045">
        <v>799</v>
      </c>
      <c r="D5045" t="s">
        <v>2649</v>
      </c>
      <c r="E5045" t="s">
        <v>91</v>
      </c>
      <c r="F5045" s="1">
        <v>42622</v>
      </c>
      <c r="G5045">
        <v>2015</v>
      </c>
      <c r="H5045" t="s">
        <v>12</v>
      </c>
      <c r="I5045" t="s">
        <v>102</v>
      </c>
      <c r="J5045" s="2">
        <v>0</v>
      </c>
      <c r="K5045" t="str">
        <f>VLOOKUP(B5045,Dealers[],2,FALSE)</f>
        <v>MOORE NISSAN 3393/5239</v>
      </c>
      <c r="L5045" t="str">
        <f>VLOOKUP(C5045,Products[],2,FALSE)</f>
        <v xml:space="preserve">NESNA Certified Pre-Owned Limited Warranty </v>
      </c>
    </row>
    <row r="5046" spans="1:12" x14ac:dyDescent="0.3">
      <c r="A5046">
        <v>8857676</v>
      </c>
      <c r="B5046">
        <v>52687</v>
      </c>
      <c r="C5046">
        <v>474</v>
      </c>
      <c r="D5046" t="s">
        <v>93</v>
      </c>
      <c r="E5046" t="s">
        <v>11</v>
      </c>
      <c r="F5046" s="1">
        <v>42881</v>
      </c>
      <c r="G5046">
        <v>2017</v>
      </c>
      <c r="H5046" t="s">
        <v>45</v>
      </c>
      <c r="I5046" t="s">
        <v>166</v>
      </c>
      <c r="J5046" s="2">
        <v>3696.69</v>
      </c>
      <c r="K5046" t="str">
        <f>VLOOKUP(B5046,Dealers[],2,FALSE)</f>
        <v>WEAKLEY COUNTY MTRS, INC 424/2172</v>
      </c>
      <c r="L5046" t="str">
        <f>VLOOKUP(C5046,Products[],2,FALSE)</f>
        <v>Infiniti Elite Extended Protection Plan</v>
      </c>
    </row>
    <row r="5047" spans="1:12" x14ac:dyDescent="0.3">
      <c r="A5047">
        <v>7878041</v>
      </c>
      <c r="B5047">
        <v>55333</v>
      </c>
      <c r="C5047">
        <v>799</v>
      </c>
      <c r="D5047" t="s">
        <v>2650</v>
      </c>
      <c r="E5047" t="s">
        <v>17</v>
      </c>
      <c r="F5047" s="1">
        <v>42682</v>
      </c>
      <c r="G5047">
        <v>2012</v>
      </c>
      <c r="H5047" t="s">
        <v>12</v>
      </c>
      <c r="I5047" t="s">
        <v>34</v>
      </c>
      <c r="J5047" s="2">
        <v>0</v>
      </c>
      <c r="K5047" t="str">
        <f>VLOOKUP(B5047,Dealers[],2,FALSE)</f>
        <v>BILL DODGE NISSAN OF SACO 3543/5381</v>
      </c>
      <c r="L5047" t="str">
        <f>VLOOKUP(C5047,Products[],2,FALSE)</f>
        <v xml:space="preserve">NESNA Certified Pre-Owned Limited Warranty </v>
      </c>
    </row>
    <row r="5048" spans="1:12" x14ac:dyDescent="0.3">
      <c r="A5048">
        <v>9043779</v>
      </c>
      <c r="B5048">
        <v>55453</v>
      </c>
      <c r="C5048">
        <v>467</v>
      </c>
      <c r="D5048" t="s">
        <v>1874</v>
      </c>
      <c r="E5048" t="s">
        <v>66</v>
      </c>
      <c r="F5048" s="1">
        <v>42940</v>
      </c>
      <c r="G5048">
        <v>2017</v>
      </c>
      <c r="H5048" t="s">
        <v>12</v>
      </c>
      <c r="I5048" t="s">
        <v>13</v>
      </c>
      <c r="J5048" s="2">
        <v>1154.68</v>
      </c>
      <c r="K5048" t="str">
        <f>VLOOKUP(B5048,Dealers[],2,FALSE)</f>
        <v>FUCCILLO NISSAN OF LATHAM 3571/5409</v>
      </c>
      <c r="L5048" t="str">
        <f>VLOOKUP(C5048,Products[],2,FALSE)</f>
        <v xml:space="preserve"> Gold Pref (New) Opt</v>
      </c>
    </row>
    <row r="5049" spans="1:12" x14ac:dyDescent="0.3">
      <c r="A5049">
        <v>8374118</v>
      </c>
      <c r="B5049">
        <v>54338</v>
      </c>
      <c r="C5049">
        <v>910</v>
      </c>
      <c r="D5049" t="s">
        <v>1145</v>
      </c>
      <c r="E5049" t="s">
        <v>23</v>
      </c>
      <c r="F5049" s="1">
        <v>42731</v>
      </c>
      <c r="G5049">
        <v>2017</v>
      </c>
      <c r="H5049" t="s">
        <v>12</v>
      </c>
      <c r="I5049" t="s">
        <v>2589</v>
      </c>
      <c r="J5049" s="2">
        <v>66.47</v>
      </c>
      <c r="K5049" t="str">
        <f>VLOOKUP(B5049,Dealers[],2,FALSE)</f>
        <v>CARRIAGE NISSAN 2014/2854</v>
      </c>
      <c r="L5049" t="str">
        <f>VLOOKUP(C5049,Products[],2,FALSE)</f>
        <v>Key Replacement Plan - $400 Benefit (New Vehicle - 279_A)-FL</v>
      </c>
    </row>
    <row r="5050" spans="1:12" x14ac:dyDescent="0.3">
      <c r="A5050">
        <v>8343147</v>
      </c>
      <c r="B5050">
        <v>51953</v>
      </c>
      <c r="C5050">
        <v>799</v>
      </c>
      <c r="D5050" t="s">
        <v>448</v>
      </c>
      <c r="E5050" t="s">
        <v>28</v>
      </c>
      <c r="F5050" s="1">
        <v>42706</v>
      </c>
      <c r="G5050">
        <v>2015</v>
      </c>
      <c r="H5050" t="s">
        <v>12</v>
      </c>
      <c r="I5050" t="s">
        <v>598</v>
      </c>
      <c r="J5050" s="2">
        <v>0</v>
      </c>
      <c r="K5050" t="str">
        <f>VLOOKUP(B5050,Dealers[],2,FALSE)</f>
        <v>HAZLETON NISSAN 3674/5591</v>
      </c>
      <c r="L5050" t="str">
        <f>VLOOKUP(C5050,Products[],2,FALSE)</f>
        <v xml:space="preserve">NESNA Certified Pre-Owned Limited Warranty </v>
      </c>
    </row>
    <row r="5051" spans="1:12" x14ac:dyDescent="0.3">
      <c r="A5051">
        <v>8636589</v>
      </c>
      <c r="B5051">
        <v>51559</v>
      </c>
      <c r="C5051">
        <v>799</v>
      </c>
      <c r="D5051" t="s">
        <v>2449</v>
      </c>
      <c r="E5051" t="s">
        <v>207</v>
      </c>
      <c r="F5051" s="1">
        <v>42814</v>
      </c>
      <c r="G5051">
        <v>2016</v>
      </c>
      <c r="H5051" t="s">
        <v>12</v>
      </c>
      <c r="I5051" t="s">
        <v>58</v>
      </c>
      <c r="J5051" s="2">
        <v>0</v>
      </c>
      <c r="K5051" t="str">
        <f>VLOOKUP(B5051,Dealers[],2,FALSE)</f>
        <v>FUCCILLO NISSAN/CLEARWATER 3840/5646</v>
      </c>
      <c r="L5051" t="str">
        <f>VLOOKUP(C5051,Products[],2,FALSE)</f>
        <v xml:space="preserve">NESNA Certified Pre-Owned Limited Warranty </v>
      </c>
    </row>
    <row r="5052" spans="1:12" x14ac:dyDescent="0.3">
      <c r="A5052">
        <v>8868520</v>
      </c>
      <c r="B5052">
        <v>51588</v>
      </c>
      <c r="C5052">
        <v>579</v>
      </c>
      <c r="D5052" t="s">
        <v>60</v>
      </c>
      <c r="E5052" t="s">
        <v>23</v>
      </c>
      <c r="F5052" s="1">
        <v>42884</v>
      </c>
      <c r="G5052">
        <v>2017</v>
      </c>
      <c r="H5052" t="s">
        <v>12</v>
      </c>
      <c r="I5052" t="s">
        <v>80</v>
      </c>
      <c r="J5052" s="2">
        <v>646.28</v>
      </c>
      <c r="K5052" t="str">
        <f>VLOOKUP(B5052,Dealers[],2,FALSE)</f>
        <v>INFINITI OF LUBBOCK 5439/70570</v>
      </c>
      <c r="L5052" t="str">
        <f>VLOOKUP(C5052,Products[],2,FALSE)</f>
        <v xml:space="preserve"> Gold Pref (New)-FL</v>
      </c>
    </row>
    <row r="5053" spans="1:12" x14ac:dyDescent="0.3">
      <c r="A5053">
        <v>8736834</v>
      </c>
      <c r="B5053">
        <v>54093</v>
      </c>
      <c r="C5053">
        <v>566</v>
      </c>
      <c r="D5053" t="s">
        <v>1729</v>
      </c>
      <c r="E5053" t="s">
        <v>105</v>
      </c>
      <c r="F5053" s="1">
        <v>42842</v>
      </c>
      <c r="G5053">
        <v>2008</v>
      </c>
      <c r="H5053" t="s">
        <v>12</v>
      </c>
      <c r="I5053" t="s">
        <v>2651</v>
      </c>
      <c r="J5053" s="2">
        <v>0</v>
      </c>
      <c r="K5053" t="str">
        <f>VLOOKUP(B5053,Dealers[],2,FALSE)</f>
        <v>MY NISSAN 1938/2803</v>
      </c>
      <c r="L5053" t="str">
        <f>VLOOKUP(C5053,Products[],2,FALSE)</f>
        <v>Basic+Plus 6 mo./7500 mi. MY13 &amp; prior</v>
      </c>
    </row>
    <row r="5054" spans="1:12" x14ac:dyDescent="0.3">
      <c r="A5054">
        <v>7566536</v>
      </c>
      <c r="B5054">
        <v>55930</v>
      </c>
      <c r="C5054">
        <v>467</v>
      </c>
      <c r="D5054" t="s">
        <v>2652</v>
      </c>
      <c r="E5054" t="s">
        <v>17</v>
      </c>
      <c r="F5054" s="1">
        <v>42576</v>
      </c>
      <c r="G5054">
        <v>2016</v>
      </c>
      <c r="H5054" t="s">
        <v>12</v>
      </c>
      <c r="I5054" t="s">
        <v>29</v>
      </c>
      <c r="J5054" s="2">
        <v>305.29000000000002</v>
      </c>
      <c r="K5054" t="str">
        <f>VLOOKUP(B5054,Dealers[],2,FALSE)</f>
        <v>SANTA BARBARA NISSAN, LLC 2771/3630</v>
      </c>
      <c r="L5054" t="str">
        <f>VLOOKUP(C5054,Products[],2,FALSE)</f>
        <v xml:space="preserve"> Gold Pref (New) Opt</v>
      </c>
    </row>
    <row r="5055" spans="1:12" x14ac:dyDescent="0.3">
      <c r="A5055">
        <v>8616886</v>
      </c>
      <c r="B5055">
        <v>52066</v>
      </c>
      <c r="C5055">
        <v>569</v>
      </c>
      <c r="D5055" t="s">
        <v>732</v>
      </c>
      <c r="E5055" t="s">
        <v>207</v>
      </c>
      <c r="F5055" s="1">
        <v>42807</v>
      </c>
      <c r="G5055">
        <v>2017</v>
      </c>
      <c r="H5055" t="s">
        <v>12</v>
      </c>
      <c r="I5055" t="s">
        <v>31</v>
      </c>
      <c r="J5055" s="2">
        <v>1168.22</v>
      </c>
      <c r="K5055" t="str">
        <f>VLOOKUP(B5055,Dealers[],2,FALSE)</f>
        <v>DELRAY NISSAN 3755/5560</v>
      </c>
      <c r="L5055" t="str">
        <f>VLOOKUP(C5055,Products[],2,FALSE)</f>
        <v>Basic 6 mo./5000 mi. MY14 &amp; later</v>
      </c>
    </row>
    <row r="5056" spans="1:12" x14ac:dyDescent="0.3">
      <c r="A5056">
        <v>8571135</v>
      </c>
      <c r="B5056">
        <v>55894</v>
      </c>
      <c r="C5056">
        <v>467</v>
      </c>
      <c r="D5056" t="s">
        <v>462</v>
      </c>
      <c r="E5056" t="s">
        <v>36</v>
      </c>
      <c r="F5056" s="1">
        <v>42789</v>
      </c>
      <c r="G5056">
        <v>2017</v>
      </c>
      <c r="H5056" t="s">
        <v>12</v>
      </c>
      <c r="I5056" t="s">
        <v>347</v>
      </c>
      <c r="J5056" s="2">
        <v>291.75</v>
      </c>
      <c r="K5056" t="str">
        <f>VLOOKUP(B5056,Dealers[],2,FALSE)</f>
        <v>MCGAVOCK NISSAN ABILENE 3114/3969</v>
      </c>
      <c r="L5056" t="str">
        <f>VLOOKUP(C5056,Products[],2,FALSE)</f>
        <v xml:space="preserve"> Gold Pref (New) Opt</v>
      </c>
    </row>
    <row r="5057" spans="1:12" x14ac:dyDescent="0.3">
      <c r="A5057">
        <v>8348193</v>
      </c>
      <c r="B5057">
        <v>54744</v>
      </c>
      <c r="C5057">
        <v>799</v>
      </c>
      <c r="D5057" t="s">
        <v>67</v>
      </c>
      <c r="E5057" t="s">
        <v>23</v>
      </c>
      <c r="F5057" s="1">
        <v>42720</v>
      </c>
      <c r="G5057">
        <v>2012</v>
      </c>
      <c r="H5057" t="s">
        <v>12</v>
      </c>
      <c r="I5057" t="s">
        <v>138</v>
      </c>
      <c r="J5057" s="2">
        <v>0</v>
      </c>
      <c r="K5057" t="str">
        <f>VLOOKUP(B5057,Dealers[],2,FALSE)</f>
        <v>LAUDERDALE INFINITI 5341/71527</v>
      </c>
      <c r="L5057" t="str">
        <f>VLOOKUP(C5057,Products[],2,FALSE)</f>
        <v xml:space="preserve">NESNA Certified Pre-Owned Limited Warranty </v>
      </c>
    </row>
    <row r="5058" spans="1:12" x14ac:dyDescent="0.3">
      <c r="A5058">
        <v>9116511</v>
      </c>
      <c r="B5058">
        <v>52026</v>
      </c>
      <c r="C5058">
        <v>536</v>
      </c>
      <c r="D5058" t="s">
        <v>2653</v>
      </c>
      <c r="E5058" t="s">
        <v>193</v>
      </c>
      <c r="F5058" s="1">
        <v>42964</v>
      </c>
      <c r="G5058">
        <v>2014</v>
      </c>
      <c r="H5058" t="s">
        <v>12</v>
      </c>
      <c r="I5058" t="s">
        <v>73</v>
      </c>
      <c r="J5058" s="2">
        <v>2615.88</v>
      </c>
      <c r="K5058" t="str">
        <f>VLOOKUP(B5058,Dealers[],2,FALSE)</f>
        <v>JEFF WYLER NISSAN OF CINCINNATI 3762/5569</v>
      </c>
      <c r="L5058" t="str">
        <f>VLOOKUP(C5058,Products[],2,FALSE)</f>
        <v xml:space="preserve"> CPO Wrap</v>
      </c>
    </row>
    <row r="5059" spans="1:12" x14ac:dyDescent="0.3">
      <c r="A5059">
        <v>7834681</v>
      </c>
      <c r="B5059">
        <v>54417</v>
      </c>
      <c r="C5059">
        <v>467</v>
      </c>
      <c r="D5059" t="s">
        <v>485</v>
      </c>
      <c r="E5059" t="s">
        <v>28</v>
      </c>
      <c r="F5059" s="1">
        <v>42665</v>
      </c>
      <c r="G5059">
        <v>2016</v>
      </c>
      <c r="H5059" t="s">
        <v>12</v>
      </c>
      <c r="I5059" t="s">
        <v>162</v>
      </c>
      <c r="J5059" s="2">
        <v>2569.1</v>
      </c>
      <c r="K5059" t="str">
        <f>VLOOKUP(B5059,Dealers[],2,FALSE)</f>
        <v>NISSAN OF COOKEVILLE 3469/5308</v>
      </c>
      <c r="L5059" t="str">
        <f>VLOOKUP(C5059,Products[],2,FALSE)</f>
        <v xml:space="preserve"> Gold Pref (New) Opt</v>
      </c>
    </row>
    <row r="5060" spans="1:12" x14ac:dyDescent="0.3">
      <c r="A5060">
        <v>8554858</v>
      </c>
      <c r="B5060">
        <v>53171</v>
      </c>
      <c r="C5060">
        <v>799</v>
      </c>
      <c r="D5060" t="s">
        <v>68</v>
      </c>
      <c r="E5060" t="s">
        <v>69</v>
      </c>
      <c r="F5060" s="1">
        <v>42455</v>
      </c>
      <c r="G5060">
        <v>2015</v>
      </c>
      <c r="H5060" t="s">
        <v>12</v>
      </c>
      <c r="I5060" t="s">
        <v>473</v>
      </c>
      <c r="J5060" s="2">
        <v>0</v>
      </c>
      <c r="K5060" t="str">
        <f>VLOOKUP(B5060,Dealers[],2,FALSE)</f>
        <v>RAIRDON'S NISSAN OF AUBURN 3431/5271</v>
      </c>
      <c r="L5060" t="str">
        <f>VLOOKUP(C5060,Products[],2,FALSE)</f>
        <v xml:space="preserve">NESNA Certified Pre-Owned Limited Warranty </v>
      </c>
    </row>
    <row r="5061" spans="1:12" x14ac:dyDescent="0.3">
      <c r="A5061">
        <v>7778904</v>
      </c>
      <c r="B5061">
        <v>52542</v>
      </c>
      <c r="C5061">
        <v>544</v>
      </c>
      <c r="D5061" t="s">
        <v>2304</v>
      </c>
      <c r="E5061" t="s">
        <v>97</v>
      </c>
      <c r="F5061" s="1">
        <v>42643</v>
      </c>
      <c r="G5061">
        <v>2016</v>
      </c>
      <c r="H5061" t="s">
        <v>45</v>
      </c>
      <c r="I5061" t="s">
        <v>94</v>
      </c>
      <c r="J5061" s="2">
        <v>1439.04</v>
      </c>
      <c r="K5061" t="str">
        <f>VLOOKUP(B5061,Dealers[],2,FALSE)</f>
        <v>HORACE NISSAN, INC. 995/2524</v>
      </c>
      <c r="L5061" t="str">
        <f>VLOOKUP(C5061,Products[],2,FALSE)</f>
        <v>Infiniti Premium 6 mo./5000 mi. MY14 &amp; later</v>
      </c>
    </row>
    <row r="5062" spans="1:12" x14ac:dyDescent="0.3">
      <c r="A5062">
        <v>7847286</v>
      </c>
      <c r="B5062">
        <v>53448</v>
      </c>
      <c r="C5062">
        <v>799</v>
      </c>
      <c r="D5062" t="s">
        <v>2383</v>
      </c>
      <c r="E5062" t="s">
        <v>91</v>
      </c>
      <c r="F5062" s="1">
        <v>42669</v>
      </c>
      <c r="G5062">
        <v>2014</v>
      </c>
      <c r="H5062" t="s">
        <v>12</v>
      </c>
      <c r="I5062" t="s">
        <v>138</v>
      </c>
      <c r="J5062" s="2">
        <v>0</v>
      </c>
      <c r="K5062" t="str">
        <f>VLOOKUP(B5062,Dealers[],2,FALSE)</f>
        <v>NISSAN WORLD OF RED BANK 2985/3840</v>
      </c>
      <c r="L5062" t="str">
        <f>VLOOKUP(C5062,Products[],2,FALSE)</f>
        <v xml:space="preserve">NESNA Certified Pre-Owned Limited Warranty </v>
      </c>
    </row>
    <row r="5063" spans="1:12" x14ac:dyDescent="0.3">
      <c r="A5063">
        <v>7096795</v>
      </c>
      <c r="B5063">
        <v>52819</v>
      </c>
      <c r="C5063">
        <v>818</v>
      </c>
      <c r="D5063" t="s">
        <v>500</v>
      </c>
      <c r="E5063" t="s">
        <v>36</v>
      </c>
      <c r="F5063" s="1">
        <v>42461</v>
      </c>
      <c r="G5063">
        <v>2015</v>
      </c>
      <c r="H5063" t="s">
        <v>45</v>
      </c>
      <c r="I5063" t="s">
        <v>147</v>
      </c>
      <c r="J5063" s="2">
        <v>0</v>
      </c>
      <c r="K5063" t="str">
        <f>VLOOKUP(B5063,Dealers[],2,FALSE)</f>
        <v>NEW CITY NISSAN 9010/98003</v>
      </c>
      <c r="L5063" t="str">
        <f>VLOOKUP(C5063,Products[],2,FALSE)</f>
        <v>Infiniti VSC/Certified Pre-Owned Limited Warranty</v>
      </c>
    </row>
    <row r="5064" spans="1:12" x14ac:dyDescent="0.3">
      <c r="A5064">
        <v>7003165</v>
      </c>
      <c r="B5064">
        <v>55157</v>
      </c>
      <c r="C5064">
        <v>481</v>
      </c>
      <c r="D5064" t="s">
        <v>2654</v>
      </c>
      <c r="E5064" t="s">
        <v>105</v>
      </c>
      <c r="F5064" s="1">
        <v>42436</v>
      </c>
      <c r="G5064">
        <v>2015</v>
      </c>
      <c r="H5064" t="s">
        <v>12</v>
      </c>
      <c r="I5064" t="s">
        <v>73</v>
      </c>
      <c r="J5064" s="2">
        <v>0</v>
      </c>
      <c r="K5064" t="str">
        <f>VLOOKUP(B5064,Dealers[],2,FALSE)</f>
        <v>WALLACE NISSAN 2902/3755</v>
      </c>
      <c r="L5064" t="str">
        <f>VLOOKUP(C5064,Products[],2,FALSE)</f>
        <v>NISSAN Certified Pre-Owned Limited Warranty</v>
      </c>
    </row>
    <row r="5065" spans="1:12" x14ac:dyDescent="0.3">
      <c r="A5065">
        <v>8959381</v>
      </c>
      <c r="B5065">
        <v>52378</v>
      </c>
      <c r="C5065">
        <v>818</v>
      </c>
      <c r="D5065" t="s">
        <v>1478</v>
      </c>
      <c r="E5065" t="s">
        <v>137</v>
      </c>
      <c r="F5065" s="1">
        <v>42913</v>
      </c>
      <c r="G5065">
        <v>2016</v>
      </c>
      <c r="H5065" t="s">
        <v>45</v>
      </c>
      <c r="I5065" t="s">
        <v>380</v>
      </c>
      <c r="J5065" s="2">
        <v>0</v>
      </c>
      <c r="K5065" t="str">
        <f>VLOOKUP(B5065,Dealers[],2,FALSE)</f>
        <v>CLAY COOLEY NIS AUSTIN SO 3592/5422</v>
      </c>
      <c r="L5065" t="str">
        <f>VLOOKUP(C5065,Products[],2,FALSE)</f>
        <v>Infiniti VSC/Certified Pre-Owned Limited Warranty</v>
      </c>
    </row>
    <row r="5066" spans="1:12" x14ac:dyDescent="0.3">
      <c r="A5066">
        <v>8483725</v>
      </c>
      <c r="B5066">
        <v>55320</v>
      </c>
      <c r="C5066">
        <v>799</v>
      </c>
      <c r="D5066" t="s">
        <v>2655</v>
      </c>
      <c r="E5066" t="s">
        <v>44</v>
      </c>
      <c r="F5066" s="1">
        <v>42765</v>
      </c>
      <c r="G5066">
        <v>2013</v>
      </c>
      <c r="H5066" t="s">
        <v>12</v>
      </c>
      <c r="I5066" t="s">
        <v>13</v>
      </c>
      <c r="J5066" s="2">
        <v>0</v>
      </c>
      <c r="K5066" t="str">
        <f>VLOOKUP(B5066,Dealers[],2,FALSE)</f>
        <v>TATE'S AUTO CNTR WINSLOW 3548/5382</v>
      </c>
      <c r="L5066" t="str">
        <f>VLOOKUP(C5066,Products[],2,FALSE)</f>
        <v xml:space="preserve">NESNA Certified Pre-Owned Limited Warranty </v>
      </c>
    </row>
    <row r="5067" spans="1:12" x14ac:dyDescent="0.3">
      <c r="A5067">
        <v>8736898</v>
      </c>
      <c r="B5067">
        <v>54338</v>
      </c>
      <c r="C5067">
        <v>580</v>
      </c>
      <c r="D5067" t="s">
        <v>1145</v>
      </c>
      <c r="E5067" t="s">
        <v>23</v>
      </c>
      <c r="F5067" s="1">
        <v>42842</v>
      </c>
      <c r="G5067">
        <v>2017</v>
      </c>
      <c r="H5067" t="s">
        <v>12</v>
      </c>
      <c r="I5067" t="s">
        <v>31</v>
      </c>
      <c r="J5067" s="2">
        <v>1150.99</v>
      </c>
      <c r="K5067" t="str">
        <f>VLOOKUP(B5067,Dealers[],2,FALSE)</f>
        <v>CARRIAGE NISSAN 2014/2854</v>
      </c>
      <c r="L5067" t="str">
        <f>VLOOKUP(C5067,Products[],2,FALSE)</f>
        <v xml:space="preserve"> Gold Pref (New)-FL Opt</v>
      </c>
    </row>
    <row r="5068" spans="1:12" x14ac:dyDescent="0.3">
      <c r="A5068">
        <v>7656044</v>
      </c>
      <c r="B5068">
        <v>54041</v>
      </c>
      <c r="C5068">
        <v>795</v>
      </c>
      <c r="D5068" t="s">
        <v>177</v>
      </c>
      <c r="E5068" t="s">
        <v>36</v>
      </c>
      <c r="F5068" s="1">
        <v>42606</v>
      </c>
      <c r="G5068">
        <v>2016</v>
      </c>
      <c r="H5068" t="s">
        <v>12</v>
      </c>
      <c r="I5068" t="s">
        <v>121</v>
      </c>
      <c r="J5068" s="2">
        <v>978.65</v>
      </c>
      <c r="K5068" t="str">
        <f>VLOOKUP(B5068,Dealers[],2,FALSE)</f>
        <v>SONORA NISSAN 578/2990</v>
      </c>
      <c r="L5068" t="str">
        <f>VLOOKUP(C5068,Products[],2,FALSE)</f>
        <v>Guaranteed Auto Protection (275_N)</v>
      </c>
    </row>
    <row r="5069" spans="1:12" x14ac:dyDescent="0.3">
      <c r="A5069">
        <v>8482294</v>
      </c>
      <c r="B5069">
        <v>55714</v>
      </c>
      <c r="C5069">
        <v>799</v>
      </c>
      <c r="D5069" t="s">
        <v>533</v>
      </c>
      <c r="E5069" t="s">
        <v>207</v>
      </c>
      <c r="F5069" s="1">
        <v>42755</v>
      </c>
      <c r="G5069">
        <v>2016</v>
      </c>
      <c r="H5069" t="s">
        <v>12</v>
      </c>
      <c r="I5069" t="s">
        <v>173</v>
      </c>
      <c r="J5069" s="2">
        <v>0</v>
      </c>
      <c r="K5069" t="str">
        <f>VLOOKUP(B5069,Dealers[],2,FALSE)</f>
        <v>PEARSON INFINITI 5114/70225</v>
      </c>
      <c r="L5069" t="str">
        <f>VLOOKUP(C5069,Products[],2,FALSE)</f>
        <v xml:space="preserve">NESNA Certified Pre-Owned Limited Warranty </v>
      </c>
    </row>
    <row r="5070" spans="1:12" x14ac:dyDescent="0.3">
      <c r="A5070">
        <v>7322468</v>
      </c>
      <c r="B5070">
        <v>54401</v>
      </c>
      <c r="C5070">
        <v>567</v>
      </c>
      <c r="D5070" t="s">
        <v>201</v>
      </c>
      <c r="E5070" t="s">
        <v>11</v>
      </c>
      <c r="F5070" s="1">
        <v>42550</v>
      </c>
      <c r="G5070">
        <v>2013</v>
      </c>
      <c r="H5070" t="s">
        <v>12</v>
      </c>
      <c r="I5070" t="s">
        <v>598</v>
      </c>
      <c r="J5070" s="2">
        <v>615.5</v>
      </c>
      <c r="K5070" t="str">
        <f>VLOOKUP(B5070,Dealers[],2,FALSE)</f>
        <v>CAPITAL NISSAN WILMINGTON 3483/5313</v>
      </c>
      <c r="L5070" t="str">
        <f>VLOOKUP(C5070,Products[],2,FALSE)</f>
        <v>Basic 6 mo./7500 mi. MY13 &amp; prior</v>
      </c>
    </row>
    <row r="5071" spans="1:12" x14ac:dyDescent="0.3">
      <c r="A5071">
        <v>8902231</v>
      </c>
      <c r="B5071">
        <v>55698</v>
      </c>
      <c r="C5071">
        <v>799</v>
      </c>
      <c r="D5071" t="s">
        <v>1552</v>
      </c>
      <c r="E5071" t="s">
        <v>119</v>
      </c>
      <c r="F5071" s="1">
        <v>42888</v>
      </c>
      <c r="G5071">
        <v>2016</v>
      </c>
      <c r="H5071" t="s">
        <v>12</v>
      </c>
      <c r="I5071" t="s">
        <v>173</v>
      </c>
      <c r="J5071" s="2">
        <v>0</v>
      </c>
      <c r="K5071" t="str">
        <f>VLOOKUP(B5071,Dealers[],2,FALSE)</f>
        <v>INFINITI OF MANHASSET 5282/71014</v>
      </c>
      <c r="L5071" t="str">
        <f>VLOOKUP(C5071,Products[],2,FALSE)</f>
        <v xml:space="preserve">NESNA Certified Pre-Owned Limited Warranty </v>
      </c>
    </row>
    <row r="5072" spans="1:12" x14ac:dyDescent="0.3">
      <c r="A5072">
        <v>7859339</v>
      </c>
      <c r="B5072">
        <v>55213</v>
      </c>
      <c r="C5072">
        <v>467</v>
      </c>
      <c r="D5072" t="s">
        <v>2656</v>
      </c>
      <c r="E5072" t="s">
        <v>17</v>
      </c>
      <c r="F5072" s="1">
        <v>42674</v>
      </c>
      <c r="G5072">
        <v>2016</v>
      </c>
      <c r="H5072" t="s">
        <v>12</v>
      </c>
      <c r="I5072" t="s">
        <v>39</v>
      </c>
      <c r="J5072" s="2">
        <v>3077.5</v>
      </c>
      <c r="K5072" t="str">
        <f>VLOOKUP(B5072,Dealers[],2,FALSE)</f>
        <v>BOB MOORE INFINITI, LLC. 5054/70075</v>
      </c>
      <c r="L5072" t="str">
        <f>VLOOKUP(C5072,Products[],2,FALSE)</f>
        <v xml:space="preserve"> Gold Pref (New) Opt</v>
      </c>
    </row>
    <row r="5073" spans="1:12" x14ac:dyDescent="0.3">
      <c r="A5073">
        <v>8521745</v>
      </c>
      <c r="B5073">
        <v>55952</v>
      </c>
      <c r="C5073">
        <v>545</v>
      </c>
      <c r="D5073" t="s">
        <v>93</v>
      </c>
      <c r="E5073" t="s">
        <v>11</v>
      </c>
      <c r="F5073" s="1">
        <v>42779</v>
      </c>
      <c r="G5073">
        <v>2017</v>
      </c>
      <c r="H5073" t="s">
        <v>45</v>
      </c>
      <c r="I5073" t="s">
        <v>166</v>
      </c>
      <c r="J5073" s="2">
        <v>2620.8000000000002</v>
      </c>
      <c r="K5073" t="str">
        <f>VLOOKUP(B5073,Dealers[],2,FALSE)</f>
        <v>MCDAVID NISSAN 2688/3531</v>
      </c>
      <c r="L5073" t="str">
        <f>VLOOKUP(C5073,Products[],2,FALSE)</f>
        <v>Infiniti Scheduled 6 mo./5000 mi. MY14 &amp; later</v>
      </c>
    </row>
    <row r="5074" spans="1:12" x14ac:dyDescent="0.3">
      <c r="A5074">
        <v>8379480</v>
      </c>
      <c r="B5074">
        <v>51974</v>
      </c>
      <c r="C5074">
        <v>568</v>
      </c>
      <c r="D5074" t="s">
        <v>177</v>
      </c>
      <c r="E5074" t="s">
        <v>36</v>
      </c>
      <c r="F5074" s="1">
        <v>42732</v>
      </c>
      <c r="G5074">
        <v>2017</v>
      </c>
      <c r="H5074" t="s">
        <v>12</v>
      </c>
      <c r="I5074" t="s">
        <v>58</v>
      </c>
      <c r="J5074" s="2">
        <v>1415.65</v>
      </c>
      <c r="K5074" t="str">
        <f>VLOOKUP(B5074,Dealers[],2,FALSE)</f>
        <v>SAMES KINGSVILLE NISSAN 3784/5587</v>
      </c>
      <c r="L5074" t="str">
        <f>VLOOKUP(C5074,Products[],2,FALSE)</f>
        <v>Basic+Plus 6 mo./5000 mi. MY14 &amp; later</v>
      </c>
    </row>
    <row r="5075" spans="1:12" x14ac:dyDescent="0.3">
      <c r="A5075">
        <v>8719386</v>
      </c>
      <c r="B5075">
        <v>53172</v>
      </c>
      <c r="C5075">
        <v>569</v>
      </c>
      <c r="D5075" t="s">
        <v>2657</v>
      </c>
      <c r="E5075" t="s">
        <v>11</v>
      </c>
      <c r="F5075" s="1">
        <v>42815</v>
      </c>
      <c r="G5075">
        <v>2017</v>
      </c>
      <c r="H5075" t="s">
        <v>12</v>
      </c>
      <c r="I5075" t="s">
        <v>31</v>
      </c>
      <c r="J5075" s="2">
        <v>946.64</v>
      </c>
      <c r="K5075" t="str">
        <f>VLOOKUP(B5075,Dealers[],2,FALSE)</f>
        <v>ANDERSON NISSAN 3423/5267</v>
      </c>
      <c r="L5075" t="str">
        <f>VLOOKUP(C5075,Products[],2,FALSE)</f>
        <v>Basic 6 mo./5000 mi. MY14 &amp; later</v>
      </c>
    </row>
    <row r="5076" spans="1:12" x14ac:dyDescent="0.3">
      <c r="A5076">
        <v>6909315</v>
      </c>
      <c r="B5076">
        <v>52123</v>
      </c>
      <c r="C5076">
        <v>568</v>
      </c>
      <c r="D5076" t="s">
        <v>823</v>
      </c>
      <c r="E5076" t="s">
        <v>86</v>
      </c>
      <c r="F5076" s="1">
        <v>42371</v>
      </c>
      <c r="G5076">
        <v>2015</v>
      </c>
      <c r="H5076" t="s">
        <v>12</v>
      </c>
      <c r="I5076" t="s">
        <v>21</v>
      </c>
      <c r="J5076" s="2">
        <v>0</v>
      </c>
      <c r="K5076" t="str">
        <f>VLOOKUP(B5076,Dealers[],2,FALSE)</f>
        <v>JIM GLOVER NISSAN 3742/5549</v>
      </c>
      <c r="L5076" t="str">
        <f>VLOOKUP(C5076,Products[],2,FALSE)</f>
        <v>Basic+Plus 6 mo./5000 mi. MY14 &amp; later</v>
      </c>
    </row>
    <row r="5077" spans="1:12" x14ac:dyDescent="0.3">
      <c r="A5077">
        <v>8946731</v>
      </c>
      <c r="B5077">
        <v>54512</v>
      </c>
      <c r="C5077">
        <v>662</v>
      </c>
      <c r="D5077" t="s">
        <v>508</v>
      </c>
      <c r="E5077" t="s">
        <v>11</v>
      </c>
      <c r="F5077" s="1">
        <v>42910</v>
      </c>
      <c r="G5077">
        <v>2011</v>
      </c>
      <c r="H5077" t="s">
        <v>45</v>
      </c>
      <c r="I5077" t="s">
        <v>2658</v>
      </c>
      <c r="J5077" s="2">
        <v>615.5</v>
      </c>
      <c r="K5077" t="str">
        <f>VLOOKUP(B5077,Dealers[],2,FALSE)</f>
        <v>BRIDGEWATER NISSAN 1369/08053</v>
      </c>
      <c r="L5077" t="str">
        <f>VLOOKUP(C5077,Products[],2,FALSE)</f>
        <v>Ultimate Platinum Protection Plan - Class 1 (292_U4)</v>
      </c>
    </row>
    <row r="5078" spans="1:12" x14ac:dyDescent="0.3">
      <c r="A5078">
        <v>7862100</v>
      </c>
      <c r="B5078">
        <v>54618</v>
      </c>
      <c r="C5078">
        <v>795</v>
      </c>
      <c r="D5078" t="s">
        <v>1015</v>
      </c>
      <c r="E5078" t="s">
        <v>233</v>
      </c>
      <c r="F5078" s="1">
        <v>42674</v>
      </c>
      <c r="G5078">
        <v>2015</v>
      </c>
      <c r="H5078" t="s">
        <v>45</v>
      </c>
      <c r="I5078" t="s">
        <v>94</v>
      </c>
      <c r="J5078" s="2">
        <v>983.57</v>
      </c>
      <c r="K5078" t="str">
        <f>VLOOKUP(B5078,Dealers[],2,FALSE)</f>
        <v>SUNTRUP NISSAN VOLKSWAGEN 895/2273</v>
      </c>
      <c r="L5078" t="str">
        <f>VLOOKUP(C5078,Products[],2,FALSE)</f>
        <v>Guaranteed Auto Protection (275_N)</v>
      </c>
    </row>
    <row r="5079" spans="1:12" x14ac:dyDescent="0.3">
      <c r="A5079">
        <v>6987467</v>
      </c>
      <c r="B5079">
        <v>52609</v>
      </c>
      <c r="C5079">
        <v>481</v>
      </c>
      <c r="D5079" t="s">
        <v>230</v>
      </c>
      <c r="E5079" t="s">
        <v>36</v>
      </c>
      <c r="F5079" s="1">
        <v>42428</v>
      </c>
      <c r="G5079">
        <v>2015</v>
      </c>
      <c r="H5079" t="s">
        <v>12</v>
      </c>
      <c r="I5079" t="s">
        <v>121</v>
      </c>
      <c r="J5079" s="2">
        <v>0</v>
      </c>
      <c r="K5079" t="str">
        <f>VLOOKUP(B5079,Dealers[],2,FALSE)</f>
        <v>RISER NISSAN, INC. 3260/5113</v>
      </c>
      <c r="L5079" t="str">
        <f>VLOOKUP(C5079,Products[],2,FALSE)</f>
        <v>NISSAN Certified Pre-Owned Limited Warranty</v>
      </c>
    </row>
    <row r="5080" spans="1:12" x14ac:dyDescent="0.3">
      <c r="A5080">
        <v>7611924</v>
      </c>
      <c r="B5080">
        <v>52032</v>
      </c>
      <c r="C5080">
        <v>795</v>
      </c>
      <c r="D5080" t="s">
        <v>152</v>
      </c>
      <c r="E5080" t="s">
        <v>36</v>
      </c>
      <c r="F5080" s="1">
        <v>42591</v>
      </c>
      <c r="G5080">
        <v>2016</v>
      </c>
      <c r="H5080" t="s">
        <v>12</v>
      </c>
      <c r="I5080" t="s">
        <v>121</v>
      </c>
      <c r="J5080" s="2">
        <v>227.74</v>
      </c>
      <c r="K5080" t="str">
        <f>VLOOKUP(B5080,Dealers[],2,FALSE)</f>
        <v>GARDEN CITY NISSAN 3710/5563</v>
      </c>
      <c r="L5080" t="str">
        <f>VLOOKUP(C5080,Products[],2,FALSE)</f>
        <v>Guaranteed Auto Protection (275_N)</v>
      </c>
    </row>
    <row r="5081" spans="1:12" x14ac:dyDescent="0.3">
      <c r="A5081">
        <v>8619694</v>
      </c>
      <c r="B5081">
        <v>52834</v>
      </c>
      <c r="C5081">
        <v>795</v>
      </c>
      <c r="D5081" t="s">
        <v>68</v>
      </c>
      <c r="E5081" t="s">
        <v>69</v>
      </c>
      <c r="F5081" s="1">
        <v>42808</v>
      </c>
      <c r="G5081">
        <v>2014</v>
      </c>
      <c r="H5081" t="s">
        <v>12</v>
      </c>
      <c r="I5081" t="s">
        <v>13</v>
      </c>
      <c r="J5081" s="2">
        <v>983.57</v>
      </c>
      <c r="K5081" t="str">
        <f>VLOOKUP(B5081,Dealers[],2,FALSE)</f>
        <v>BEAVER COUNTY NISSAN 3004/3863</v>
      </c>
      <c r="L5081" t="str">
        <f>VLOOKUP(C5081,Products[],2,FALSE)</f>
        <v>Guaranteed Auto Protection (275_N)</v>
      </c>
    </row>
    <row r="5082" spans="1:12" x14ac:dyDescent="0.3">
      <c r="A5082">
        <v>6871112</v>
      </c>
      <c r="B5082">
        <v>53444</v>
      </c>
      <c r="C5082">
        <v>536</v>
      </c>
      <c r="D5082" t="s">
        <v>733</v>
      </c>
      <c r="E5082" t="s">
        <v>207</v>
      </c>
      <c r="F5082" s="1">
        <v>42384</v>
      </c>
      <c r="G5082">
        <v>2013</v>
      </c>
      <c r="H5082" t="s">
        <v>12</v>
      </c>
      <c r="I5082" t="s">
        <v>37</v>
      </c>
      <c r="J5082" s="2">
        <v>1963.45</v>
      </c>
      <c r="K5082" t="str">
        <f>VLOOKUP(B5082,Dealers[],2,FALSE)</f>
        <v>GURLEY-LEEP NISSAN 3068/3921</v>
      </c>
      <c r="L5082" t="str">
        <f>VLOOKUP(C5082,Products[],2,FALSE)</f>
        <v xml:space="preserve"> CPO Wrap</v>
      </c>
    </row>
    <row r="5083" spans="1:12" x14ac:dyDescent="0.3">
      <c r="A5083">
        <v>7655506</v>
      </c>
      <c r="B5083">
        <v>52773</v>
      </c>
      <c r="C5083">
        <v>467</v>
      </c>
      <c r="D5083" t="s">
        <v>283</v>
      </c>
      <c r="E5083" t="s">
        <v>17</v>
      </c>
      <c r="F5083" s="1">
        <v>42600</v>
      </c>
      <c r="G5083">
        <v>2016</v>
      </c>
      <c r="H5083" t="s">
        <v>12</v>
      </c>
      <c r="I5083" t="s">
        <v>39</v>
      </c>
      <c r="J5083" s="2">
        <v>4123.8500000000004</v>
      </c>
      <c r="K5083" t="str">
        <f>VLOOKUP(B5083,Dealers[],2,FALSE)</f>
        <v>PITTSBURGH EAST NISSAN 3075/3961</v>
      </c>
      <c r="L5083" t="str">
        <f>VLOOKUP(C5083,Products[],2,FALSE)</f>
        <v xml:space="preserve"> Gold Pref (New) Opt</v>
      </c>
    </row>
    <row r="5084" spans="1:12" x14ac:dyDescent="0.3">
      <c r="A5084">
        <v>8483393</v>
      </c>
      <c r="B5084">
        <v>52079</v>
      </c>
      <c r="C5084">
        <v>799</v>
      </c>
      <c r="D5084" t="s">
        <v>491</v>
      </c>
      <c r="E5084" t="s">
        <v>71</v>
      </c>
      <c r="F5084" s="1">
        <v>42765</v>
      </c>
      <c r="G5084">
        <v>2013</v>
      </c>
      <c r="H5084" t="s">
        <v>12</v>
      </c>
      <c r="I5084" t="s">
        <v>18</v>
      </c>
      <c r="J5084" s="2">
        <v>0</v>
      </c>
      <c r="K5084" t="str">
        <f>VLOOKUP(B5084,Dealers[],2,FALSE)</f>
        <v>JEFF WYLER NISSAN OF LOUISVILLE 3750/5551</v>
      </c>
      <c r="L5084" t="str">
        <f>VLOOKUP(C5084,Products[],2,FALSE)</f>
        <v xml:space="preserve">NESNA Certified Pre-Owned Limited Warranty </v>
      </c>
    </row>
    <row r="5085" spans="1:12" x14ac:dyDescent="0.3">
      <c r="A5085">
        <v>7556395</v>
      </c>
      <c r="B5085">
        <v>52901</v>
      </c>
      <c r="C5085">
        <v>461</v>
      </c>
      <c r="D5085" t="s">
        <v>177</v>
      </c>
      <c r="E5085" t="s">
        <v>36</v>
      </c>
      <c r="F5085" s="1">
        <v>42572</v>
      </c>
      <c r="G5085">
        <v>2016</v>
      </c>
      <c r="H5085" t="s">
        <v>12</v>
      </c>
      <c r="I5085" t="s">
        <v>21</v>
      </c>
      <c r="J5085" s="2">
        <v>3323.7</v>
      </c>
      <c r="K5085" t="str">
        <f>VLOOKUP(B5085,Dealers[],2,FALSE)</f>
        <v>BERMAN'S INFINITI CHICAGO 5339/73063</v>
      </c>
      <c r="L5085" t="str">
        <f>VLOOKUP(C5085,Products[],2,FALSE)</f>
        <v xml:space="preserve"> Gold Pref (New)</v>
      </c>
    </row>
    <row r="5086" spans="1:12" x14ac:dyDescent="0.3">
      <c r="A5086">
        <v>7198450</v>
      </c>
      <c r="B5086">
        <v>55702</v>
      </c>
      <c r="C5086">
        <v>799</v>
      </c>
      <c r="D5086" t="s">
        <v>211</v>
      </c>
      <c r="E5086" t="s">
        <v>140</v>
      </c>
      <c r="F5086" s="1">
        <v>42503</v>
      </c>
      <c r="G5086">
        <v>2015</v>
      </c>
      <c r="H5086" t="s">
        <v>12</v>
      </c>
      <c r="I5086" t="s">
        <v>21</v>
      </c>
      <c r="J5086" s="2">
        <v>491.17</v>
      </c>
      <c r="K5086" t="str">
        <f>VLOOKUP(B5086,Dealers[],2,FALSE)</f>
        <v>CROSSROADS INFINITI OF APEX 5374/70494</v>
      </c>
      <c r="L5086" t="str">
        <f>VLOOKUP(C5086,Products[],2,FALSE)</f>
        <v xml:space="preserve">NESNA Certified Pre-Owned Limited Warranty </v>
      </c>
    </row>
    <row r="5087" spans="1:12" x14ac:dyDescent="0.3">
      <c r="A5087">
        <v>7053215</v>
      </c>
      <c r="B5087">
        <v>54931</v>
      </c>
      <c r="C5087">
        <v>795</v>
      </c>
      <c r="D5087" t="s">
        <v>735</v>
      </c>
      <c r="E5087" t="s">
        <v>105</v>
      </c>
      <c r="F5087" s="1">
        <v>42452</v>
      </c>
      <c r="G5087">
        <v>2014</v>
      </c>
      <c r="H5087" t="s">
        <v>12</v>
      </c>
      <c r="I5087" t="s">
        <v>129</v>
      </c>
      <c r="J5087" s="2">
        <v>1101.75</v>
      </c>
      <c r="K5087" t="str">
        <f>VLOOKUP(B5087,Dealers[],2,FALSE)</f>
        <v>FENTON NISSAN EAST 3119/3992</v>
      </c>
      <c r="L5087" t="str">
        <f>VLOOKUP(C5087,Products[],2,FALSE)</f>
        <v>Guaranteed Auto Protection (275_N)</v>
      </c>
    </row>
    <row r="5088" spans="1:12" x14ac:dyDescent="0.3">
      <c r="A5088">
        <v>8533632</v>
      </c>
      <c r="B5088">
        <v>54143</v>
      </c>
      <c r="C5088">
        <v>467</v>
      </c>
      <c r="D5088" t="s">
        <v>580</v>
      </c>
      <c r="E5088" t="s">
        <v>44</v>
      </c>
      <c r="F5088" s="1">
        <v>42783</v>
      </c>
      <c r="G5088">
        <v>2017</v>
      </c>
      <c r="H5088" t="s">
        <v>12</v>
      </c>
      <c r="I5088" t="s">
        <v>31</v>
      </c>
      <c r="J5088" s="2">
        <v>2969.17</v>
      </c>
      <c r="K5088" t="str">
        <f>VLOOKUP(B5088,Dealers[],2,FALSE)</f>
        <v>SMITHTOWN NISSAN, INC. 1274/2691</v>
      </c>
      <c r="L5088" t="str">
        <f>VLOOKUP(C5088,Products[],2,FALSE)</f>
        <v xml:space="preserve"> Gold Pref (New) Opt</v>
      </c>
    </row>
    <row r="5089" spans="1:12" x14ac:dyDescent="0.3">
      <c r="A5089">
        <v>7106834</v>
      </c>
      <c r="B5089">
        <v>52773</v>
      </c>
      <c r="C5089">
        <v>657</v>
      </c>
      <c r="D5089" t="s">
        <v>283</v>
      </c>
      <c r="E5089" t="s">
        <v>17</v>
      </c>
      <c r="F5089" s="1">
        <v>42466</v>
      </c>
      <c r="G5089">
        <v>2015</v>
      </c>
      <c r="H5089" t="s">
        <v>12</v>
      </c>
      <c r="I5089" t="s">
        <v>21</v>
      </c>
      <c r="J5089" s="2">
        <v>2462</v>
      </c>
      <c r="K5089" t="str">
        <f>VLOOKUP(B5089,Dealers[],2,FALSE)</f>
        <v>PITTSBURGH EAST NISSAN 3075/3961</v>
      </c>
      <c r="L5089" t="str">
        <f>VLOOKUP(C5089,Products[],2,FALSE)</f>
        <v xml:space="preserve"> CPO Wrap (Opt)</v>
      </c>
    </row>
    <row r="5090" spans="1:12" x14ac:dyDescent="0.3">
      <c r="A5090">
        <v>7057341</v>
      </c>
      <c r="B5090">
        <v>53607</v>
      </c>
      <c r="C5090">
        <v>481</v>
      </c>
      <c r="D5090" t="s">
        <v>112</v>
      </c>
      <c r="E5090" t="s">
        <v>11</v>
      </c>
      <c r="F5090" s="1">
        <v>42453</v>
      </c>
      <c r="G5090">
        <v>2015</v>
      </c>
      <c r="H5090" t="s">
        <v>12</v>
      </c>
      <c r="I5090" t="s">
        <v>598</v>
      </c>
      <c r="J5090" s="2">
        <v>0</v>
      </c>
      <c r="K5090" t="str">
        <f>VLOOKUP(B5090,Dealers[],2,FALSE)</f>
        <v>WESTERN AVENUE NISSAN 2727/3585</v>
      </c>
      <c r="L5090" t="str">
        <f>VLOOKUP(C5090,Products[],2,FALSE)</f>
        <v>NISSAN Certified Pre-Owned Limited Warranty</v>
      </c>
    </row>
    <row r="5091" spans="1:12" x14ac:dyDescent="0.3">
      <c r="A5091">
        <v>7262643</v>
      </c>
      <c r="B5091">
        <v>55836</v>
      </c>
      <c r="C5091">
        <v>474</v>
      </c>
      <c r="D5091" t="s">
        <v>1008</v>
      </c>
      <c r="E5091" t="s">
        <v>17</v>
      </c>
      <c r="F5091" s="1">
        <v>42503</v>
      </c>
      <c r="G5091">
        <v>2011</v>
      </c>
      <c r="H5091" t="s">
        <v>45</v>
      </c>
      <c r="I5091" t="s">
        <v>218</v>
      </c>
      <c r="J5091" s="2">
        <v>2462</v>
      </c>
      <c r="K5091" t="str">
        <f>VLOOKUP(B5091,Dealers[],2,FALSE)</f>
        <v>JOHN AMATO NISSAN, INC. 3384/5225</v>
      </c>
      <c r="L5091" t="str">
        <f>VLOOKUP(C5091,Products[],2,FALSE)</f>
        <v>Infiniti Elite Extended Protection Plan</v>
      </c>
    </row>
    <row r="5092" spans="1:12" x14ac:dyDescent="0.3">
      <c r="A5092">
        <v>8893263</v>
      </c>
      <c r="B5092">
        <v>54705</v>
      </c>
      <c r="C5092">
        <v>569</v>
      </c>
      <c r="D5092" t="s">
        <v>2659</v>
      </c>
      <c r="E5092" t="s">
        <v>86</v>
      </c>
      <c r="F5092" s="1">
        <v>42891</v>
      </c>
      <c r="G5092">
        <v>2017</v>
      </c>
      <c r="H5092" t="s">
        <v>12</v>
      </c>
      <c r="I5092" t="s">
        <v>135</v>
      </c>
      <c r="J5092" s="2">
        <v>609.35</v>
      </c>
      <c r="K5092" t="str">
        <f>VLOOKUP(B5092,Dealers[],2,FALSE)</f>
        <v>WAYZATA NISSAN, LLC 2355/3196</v>
      </c>
      <c r="L5092" t="str">
        <f>VLOOKUP(C5092,Products[],2,FALSE)</f>
        <v>Basic 6 mo./5000 mi. MY14 &amp; later</v>
      </c>
    </row>
    <row r="5093" spans="1:12" x14ac:dyDescent="0.3">
      <c r="A5093">
        <v>8799033</v>
      </c>
      <c r="B5093">
        <v>55509</v>
      </c>
      <c r="C5093">
        <v>1</v>
      </c>
      <c r="D5093" t="s">
        <v>1737</v>
      </c>
      <c r="E5093" t="s">
        <v>390</v>
      </c>
      <c r="F5093" s="1">
        <v>42861</v>
      </c>
      <c r="G5093">
        <v>2017</v>
      </c>
      <c r="H5093" t="s">
        <v>12</v>
      </c>
      <c r="I5093" t="s">
        <v>347</v>
      </c>
      <c r="J5093" s="2">
        <v>2337.67</v>
      </c>
      <c r="K5093" t="str">
        <f>VLOOKUP(B5093,Dealers[],2,FALSE)</f>
        <v>INFINITI OF AKRON 5384/70559</v>
      </c>
      <c r="L5093" t="str">
        <f>VLOOKUP(C5093,Products[],2,FALSE)</f>
        <v xml:space="preserve"> Silver Pref (New)</v>
      </c>
    </row>
    <row r="5094" spans="1:12" x14ac:dyDescent="0.3">
      <c r="A5094">
        <v>8785540</v>
      </c>
      <c r="B5094">
        <v>52032</v>
      </c>
      <c r="C5094">
        <v>467</v>
      </c>
      <c r="D5094" t="s">
        <v>1994</v>
      </c>
      <c r="E5094" t="s">
        <v>36</v>
      </c>
      <c r="F5094" s="1">
        <v>42856</v>
      </c>
      <c r="G5094">
        <v>2017</v>
      </c>
      <c r="H5094" t="s">
        <v>12</v>
      </c>
      <c r="I5094" t="s">
        <v>347</v>
      </c>
      <c r="J5094" s="2">
        <v>968.8</v>
      </c>
      <c r="K5094" t="str">
        <f>VLOOKUP(B5094,Dealers[],2,FALSE)</f>
        <v>GARDEN CITY NISSAN 3710/5563</v>
      </c>
      <c r="L5094" t="str">
        <f>VLOOKUP(C5094,Products[],2,FALSE)</f>
        <v xml:space="preserve"> Gold Pref (New) Opt</v>
      </c>
    </row>
    <row r="5095" spans="1:12" x14ac:dyDescent="0.3">
      <c r="A5095">
        <v>7789157</v>
      </c>
      <c r="B5095">
        <v>55807</v>
      </c>
      <c r="C5095">
        <v>467</v>
      </c>
      <c r="D5095" t="s">
        <v>109</v>
      </c>
      <c r="E5095" t="s">
        <v>36</v>
      </c>
      <c r="F5095" s="1">
        <v>42645</v>
      </c>
      <c r="G5095">
        <v>2017</v>
      </c>
      <c r="H5095" t="s">
        <v>12</v>
      </c>
      <c r="I5095" t="s">
        <v>37</v>
      </c>
      <c r="J5095" s="2">
        <v>3686.85</v>
      </c>
      <c r="K5095" t="str">
        <f>VLOOKUP(B5095,Dealers[],2,FALSE)</f>
        <v>ANDY MOHR AVON NISSAN INC 3512/5351</v>
      </c>
      <c r="L5095" t="str">
        <f>VLOOKUP(C5095,Products[],2,FALSE)</f>
        <v xml:space="preserve"> Gold Pref (New) Opt</v>
      </c>
    </row>
    <row r="5096" spans="1:12" x14ac:dyDescent="0.3">
      <c r="A5096">
        <v>8528825</v>
      </c>
      <c r="B5096">
        <v>52843</v>
      </c>
      <c r="C5096">
        <v>799</v>
      </c>
      <c r="D5096" t="s">
        <v>2660</v>
      </c>
      <c r="E5096" t="s">
        <v>66</v>
      </c>
      <c r="F5096" s="1">
        <v>42778</v>
      </c>
      <c r="G5096">
        <v>2016</v>
      </c>
      <c r="H5096" t="s">
        <v>12</v>
      </c>
      <c r="I5096" t="s">
        <v>58</v>
      </c>
      <c r="J5096" s="2">
        <v>0</v>
      </c>
      <c r="K5096" t="str">
        <f>VLOOKUP(B5096,Dealers[],2,FALSE)</f>
        <v>BOB BELL CHEVROLET NISSAN 1838/2734</v>
      </c>
      <c r="L5096" t="str">
        <f>VLOOKUP(C5096,Products[],2,FALSE)</f>
        <v xml:space="preserve">NESNA Certified Pre-Owned Limited Warranty </v>
      </c>
    </row>
    <row r="5097" spans="1:12" x14ac:dyDescent="0.3">
      <c r="A5097">
        <v>7204418</v>
      </c>
      <c r="B5097">
        <v>51559</v>
      </c>
      <c r="C5097">
        <v>799</v>
      </c>
      <c r="D5097" t="s">
        <v>558</v>
      </c>
      <c r="E5097" t="s">
        <v>207</v>
      </c>
      <c r="F5097" s="1">
        <v>42506</v>
      </c>
      <c r="G5097">
        <v>2013</v>
      </c>
      <c r="H5097" t="s">
        <v>12</v>
      </c>
      <c r="I5097" t="s">
        <v>21</v>
      </c>
      <c r="J5097" s="2">
        <v>491.17</v>
      </c>
      <c r="K5097" t="str">
        <f>VLOOKUP(B5097,Dealers[],2,FALSE)</f>
        <v>FUCCILLO NISSAN/CLEARWATER 3840/5646</v>
      </c>
      <c r="L5097" t="str">
        <f>VLOOKUP(C5097,Products[],2,FALSE)</f>
        <v xml:space="preserve">NESNA Certified Pre-Owned Limited Warranty </v>
      </c>
    </row>
    <row r="5098" spans="1:12" x14ac:dyDescent="0.3">
      <c r="A5098">
        <v>7176971</v>
      </c>
      <c r="B5098">
        <v>53607</v>
      </c>
      <c r="C5098">
        <v>569</v>
      </c>
      <c r="D5098" t="s">
        <v>556</v>
      </c>
      <c r="E5098" t="s">
        <v>11</v>
      </c>
      <c r="F5098" s="1">
        <v>42493</v>
      </c>
      <c r="G5098">
        <v>2016</v>
      </c>
      <c r="H5098" t="s">
        <v>12</v>
      </c>
      <c r="I5098" t="s">
        <v>251</v>
      </c>
      <c r="J5098" s="2">
        <v>737.37</v>
      </c>
      <c r="K5098" t="str">
        <f>VLOOKUP(B5098,Dealers[],2,FALSE)</f>
        <v>WESTERN AVENUE NISSAN 2727/3585</v>
      </c>
      <c r="L5098" t="str">
        <f>VLOOKUP(C5098,Products[],2,FALSE)</f>
        <v>Basic 6 mo./5000 mi. MY14 &amp; later</v>
      </c>
    </row>
    <row r="5099" spans="1:12" x14ac:dyDescent="0.3">
      <c r="A5099">
        <v>8618047</v>
      </c>
      <c r="B5099">
        <v>54440</v>
      </c>
      <c r="C5099">
        <v>788</v>
      </c>
      <c r="D5099" t="s">
        <v>2661</v>
      </c>
      <c r="E5099" t="s">
        <v>36</v>
      </c>
      <c r="F5099" s="1">
        <v>42793</v>
      </c>
      <c r="G5099">
        <v>2013</v>
      </c>
      <c r="H5099" t="s">
        <v>12</v>
      </c>
      <c r="I5099" t="s">
        <v>52</v>
      </c>
      <c r="J5099" s="2">
        <v>0</v>
      </c>
      <c r="K5099" t="str">
        <f>VLOOKUP(B5099,Dealers[],2,FALSE)</f>
        <v>MAGIC NISSAN OF EVERETT 3467/5302</v>
      </c>
      <c r="L5099" t="str">
        <f>VLOOKUP(C5099,Products[],2,FALSE)</f>
        <v>Nissan Buyback Limited Warranty</v>
      </c>
    </row>
    <row r="5100" spans="1:12" x14ac:dyDescent="0.3">
      <c r="A5100">
        <v>7703733</v>
      </c>
      <c r="B5100">
        <v>54557</v>
      </c>
      <c r="C5100">
        <v>799</v>
      </c>
      <c r="D5100" t="s">
        <v>2662</v>
      </c>
      <c r="E5100" t="s">
        <v>455</v>
      </c>
      <c r="F5100" s="1">
        <v>42619</v>
      </c>
      <c r="G5100">
        <v>2015</v>
      </c>
      <c r="H5100" t="s">
        <v>12</v>
      </c>
      <c r="I5100" t="s">
        <v>39</v>
      </c>
      <c r="J5100" s="2">
        <v>0</v>
      </c>
      <c r="K5100" t="str">
        <f>VLOOKUP(B5100,Dealers[],2,FALSE)</f>
        <v>PRIORITY NISSAN RICHMOND 3405/5245</v>
      </c>
      <c r="L5100" t="str">
        <f>VLOOKUP(C5100,Products[],2,FALSE)</f>
        <v xml:space="preserve">NESNA Certified Pre-Owned Limited Warranty </v>
      </c>
    </row>
    <row r="5101" spans="1:12" x14ac:dyDescent="0.3">
      <c r="A5101">
        <v>8924276</v>
      </c>
      <c r="B5101">
        <v>55895</v>
      </c>
      <c r="C5101">
        <v>461</v>
      </c>
      <c r="D5101" t="s">
        <v>2663</v>
      </c>
      <c r="E5101" t="s">
        <v>28</v>
      </c>
      <c r="F5101" s="1">
        <v>42902</v>
      </c>
      <c r="G5101">
        <v>2017</v>
      </c>
      <c r="H5101" t="s">
        <v>12</v>
      </c>
      <c r="I5101" t="s">
        <v>52</v>
      </c>
      <c r="J5101" s="2">
        <v>1882.2</v>
      </c>
      <c r="K5101" t="str">
        <f>VLOOKUP(B5101,Dealers[],2,FALSE)</f>
        <v>ZIMBRICK NISSAN 3045/3900</v>
      </c>
      <c r="L5101" t="str">
        <f>VLOOKUP(C5101,Products[],2,FALSE)</f>
        <v xml:space="preserve"> Gold Pref (New)</v>
      </c>
    </row>
    <row r="5102" spans="1:12" x14ac:dyDescent="0.3">
      <c r="A5102">
        <v>9036333</v>
      </c>
      <c r="B5102">
        <v>52743</v>
      </c>
      <c r="C5102">
        <v>480</v>
      </c>
      <c r="D5102" t="s">
        <v>2664</v>
      </c>
      <c r="E5102" t="s">
        <v>23</v>
      </c>
      <c r="F5102" s="1">
        <v>42938</v>
      </c>
      <c r="G5102">
        <v>2013</v>
      </c>
      <c r="H5102" t="s">
        <v>45</v>
      </c>
      <c r="I5102" t="s">
        <v>2665</v>
      </c>
      <c r="J5102" s="2">
        <v>1771.41</v>
      </c>
      <c r="K5102" t="str">
        <f>VLOOKUP(B5102,Dealers[],2,FALSE)</f>
        <v>ARLINGTON NISSAN IN ARLINGTON HEIGHTS 2291/3115</v>
      </c>
      <c r="L5102" t="str">
        <f>VLOOKUP(C5102,Products[],2,FALSE)</f>
        <v>Infiniti Elite Extended Protection Plan-FL</v>
      </c>
    </row>
    <row r="5103" spans="1:12" x14ac:dyDescent="0.3">
      <c r="A5103">
        <v>7322963</v>
      </c>
      <c r="B5103">
        <v>53142</v>
      </c>
      <c r="C5103">
        <v>795</v>
      </c>
      <c r="D5103" t="s">
        <v>2666</v>
      </c>
      <c r="E5103" t="s">
        <v>36</v>
      </c>
      <c r="F5103" s="1">
        <v>42550</v>
      </c>
      <c r="G5103">
        <v>2016</v>
      </c>
      <c r="H5103" t="s">
        <v>12</v>
      </c>
      <c r="I5103" t="s">
        <v>29</v>
      </c>
      <c r="J5103" s="2">
        <v>1089.44</v>
      </c>
      <c r="K5103" t="str">
        <f>VLOOKUP(B5103,Dealers[],2,FALSE)</f>
        <v>NISSAN OF HUNTINGTON 3495/5326</v>
      </c>
      <c r="L5103" t="str">
        <f>VLOOKUP(C5103,Products[],2,FALSE)</f>
        <v>Guaranteed Auto Protection (275_N)</v>
      </c>
    </row>
    <row r="5104" spans="1:12" x14ac:dyDescent="0.3">
      <c r="A5104">
        <v>8471643</v>
      </c>
      <c r="B5104">
        <v>54379</v>
      </c>
      <c r="C5104">
        <v>799</v>
      </c>
      <c r="D5104" t="s">
        <v>826</v>
      </c>
      <c r="E5104" t="s">
        <v>51</v>
      </c>
      <c r="F5104" s="1">
        <v>42761</v>
      </c>
      <c r="G5104">
        <v>2014</v>
      </c>
      <c r="H5104" t="s">
        <v>12</v>
      </c>
      <c r="I5104" t="s">
        <v>13</v>
      </c>
      <c r="J5104" s="2">
        <v>0</v>
      </c>
      <c r="K5104" t="str">
        <f>VLOOKUP(B5104,Dealers[],2,FALSE)</f>
        <v>BILL SEIDLE'S NISSAN INC. 1073/19074</v>
      </c>
      <c r="L5104" t="str">
        <f>VLOOKUP(C5104,Products[],2,FALSE)</f>
        <v xml:space="preserve">NESNA Certified Pre-Owned Limited Warranty </v>
      </c>
    </row>
    <row r="5105" spans="1:12" x14ac:dyDescent="0.3">
      <c r="A5105">
        <v>7152072</v>
      </c>
      <c r="B5105">
        <v>55954</v>
      </c>
      <c r="C5105">
        <v>461</v>
      </c>
      <c r="D5105" t="s">
        <v>632</v>
      </c>
      <c r="E5105" t="s">
        <v>11</v>
      </c>
      <c r="F5105" s="1">
        <v>42485</v>
      </c>
      <c r="G5105">
        <v>2015</v>
      </c>
      <c r="H5105" t="s">
        <v>12</v>
      </c>
      <c r="I5105" t="s">
        <v>34</v>
      </c>
      <c r="J5105" s="2">
        <v>2677.43</v>
      </c>
      <c r="K5105" t="str">
        <f>VLOOKUP(B5105,Dealers[],2,FALSE)</f>
        <v>AUTOCENTERS NISSAN, INC. 2679/3526</v>
      </c>
      <c r="L5105" t="str">
        <f>VLOOKUP(C5105,Products[],2,FALSE)</f>
        <v xml:space="preserve"> Gold Pref (New)</v>
      </c>
    </row>
    <row r="5106" spans="1:12" x14ac:dyDescent="0.3">
      <c r="A5106">
        <v>7889453</v>
      </c>
      <c r="B5106">
        <v>52349</v>
      </c>
      <c r="C5106">
        <v>818</v>
      </c>
      <c r="D5106" t="s">
        <v>2667</v>
      </c>
      <c r="E5106" t="s">
        <v>49</v>
      </c>
      <c r="F5106" s="1">
        <v>42686</v>
      </c>
      <c r="G5106">
        <v>2015</v>
      </c>
      <c r="H5106" t="s">
        <v>45</v>
      </c>
      <c r="I5106" t="s">
        <v>465</v>
      </c>
      <c r="J5106" s="2">
        <v>0</v>
      </c>
      <c r="K5106" t="str">
        <f>VLOOKUP(B5106,Dealers[],2,FALSE)</f>
        <v>Test Dealer 1</v>
      </c>
      <c r="L5106" t="str">
        <f>VLOOKUP(C5106,Products[],2,FALSE)</f>
        <v>Infiniti VSC/Certified Pre-Owned Limited Warranty</v>
      </c>
    </row>
    <row r="5107" spans="1:12" x14ac:dyDescent="0.3">
      <c r="A5107">
        <v>7129700</v>
      </c>
      <c r="B5107">
        <v>51876</v>
      </c>
      <c r="C5107">
        <v>536</v>
      </c>
      <c r="D5107" t="s">
        <v>2668</v>
      </c>
      <c r="E5107" t="s">
        <v>71</v>
      </c>
      <c r="F5107" s="1">
        <v>42476</v>
      </c>
      <c r="G5107">
        <v>2015</v>
      </c>
      <c r="H5107" t="s">
        <v>12</v>
      </c>
      <c r="I5107" t="s">
        <v>21</v>
      </c>
      <c r="J5107" s="2">
        <v>1840.35</v>
      </c>
      <c r="K5107" t="str">
        <f>VLOOKUP(B5107,Dealers[],2,FALSE)</f>
        <v>MOUNTAIN VIEW NISSAN OF DALTON 3785/5601</v>
      </c>
      <c r="L5107" t="str">
        <f>VLOOKUP(C5107,Products[],2,FALSE)</f>
        <v xml:space="preserve"> CPO Wrap</v>
      </c>
    </row>
    <row r="5108" spans="1:12" x14ac:dyDescent="0.3">
      <c r="A5108">
        <v>7074403</v>
      </c>
      <c r="B5108">
        <v>53547</v>
      </c>
      <c r="C5108">
        <v>467</v>
      </c>
      <c r="D5108" t="s">
        <v>2669</v>
      </c>
      <c r="E5108" t="s">
        <v>17</v>
      </c>
      <c r="F5108" s="1">
        <v>42458</v>
      </c>
      <c r="G5108">
        <v>2015</v>
      </c>
      <c r="H5108" t="s">
        <v>12</v>
      </c>
      <c r="I5108" t="s">
        <v>21</v>
      </c>
      <c r="J5108" s="2">
        <v>0</v>
      </c>
      <c r="K5108" t="str">
        <f>VLOOKUP(B5108,Dealers[],2,FALSE)</f>
        <v>ALLIANCE NISSAN 2913/3769</v>
      </c>
      <c r="L5108" t="str">
        <f>VLOOKUP(C5108,Products[],2,FALSE)</f>
        <v xml:space="preserve"> Gold Pref (New) Opt</v>
      </c>
    </row>
    <row r="5109" spans="1:12" x14ac:dyDescent="0.3">
      <c r="A5109">
        <v>7126454</v>
      </c>
      <c r="B5109">
        <v>54787</v>
      </c>
      <c r="C5109">
        <v>549</v>
      </c>
      <c r="D5109" t="s">
        <v>2670</v>
      </c>
      <c r="E5109" t="s">
        <v>168</v>
      </c>
      <c r="F5109" s="1">
        <v>42475</v>
      </c>
      <c r="G5109">
        <v>2015</v>
      </c>
      <c r="H5109" t="s">
        <v>45</v>
      </c>
      <c r="I5109" t="s">
        <v>1240</v>
      </c>
      <c r="J5109" s="2">
        <v>355.76</v>
      </c>
      <c r="K5109" t="str">
        <f>VLOOKUP(B5109,Dealers[],2,FALSE)</f>
        <v>VALLEY NISSAN, LLC 3226/5082</v>
      </c>
      <c r="L5109" t="str">
        <f>VLOOKUP(C5109,Products[],2,FALSE)</f>
        <v>Infiniti Basic 6 mo./5000 mi. MY14 &amp; later</v>
      </c>
    </row>
    <row r="5110" spans="1:12" x14ac:dyDescent="0.3">
      <c r="A5110">
        <v>8773776</v>
      </c>
      <c r="B5110">
        <v>51989</v>
      </c>
      <c r="C5110">
        <v>799</v>
      </c>
      <c r="D5110" t="s">
        <v>1282</v>
      </c>
      <c r="E5110" t="s">
        <v>1283</v>
      </c>
      <c r="F5110" s="1">
        <v>42853</v>
      </c>
      <c r="G5110">
        <v>2013</v>
      </c>
      <c r="H5110" t="s">
        <v>12</v>
      </c>
      <c r="I5110" t="s">
        <v>18</v>
      </c>
      <c r="J5110" s="2">
        <v>0</v>
      </c>
      <c r="K5110" t="str">
        <f>VLOOKUP(B5110,Dealers[],2,FALSE)</f>
        <v>NISSAN OF SOUTH BAY TBD/5584</v>
      </c>
      <c r="L5110" t="str">
        <f>VLOOKUP(C5110,Products[],2,FALSE)</f>
        <v xml:space="preserve">NESNA Certified Pre-Owned Limited Warranty </v>
      </c>
    </row>
    <row r="5111" spans="1:12" x14ac:dyDescent="0.3">
      <c r="A5111">
        <v>7340487</v>
      </c>
      <c r="B5111">
        <v>51588</v>
      </c>
      <c r="C5111">
        <v>485</v>
      </c>
      <c r="D5111" t="s">
        <v>60</v>
      </c>
      <c r="E5111" t="s">
        <v>23</v>
      </c>
      <c r="F5111" s="1">
        <v>42556</v>
      </c>
      <c r="G5111">
        <v>2011</v>
      </c>
      <c r="H5111" t="s">
        <v>12</v>
      </c>
      <c r="I5111" t="s">
        <v>39</v>
      </c>
      <c r="J5111" s="2">
        <v>923.25</v>
      </c>
      <c r="K5111" t="str">
        <f>VLOOKUP(B5111,Dealers[],2,FALSE)</f>
        <v>INFINITI OF LUBBOCK 5439/70570</v>
      </c>
      <c r="L5111" t="str">
        <f>VLOOKUP(C5111,Products[],2,FALSE)</f>
        <v>Basic+Plus 3 mo./3750 mi. MY13 &amp; prior</v>
      </c>
    </row>
    <row r="5112" spans="1:12" x14ac:dyDescent="0.3">
      <c r="A5112">
        <v>8949860</v>
      </c>
      <c r="B5112">
        <v>55509</v>
      </c>
      <c r="C5112">
        <v>1</v>
      </c>
      <c r="D5112" t="s">
        <v>2671</v>
      </c>
      <c r="E5112" t="s">
        <v>390</v>
      </c>
      <c r="F5112" s="1">
        <v>42910</v>
      </c>
      <c r="G5112">
        <v>2017</v>
      </c>
      <c r="H5112" t="s">
        <v>12</v>
      </c>
      <c r="I5112" t="s">
        <v>347</v>
      </c>
      <c r="J5112" s="2">
        <v>2396.7600000000002</v>
      </c>
      <c r="K5112" t="str">
        <f>VLOOKUP(B5112,Dealers[],2,FALSE)</f>
        <v>INFINITI OF AKRON 5384/70559</v>
      </c>
      <c r="L5112" t="str">
        <f>VLOOKUP(C5112,Products[],2,FALSE)</f>
        <v xml:space="preserve"> Silver Pref (New)</v>
      </c>
    </row>
    <row r="5113" spans="1:12" x14ac:dyDescent="0.3">
      <c r="A5113">
        <v>8888346</v>
      </c>
      <c r="B5113">
        <v>57902</v>
      </c>
      <c r="C5113">
        <v>569</v>
      </c>
      <c r="D5113" t="s">
        <v>684</v>
      </c>
      <c r="E5113" t="s">
        <v>168</v>
      </c>
      <c r="F5113" s="1">
        <v>42886</v>
      </c>
      <c r="G5113">
        <v>2017</v>
      </c>
      <c r="H5113" t="s">
        <v>12</v>
      </c>
      <c r="I5113" t="s">
        <v>80</v>
      </c>
      <c r="J5113" s="2">
        <v>0</v>
      </c>
      <c r="K5113" t="str">
        <f>VLOOKUP(B5113,Dealers[],2,FALSE)</f>
        <v>JEFF WYLER NISSAN 449/2248</v>
      </c>
      <c r="L5113" t="str">
        <f>VLOOKUP(C5113,Products[],2,FALSE)</f>
        <v>Basic 6 mo./5000 mi. MY14 &amp; later</v>
      </c>
    </row>
    <row r="5114" spans="1:12" x14ac:dyDescent="0.3">
      <c r="A5114">
        <v>8371097</v>
      </c>
      <c r="B5114">
        <v>54561</v>
      </c>
      <c r="C5114">
        <v>461</v>
      </c>
      <c r="D5114" t="s">
        <v>981</v>
      </c>
      <c r="E5114" t="s">
        <v>140</v>
      </c>
      <c r="F5114" s="1">
        <v>42730</v>
      </c>
      <c r="G5114">
        <v>2016</v>
      </c>
      <c r="H5114" t="s">
        <v>12</v>
      </c>
      <c r="I5114" t="s">
        <v>292</v>
      </c>
      <c r="J5114" s="2">
        <v>3625.3</v>
      </c>
      <c r="K5114" t="str">
        <f>VLOOKUP(B5114,Dealers[],2,FALSE)</f>
        <v>PREMIER NISSAN OF FREMONT 3396/5242</v>
      </c>
      <c r="L5114" t="str">
        <f>VLOOKUP(C5114,Products[],2,FALSE)</f>
        <v xml:space="preserve"> Gold Pref (New)</v>
      </c>
    </row>
    <row r="5115" spans="1:12" x14ac:dyDescent="0.3">
      <c r="A5115">
        <v>6966558</v>
      </c>
      <c r="B5115">
        <v>54277</v>
      </c>
      <c r="C5115">
        <v>461</v>
      </c>
      <c r="D5115" t="s">
        <v>148</v>
      </c>
      <c r="E5115" t="s">
        <v>11</v>
      </c>
      <c r="F5115" s="1">
        <v>42424</v>
      </c>
      <c r="G5115">
        <v>2016</v>
      </c>
      <c r="H5115" t="s">
        <v>12</v>
      </c>
      <c r="I5115" t="s">
        <v>102</v>
      </c>
      <c r="J5115" s="2">
        <v>3859.19</v>
      </c>
      <c r="K5115" t="str">
        <f>VLOOKUP(B5115,Dealers[],2,FALSE)</f>
        <v>REGAL NISSAN INC 345/1841</v>
      </c>
      <c r="L5115" t="str">
        <f>VLOOKUP(C5115,Products[],2,FALSE)</f>
        <v xml:space="preserve"> Gold Pref (New)</v>
      </c>
    </row>
    <row r="5116" spans="1:12" x14ac:dyDescent="0.3">
      <c r="A5116">
        <v>7611442</v>
      </c>
      <c r="B5116">
        <v>53085</v>
      </c>
      <c r="C5116">
        <v>461</v>
      </c>
      <c r="D5116" t="s">
        <v>625</v>
      </c>
      <c r="E5116" t="s">
        <v>49</v>
      </c>
      <c r="F5116" s="1">
        <v>42580</v>
      </c>
      <c r="G5116">
        <v>2016</v>
      </c>
      <c r="H5116" t="s">
        <v>12</v>
      </c>
      <c r="I5116" t="s">
        <v>251</v>
      </c>
      <c r="J5116" s="2">
        <v>1495.67</v>
      </c>
      <c r="K5116" t="str">
        <f>VLOOKUP(B5116,Dealers[],2,FALSE)</f>
        <v>AUTONATION INFINITI TUSTIN 5036/70112</v>
      </c>
      <c r="L5116" t="str">
        <f>VLOOKUP(C5116,Products[],2,FALSE)</f>
        <v xml:space="preserve"> Gold Pref (New)</v>
      </c>
    </row>
    <row r="5117" spans="1:12" x14ac:dyDescent="0.3">
      <c r="A5117">
        <v>7779945</v>
      </c>
      <c r="B5117">
        <v>52010</v>
      </c>
      <c r="C5117">
        <v>475</v>
      </c>
      <c r="D5117" t="s">
        <v>1280</v>
      </c>
      <c r="E5117" t="s">
        <v>11</v>
      </c>
      <c r="F5117" s="1">
        <v>42643</v>
      </c>
      <c r="G5117">
        <v>2015</v>
      </c>
      <c r="H5117" t="s">
        <v>308</v>
      </c>
      <c r="I5117" t="s">
        <v>1521</v>
      </c>
      <c r="J5117" s="2">
        <v>2887.93</v>
      </c>
      <c r="K5117" t="str">
        <f>VLOOKUP(B5117,Dealers[],2,FALSE)</f>
        <v>INFINITI OF SILVER SPRINGS 5433/70565</v>
      </c>
      <c r="L5117" t="str">
        <f>VLOOKUP(C5117,Products[],2,FALSE)</f>
        <v xml:space="preserve"> - Deluxe</v>
      </c>
    </row>
    <row r="5118" spans="1:12" x14ac:dyDescent="0.3">
      <c r="A5118">
        <v>8783614</v>
      </c>
      <c r="B5118">
        <v>54571</v>
      </c>
      <c r="C5118">
        <v>568</v>
      </c>
      <c r="D5118" t="s">
        <v>1021</v>
      </c>
      <c r="E5118" t="s">
        <v>36</v>
      </c>
      <c r="F5118" s="1">
        <v>42853</v>
      </c>
      <c r="G5118">
        <v>2017</v>
      </c>
      <c r="H5118" t="s">
        <v>12</v>
      </c>
      <c r="I5118" t="s">
        <v>63</v>
      </c>
      <c r="J5118" s="2">
        <v>732.45</v>
      </c>
      <c r="K5118" t="str">
        <f>VLOOKUP(B5118,Dealers[],2,FALSE)</f>
        <v>LANDERS MCLARTY NISSAN 3395/5238</v>
      </c>
      <c r="L5118" t="str">
        <f>VLOOKUP(C5118,Products[],2,FALSE)</f>
        <v>Basic+Plus 6 mo./5000 mi. MY14 &amp; later</v>
      </c>
    </row>
    <row r="5119" spans="1:12" x14ac:dyDescent="0.3">
      <c r="A5119">
        <v>8355911</v>
      </c>
      <c r="B5119">
        <v>52428</v>
      </c>
      <c r="C5119">
        <v>818</v>
      </c>
      <c r="D5119" t="s">
        <v>491</v>
      </c>
      <c r="E5119" t="s">
        <v>71</v>
      </c>
      <c r="F5119" s="1">
        <v>42699</v>
      </c>
      <c r="G5119">
        <v>2013</v>
      </c>
      <c r="H5119" t="s">
        <v>45</v>
      </c>
      <c r="I5119" t="s">
        <v>506</v>
      </c>
      <c r="J5119" s="2">
        <v>0</v>
      </c>
      <c r="K5119" t="str">
        <f>VLOOKUP(B5119,Dealers[],2,FALSE)</f>
        <v>INFINITI OF RIVERSIDE 5394/72499</v>
      </c>
      <c r="L5119" t="str">
        <f>VLOOKUP(C5119,Products[],2,FALSE)</f>
        <v>Infiniti VSC/Certified Pre-Owned Limited Warranty</v>
      </c>
    </row>
    <row r="5120" spans="1:12" x14ac:dyDescent="0.3">
      <c r="A5120">
        <v>8682520</v>
      </c>
      <c r="B5120">
        <v>55721</v>
      </c>
      <c r="C5120">
        <v>461</v>
      </c>
      <c r="D5120" t="s">
        <v>2672</v>
      </c>
      <c r="E5120" t="s">
        <v>17</v>
      </c>
      <c r="F5120" s="1">
        <v>42824</v>
      </c>
      <c r="G5120">
        <v>2017</v>
      </c>
      <c r="H5120" t="s">
        <v>12</v>
      </c>
      <c r="I5120" t="s">
        <v>52</v>
      </c>
      <c r="J5120" s="2">
        <v>1477.2</v>
      </c>
      <c r="K5120" t="str">
        <f>VLOOKUP(B5120,Dealers[],2,FALSE)</f>
        <v>HOLMAN INFINITI 5098/70211</v>
      </c>
      <c r="L5120" t="str">
        <f>VLOOKUP(C5120,Products[],2,FALSE)</f>
        <v xml:space="preserve"> Gold Pref (New)</v>
      </c>
    </row>
    <row r="5121" spans="1:12" x14ac:dyDescent="0.3">
      <c r="A5121">
        <v>8346054</v>
      </c>
      <c r="B5121">
        <v>52909</v>
      </c>
      <c r="C5121">
        <v>467</v>
      </c>
      <c r="D5121" t="s">
        <v>793</v>
      </c>
      <c r="E5121" t="s">
        <v>11</v>
      </c>
      <c r="F5121" s="1">
        <v>42719</v>
      </c>
      <c r="G5121">
        <v>2016</v>
      </c>
      <c r="H5121" t="s">
        <v>12</v>
      </c>
      <c r="I5121" t="s">
        <v>29</v>
      </c>
      <c r="J5121" s="2">
        <v>4000.75</v>
      </c>
      <c r="K5121" t="str">
        <f>VLOOKUP(B5121,Dealers[],2,FALSE)</f>
        <v>CA/EXT. PROTECTION PLAN</v>
      </c>
      <c r="L5121" t="str">
        <f>VLOOKUP(C5121,Products[],2,FALSE)</f>
        <v xml:space="preserve"> Gold Pref (New) Opt</v>
      </c>
    </row>
    <row r="5122" spans="1:12" x14ac:dyDescent="0.3">
      <c r="A5122">
        <v>9115720</v>
      </c>
      <c r="B5122">
        <v>53444</v>
      </c>
      <c r="C5122">
        <v>569</v>
      </c>
      <c r="D5122" t="s">
        <v>697</v>
      </c>
      <c r="E5122" t="s">
        <v>207</v>
      </c>
      <c r="F5122" s="1">
        <v>42959</v>
      </c>
      <c r="G5122">
        <v>2017</v>
      </c>
      <c r="H5122" t="s">
        <v>12</v>
      </c>
      <c r="I5122" t="s">
        <v>80</v>
      </c>
      <c r="J5122" s="2">
        <v>0</v>
      </c>
      <c r="K5122" t="str">
        <f>VLOOKUP(B5122,Dealers[],2,FALSE)</f>
        <v>GURLEY-LEEP NISSAN 3068/3921</v>
      </c>
      <c r="L5122" t="str">
        <f>VLOOKUP(C5122,Products[],2,FALSE)</f>
        <v>Basic 6 mo./5000 mi. MY14 &amp; later</v>
      </c>
    </row>
    <row r="5123" spans="1:12" x14ac:dyDescent="0.3">
      <c r="A5123">
        <v>8346689</v>
      </c>
      <c r="B5123">
        <v>54914</v>
      </c>
      <c r="C5123">
        <v>569</v>
      </c>
      <c r="D5123" t="s">
        <v>2673</v>
      </c>
      <c r="E5123" t="s">
        <v>66</v>
      </c>
      <c r="F5123" s="1">
        <v>42597</v>
      </c>
      <c r="G5123">
        <v>2016</v>
      </c>
      <c r="H5123" t="s">
        <v>12</v>
      </c>
      <c r="I5123" t="s">
        <v>39</v>
      </c>
      <c r="J5123" s="2">
        <v>1.23</v>
      </c>
      <c r="K5123" t="str">
        <f>VLOOKUP(B5123,Dealers[],2,FALSE)</f>
        <v>DAVE WRIGHT NISSAN 968/40019</v>
      </c>
      <c r="L5123" t="str">
        <f>VLOOKUP(C5123,Products[],2,FALSE)</f>
        <v>Basic 6 mo./5000 mi. MY14 &amp; later</v>
      </c>
    </row>
    <row r="5124" spans="1:12" x14ac:dyDescent="0.3">
      <c r="A5124">
        <v>7618630</v>
      </c>
      <c r="B5124">
        <v>54401</v>
      </c>
      <c r="C5124">
        <v>475</v>
      </c>
      <c r="D5124" t="s">
        <v>176</v>
      </c>
      <c r="E5124" t="s">
        <v>11</v>
      </c>
      <c r="F5124" s="1">
        <v>42594</v>
      </c>
      <c r="G5124">
        <v>2011</v>
      </c>
      <c r="H5124" t="s">
        <v>88</v>
      </c>
      <c r="I5124" t="s">
        <v>2674</v>
      </c>
      <c r="J5124" s="2">
        <v>3840.72</v>
      </c>
      <c r="K5124" t="str">
        <f>VLOOKUP(B5124,Dealers[],2,FALSE)</f>
        <v>CAPITAL NISSAN WILMINGTON 3483/5313</v>
      </c>
      <c r="L5124" t="str">
        <f>VLOOKUP(C5124,Products[],2,FALSE)</f>
        <v xml:space="preserve"> - Deluxe</v>
      </c>
    </row>
    <row r="5125" spans="1:12" x14ac:dyDescent="0.3">
      <c r="A5125">
        <v>8425639</v>
      </c>
      <c r="B5125">
        <v>55702</v>
      </c>
      <c r="C5125">
        <v>461</v>
      </c>
      <c r="D5125" t="s">
        <v>871</v>
      </c>
      <c r="E5125" t="s">
        <v>195</v>
      </c>
      <c r="F5125" s="1">
        <v>42744</v>
      </c>
      <c r="G5125">
        <v>2016</v>
      </c>
      <c r="H5125" t="s">
        <v>12</v>
      </c>
      <c r="I5125" t="s">
        <v>292</v>
      </c>
      <c r="J5125" s="2">
        <v>2708.2</v>
      </c>
      <c r="K5125" t="str">
        <f>VLOOKUP(B5125,Dealers[],2,FALSE)</f>
        <v>CROSSROADS INFINITI OF APEX 5374/70494</v>
      </c>
      <c r="L5125" t="str">
        <f>VLOOKUP(C5125,Products[],2,FALSE)</f>
        <v xml:space="preserve"> Gold Pref (New)</v>
      </c>
    </row>
    <row r="5126" spans="1:12" x14ac:dyDescent="0.3">
      <c r="A5126">
        <v>6939268</v>
      </c>
      <c r="B5126">
        <v>55930</v>
      </c>
      <c r="C5126">
        <v>467</v>
      </c>
      <c r="D5126" t="s">
        <v>283</v>
      </c>
      <c r="E5126" t="s">
        <v>17</v>
      </c>
      <c r="F5126" s="1">
        <v>42413</v>
      </c>
      <c r="G5126">
        <v>2016</v>
      </c>
      <c r="H5126" t="s">
        <v>12</v>
      </c>
      <c r="I5126" t="s">
        <v>37</v>
      </c>
      <c r="J5126" s="2">
        <v>4185.3999999999996</v>
      </c>
      <c r="K5126" t="str">
        <f>VLOOKUP(B5126,Dealers[],2,FALSE)</f>
        <v>SANTA BARBARA NISSAN, LLC 2771/3630</v>
      </c>
      <c r="L5126" t="str">
        <f>VLOOKUP(C5126,Products[],2,FALSE)</f>
        <v xml:space="preserve"> Gold Pref (New) Opt</v>
      </c>
    </row>
    <row r="5127" spans="1:12" x14ac:dyDescent="0.3">
      <c r="A5127">
        <v>7524395</v>
      </c>
      <c r="B5127">
        <v>53605</v>
      </c>
      <c r="C5127">
        <v>564</v>
      </c>
      <c r="D5127" t="s">
        <v>447</v>
      </c>
      <c r="E5127" t="s">
        <v>36</v>
      </c>
      <c r="F5127" s="1">
        <v>42559</v>
      </c>
      <c r="G5127">
        <v>2015</v>
      </c>
      <c r="H5127" t="s">
        <v>12</v>
      </c>
      <c r="I5127" t="s">
        <v>138</v>
      </c>
      <c r="J5127" s="2">
        <v>1034.04</v>
      </c>
      <c r="K5127" t="str">
        <f>VLOOKUP(B5127,Dealers[],2,FALSE)</f>
        <v>AUFFENBERG NISSAN 2741/3601</v>
      </c>
      <c r="L5127" t="str">
        <f>VLOOKUP(C5127,Products[],2,FALSE)</f>
        <v>Premium 6 mo./5000 mi. MY14 &amp; later</v>
      </c>
    </row>
    <row r="5128" spans="1:12" x14ac:dyDescent="0.3">
      <c r="A5128">
        <v>8826413</v>
      </c>
      <c r="B5128">
        <v>52281</v>
      </c>
      <c r="C5128">
        <v>795</v>
      </c>
      <c r="D5128" t="s">
        <v>2675</v>
      </c>
      <c r="E5128" t="s">
        <v>25</v>
      </c>
      <c r="F5128" s="1">
        <v>42846</v>
      </c>
      <c r="G5128">
        <v>2017</v>
      </c>
      <c r="H5128" t="s">
        <v>12</v>
      </c>
      <c r="I5128" t="s">
        <v>751</v>
      </c>
      <c r="J5128" s="2">
        <v>527.59</v>
      </c>
      <c r="K5128" t="str">
        <f>VLOOKUP(B5128,Dealers[],2,FALSE)</f>
        <v>IMPERIO NISSAN OF IRVINE 3644/5467</v>
      </c>
      <c r="L5128" t="str">
        <f>VLOOKUP(C5128,Products[],2,FALSE)</f>
        <v>Guaranteed Auto Protection (275_N)</v>
      </c>
    </row>
    <row r="5129" spans="1:12" x14ac:dyDescent="0.3">
      <c r="A5129">
        <v>7854474</v>
      </c>
      <c r="B5129">
        <v>53609</v>
      </c>
      <c r="C5129">
        <v>461</v>
      </c>
      <c r="D5129" t="s">
        <v>163</v>
      </c>
      <c r="E5129" t="s">
        <v>11</v>
      </c>
      <c r="F5129" s="1">
        <v>42672</v>
      </c>
      <c r="G5129">
        <v>2016</v>
      </c>
      <c r="H5129" t="s">
        <v>12</v>
      </c>
      <c r="I5129" t="s">
        <v>162</v>
      </c>
      <c r="J5129" s="2">
        <v>690.59</v>
      </c>
      <c r="K5129" t="str">
        <f>VLOOKUP(B5129,Dealers[],2,FALSE)</f>
        <v>TRI-CITIES NISSAN, INC. 2721/3580</v>
      </c>
      <c r="L5129" t="str">
        <f>VLOOKUP(C5129,Products[],2,FALSE)</f>
        <v xml:space="preserve"> Gold Pref (New)</v>
      </c>
    </row>
    <row r="5130" spans="1:12" x14ac:dyDescent="0.3">
      <c r="A5130">
        <v>8670732</v>
      </c>
      <c r="B5130">
        <v>56925</v>
      </c>
      <c r="C5130">
        <v>799</v>
      </c>
      <c r="D5130" t="s">
        <v>234</v>
      </c>
      <c r="E5130" t="s">
        <v>51</v>
      </c>
      <c r="F5130" s="1">
        <v>42822</v>
      </c>
      <c r="G5130">
        <v>2016</v>
      </c>
      <c r="H5130" t="s">
        <v>12</v>
      </c>
      <c r="I5130" t="s">
        <v>292</v>
      </c>
      <c r="J5130" s="2">
        <v>0</v>
      </c>
      <c r="K5130" t="str">
        <f>VLOOKUP(B5130,Dealers[],2,FALSE)</f>
        <v>LAMB NISSAN, INC. 975/2950</v>
      </c>
      <c r="L5130" t="str">
        <f>VLOOKUP(C5130,Products[],2,FALSE)</f>
        <v xml:space="preserve">NESNA Certified Pre-Owned Limited Warranty </v>
      </c>
    </row>
    <row r="5131" spans="1:12" x14ac:dyDescent="0.3">
      <c r="A5131">
        <v>6934325</v>
      </c>
      <c r="B5131">
        <v>52601</v>
      </c>
      <c r="C5131">
        <v>461</v>
      </c>
      <c r="D5131" t="s">
        <v>2676</v>
      </c>
      <c r="E5131" t="s">
        <v>11</v>
      </c>
      <c r="F5131" s="1">
        <v>42411</v>
      </c>
      <c r="G5131">
        <v>2015</v>
      </c>
      <c r="H5131" t="s">
        <v>12</v>
      </c>
      <c r="I5131" t="s">
        <v>21</v>
      </c>
      <c r="J5131" s="2">
        <v>2165.33</v>
      </c>
      <c r="K5131" t="str">
        <f>VLOOKUP(B5131,Dealers[],2,FALSE)</f>
        <v>TEXAS NISSAN OF GRAPEVINE 3277/5125</v>
      </c>
      <c r="L5131" t="str">
        <f>VLOOKUP(C5131,Products[],2,FALSE)</f>
        <v xml:space="preserve"> Gold Pref (New)</v>
      </c>
    </row>
    <row r="5132" spans="1:12" x14ac:dyDescent="0.3">
      <c r="A5132">
        <v>8314522</v>
      </c>
      <c r="B5132">
        <v>52012</v>
      </c>
      <c r="C5132">
        <v>670</v>
      </c>
      <c r="D5132" t="s">
        <v>738</v>
      </c>
      <c r="E5132" t="s">
        <v>11</v>
      </c>
      <c r="F5132" s="1">
        <v>42705</v>
      </c>
      <c r="G5132">
        <v>2017</v>
      </c>
      <c r="H5132" t="s">
        <v>12</v>
      </c>
      <c r="I5132" t="s">
        <v>21</v>
      </c>
      <c r="J5132" s="2">
        <v>589.65</v>
      </c>
      <c r="K5132" t="str">
        <f>VLOOKUP(B5132,Dealers[],2,FALSE)</f>
        <v>INFINITI OF BOERNE 5432/70562</v>
      </c>
      <c r="L5132" t="str">
        <f>VLOOKUP(C5132,Products[],2,FALSE)</f>
        <v>Key Replacement Plan - $800 Benefit (New Vehicle - 299_B)</v>
      </c>
    </row>
    <row r="5133" spans="1:12" x14ac:dyDescent="0.3">
      <c r="A5133">
        <v>7049797</v>
      </c>
      <c r="B5133">
        <v>55861</v>
      </c>
      <c r="C5133">
        <v>795</v>
      </c>
      <c r="D5133" t="s">
        <v>2677</v>
      </c>
      <c r="E5133" t="s">
        <v>20</v>
      </c>
      <c r="F5133" s="1">
        <v>42422</v>
      </c>
      <c r="G5133">
        <v>2012</v>
      </c>
      <c r="H5133" t="s">
        <v>156</v>
      </c>
      <c r="I5133" t="s">
        <v>2678</v>
      </c>
      <c r="J5133" s="2">
        <v>861.7</v>
      </c>
      <c r="K5133" t="str">
        <f>VLOOKUP(B5133,Dealers[],2,FALSE)</f>
        <v>JOHN HOWARD NISSAN 3290/5139</v>
      </c>
      <c r="L5133" t="str">
        <f>VLOOKUP(C5133,Products[],2,FALSE)</f>
        <v>Guaranteed Auto Protection (275_N)</v>
      </c>
    </row>
    <row r="5134" spans="1:12" x14ac:dyDescent="0.3">
      <c r="A5134">
        <v>7016664</v>
      </c>
      <c r="B5134">
        <v>51588</v>
      </c>
      <c r="C5134">
        <v>568</v>
      </c>
      <c r="D5134" t="s">
        <v>1667</v>
      </c>
      <c r="E5134" t="s">
        <v>23</v>
      </c>
      <c r="F5134" s="1">
        <v>42440</v>
      </c>
      <c r="G5134">
        <v>2015</v>
      </c>
      <c r="H5134" t="s">
        <v>12</v>
      </c>
      <c r="I5134" t="s">
        <v>102</v>
      </c>
      <c r="J5134" s="2">
        <v>800.15</v>
      </c>
      <c r="K5134" t="str">
        <f>VLOOKUP(B5134,Dealers[],2,FALSE)</f>
        <v>INFINITI OF LUBBOCK 5439/70570</v>
      </c>
      <c r="L5134" t="str">
        <f>VLOOKUP(C5134,Products[],2,FALSE)</f>
        <v>Basic+Plus 6 mo./5000 mi. MY14 &amp; later</v>
      </c>
    </row>
    <row r="5135" spans="1:12" x14ac:dyDescent="0.3">
      <c r="A5135">
        <v>8605707</v>
      </c>
      <c r="B5135">
        <v>55641</v>
      </c>
      <c r="C5135">
        <v>799</v>
      </c>
      <c r="D5135" t="s">
        <v>2679</v>
      </c>
      <c r="E5135" t="s">
        <v>17</v>
      </c>
      <c r="F5135" s="1">
        <v>42804</v>
      </c>
      <c r="G5135">
        <v>2013</v>
      </c>
      <c r="H5135" t="s">
        <v>12</v>
      </c>
      <c r="I5135" t="s">
        <v>13</v>
      </c>
      <c r="J5135" s="2">
        <v>0</v>
      </c>
      <c r="K5135" t="str">
        <f>VLOOKUP(B5135,Dealers[],2,FALSE)</f>
        <v>INTL INFINITI NORTH SHORE 5391/71525</v>
      </c>
      <c r="L5135" t="str">
        <f>VLOOKUP(C5135,Products[],2,FALSE)</f>
        <v xml:space="preserve">NESNA Certified Pre-Owned Limited Warranty </v>
      </c>
    </row>
    <row r="5136" spans="1:12" x14ac:dyDescent="0.3">
      <c r="A5136">
        <v>8698711</v>
      </c>
      <c r="B5136">
        <v>52723</v>
      </c>
      <c r="C5136">
        <v>568</v>
      </c>
      <c r="D5136" t="s">
        <v>990</v>
      </c>
      <c r="E5136" t="s">
        <v>11</v>
      </c>
      <c r="F5136" s="1">
        <v>42826</v>
      </c>
      <c r="G5136">
        <v>2017</v>
      </c>
      <c r="H5136" t="s">
        <v>12</v>
      </c>
      <c r="I5136" t="s">
        <v>52</v>
      </c>
      <c r="J5136" s="2">
        <v>0</v>
      </c>
      <c r="K5136" t="str">
        <f>VLOOKUP(B5136,Dealers[],2,FALSE)</f>
        <v>CHAPMAN NISSAN LLC 3160/5028</v>
      </c>
      <c r="L5136" t="str">
        <f>VLOOKUP(C5136,Products[],2,FALSE)</f>
        <v>Basic+Plus 6 mo./5000 mi. MY14 &amp; later</v>
      </c>
    </row>
    <row r="5137" spans="1:12" x14ac:dyDescent="0.3">
      <c r="A5137">
        <v>7640013</v>
      </c>
      <c r="B5137">
        <v>51783</v>
      </c>
      <c r="C5137">
        <v>799</v>
      </c>
      <c r="D5137" t="s">
        <v>428</v>
      </c>
      <c r="E5137" t="s">
        <v>23</v>
      </c>
      <c r="F5137" s="1">
        <v>42601</v>
      </c>
      <c r="G5137">
        <v>2013</v>
      </c>
      <c r="H5137" t="s">
        <v>12</v>
      </c>
      <c r="I5137" t="s">
        <v>37</v>
      </c>
      <c r="J5137" s="2">
        <v>0</v>
      </c>
      <c r="K5137" t="str">
        <f>VLOOKUP(B5137,Dealers[],2,FALSE)</f>
        <v>MATT BOWERS NISSAN 3812/5616</v>
      </c>
      <c r="L5137" t="str">
        <f>VLOOKUP(C5137,Products[],2,FALSE)</f>
        <v xml:space="preserve">NESNA Certified Pre-Owned Limited Warranty </v>
      </c>
    </row>
    <row r="5138" spans="1:12" x14ac:dyDescent="0.3">
      <c r="A5138">
        <v>8302987</v>
      </c>
      <c r="B5138">
        <v>55605</v>
      </c>
      <c r="C5138">
        <v>9</v>
      </c>
      <c r="D5138" t="s">
        <v>182</v>
      </c>
      <c r="E5138" t="s">
        <v>11</v>
      </c>
      <c r="F5138" s="1">
        <v>42702</v>
      </c>
      <c r="G5138">
        <v>2013</v>
      </c>
      <c r="H5138" t="s">
        <v>12</v>
      </c>
      <c r="I5138" t="s">
        <v>37</v>
      </c>
      <c r="J5138" s="2">
        <v>2831.3</v>
      </c>
      <c r="K5138" t="str">
        <f>VLOOKUP(B5138,Dealers[],2,FALSE)</f>
        <v>AUTONATION NISSAN DALLAS 224/872A</v>
      </c>
      <c r="L5138" t="str">
        <f>VLOOKUP(C5138,Products[],2,FALSE)</f>
        <v xml:space="preserve"> Silver Pref (Used)</v>
      </c>
    </row>
    <row r="5139" spans="1:12" x14ac:dyDescent="0.3">
      <c r="A5139">
        <v>8978420</v>
      </c>
      <c r="B5139">
        <v>51477</v>
      </c>
      <c r="C5139">
        <v>799</v>
      </c>
      <c r="D5139" t="s">
        <v>2680</v>
      </c>
      <c r="E5139" t="s">
        <v>105</v>
      </c>
      <c r="F5139" s="1">
        <v>42917</v>
      </c>
      <c r="G5139">
        <v>2016</v>
      </c>
      <c r="H5139" t="s">
        <v>12</v>
      </c>
      <c r="I5139" t="s">
        <v>80</v>
      </c>
      <c r="J5139" s="2">
        <v>0</v>
      </c>
      <c r="K5139" t="str">
        <f>VLOOKUP(B5139,Dealers[],2,FALSE)</f>
        <v>CEDAR PARK NISSAN 3847/5652</v>
      </c>
      <c r="L5139" t="str">
        <f>VLOOKUP(C5139,Products[],2,FALSE)</f>
        <v xml:space="preserve">NESNA Certified Pre-Owned Limited Warranty </v>
      </c>
    </row>
    <row r="5140" spans="1:12" x14ac:dyDescent="0.3">
      <c r="A5140">
        <v>8440000</v>
      </c>
      <c r="B5140">
        <v>52836</v>
      </c>
      <c r="C5140">
        <v>799</v>
      </c>
      <c r="D5140" t="s">
        <v>2681</v>
      </c>
      <c r="E5140" t="s">
        <v>137</v>
      </c>
      <c r="F5140" s="1">
        <v>42749</v>
      </c>
      <c r="G5140">
        <v>2016</v>
      </c>
      <c r="H5140" t="s">
        <v>12</v>
      </c>
      <c r="I5140" t="s">
        <v>58</v>
      </c>
      <c r="J5140" s="2">
        <v>0</v>
      </c>
      <c r="K5140" t="str">
        <f>VLOOKUP(B5140,Dealers[],2,FALSE)</f>
        <v>ARDMORE NISSAN, LLC 3003/3854</v>
      </c>
      <c r="L5140" t="str">
        <f>VLOOKUP(C5140,Products[],2,FALSE)</f>
        <v xml:space="preserve">NESNA Certified Pre-Owned Limited Warranty </v>
      </c>
    </row>
    <row r="5141" spans="1:12" x14ac:dyDescent="0.3">
      <c r="A5141">
        <v>7134402</v>
      </c>
      <c r="B5141">
        <v>51588</v>
      </c>
      <c r="C5141">
        <v>569</v>
      </c>
      <c r="D5141" t="s">
        <v>397</v>
      </c>
      <c r="E5141" t="s">
        <v>23</v>
      </c>
      <c r="F5141" s="1">
        <v>42476</v>
      </c>
      <c r="G5141">
        <v>2016</v>
      </c>
      <c r="H5141" t="s">
        <v>12</v>
      </c>
      <c r="I5141" t="s">
        <v>138</v>
      </c>
      <c r="J5141" s="2">
        <v>1229.77</v>
      </c>
      <c r="K5141" t="str">
        <f>VLOOKUP(B5141,Dealers[],2,FALSE)</f>
        <v>INFINITI OF LUBBOCK 5439/70570</v>
      </c>
      <c r="L5141" t="str">
        <f>VLOOKUP(C5141,Products[],2,FALSE)</f>
        <v>Basic 6 mo./5000 mi. MY14 &amp; later</v>
      </c>
    </row>
    <row r="5142" spans="1:12" x14ac:dyDescent="0.3">
      <c r="A5142">
        <v>7161582</v>
      </c>
      <c r="B5142">
        <v>54114</v>
      </c>
      <c r="C5142">
        <v>569</v>
      </c>
      <c r="D5142" t="s">
        <v>2682</v>
      </c>
      <c r="E5142" t="s">
        <v>11</v>
      </c>
      <c r="F5142" s="1">
        <v>42489</v>
      </c>
      <c r="G5142">
        <v>2015</v>
      </c>
      <c r="H5142" t="s">
        <v>12</v>
      </c>
      <c r="I5142" t="s">
        <v>102</v>
      </c>
      <c r="J5142" s="2">
        <v>1101.75</v>
      </c>
      <c r="K5142" t="str">
        <f>VLOOKUP(B5142,Dealers[],2,FALSE)</f>
        <v>WAIKEM NISSAN, INC. 1947/2801</v>
      </c>
      <c r="L5142" t="str">
        <f>VLOOKUP(C5142,Products[],2,FALSE)</f>
        <v>Basic 6 mo./5000 mi. MY14 &amp; later</v>
      </c>
    </row>
    <row r="5143" spans="1:12" x14ac:dyDescent="0.3">
      <c r="A5143">
        <v>7181086</v>
      </c>
      <c r="B5143">
        <v>55702</v>
      </c>
      <c r="C5143">
        <v>569</v>
      </c>
      <c r="D5143" t="s">
        <v>2683</v>
      </c>
      <c r="E5143" t="s">
        <v>195</v>
      </c>
      <c r="F5143" s="1">
        <v>42495</v>
      </c>
      <c r="G5143">
        <v>2016</v>
      </c>
      <c r="H5143" t="s">
        <v>12</v>
      </c>
      <c r="I5143" t="s">
        <v>102</v>
      </c>
      <c r="J5143" s="2">
        <v>909.71</v>
      </c>
      <c r="K5143" t="str">
        <f>VLOOKUP(B5143,Dealers[],2,FALSE)</f>
        <v>CROSSROADS INFINITI OF APEX 5374/70494</v>
      </c>
      <c r="L5143" t="str">
        <f>VLOOKUP(C5143,Products[],2,FALSE)</f>
        <v>Basic 6 mo./5000 mi. MY14 &amp; later</v>
      </c>
    </row>
    <row r="5144" spans="1:12" x14ac:dyDescent="0.3">
      <c r="A5144">
        <v>7883959</v>
      </c>
      <c r="B5144">
        <v>52529</v>
      </c>
      <c r="C5144">
        <v>569</v>
      </c>
      <c r="D5144" t="s">
        <v>2684</v>
      </c>
      <c r="E5144" t="s">
        <v>86</v>
      </c>
      <c r="F5144" s="1">
        <v>42685</v>
      </c>
      <c r="G5144">
        <v>2016</v>
      </c>
      <c r="H5144" t="s">
        <v>12</v>
      </c>
      <c r="I5144" t="s">
        <v>138</v>
      </c>
      <c r="J5144" s="2">
        <v>565.03</v>
      </c>
      <c r="K5144" t="str">
        <f>VLOOKUP(B5144,Dealers[],2,FALSE)</f>
        <v>MELLOY NISSAN 663/179A</v>
      </c>
      <c r="L5144" t="str">
        <f>VLOOKUP(C5144,Products[],2,FALSE)</f>
        <v>Basic 6 mo./5000 mi. MY14 &amp; later</v>
      </c>
    </row>
    <row r="5145" spans="1:12" x14ac:dyDescent="0.3">
      <c r="A5145">
        <v>7706172</v>
      </c>
      <c r="B5145">
        <v>51936</v>
      </c>
      <c r="C5145">
        <v>467</v>
      </c>
      <c r="D5145" t="s">
        <v>624</v>
      </c>
      <c r="E5145" t="s">
        <v>44</v>
      </c>
      <c r="F5145" s="1">
        <v>42620</v>
      </c>
      <c r="G5145">
        <v>2016</v>
      </c>
      <c r="H5145" t="s">
        <v>12</v>
      </c>
      <c r="I5145" t="s">
        <v>138</v>
      </c>
      <c r="J5145" s="2">
        <v>3678.23</v>
      </c>
      <c r="K5145" t="str">
        <f>VLOOKUP(B5145,Dealers[],2,FALSE)</f>
        <v>CAMPBELL NISSAN OF EVERETT 3795/5595</v>
      </c>
      <c r="L5145" t="str">
        <f>VLOOKUP(C5145,Products[],2,FALSE)</f>
        <v xml:space="preserve"> Gold Pref (New) Opt</v>
      </c>
    </row>
    <row r="5146" spans="1:12" x14ac:dyDescent="0.3">
      <c r="A5146">
        <v>9016888</v>
      </c>
      <c r="B5146">
        <v>51885</v>
      </c>
      <c r="C5146">
        <v>569</v>
      </c>
      <c r="D5146" t="s">
        <v>1282</v>
      </c>
      <c r="E5146" t="s">
        <v>1283</v>
      </c>
      <c r="F5146" s="1">
        <v>42931</v>
      </c>
      <c r="G5146">
        <v>2015</v>
      </c>
      <c r="H5146" t="s">
        <v>12</v>
      </c>
      <c r="I5146" t="s">
        <v>13</v>
      </c>
      <c r="J5146" s="2">
        <v>725.06</v>
      </c>
      <c r="K5146" t="str">
        <f>VLOOKUP(B5146,Dealers[],2,FALSE)</f>
        <v>CLAY COOLEY MITSUBISHI /A1003</v>
      </c>
      <c r="L5146" t="str">
        <f>VLOOKUP(C5146,Products[],2,FALSE)</f>
        <v>Basic 6 mo./5000 mi. MY14 &amp; later</v>
      </c>
    </row>
    <row r="5147" spans="1:12" x14ac:dyDescent="0.3">
      <c r="A5147">
        <v>6978598</v>
      </c>
      <c r="B5147">
        <v>52609</v>
      </c>
      <c r="C5147">
        <v>467</v>
      </c>
      <c r="D5147" t="s">
        <v>2228</v>
      </c>
      <c r="E5147" t="s">
        <v>36</v>
      </c>
      <c r="F5147" s="1">
        <v>42427</v>
      </c>
      <c r="G5147">
        <v>2015</v>
      </c>
      <c r="H5147" t="s">
        <v>12</v>
      </c>
      <c r="I5147" t="s">
        <v>73</v>
      </c>
      <c r="J5147" s="2">
        <v>3077.5</v>
      </c>
      <c r="K5147" t="str">
        <f>VLOOKUP(B5147,Dealers[],2,FALSE)</f>
        <v>RISER NISSAN, INC. 3260/5113</v>
      </c>
      <c r="L5147" t="str">
        <f>VLOOKUP(C5147,Products[],2,FALSE)</f>
        <v xml:space="preserve"> Gold Pref (New) Opt</v>
      </c>
    </row>
    <row r="5148" spans="1:12" x14ac:dyDescent="0.3">
      <c r="A5148">
        <v>8552873</v>
      </c>
      <c r="B5148">
        <v>51978</v>
      </c>
      <c r="C5148">
        <v>467</v>
      </c>
      <c r="D5148">
        <v>60613</v>
      </c>
      <c r="E5148" t="s">
        <v>44</v>
      </c>
      <c r="F5148" s="1">
        <v>42789</v>
      </c>
      <c r="G5148">
        <v>2017</v>
      </c>
      <c r="H5148" t="s">
        <v>12</v>
      </c>
      <c r="I5148" t="s">
        <v>13</v>
      </c>
      <c r="J5148" s="2">
        <v>1901.9</v>
      </c>
      <c r="K5148" t="str">
        <f>VLOOKUP(B5148,Dealers[],2,FALSE)</f>
        <v>RUSS DARROW NISSAN OF SHEBOYGAN 3776/5585</v>
      </c>
      <c r="L5148" t="str">
        <f>VLOOKUP(C5148,Products[],2,FALSE)</f>
        <v xml:space="preserve"> Gold Pref (New) Opt</v>
      </c>
    </row>
    <row r="5149" spans="1:12" x14ac:dyDescent="0.3">
      <c r="A5149">
        <v>8333851</v>
      </c>
      <c r="B5149">
        <v>54041</v>
      </c>
      <c r="C5149">
        <v>799</v>
      </c>
      <c r="D5149" t="s">
        <v>177</v>
      </c>
      <c r="E5149" t="s">
        <v>36</v>
      </c>
      <c r="F5149" s="1">
        <v>42714</v>
      </c>
      <c r="G5149">
        <v>2015</v>
      </c>
      <c r="H5149" t="s">
        <v>12</v>
      </c>
      <c r="I5149" t="s">
        <v>29</v>
      </c>
      <c r="J5149" s="2">
        <v>0</v>
      </c>
      <c r="K5149" t="str">
        <f>VLOOKUP(B5149,Dealers[],2,FALSE)</f>
        <v>SONORA NISSAN 578/2990</v>
      </c>
      <c r="L5149" t="str">
        <f>VLOOKUP(C5149,Products[],2,FALSE)</f>
        <v xml:space="preserve">NESNA Certified Pre-Owned Limited Warranty </v>
      </c>
    </row>
    <row r="5150" spans="1:12" x14ac:dyDescent="0.3">
      <c r="A5150">
        <v>8578494</v>
      </c>
      <c r="B5150">
        <v>52182</v>
      </c>
      <c r="C5150">
        <v>568</v>
      </c>
      <c r="D5150" t="s">
        <v>1973</v>
      </c>
      <c r="E5150" t="s">
        <v>119</v>
      </c>
      <c r="F5150" s="1">
        <v>42791</v>
      </c>
      <c r="G5150">
        <v>2017</v>
      </c>
      <c r="H5150" t="s">
        <v>12</v>
      </c>
      <c r="I5150" t="s">
        <v>13</v>
      </c>
      <c r="J5150" s="2">
        <v>369.3</v>
      </c>
      <c r="K5150" t="str">
        <f>VLOOKUP(B5150,Dealers[],2,FALSE)</f>
        <v>BOMMARITO NISSAN WEST 3705/5520</v>
      </c>
      <c r="L5150" t="str">
        <f>VLOOKUP(C5150,Products[],2,FALSE)</f>
        <v>Basic+Plus 6 mo./5000 mi. MY14 &amp; later</v>
      </c>
    </row>
    <row r="5151" spans="1:12" x14ac:dyDescent="0.3">
      <c r="A5151">
        <v>7020498</v>
      </c>
      <c r="B5151">
        <v>51882</v>
      </c>
      <c r="C5151">
        <v>468</v>
      </c>
      <c r="D5151" t="s">
        <v>2685</v>
      </c>
      <c r="E5151" t="s">
        <v>17</v>
      </c>
      <c r="F5151" s="1">
        <v>42402</v>
      </c>
      <c r="G5151">
        <v>2012</v>
      </c>
      <c r="H5151" t="s">
        <v>12</v>
      </c>
      <c r="I5151" t="s">
        <v>138</v>
      </c>
      <c r="J5151" s="2">
        <v>2802.99</v>
      </c>
      <c r="K5151" t="str">
        <f>VLOOKUP(B5151,Dealers[],2,FALSE)</f>
        <v>CLAY COOLEY VOLKSWAGEN DALLAS /A1005</v>
      </c>
      <c r="L5151" t="str">
        <f>VLOOKUP(C5151,Products[],2,FALSE)</f>
        <v xml:space="preserve"> Gold Pref (Used) Opt</v>
      </c>
    </row>
    <row r="5152" spans="1:12" x14ac:dyDescent="0.3">
      <c r="A5152">
        <v>6977549</v>
      </c>
      <c r="B5152">
        <v>55919</v>
      </c>
      <c r="C5152">
        <v>569</v>
      </c>
      <c r="D5152" t="s">
        <v>369</v>
      </c>
      <c r="E5152" t="s">
        <v>23</v>
      </c>
      <c r="F5152" s="1">
        <v>42427</v>
      </c>
      <c r="G5152">
        <v>2016</v>
      </c>
      <c r="H5152" t="s">
        <v>12</v>
      </c>
      <c r="I5152" t="s">
        <v>21</v>
      </c>
      <c r="J5152" s="2">
        <v>614.27</v>
      </c>
      <c r="K5152" t="str">
        <f>VLOOKUP(B5152,Dealers[],2,FALSE)</f>
        <v>AUTONATION NISSAN MEMPHIS 2867/3721</v>
      </c>
      <c r="L5152" t="str">
        <f>VLOOKUP(C5152,Products[],2,FALSE)</f>
        <v>Basic 6 mo./5000 mi. MY14 &amp; later</v>
      </c>
    </row>
    <row r="5153" spans="1:12" x14ac:dyDescent="0.3">
      <c r="A5153">
        <v>9100187</v>
      </c>
      <c r="B5153">
        <v>55884</v>
      </c>
      <c r="C5153">
        <v>799</v>
      </c>
      <c r="D5153" t="s">
        <v>2686</v>
      </c>
      <c r="E5153" t="s">
        <v>11</v>
      </c>
      <c r="F5153" s="1">
        <v>42958</v>
      </c>
      <c r="G5153">
        <v>2016</v>
      </c>
      <c r="H5153" t="s">
        <v>12</v>
      </c>
      <c r="I5153" t="s">
        <v>80</v>
      </c>
      <c r="J5153" s="2">
        <v>0</v>
      </c>
      <c r="K5153" t="str">
        <f>VLOOKUP(B5153,Dealers[],2,FALSE)</f>
        <v>CLEAR LAKE NISSAN 3137/3986</v>
      </c>
      <c r="L5153" t="str">
        <f>VLOOKUP(C5153,Products[],2,FALSE)</f>
        <v xml:space="preserve">NESNA Certified Pre-Owned Limited Warranty </v>
      </c>
    </row>
    <row r="5154" spans="1:12" x14ac:dyDescent="0.3">
      <c r="A5154">
        <v>7622330</v>
      </c>
      <c r="B5154">
        <v>55605</v>
      </c>
      <c r="C5154">
        <v>795</v>
      </c>
      <c r="D5154" t="s">
        <v>2687</v>
      </c>
      <c r="E5154" t="s">
        <v>11</v>
      </c>
      <c r="F5154" s="1">
        <v>42595</v>
      </c>
      <c r="G5154">
        <v>2016</v>
      </c>
      <c r="H5154" t="s">
        <v>12</v>
      </c>
      <c r="I5154" t="s">
        <v>39</v>
      </c>
      <c r="J5154" s="2">
        <v>352.07</v>
      </c>
      <c r="K5154" t="str">
        <f>VLOOKUP(B5154,Dealers[],2,FALSE)</f>
        <v>AUTONATION NISSAN DALLAS 224/872A</v>
      </c>
      <c r="L5154" t="str">
        <f>VLOOKUP(C5154,Products[],2,FALSE)</f>
        <v>Guaranteed Auto Protection (275_N)</v>
      </c>
    </row>
    <row r="5155" spans="1:12" x14ac:dyDescent="0.3">
      <c r="A5155">
        <v>8328979</v>
      </c>
      <c r="B5155">
        <v>52271</v>
      </c>
      <c r="C5155">
        <v>799</v>
      </c>
      <c r="D5155" t="s">
        <v>2688</v>
      </c>
      <c r="E5155" t="s">
        <v>36</v>
      </c>
      <c r="F5155" s="1">
        <v>42661</v>
      </c>
      <c r="G5155">
        <v>2013</v>
      </c>
      <c r="H5155" t="s">
        <v>12</v>
      </c>
      <c r="I5155" t="s">
        <v>522</v>
      </c>
      <c r="J5155" s="2">
        <v>0</v>
      </c>
      <c r="K5155" t="str">
        <f>VLOOKUP(B5155,Dealers[],2,FALSE)</f>
        <v>ROUTE 33 NISSAN 3652/5476</v>
      </c>
      <c r="L5155" t="str">
        <f>VLOOKUP(C5155,Products[],2,FALSE)</f>
        <v xml:space="preserve">NESNA Certified Pre-Owned Limited Warranty </v>
      </c>
    </row>
    <row r="5156" spans="1:12" x14ac:dyDescent="0.3">
      <c r="A5156">
        <v>7527502</v>
      </c>
      <c r="B5156">
        <v>53744</v>
      </c>
      <c r="C5156">
        <v>681</v>
      </c>
      <c r="D5156" t="s">
        <v>2689</v>
      </c>
      <c r="E5156" t="s">
        <v>168</v>
      </c>
      <c r="F5156" s="1">
        <v>42560</v>
      </c>
      <c r="G5156">
        <v>2016</v>
      </c>
      <c r="H5156" t="s">
        <v>12</v>
      </c>
      <c r="I5156" t="s">
        <v>102</v>
      </c>
      <c r="J5156" s="2">
        <v>971.26</v>
      </c>
      <c r="K5156" t="str">
        <f>VLOOKUP(B5156,Dealers[],2,FALSE)</f>
        <v>TIM DAHLE NISSAN SOUTHTOWNE 2630/3481</v>
      </c>
      <c r="L5156" t="str">
        <f>VLOOKUP(C5156,Products[],2,FALSE)</f>
        <v>Tire &amp; Wheel w/Curb &amp; Cosmetic - Class 1 (298_R41)</v>
      </c>
    </row>
    <row r="5157" spans="1:12" x14ac:dyDescent="0.3">
      <c r="A5157">
        <v>7880472</v>
      </c>
      <c r="B5157">
        <v>53340</v>
      </c>
      <c r="C5157">
        <v>567</v>
      </c>
      <c r="D5157" t="s">
        <v>583</v>
      </c>
      <c r="E5157" t="s">
        <v>84</v>
      </c>
      <c r="F5157" s="1">
        <v>42683</v>
      </c>
      <c r="G5157">
        <v>2015</v>
      </c>
      <c r="H5157" t="s">
        <v>12</v>
      </c>
      <c r="I5157" t="s">
        <v>39</v>
      </c>
      <c r="J5157" s="2">
        <v>0</v>
      </c>
      <c r="K5157" t="str">
        <f>VLOOKUP(B5157,Dealers[],2,FALSE)</f>
        <v>NALLEY NISSAN 3261/5107</v>
      </c>
      <c r="L5157" t="str">
        <f>VLOOKUP(C5157,Products[],2,FALSE)</f>
        <v>Basic 6 mo./7500 mi. MY13 &amp; prior</v>
      </c>
    </row>
    <row r="5158" spans="1:12" x14ac:dyDescent="0.3">
      <c r="A5158">
        <v>8809671</v>
      </c>
      <c r="B5158">
        <v>52376</v>
      </c>
      <c r="C5158">
        <v>818</v>
      </c>
      <c r="D5158" t="s">
        <v>2690</v>
      </c>
      <c r="E5158" t="s">
        <v>86</v>
      </c>
      <c r="F5158" s="1">
        <v>42865</v>
      </c>
      <c r="G5158">
        <v>2014</v>
      </c>
      <c r="H5158" t="s">
        <v>45</v>
      </c>
      <c r="I5158" t="s">
        <v>46</v>
      </c>
      <c r="J5158" s="2">
        <v>0</v>
      </c>
      <c r="K5158" t="str">
        <f>VLOOKUP(B5158,Dealers[],2,FALSE)</f>
        <v>ALHAMBRA NISSAN 3594/5424</v>
      </c>
      <c r="L5158" t="str">
        <f>VLOOKUP(C5158,Products[],2,FALSE)</f>
        <v>Infiniti VSC/Certified Pre-Owned Limited Warranty</v>
      </c>
    </row>
    <row r="5159" spans="1:12" x14ac:dyDescent="0.3">
      <c r="A5159">
        <v>6984319</v>
      </c>
      <c r="B5159">
        <v>52072</v>
      </c>
      <c r="C5159">
        <v>481</v>
      </c>
      <c r="D5159" t="s">
        <v>2691</v>
      </c>
      <c r="E5159" t="s">
        <v>140</v>
      </c>
      <c r="F5159" s="1">
        <v>42428</v>
      </c>
      <c r="G5159">
        <v>2013</v>
      </c>
      <c r="H5159" t="s">
        <v>12</v>
      </c>
      <c r="I5159" t="s">
        <v>522</v>
      </c>
      <c r="J5159" s="2">
        <v>0</v>
      </c>
      <c r="K5159" t="str">
        <f>VLOOKUP(B5159,Dealers[],2,FALSE)</f>
        <v>MCLARTY NISSAN OF LITTLE ROCK 3747/5553</v>
      </c>
      <c r="L5159" t="str">
        <f>VLOOKUP(C5159,Products[],2,FALSE)</f>
        <v>NISSAN Certified Pre-Owned Limited Warranty</v>
      </c>
    </row>
    <row r="5160" spans="1:12" x14ac:dyDescent="0.3">
      <c r="A5160">
        <v>8337478</v>
      </c>
      <c r="B5160">
        <v>54562</v>
      </c>
      <c r="C5160">
        <v>467</v>
      </c>
      <c r="D5160" t="s">
        <v>413</v>
      </c>
      <c r="E5160" t="s">
        <v>36</v>
      </c>
      <c r="F5160" s="1">
        <v>42716</v>
      </c>
      <c r="G5160">
        <v>2016</v>
      </c>
      <c r="H5160" t="s">
        <v>12</v>
      </c>
      <c r="I5160" t="s">
        <v>251</v>
      </c>
      <c r="J5160" s="2">
        <v>2332.75</v>
      </c>
      <c r="K5160" t="str">
        <f>VLOOKUP(B5160,Dealers[],2,FALSE)</f>
        <v>GASTONIA NISSAN 3398/5241</v>
      </c>
      <c r="L5160" t="str">
        <f>VLOOKUP(C5160,Products[],2,FALSE)</f>
        <v xml:space="preserve"> Gold Pref (New) Opt</v>
      </c>
    </row>
    <row r="5161" spans="1:12" x14ac:dyDescent="0.3">
      <c r="A5161">
        <v>8741655</v>
      </c>
      <c r="B5161">
        <v>52236</v>
      </c>
      <c r="C5161">
        <v>536</v>
      </c>
      <c r="D5161" t="s">
        <v>2305</v>
      </c>
      <c r="E5161" t="s">
        <v>33</v>
      </c>
      <c r="F5161" s="1">
        <v>42843</v>
      </c>
      <c r="G5161">
        <v>2014</v>
      </c>
      <c r="H5161" t="s">
        <v>12</v>
      </c>
      <c r="I5161" t="s">
        <v>13</v>
      </c>
      <c r="J5161" s="2">
        <v>2025</v>
      </c>
      <c r="K5161" t="str">
        <f>VLOOKUP(B5161,Dealers[],2,FALSE)</f>
        <v>GREELEY NISSAN, LLC 3671/5495</v>
      </c>
      <c r="L5161" t="str">
        <f>VLOOKUP(C5161,Products[],2,FALSE)</f>
        <v xml:space="preserve"> CPO Wrap</v>
      </c>
    </row>
    <row r="5162" spans="1:12" x14ac:dyDescent="0.3">
      <c r="A5162">
        <v>8474166</v>
      </c>
      <c r="B5162">
        <v>52846</v>
      </c>
      <c r="C5162">
        <v>568</v>
      </c>
      <c r="D5162" t="s">
        <v>403</v>
      </c>
      <c r="E5162" t="s">
        <v>143</v>
      </c>
      <c r="F5162" s="1">
        <v>42762</v>
      </c>
      <c r="G5162">
        <v>2017</v>
      </c>
      <c r="H5162" t="s">
        <v>12</v>
      </c>
      <c r="I5162" t="s">
        <v>31</v>
      </c>
      <c r="J5162" s="2">
        <v>429.62</v>
      </c>
      <c r="K5162" t="str">
        <f>VLOOKUP(B5162,Dealers[],2,FALSE)</f>
        <v>CENTRAL VALLEY NISSAN INC 1832/2731</v>
      </c>
      <c r="L5162" t="str">
        <f>VLOOKUP(C5162,Products[],2,FALSE)</f>
        <v>Basic+Plus 6 mo./5000 mi. MY14 &amp; later</v>
      </c>
    </row>
    <row r="5163" spans="1:12" x14ac:dyDescent="0.3">
      <c r="A5163">
        <v>7081508</v>
      </c>
      <c r="B5163">
        <v>52901</v>
      </c>
      <c r="C5163">
        <v>569</v>
      </c>
      <c r="D5163" t="s">
        <v>822</v>
      </c>
      <c r="E5163" t="s">
        <v>36</v>
      </c>
      <c r="F5163" s="1">
        <v>42431</v>
      </c>
      <c r="G5163">
        <v>2015</v>
      </c>
      <c r="H5163" t="s">
        <v>12</v>
      </c>
      <c r="I5163" t="s">
        <v>29</v>
      </c>
      <c r="J5163" s="2">
        <v>536.72</v>
      </c>
      <c r="K5163" t="str">
        <f>VLOOKUP(B5163,Dealers[],2,FALSE)</f>
        <v>BERMAN'S INFINITI CHICAGO 5339/73063</v>
      </c>
      <c r="L5163" t="str">
        <f>VLOOKUP(C5163,Products[],2,FALSE)</f>
        <v>Basic 6 mo./5000 mi. MY14 &amp; later</v>
      </c>
    </row>
    <row r="5164" spans="1:12" x14ac:dyDescent="0.3">
      <c r="A5164">
        <v>7759098</v>
      </c>
      <c r="B5164">
        <v>52271</v>
      </c>
      <c r="C5164">
        <v>486</v>
      </c>
      <c r="D5164" t="s">
        <v>2692</v>
      </c>
      <c r="E5164" t="s">
        <v>36</v>
      </c>
      <c r="F5164" s="1">
        <v>42618</v>
      </c>
      <c r="G5164">
        <v>2013</v>
      </c>
      <c r="H5164" t="s">
        <v>12</v>
      </c>
      <c r="I5164" t="s">
        <v>102</v>
      </c>
      <c r="J5164" s="2">
        <v>2226.88</v>
      </c>
      <c r="K5164" t="str">
        <f>VLOOKUP(B5164,Dealers[],2,FALSE)</f>
        <v>ROUTE 33 NISSAN 3652/5476</v>
      </c>
      <c r="L5164" t="str">
        <f>VLOOKUP(C5164,Products[],2,FALSE)</f>
        <v>Basic 3 mo./3750 mi. MY13 &amp; prior</v>
      </c>
    </row>
    <row r="5165" spans="1:12" x14ac:dyDescent="0.3">
      <c r="A5165">
        <v>8662380</v>
      </c>
      <c r="B5165">
        <v>54674</v>
      </c>
      <c r="C5165">
        <v>666</v>
      </c>
      <c r="D5165" t="s">
        <v>479</v>
      </c>
      <c r="E5165" t="s">
        <v>11</v>
      </c>
      <c r="F5165" s="1">
        <v>42821</v>
      </c>
      <c r="G5165">
        <v>2017</v>
      </c>
      <c r="H5165" t="s">
        <v>45</v>
      </c>
      <c r="I5165" t="s">
        <v>940</v>
      </c>
      <c r="J5165" s="2">
        <v>1711.09</v>
      </c>
      <c r="K5165" t="str">
        <f>VLOOKUP(B5165,Dealers[],2,FALSE)</f>
        <v>WALLACE NISSAN OLDSMOBILE 2408/3256</v>
      </c>
      <c r="L5165" t="str">
        <f>VLOOKUP(C5165,Products[],2,FALSE)</f>
        <v>Ultimate Platinum Protection Plan - Class 3 (292_U42)</v>
      </c>
    </row>
    <row r="5166" spans="1:12" x14ac:dyDescent="0.3">
      <c r="A5166">
        <v>8694913</v>
      </c>
      <c r="B5166">
        <v>53191</v>
      </c>
      <c r="C5166">
        <v>471</v>
      </c>
      <c r="D5166" t="s">
        <v>790</v>
      </c>
      <c r="E5166" t="s">
        <v>36</v>
      </c>
      <c r="F5166" s="1">
        <v>42825</v>
      </c>
      <c r="G5166">
        <v>2017</v>
      </c>
      <c r="H5166" t="s">
        <v>12</v>
      </c>
      <c r="I5166" t="s">
        <v>29</v>
      </c>
      <c r="J5166" s="2">
        <v>2092.6999999999998</v>
      </c>
      <c r="K5166" t="str">
        <f>VLOOKUP(B5166,Dealers[],2,FALSE)</f>
        <v>NISSAN SUNNYVALE 3420/5263</v>
      </c>
      <c r="L5166" t="str">
        <f>VLOOKUP(C5166,Products[],2,FALSE)</f>
        <v xml:space="preserve"> Powertrain Pref (New) Opt</v>
      </c>
    </row>
    <row r="5167" spans="1:12" x14ac:dyDescent="0.3">
      <c r="A5167">
        <v>8631638</v>
      </c>
      <c r="B5167">
        <v>53744</v>
      </c>
      <c r="C5167">
        <v>681</v>
      </c>
      <c r="D5167" t="s">
        <v>1353</v>
      </c>
      <c r="E5167" t="s">
        <v>168</v>
      </c>
      <c r="F5167" s="1">
        <v>42812</v>
      </c>
      <c r="G5167">
        <v>2017</v>
      </c>
      <c r="H5167" t="s">
        <v>12</v>
      </c>
      <c r="I5167" t="s">
        <v>135</v>
      </c>
      <c r="J5167" s="2">
        <v>830.93</v>
      </c>
      <c r="K5167" t="str">
        <f>VLOOKUP(B5167,Dealers[],2,FALSE)</f>
        <v>TIM DAHLE NISSAN SOUTHTOWNE 2630/3481</v>
      </c>
      <c r="L5167" t="str">
        <f>VLOOKUP(C5167,Products[],2,FALSE)</f>
        <v>Tire &amp; Wheel w/Curb &amp; Cosmetic - Class 1 (298_R41)</v>
      </c>
    </row>
    <row r="5168" spans="1:12" x14ac:dyDescent="0.3">
      <c r="A5168">
        <v>7310222</v>
      </c>
      <c r="B5168">
        <v>52438</v>
      </c>
      <c r="C5168">
        <v>818</v>
      </c>
      <c r="D5168" t="s">
        <v>2693</v>
      </c>
      <c r="E5168" t="s">
        <v>49</v>
      </c>
      <c r="F5168" s="1">
        <v>42546</v>
      </c>
      <c r="G5168">
        <v>2013</v>
      </c>
      <c r="H5168" t="s">
        <v>45</v>
      </c>
      <c r="I5168" t="s">
        <v>477</v>
      </c>
      <c r="J5168" s="2">
        <v>0</v>
      </c>
      <c r="K5168" t="str">
        <f>VLOOKUP(B5168,Dealers[],2,FALSE)</f>
        <v>KINGSTON NISSAN 3150/5006</v>
      </c>
      <c r="L5168" t="str">
        <f>VLOOKUP(C5168,Products[],2,FALSE)</f>
        <v>Infiniti VSC/Certified Pre-Owned Limited Warranty</v>
      </c>
    </row>
    <row r="5169" spans="1:12" x14ac:dyDescent="0.3">
      <c r="A5169">
        <v>8900369</v>
      </c>
      <c r="B5169">
        <v>55184</v>
      </c>
      <c r="C5169">
        <v>799</v>
      </c>
      <c r="D5169" t="s">
        <v>446</v>
      </c>
      <c r="E5169" t="s">
        <v>17</v>
      </c>
      <c r="F5169" s="1">
        <v>42893</v>
      </c>
      <c r="G5169">
        <v>2015</v>
      </c>
      <c r="H5169" t="s">
        <v>12</v>
      </c>
      <c r="I5169" t="s">
        <v>39</v>
      </c>
      <c r="J5169" s="2">
        <v>0</v>
      </c>
      <c r="K5169" t="str">
        <f>VLOOKUP(B5169,Dealers[],2,FALSE)</f>
        <v>RED NOLAND INFINITI 5161/70260</v>
      </c>
      <c r="L5169" t="str">
        <f>VLOOKUP(C5169,Products[],2,FALSE)</f>
        <v xml:space="preserve">NESNA Certified Pre-Owned Limited Warranty </v>
      </c>
    </row>
    <row r="5170" spans="1:12" x14ac:dyDescent="0.3">
      <c r="A5170">
        <v>8645837</v>
      </c>
      <c r="B5170">
        <v>54167</v>
      </c>
      <c r="C5170">
        <v>569</v>
      </c>
      <c r="D5170" t="s">
        <v>1093</v>
      </c>
      <c r="E5170" t="s">
        <v>71</v>
      </c>
      <c r="F5170" s="1">
        <v>42816</v>
      </c>
      <c r="G5170">
        <v>2017</v>
      </c>
      <c r="H5170" t="s">
        <v>12</v>
      </c>
      <c r="I5170" t="s">
        <v>52</v>
      </c>
      <c r="J5170" s="2">
        <v>480.09</v>
      </c>
      <c r="K5170" t="str">
        <f>VLOOKUP(B5170,Dealers[],2,FALSE)</f>
        <v>NISSAN OF DOWNTOWN L.A. 137/249</v>
      </c>
      <c r="L5170" t="str">
        <f>VLOOKUP(C5170,Products[],2,FALSE)</f>
        <v>Basic 6 mo./5000 mi. MY14 &amp; later</v>
      </c>
    </row>
    <row r="5171" spans="1:12" x14ac:dyDescent="0.3">
      <c r="A5171">
        <v>8598044</v>
      </c>
      <c r="B5171">
        <v>54512</v>
      </c>
      <c r="C5171">
        <v>795</v>
      </c>
      <c r="D5171" t="s">
        <v>968</v>
      </c>
      <c r="E5171" t="s">
        <v>11</v>
      </c>
      <c r="F5171" s="1">
        <v>42801</v>
      </c>
      <c r="G5171">
        <v>2016</v>
      </c>
      <c r="H5171" t="s">
        <v>12</v>
      </c>
      <c r="I5171" t="s">
        <v>292</v>
      </c>
      <c r="J5171" s="2">
        <v>491.17</v>
      </c>
      <c r="K5171" t="str">
        <f>VLOOKUP(B5171,Dealers[],2,FALSE)</f>
        <v>BRIDGEWATER NISSAN 1369/08053</v>
      </c>
      <c r="L5171" t="str">
        <f>VLOOKUP(C5171,Products[],2,FALSE)</f>
        <v>Guaranteed Auto Protection (275_N)</v>
      </c>
    </row>
    <row r="5172" spans="1:12" x14ac:dyDescent="0.3">
      <c r="A5172">
        <v>7711546</v>
      </c>
      <c r="B5172">
        <v>55869</v>
      </c>
      <c r="C5172">
        <v>799</v>
      </c>
      <c r="D5172" t="s">
        <v>2694</v>
      </c>
      <c r="E5172" t="s">
        <v>56</v>
      </c>
      <c r="F5172" s="1">
        <v>42622</v>
      </c>
      <c r="G5172">
        <v>2014</v>
      </c>
      <c r="H5172" t="s">
        <v>12</v>
      </c>
      <c r="I5172" t="s">
        <v>287</v>
      </c>
      <c r="J5172" s="2">
        <v>0</v>
      </c>
      <c r="K5172" t="str">
        <f>VLOOKUP(B5172,Dealers[],2,FALSE)</f>
        <v>PAT PECK NISSAN 3215/5063</v>
      </c>
      <c r="L5172" t="str">
        <f>VLOOKUP(C5172,Products[],2,FALSE)</f>
        <v xml:space="preserve">NESNA Certified Pre-Owned Limited Warranty </v>
      </c>
    </row>
    <row r="5173" spans="1:12" x14ac:dyDescent="0.3">
      <c r="A5173">
        <v>7200022</v>
      </c>
      <c r="B5173">
        <v>52243</v>
      </c>
      <c r="C5173">
        <v>568</v>
      </c>
      <c r="D5173" t="s">
        <v>2273</v>
      </c>
      <c r="E5173" t="s">
        <v>36</v>
      </c>
      <c r="F5173" s="1">
        <v>42504</v>
      </c>
      <c r="G5173">
        <v>2016</v>
      </c>
      <c r="H5173" t="s">
        <v>12</v>
      </c>
      <c r="I5173" t="s">
        <v>121</v>
      </c>
      <c r="J5173" s="2">
        <v>707.83</v>
      </c>
      <c r="K5173" t="str">
        <f>VLOOKUP(B5173,Dealers[],2,FALSE)</f>
        <v>MIDDLETOWN NISSAN 3672/5492</v>
      </c>
      <c r="L5173" t="str">
        <f>VLOOKUP(C5173,Products[],2,FALSE)</f>
        <v>Basic+Plus 6 mo./5000 mi. MY14 &amp; later</v>
      </c>
    </row>
    <row r="5174" spans="1:12" x14ac:dyDescent="0.3">
      <c r="A5174">
        <v>8952731</v>
      </c>
      <c r="B5174">
        <v>52079</v>
      </c>
      <c r="C5174">
        <v>799</v>
      </c>
      <c r="D5174" t="s">
        <v>491</v>
      </c>
      <c r="E5174" t="s">
        <v>71</v>
      </c>
      <c r="F5174" s="1">
        <v>42912</v>
      </c>
      <c r="G5174">
        <v>2016</v>
      </c>
      <c r="H5174" t="s">
        <v>12</v>
      </c>
      <c r="I5174" t="s">
        <v>13</v>
      </c>
      <c r="J5174" s="2">
        <v>0</v>
      </c>
      <c r="K5174" t="str">
        <f>VLOOKUP(B5174,Dealers[],2,FALSE)</f>
        <v>JEFF WYLER NISSAN OF LOUISVILLE 3750/5551</v>
      </c>
      <c r="L5174" t="str">
        <f>VLOOKUP(C5174,Products[],2,FALSE)</f>
        <v xml:space="preserve">NESNA Certified Pre-Owned Limited Warranty </v>
      </c>
    </row>
    <row r="5175" spans="1:12" x14ac:dyDescent="0.3">
      <c r="A5175">
        <v>6952979</v>
      </c>
      <c r="B5175">
        <v>52609</v>
      </c>
      <c r="C5175">
        <v>467</v>
      </c>
      <c r="D5175" t="s">
        <v>446</v>
      </c>
      <c r="E5175" t="s">
        <v>36</v>
      </c>
      <c r="F5175" s="1">
        <v>42418</v>
      </c>
      <c r="G5175">
        <v>2014</v>
      </c>
      <c r="H5175" t="s">
        <v>12</v>
      </c>
      <c r="I5175" t="s">
        <v>129</v>
      </c>
      <c r="J5175" s="2">
        <v>1723.4</v>
      </c>
      <c r="K5175" t="str">
        <f>VLOOKUP(B5175,Dealers[],2,FALSE)</f>
        <v>RISER NISSAN, INC. 3260/5113</v>
      </c>
      <c r="L5175" t="str">
        <f>VLOOKUP(C5175,Products[],2,FALSE)</f>
        <v xml:space="preserve"> Gold Pref (New) Opt</v>
      </c>
    </row>
    <row r="5176" spans="1:12" x14ac:dyDescent="0.3">
      <c r="A5176">
        <v>8518127</v>
      </c>
      <c r="B5176">
        <v>55990</v>
      </c>
      <c r="C5176">
        <v>795</v>
      </c>
      <c r="D5176" t="s">
        <v>977</v>
      </c>
      <c r="E5176" t="s">
        <v>11</v>
      </c>
      <c r="F5176" s="1">
        <v>42777</v>
      </c>
      <c r="G5176">
        <v>2017</v>
      </c>
      <c r="H5176" t="s">
        <v>364</v>
      </c>
      <c r="I5176" t="s">
        <v>2695</v>
      </c>
      <c r="J5176" s="2">
        <v>978.65</v>
      </c>
      <c r="K5176" t="str">
        <f>VLOOKUP(B5176,Dealers[],2,FALSE)</f>
        <v>NISSAN OF TURNERSVILLE 2224/3042</v>
      </c>
      <c r="L5176" t="str">
        <f>VLOOKUP(C5176,Products[],2,FALSE)</f>
        <v>Guaranteed Auto Protection (275_N)</v>
      </c>
    </row>
    <row r="5177" spans="1:12" x14ac:dyDescent="0.3">
      <c r="A5177">
        <v>7251694</v>
      </c>
      <c r="B5177">
        <v>52722</v>
      </c>
      <c r="C5177">
        <v>796</v>
      </c>
      <c r="D5177" t="s">
        <v>2315</v>
      </c>
      <c r="E5177" t="s">
        <v>36</v>
      </c>
      <c r="F5177" s="1">
        <v>42522</v>
      </c>
      <c r="G5177">
        <v>2016</v>
      </c>
      <c r="H5177" t="s">
        <v>12</v>
      </c>
      <c r="I5177" t="s">
        <v>381</v>
      </c>
      <c r="J5177" s="2">
        <v>1101.75</v>
      </c>
      <c r="K5177" t="str">
        <f>VLOOKUP(B5177,Dealers[],2,FALSE)</f>
        <v>KEN GANLEY NISSAN, INC. 3182/5032</v>
      </c>
      <c r="L5177" t="str">
        <f>VLOOKUP(C5177,Products[],2,FALSE)</f>
        <v>Guaranteed Auto Protection Plus (275_NP)</v>
      </c>
    </row>
    <row r="5178" spans="1:12" x14ac:dyDescent="0.3">
      <c r="A5178">
        <v>6878298</v>
      </c>
      <c r="B5178">
        <v>51951</v>
      </c>
      <c r="C5178">
        <v>569</v>
      </c>
      <c r="D5178" t="s">
        <v>839</v>
      </c>
      <c r="E5178" t="s">
        <v>168</v>
      </c>
      <c r="F5178" s="1">
        <v>42383</v>
      </c>
      <c r="G5178">
        <v>2015</v>
      </c>
      <c r="H5178" t="s">
        <v>12</v>
      </c>
      <c r="I5178" t="s">
        <v>21</v>
      </c>
      <c r="J5178" s="2">
        <v>232.66</v>
      </c>
      <c r="K5178" t="str">
        <f>VLOOKUP(B5178,Dealers[],2,FALSE)</f>
        <v>STATELINE NISSAN 3791/5593</v>
      </c>
      <c r="L5178" t="str">
        <f>VLOOKUP(C5178,Products[],2,FALSE)</f>
        <v>Basic 6 mo./5000 mi. MY14 &amp; later</v>
      </c>
    </row>
    <row r="5179" spans="1:12" x14ac:dyDescent="0.3">
      <c r="A5179">
        <v>7032117</v>
      </c>
      <c r="B5179">
        <v>54193</v>
      </c>
      <c r="C5179">
        <v>481</v>
      </c>
      <c r="D5179" t="s">
        <v>112</v>
      </c>
      <c r="E5179" t="s">
        <v>11</v>
      </c>
      <c r="F5179" s="1">
        <v>42446</v>
      </c>
      <c r="G5179">
        <v>2015</v>
      </c>
      <c r="H5179" t="s">
        <v>12</v>
      </c>
      <c r="I5179" t="s">
        <v>598</v>
      </c>
      <c r="J5179" s="2">
        <v>0</v>
      </c>
      <c r="K5179" t="str">
        <f>VLOOKUP(B5179,Dealers[],2,FALSE)</f>
        <v>BUCKEYE NISSAN, INC. 444/22047</v>
      </c>
      <c r="L5179" t="str">
        <f>VLOOKUP(C5179,Products[],2,FALSE)</f>
        <v>NISSAN Certified Pre-Owned Limited Warranty</v>
      </c>
    </row>
    <row r="5180" spans="1:12" x14ac:dyDescent="0.3">
      <c r="A5180">
        <v>6996045</v>
      </c>
      <c r="B5180">
        <v>53258</v>
      </c>
      <c r="C5180">
        <v>461</v>
      </c>
      <c r="D5180" t="s">
        <v>2696</v>
      </c>
      <c r="E5180" t="s">
        <v>168</v>
      </c>
      <c r="F5180" s="1">
        <v>42415</v>
      </c>
      <c r="G5180">
        <v>2015</v>
      </c>
      <c r="H5180" t="s">
        <v>12</v>
      </c>
      <c r="I5180" t="s">
        <v>29</v>
      </c>
      <c r="J5180" s="2">
        <v>264.67</v>
      </c>
      <c r="K5180" t="str">
        <f>VLOOKUP(B5180,Dealers[],2,FALSE)</f>
        <v>MCGAVOCK NISSAN OF AMARILLO 3356/5201</v>
      </c>
      <c r="L5180" t="str">
        <f>VLOOKUP(C5180,Products[],2,FALSE)</f>
        <v xml:space="preserve"> Gold Pref (New)</v>
      </c>
    </row>
    <row r="5181" spans="1:12" x14ac:dyDescent="0.3">
      <c r="A5181">
        <v>8764962</v>
      </c>
      <c r="B5181">
        <v>55987</v>
      </c>
      <c r="C5181">
        <v>565</v>
      </c>
      <c r="D5181" t="s">
        <v>22</v>
      </c>
      <c r="E5181" t="s">
        <v>23</v>
      </c>
      <c r="F5181" s="1">
        <v>42851</v>
      </c>
      <c r="G5181">
        <v>2017</v>
      </c>
      <c r="H5181" t="s">
        <v>12</v>
      </c>
      <c r="I5181" t="s">
        <v>52</v>
      </c>
      <c r="J5181" s="2">
        <v>1599.07</v>
      </c>
      <c r="K5181" t="str">
        <f>VLOOKUP(B5181,Dealers[],2,FALSE)</f>
        <v>HUDSON NISSAN 2308/3136</v>
      </c>
      <c r="L5181" t="str">
        <f>VLOOKUP(C5181,Products[],2,FALSE)</f>
        <v>Scheduled 6 mo./5000 mi. MY14 &amp; later</v>
      </c>
    </row>
    <row r="5182" spans="1:12" x14ac:dyDescent="0.3">
      <c r="A5182">
        <v>8553113</v>
      </c>
      <c r="B5182">
        <v>51993</v>
      </c>
      <c r="C5182">
        <v>568</v>
      </c>
      <c r="D5182" t="s">
        <v>1960</v>
      </c>
      <c r="E5182" t="s">
        <v>36</v>
      </c>
      <c r="F5182" s="1">
        <v>42789</v>
      </c>
      <c r="G5182">
        <v>2017</v>
      </c>
      <c r="H5182" t="s">
        <v>12</v>
      </c>
      <c r="I5182" t="s">
        <v>135</v>
      </c>
      <c r="J5182" s="2">
        <v>609.35</v>
      </c>
      <c r="K5182" t="str">
        <f>VLOOKUP(B5182,Dealers[],2,FALSE)</f>
        <v>SISK NISSAN 3775/5582</v>
      </c>
      <c r="L5182" t="str">
        <f>VLOOKUP(C5182,Products[],2,FALSE)</f>
        <v>Basic+Plus 6 mo./5000 mi. MY14 &amp; later</v>
      </c>
    </row>
    <row r="5183" spans="1:12" x14ac:dyDescent="0.3">
      <c r="A5183">
        <v>7047928</v>
      </c>
      <c r="B5183">
        <v>52537</v>
      </c>
      <c r="C5183">
        <v>462</v>
      </c>
      <c r="D5183" t="s">
        <v>556</v>
      </c>
      <c r="E5183" t="s">
        <v>11</v>
      </c>
      <c r="F5183" s="1">
        <v>42451</v>
      </c>
      <c r="G5183">
        <v>2014</v>
      </c>
      <c r="H5183" t="s">
        <v>12</v>
      </c>
      <c r="I5183" t="s">
        <v>73</v>
      </c>
      <c r="J5183" s="2">
        <v>2954.4</v>
      </c>
      <c r="K5183" t="str">
        <f>VLOOKUP(B5183,Dealers[],2,FALSE)</f>
        <v>FITZGERALD NISSAN 2559/3416</v>
      </c>
      <c r="L5183" t="str">
        <f>VLOOKUP(C5183,Products[],2,FALSE)</f>
        <v xml:space="preserve"> Gold Pref (Used)</v>
      </c>
    </row>
    <row r="5184" spans="1:12" x14ac:dyDescent="0.3">
      <c r="A5184">
        <v>6963541</v>
      </c>
      <c r="B5184">
        <v>53872</v>
      </c>
      <c r="C5184">
        <v>795</v>
      </c>
      <c r="D5184" t="s">
        <v>2392</v>
      </c>
      <c r="E5184" t="s">
        <v>23</v>
      </c>
      <c r="F5184" s="1">
        <v>42421</v>
      </c>
      <c r="G5184">
        <v>2013</v>
      </c>
      <c r="H5184" t="s">
        <v>351</v>
      </c>
      <c r="I5184" t="s">
        <v>874</v>
      </c>
      <c r="J5184" s="2">
        <v>681.97</v>
      </c>
      <c r="K5184" t="str">
        <f>VLOOKUP(B5184,Dealers[],2,FALSE)</f>
        <v>CERRITOS NISSAN 2530/3387</v>
      </c>
      <c r="L5184" t="str">
        <f>VLOOKUP(C5184,Products[],2,FALSE)</f>
        <v>Guaranteed Auto Protection (275_N)</v>
      </c>
    </row>
    <row r="5185" spans="1:12" x14ac:dyDescent="0.3">
      <c r="A5185">
        <v>7142435</v>
      </c>
      <c r="B5185">
        <v>53142</v>
      </c>
      <c r="C5185">
        <v>568</v>
      </c>
      <c r="D5185" t="s">
        <v>1018</v>
      </c>
      <c r="E5185" t="s">
        <v>36</v>
      </c>
      <c r="F5185" s="1">
        <v>42481</v>
      </c>
      <c r="G5185">
        <v>2015</v>
      </c>
      <c r="H5185" t="s">
        <v>12</v>
      </c>
      <c r="I5185" t="s">
        <v>121</v>
      </c>
      <c r="J5185" s="2">
        <v>1046.3499999999999</v>
      </c>
      <c r="K5185" t="str">
        <f>VLOOKUP(B5185,Dealers[],2,FALSE)</f>
        <v>NISSAN OF HUNTINGTON 3495/5326</v>
      </c>
      <c r="L5185" t="str">
        <f>VLOOKUP(C5185,Products[],2,FALSE)</f>
        <v>Basic+Plus 6 mo./5000 mi. MY14 &amp; later</v>
      </c>
    </row>
    <row r="5186" spans="1:12" x14ac:dyDescent="0.3">
      <c r="A5186">
        <v>8814937</v>
      </c>
      <c r="B5186">
        <v>55870</v>
      </c>
      <c r="C5186">
        <v>467</v>
      </c>
      <c r="D5186" t="s">
        <v>222</v>
      </c>
      <c r="E5186" t="s">
        <v>84</v>
      </c>
      <c r="F5186" s="1">
        <v>42867</v>
      </c>
      <c r="G5186">
        <v>2017</v>
      </c>
      <c r="H5186" t="s">
        <v>12</v>
      </c>
      <c r="I5186" t="s">
        <v>80</v>
      </c>
      <c r="J5186" s="2">
        <v>3669.61</v>
      </c>
      <c r="K5186" t="str">
        <f>VLOOKUP(B5186,Dealers[],2,FALSE)</f>
        <v>NISSAN OF MOBILE 3214/5062</v>
      </c>
      <c r="L5186" t="str">
        <f>VLOOKUP(C5186,Products[],2,FALSE)</f>
        <v xml:space="preserve"> Gold Pref (New) Opt</v>
      </c>
    </row>
    <row r="5187" spans="1:12" x14ac:dyDescent="0.3">
      <c r="A5187">
        <v>7219476</v>
      </c>
      <c r="B5187">
        <v>54512</v>
      </c>
      <c r="C5187">
        <v>795</v>
      </c>
      <c r="D5187" t="s">
        <v>450</v>
      </c>
      <c r="E5187" t="s">
        <v>11</v>
      </c>
      <c r="F5187" s="1">
        <v>42511</v>
      </c>
      <c r="G5187">
        <v>2007</v>
      </c>
      <c r="H5187" t="s">
        <v>185</v>
      </c>
      <c r="I5187" t="s">
        <v>2697</v>
      </c>
      <c r="J5187" s="2">
        <v>462.86</v>
      </c>
      <c r="K5187" t="str">
        <f>VLOOKUP(B5187,Dealers[],2,FALSE)</f>
        <v>BRIDGEWATER NISSAN 1369/08053</v>
      </c>
      <c r="L5187" t="str">
        <f>VLOOKUP(C5187,Products[],2,FALSE)</f>
        <v>Guaranteed Auto Protection (275_N)</v>
      </c>
    </row>
    <row r="5188" spans="1:12" x14ac:dyDescent="0.3">
      <c r="A5188">
        <v>8720367</v>
      </c>
      <c r="B5188">
        <v>55849</v>
      </c>
      <c r="C5188">
        <v>475</v>
      </c>
      <c r="D5188" t="s">
        <v>176</v>
      </c>
      <c r="E5188" t="s">
        <v>11</v>
      </c>
      <c r="F5188" s="1">
        <v>42835</v>
      </c>
      <c r="G5188">
        <v>2014</v>
      </c>
      <c r="H5188" t="s">
        <v>41</v>
      </c>
      <c r="I5188" t="s">
        <v>2271</v>
      </c>
      <c r="J5188" s="2">
        <v>2209.65</v>
      </c>
      <c r="K5188" t="str">
        <f>VLOOKUP(B5188,Dealers[],2,FALSE)</f>
        <v>BERGSTROM NISSAN OF APPLETON 3360/5207</v>
      </c>
      <c r="L5188" t="str">
        <f>VLOOKUP(C5188,Products[],2,FALSE)</f>
        <v xml:space="preserve"> - Deluxe</v>
      </c>
    </row>
    <row r="5189" spans="1:12" x14ac:dyDescent="0.3">
      <c r="A5189">
        <v>7076957</v>
      </c>
      <c r="B5189">
        <v>55823</v>
      </c>
      <c r="C5189">
        <v>795</v>
      </c>
      <c r="D5189" t="s">
        <v>2698</v>
      </c>
      <c r="E5189" t="s">
        <v>20</v>
      </c>
      <c r="F5189" s="1">
        <v>42445</v>
      </c>
      <c r="G5189">
        <v>2015</v>
      </c>
      <c r="H5189" t="s">
        <v>12</v>
      </c>
      <c r="I5189" t="s">
        <v>29</v>
      </c>
      <c r="J5189" s="2">
        <v>227.74</v>
      </c>
      <c r="K5189" t="str">
        <f>VLOOKUP(B5189,Dealers[],2,FALSE)</f>
        <v>HOOMAN NISSAN LONG BEACH 3445/5285</v>
      </c>
      <c r="L5189" t="str">
        <f>VLOOKUP(C5189,Products[],2,FALSE)</f>
        <v>Guaranteed Auto Protection (275_N)</v>
      </c>
    </row>
    <row r="5190" spans="1:12" x14ac:dyDescent="0.3">
      <c r="A5190">
        <v>6964759</v>
      </c>
      <c r="B5190">
        <v>54440</v>
      </c>
      <c r="C5190">
        <v>788</v>
      </c>
      <c r="D5190" t="s">
        <v>2699</v>
      </c>
      <c r="E5190" t="s">
        <v>51</v>
      </c>
      <c r="F5190" s="1">
        <v>42371</v>
      </c>
      <c r="G5190">
        <v>2014</v>
      </c>
      <c r="H5190" t="s">
        <v>12</v>
      </c>
      <c r="I5190" t="s">
        <v>21</v>
      </c>
      <c r="J5190" s="2">
        <v>0</v>
      </c>
      <c r="K5190" t="str">
        <f>VLOOKUP(B5190,Dealers[],2,FALSE)</f>
        <v>MAGIC NISSAN OF EVERETT 3467/5302</v>
      </c>
      <c r="L5190" t="str">
        <f>VLOOKUP(C5190,Products[],2,FALSE)</f>
        <v>Nissan Buyback Limited Warranty</v>
      </c>
    </row>
    <row r="5191" spans="1:12" x14ac:dyDescent="0.3">
      <c r="A5191">
        <v>8301414</v>
      </c>
      <c r="B5191">
        <v>54459</v>
      </c>
      <c r="C5191">
        <v>569</v>
      </c>
      <c r="D5191" t="s">
        <v>1592</v>
      </c>
      <c r="E5191" t="s">
        <v>25</v>
      </c>
      <c r="F5191" s="1">
        <v>42702</v>
      </c>
      <c r="G5191">
        <v>2014</v>
      </c>
      <c r="H5191" t="s">
        <v>12</v>
      </c>
      <c r="I5191" t="s">
        <v>598</v>
      </c>
      <c r="J5191" s="2">
        <v>432.08</v>
      </c>
      <c r="K5191" t="str">
        <f>VLOOKUP(B5191,Dealers[],2,FALSE)</f>
        <v>THAYER NISSAN 1731/2671</v>
      </c>
      <c r="L5191" t="str">
        <f>VLOOKUP(C5191,Products[],2,FALSE)</f>
        <v>Basic 6 mo./5000 mi. MY14 &amp; later</v>
      </c>
    </row>
    <row r="5192" spans="1:12" x14ac:dyDescent="0.3">
      <c r="A5192">
        <v>8450012</v>
      </c>
      <c r="B5192">
        <v>52843</v>
      </c>
      <c r="C5192">
        <v>461</v>
      </c>
      <c r="D5192" t="s">
        <v>79</v>
      </c>
      <c r="E5192" t="s">
        <v>66</v>
      </c>
      <c r="F5192" s="1">
        <v>42751</v>
      </c>
      <c r="G5192">
        <v>2016</v>
      </c>
      <c r="H5192" t="s">
        <v>12</v>
      </c>
      <c r="I5192" t="s">
        <v>80</v>
      </c>
      <c r="J5192" s="2">
        <v>2283.5100000000002</v>
      </c>
      <c r="K5192" t="str">
        <f>VLOOKUP(B5192,Dealers[],2,FALSE)</f>
        <v>BOB BELL CHEVROLET NISSAN 1838/2734</v>
      </c>
      <c r="L5192" t="str">
        <f>VLOOKUP(C5192,Products[],2,FALSE)</f>
        <v xml:space="preserve"> Gold Pref (New)</v>
      </c>
    </row>
    <row r="5193" spans="1:12" x14ac:dyDescent="0.3">
      <c r="A5193">
        <v>6916950</v>
      </c>
      <c r="B5193">
        <v>53065</v>
      </c>
      <c r="C5193">
        <v>662</v>
      </c>
      <c r="D5193" t="s">
        <v>2700</v>
      </c>
      <c r="E5193" t="s">
        <v>97</v>
      </c>
      <c r="F5193" s="1">
        <v>42399</v>
      </c>
      <c r="G5193">
        <v>2016</v>
      </c>
      <c r="H5193" t="s">
        <v>12</v>
      </c>
      <c r="I5193" t="s">
        <v>39</v>
      </c>
      <c r="J5193" s="2">
        <v>510.87</v>
      </c>
      <c r="K5193" t="str">
        <f>VLOOKUP(B5193,Dealers[],2,FALSE)</f>
        <v>SUBURBAN INFINITI, INC. 5132/70310</v>
      </c>
      <c r="L5193" t="str">
        <f>VLOOKUP(C5193,Products[],2,FALSE)</f>
        <v>Ultimate Platinum Protection Plan - Class 1 (292_U4)</v>
      </c>
    </row>
    <row r="5194" spans="1:12" x14ac:dyDescent="0.3">
      <c r="A5194">
        <v>7801414</v>
      </c>
      <c r="B5194">
        <v>53744</v>
      </c>
      <c r="C5194">
        <v>662</v>
      </c>
      <c r="D5194" t="s">
        <v>1426</v>
      </c>
      <c r="E5194" t="s">
        <v>168</v>
      </c>
      <c r="F5194" s="1">
        <v>42651</v>
      </c>
      <c r="G5194">
        <v>2017</v>
      </c>
      <c r="H5194" t="s">
        <v>12</v>
      </c>
      <c r="I5194" t="s">
        <v>2701</v>
      </c>
      <c r="J5194" s="2">
        <v>1624.9</v>
      </c>
      <c r="K5194" t="str">
        <f>VLOOKUP(B5194,Dealers[],2,FALSE)</f>
        <v>TIM DAHLE NISSAN SOUTHTOWNE 2630/3481</v>
      </c>
      <c r="L5194" t="str">
        <f>VLOOKUP(C5194,Products[],2,FALSE)</f>
        <v>Ultimate Platinum Protection Plan - Class 1 (292_U4)</v>
      </c>
    </row>
    <row r="5195" spans="1:12" x14ac:dyDescent="0.3">
      <c r="A5195">
        <v>7623281</v>
      </c>
      <c r="B5195">
        <v>52182</v>
      </c>
      <c r="C5195">
        <v>461</v>
      </c>
      <c r="D5195" t="s">
        <v>2316</v>
      </c>
      <c r="E5195" t="s">
        <v>119</v>
      </c>
      <c r="F5195" s="1">
        <v>42595</v>
      </c>
      <c r="G5195">
        <v>2016</v>
      </c>
      <c r="H5195" t="s">
        <v>12</v>
      </c>
      <c r="I5195" t="s">
        <v>29</v>
      </c>
      <c r="J5195" s="2">
        <v>2086.5500000000002</v>
      </c>
      <c r="K5195" t="str">
        <f>VLOOKUP(B5195,Dealers[],2,FALSE)</f>
        <v>BOMMARITO NISSAN WEST 3705/5520</v>
      </c>
      <c r="L5195" t="str">
        <f>VLOOKUP(C5195,Products[],2,FALSE)</f>
        <v xml:space="preserve"> Gold Pref (New)</v>
      </c>
    </row>
    <row r="5196" spans="1:12" x14ac:dyDescent="0.3">
      <c r="A5196">
        <v>8611120</v>
      </c>
      <c r="B5196">
        <v>53010</v>
      </c>
      <c r="C5196">
        <v>927</v>
      </c>
      <c r="D5196" t="s">
        <v>969</v>
      </c>
      <c r="E5196" t="s">
        <v>17</v>
      </c>
      <c r="F5196" s="1">
        <v>42764</v>
      </c>
      <c r="G5196">
        <v>2016</v>
      </c>
      <c r="H5196" t="s">
        <v>12</v>
      </c>
      <c r="I5196" t="s">
        <v>63</v>
      </c>
      <c r="J5196" s="2">
        <v>201.88</v>
      </c>
      <c r="K5196" t="str">
        <f>VLOOKUP(B5196,Dealers[],2,FALSE)</f>
        <v>BERT OGDEN INFINITI 5347/70545</v>
      </c>
      <c r="L5196" t="str">
        <f>VLOOKUP(C5196,Products[],2,FALSE)</f>
        <v>Guaranteed Auto Protection (275_NYC)</v>
      </c>
    </row>
    <row r="5197" spans="1:12" x14ac:dyDescent="0.3">
      <c r="A5197">
        <v>7585240</v>
      </c>
      <c r="B5197">
        <v>52834</v>
      </c>
      <c r="C5197">
        <v>474</v>
      </c>
      <c r="D5197" t="s">
        <v>68</v>
      </c>
      <c r="E5197" t="s">
        <v>69</v>
      </c>
      <c r="F5197" s="1">
        <v>42581</v>
      </c>
      <c r="G5197">
        <v>2016</v>
      </c>
      <c r="H5197" t="s">
        <v>45</v>
      </c>
      <c r="I5197" t="s">
        <v>106</v>
      </c>
      <c r="J5197" s="2">
        <v>3305.24</v>
      </c>
      <c r="K5197" t="str">
        <f>VLOOKUP(B5197,Dealers[],2,FALSE)</f>
        <v>BEAVER COUNTY NISSAN 3004/3863</v>
      </c>
      <c r="L5197" t="str">
        <f>VLOOKUP(C5197,Products[],2,FALSE)</f>
        <v>Infiniti Elite Extended Protection Plan</v>
      </c>
    </row>
    <row r="5198" spans="1:12" x14ac:dyDescent="0.3">
      <c r="A5198">
        <v>8928913</v>
      </c>
      <c r="B5198">
        <v>54529</v>
      </c>
      <c r="C5198">
        <v>799</v>
      </c>
      <c r="D5198" t="s">
        <v>109</v>
      </c>
      <c r="E5198" t="s">
        <v>36</v>
      </c>
      <c r="F5198" s="1">
        <v>42903</v>
      </c>
      <c r="G5198">
        <v>2014</v>
      </c>
      <c r="H5198" t="s">
        <v>12</v>
      </c>
      <c r="I5198" t="s">
        <v>638</v>
      </c>
      <c r="J5198" s="2">
        <v>0</v>
      </c>
      <c r="K5198" t="str">
        <f>VLOOKUP(B5198,Dealers[],2,FALSE)</f>
        <v>NISSAN OF SAN BERNARDINO 2615/3472</v>
      </c>
      <c r="L5198" t="str">
        <f>VLOOKUP(C5198,Products[],2,FALSE)</f>
        <v xml:space="preserve">NESNA Certified Pre-Owned Limited Warranty </v>
      </c>
    </row>
    <row r="5199" spans="1:12" x14ac:dyDescent="0.3">
      <c r="A5199">
        <v>8426496</v>
      </c>
      <c r="B5199">
        <v>53135</v>
      </c>
      <c r="C5199">
        <v>461</v>
      </c>
      <c r="D5199" t="s">
        <v>79</v>
      </c>
      <c r="E5199" t="s">
        <v>66</v>
      </c>
      <c r="F5199" s="1">
        <v>42744</v>
      </c>
      <c r="G5199">
        <v>2017</v>
      </c>
      <c r="H5199" t="s">
        <v>12</v>
      </c>
      <c r="I5199" t="s">
        <v>29</v>
      </c>
      <c r="J5199" s="2">
        <v>2320.44</v>
      </c>
      <c r="K5199" t="str">
        <f>VLOOKUP(B5199,Dealers[],2,FALSE)</f>
        <v>TUSTIN NISSAN 3502/5338</v>
      </c>
      <c r="L5199" t="str">
        <f>VLOOKUP(C5199,Products[],2,FALSE)</f>
        <v xml:space="preserve"> Gold Pref (New)</v>
      </c>
    </row>
    <row r="5200" spans="1:12" x14ac:dyDescent="0.3">
      <c r="A5200">
        <v>8709704</v>
      </c>
      <c r="B5200">
        <v>52630</v>
      </c>
      <c r="C5200">
        <v>657</v>
      </c>
      <c r="D5200" t="s">
        <v>14</v>
      </c>
      <c r="E5200" t="s">
        <v>11</v>
      </c>
      <c r="F5200" s="1">
        <v>42831</v>
      </c>
      <c r="G5200">
        <v>2013</v>
      </c>
      <c r="H5200" t="s">
        <v>12</v>
      </c>
      <c r="I5200" t="s">
        <v>31</v>
      </c>
      <c r="J5200" s="2">
        <v>1846.5</v>
      </c>
      <c r="K5200" t="str">
        <f>VLOOKUP(B5200,Dealers[],2,FALSE)</f>
        <v>BROSE AUTO-PLEX 2447/3302</v>
      </c>
      <c r="L5200" t="str">
        <f>VLOOKUP(C5200,Products[],2,FALSE)</f>
        <v xml:space="preserve"> CPO Wrap (Opt)</v>
      </c>
    </row>
    <row r="5201" spans="1:12" x14ac:dyDescent="0.3">
      <c r="A5201">
        <v>7299469</v>
      </c>
      <c r="B5201">
        <v>55424</v>
      </c>
      <c r="C5201">
        <v>569</v>
      </c>
      <c r="D5201" t="s">
        <v>1761</v>
      </c>
      <c r="E5201" t="s">
        <v>105</v>
      </c>
      <c r="F5201" s="1">
        <v>42543</v>
      </c>
      <c r="G5201">
        <v>2016</v>
      </c>
      <c r="H5201" t="s">
        <v>12</v>
      </c>
      <c r="I5201" t="s">
        <v>37</v>
      </c>
      <c r="J5201" s="2">
        <v>109.56</v>
      </c>
      <c r="K5201" t="str">
        <f>VLOOKUP(B5201,Dealers[],2,FALSE)</f>
        <v>HANOVER NISSAN, INC. 3529/5373</v>
      </c>
      <c r="L5201" t="str">
        <f>VLOOKUP(C5201,Products[],2,FALSE)</f>
        <v>Basic 6 mo./5000 mi. MY14 &amp; later</v>
      </c>
    </row>
    <row r="5202" spans="1:12" x14ac:dyDescent="0.3">
      <c r="A5202">
        <v>7007893</v>
      </c>
      <c r="B5202">
        <v>55558</v>
      </c>
      <c r="C5202">
        <v>569</v>
      </c>
      <c r="D5202" t="s">
        <v>2511</v>
      </c>
      <c r="E5202" t="s">
        <v>170</v>
      </c>
      <c r="F5202" s="1">
        <v>42438</v>
      </c>
      <c r="G5202">
        <v>2015</v>
      </c>
      <c r="H5202" t="s">
        <v>12</v>
      </c>
      <c r="I5202" t="s">
        <v>598</v>
      </c>
      <c r="J5202" s="2">
        <v>0</v>
      </c>
      <c r="K5202" t="str">
        <f>VLOOKUP(B5202,Dealers[],2,FALSE)</f>
        <v>PACIFIC NISSAN 3560/5400</v>
      </c>
      <c r="L5202" t="str">
        <f>VLOOKUP(C5202,Products[],2,FALSE)</f>
        <v>Basic 6 mo./5000 mi. MY14 &amp; later</v>
      </c>
    </row>
    <row r="5203" spans="1:12" x14ac:dyDescent="0.3">
      <c r="A5203">
        <v>7765010</v>
      </c>
      <c r="B5203">
        <v>52277</v>
      </c>
      <c r="C5203">
        <v>799</v>
      </c>
      <c r="D5203" t="s">
        <v>325</v>
      </c>
      <c r="E5203" t="s">
        <v>97</v>
      </c>
      <c r="F5203" s="1">
        <v>42640</v>
      </c>
      <c r="G5203">
        <v>2015</v>
      </c>
      <c r="H5203" t="s">
        <v>12</v>
      </c>
      <c r="I5203" t="s">
        <v>121</v>
      </c>
      <c r="J5203" s="2">
        <v>0</v>
      </c>
      <c r="K5203" t="str">
        <f>VLOOKUP(B5203,Dealers[],2,FALSE)</f>
        <v>LITHIA NISSAN OF CLOVIS 3654/5469</v>
      </c>
      <c r="L5203" t="str">
        <f>VLOOKUP(C5203,Products[],2,FALSE)</f>
        <v xml:space="preserve">NESNA Certified Pre-Owned Limited Warranty </v>
      </c>
    </row>
    <row r="5204" spans="1:12" x14ac:dyDescent="0.3">
      <c r="A5204">
        <v>8477975</v>
      </c>
      <c r="B5204">
        <v>53416</v>
      </c>
      <c r="C5204">
        <v>657</v>
      </c>
      <c r="D5204" t="s">
        <v>87</v>
      </c>
      <c r="E5204" t="s">
        <v>20</v>
      </c>
      <c r="F5204" s="1">
        <v>42763</v>
      </c>
      <c r="G5204">
        <v>2014</v>
      </c>
      <c r="H5204" t="s">
        <v>12</v>
      </c>
      <c r="I5204" t="s">
        <v>80</v>
      </c>
      <c r="J5204" s="2">
        <v>4290.04</v>
      </c>
      <c r="K5204" t="str">
        <f>VLOOKUP(B5204,Dealers[],2,FALSE)</f>
        <v>K.C. SUMMERS NISSAN, INC. 3168/5012</v>
      </c>
      <c r="L5204" t="str">
        <f>VLOOKUP(C5204,Products[],2,FALSE)</f>
        <v xml:space="preserve"> CPO Wrap (Opt)</v>
      </c>
    </row>
    <row r="5205" spans="1:12" x14ac:dyDescent="0.3">
      <c r="A5205">
        <v>8412633</v>
      </c>
      <c r="B5205">
        <v>52010</v>
      </c>
      <c r="C5205">
        <v>795</v>
      </c>
      <c r="D5205" t="s">
        <v>810</v>
      </c>
      <c r="E5205" t="s">
        <v>11</v>
      </c>
      <c r="F5205" s="1">
        <v>42738</v>
      </c>
      <c r="G5205">
        <v>2016</v>
      </c>
      <c r="H5205" t="s">
        <v>12</v>
      </c>
      <c r="I5205" t="s">
        <v>382</v>
      </c>
      <c r="J5205" s="2">
        <v>615.5</v>
      </c>
      <c r="K5205" t="str">
        <f>VLOOKUP(B5205,Dealers[],2,FALSE)</f>
        <v>INFINITI OF SILVER SPRINGS 5433/70565</v>
      </c>
      <c r="L5205" t="str">
        <f>VLOOKUP(C5205,Products[],2,FALSE)</f>
        <v>Guaranteed Auto Protection (275_N)</v>
      </c>
    </row>
    <row r="5206" spans="1:12" x14ac:dyDescent="0.3">
      <c r="A5206">
        <v>7783017</v>
      </c>
      <c r="B5206">
        <v>52131</v>
      </c>
      <c r="C5206">
        <v>536</v>
      </c>
      <c r="D5206" t="s">
        <v>433</v>
      </c>
      <c r="E5206" t="s">
        <v>17</v>
      </c>
      <c r="F5206" s="1">
        <v>42643</v>
      </c>
      <c r="G5206">
        <v>2013</v>
      </c>
      <c r="H5206" t="s">
        <v>12</v>
      </c>
      <c r="I5206" t="s">
        <v>102</v>
      </c>
      <c r="J5206" s="2">
        <v>3071.35</v>
      </c>
      <c r="K5206" t="str">
        <f>VLOOKUP(B5206,Dealers[],2,FALSE)</f>
        <v>JOE MACHENS NISSAN 3726/5538</v>
      </c>
      <c r="L5206" t="str">
        <f>VLOOKUP(C5206,Products[],2,FALSE)</f>
        <v xml:space="preserve"> CPO Wrap</v>
      </c>
    </row>
    <row r="5207" spans="1:12" x14ac:dyDescent="0.3">
      <c r="A5207">
        <v>8857019</v>
      </c>
      <c r="B5207">
        <v>51967</v>
      </c>
      <c r="C5207">
        <v>569</v>
      </c>
      <c r="D5207" t="s">
        <v>2702</v>
      </c>
      <c r="E5207" t="s">
        <v>17</v>
      </c>
      <c r="F5207" s="1">
        <v>42881</v>
      </c>
      <c r="G5207">
        <v>2017</v>
      </c>
      <c r="H5207" t="s">
        <v>12</v>
      </c>
      <c r="I5207" t="s">
        <v>80</v>
      </c>
      <c r="J5207" s="2">
        <v>109.56</v>
      </c>
      <c r="K5207" t="str">
        <f>VLOOKUP(B5207,Dealers[],2,FALSE)</f>
        <v>JENKINS NISSAN OF LEESBURG 3786/5588</v>
      </c>
      <c r="L5207" t="str">
        <f>VLOOKUP(C5207,Products[],2,FALSE)</f>
        <v>Basic 6 mo./5000 mi. MY14 &amp; later</v>
      </c>
    </row>
    <row r="5208" spans="1:12" x14ac:dyDescent="0.3">
      <c r="A5208">
        <v>6995303</v>
      </c>
      <c r="B5208">
        <v>55646</v>
      </c>
      <c r="C5208">
        <v>569</v>
      </c>
      <c r="D5208" t="s">
        <v>2703</v>
      </c>
      <c r="E5208" t="s">
        <v>91</v>
      </c>
      <c r="F5208" s="1">
        <v>42433</v>
      </c>
      <c r="G5208">
        <v>2016</v>
      </c>
      <c r="H5208" t="s">
        <v>12</v>
      </c>
      <c r="I5208" t="s">
        <v>21</v>
      </c>
      <c r="J5208" s="2">
        <v>737.37</v>
      </c>
      <c r="K5208" t="str">
        <f>VLOOKUP(B5208,Dealers[],2,FALSE)</f>
        <v>MIKE WARD INFINITI 5304/71505</v>
      </c>
      <c r="L5208" t="str">
        <f>VLOOKUP(C5208,Products[],2,FALSE)</f>
        <v>Basic 6 mo./5000 mi. MY14 &amp; later</v>
      </c>
    </row>
    <row r="5209" spans="1:12" x14ac:dyDescent="0.3">
      <c r="A5209">
        <v>8976572</v>
      </c>
      <c r="B5209">
        <v>52764</v>
      </c>
      <c r="C5209">
        <v>467</v>
      </c>
      <c r="D5209" t="s">
        <v>2098</v>
      </c>
      <c r="E5209" t="s">
        <v>44</v>
      </c>
      <c r="F5209" s="1">
        <v>42916</v>
      </c>
      <c r="G5209">
        <v>2017</v>
      </c>
      <c r="H5209" t="s">
        <v>12</v>
      </c>
      <c r="I5209" t="s">
        <v>80</v>
      </c>
      <c r="J5209" s="2">
        <v>2400.4499999999998</v>
      </c>
      <c r="K5209" t="str">
        <f>VLOOKUP(B5209,Dealers[],2,FALSE)</f>
        <v>LITHIA NISSAN OF EUGENE 166/3014</v>
      </c>
      <c r="L5209" t="str">
        <f>VLOOKUP(C5209,Products[],2,FALSE)</f>
        <v xml:space="preserve"> Gold Pref (New) Opt</v>
      </c>
    </row>
    <row r="5210" spans="1:12" x14ac:dyDescent="0.3">
      <c r="A5210">
        <v>8971410</v>
      </c>
      <c r="B5210">
        <v>52269</v>
      </c>
      <c r="C5210">
        <v>461</v>
      </c>
      <c r="D5210" t="s">
        <v>777</v>
      </c>
      <c r="E5210" t="s">
        <v>11</v>
      </c>
      <c r="F5210" s="1">
        <v>42916</v>
      </c>
      <c r="G5210">
        <v>2017</v>
      </c>
      <c r="H5210" t="s">
        <v>12</v>
      </c>
      <c r="I5210" t="s">
        <v>138</v>
      </c>
      <c r="J5210" s="2">
        <v>3077.5</v>
      </c>
      <c r="K5210" t="str">
        <f>VLOOKUP(B5210,Dealers[],2,FALSE)</f>
        <v>NISSAN OF ATLANTIC CITY 3648/5477</v>
      </c>
      <c r="L5210" t="str">
        <f>VLOOKUP(C5210,Products[],2,FALSE)</f>
        <v xml:space="preserve"> Gold Pref (New)</v>
      </c>
    </row>
    <row r="5211" spans="1:12" x14ac:dyDescent="0.3">
      <c r="A5211">
        <v>7758029</v>
      </c>
      <c r="B5211">
        <v>55900</v>
      </c>
      <c r="C5211">
        <v>805</v>
      </c>
      <c r="D5211" t="s">
        <v>2704</v>
      </c>
      <c r="E5211" t="s">
        <v>36</v>
      </c>
      <c r="F5211" s="1">
        <v>42639</v>
      </c>
      <c r="G5211">
        <v>2016</v>
      </c>
      <c r="H5211" t="s">
        <v>12</v>
      </c>
      <c r="I5211" t="s">
        <v>21</v>
      </c>
      <c r="J5211" s="2">
        <v>860.47</v>
      </c>
      <c r="K5211" t="str">
        <f>VLOOKUP(B5211,Dealers[],2,FALSE)</f>
        <v>DUBLIN NISSAN 3041/3896</v>
      </c>
      <c r="L5211" t="str">
        <f>VLOOKUP(C5211,Products[],2,FALSE)</f>
        <v>Ultimate Platinum Protection with Chrome - Class 1 (292_CU4)</v>
      </c>
    </row>
    <row r="5212" spans="1:12" x14ac:dyDescent="0.3">
      <c r="A5212">
        <v>7173327</v>
      </c>
      <c r="B5212">
        <v>55898</v>
      </c>
      <c r="C5212">
        <v>569</v>
      </c>
      <c r="D5212" t="s">
        <v>409</v>
      </c>
      <c r="E5212" t="s">
        <v>84</v>
      </c>
      <c r="F5212" s="1">
        <v>42482</v>
      </c>
      <c r="G5212">
        <v>2016</v>
      </c>
      <c r="H5212" t="s">
        <v>12</v>
      </c>
      <c r="I5212" t="s">
        <v>29</v>
      </c>
      <c r="J5212" s="2">
        <v>355.76</v>
      </c>
      <c r="K5212" t="str">
        <f>VLOOKUP(B5212,Dealers[],2,FALSE)</f>
        <v>CENTRAL AVENUE NISSAN INC 3042/3897</v>
      </c>
      <c r="L5212" t="str">
        <f>VLOOKUP(C5212,Products[],2,FALSE)</f>
        <v>Basic 6 mo./5000 mi. MY14 &amp; later</v>
      </c>
    </row>
    <row r="5213" spans="1:12" x14ac:dyDescent="0.3">
      <c r="A5213">
        <v>7294678</v>
      </c>
      <c r="B5213">
        <v>54338</v>
      </c>
      <c r="C5213">
        <v>580</v>
      </c>
      <c r="D5213" t="s">
        <v>203</v>
      </c>
      <c r="E5213" t="s">
        <v>23</v>
      </c>
      <c r="F5213" s="1">
        <v>42541</v>
      </c>
      <c r="G5213">
        <v>2016</v>
      </c>
      <c r="H5213" t="s">
        <v>12</v>
      </c>
      <c r="I5213" t="s">
        <v>21</v>
      </c>
      <c r="J5213" s="2">
        <v>633.97</v>
      </c>
      <c r="K5213" t="str">
        <f>VLOOKUP(B5213,Dealers[],2,FALSE)</f>
        <v>CARRIAGE NISSAN 2014/2854</v>
      </c>
      <c r="L5213" t="str">
        <f>VLOOKUP(C5213,Products[],2,FALSE)</f>
        <v xml:space="preserve"> Gold Pref (New)-FL Opt</v>
      </c>
    </row>
    <row r="5214" spans="1:12" x14ac:dyDescent="0.3">
      <c r="A5214">
        <v>7567959</v>
      </c>
      <c r="B5214">
        <v>51531</v>
      </c>
      <c r="C5214">
        <v>461</v>
      </c>
      <c r="D5214" t="s">
        <v>256</v>
      </c>
      <c r="E5214" t="s">
        <v>51</v>
      </c>
      <c r="F5214" s="1">
        <v>42576</v>
      </c>
      <c r="G5214">
        <v>2016</v>
      </c>
      <c r="H5214" t="s">
        <v>12</v>
      </c>
      <c r="I5214" t="s">
        <v>162</v>
      </c>
      <c r="J5214" s="2">
        <v>1569.53</v>
      </c>
      <c r="K5214" t="str">
        <f>VLOOKUP(B5214,Dealers[],2,FALSE)</f>
        <v>INTERSTATE NISSAN 3827/5647</v>
      </c>
      <c r="L5214" t="str">
        <f>VLOOKUP(C5214,Products[],2,FALSE)</f>
        <v xml:space="preserve"> Gold Pref (New)</v>
      </c>
    </row>
    <row r="5215" spans="1:12" x14ac:dyDescent="0.3">
      <c r="A5215">
        <v>7720382</v>
      </c>
      <c r="B5215">
        <v>53443</v>
      </c>
      <c r="C5215">
        <v>653</v>
      </c>
      <c r="D5215" t="s">
        <v>206</v>
      </c>
      <c r="E5215" t="s">
        <v>207</v>
      </c>
      <c r="F5215" s="1">
        <v>42622</v>
      </c>
      <c r="G5215">
        <v>2016</v>
      </c>
      <c r="H5215" t="s">
        <v>12</v>
      </c>
      <c r="I5215" t="s">
        <v>39</v>
      </c>
      <c r="J5215" s="2">
        <v>1069.74</v>
      </c>
      <c r="K5215" t="str">
        <f>VLOOKUP(B5215,Dealers[],2,FALSE)</f>
        <v>CROWN NISSAN GREENVILLE 3069/3923</v>
      </c>
      <c r="L5215" t="str">
        <f>VLOOKUP(C5215,Products[],2,FALSE)</f>
        <v>Ultimate Platinum Protection Plan - Class 1 (220_U4)</v>
      </c>
    </row>
    <row r="5216" spans="1:12" x14ac:dyDescent="0.3">
      <c r="A5216">
        <v>8786582</v>
      </c>
      <c r="B5216">
        <v>53302</v>
      </c>
      <c r="C5216">
        <v>467</v>
      </c>
      <c r="D5216" t="s">
        <v>446</v>
      </c>
      <c r="E5216" t="s">
        <v>36</v>
      </c>
      <c r="F5216" s="1">
        <v>42856</v>
      </c>
      <c r="G5216">
        <v>2017</v>
      </c>
      <c r="H5216" t="s">
        <v>12</v>
      </c>
      <c r="I5216" t="s">
        <v>13</v>
      </c>
      <c r="J5216" s="2">
        <v>2338.9</v>
      </c>
      <c r="K5216" t="str">
        <f>VLOOKUP(B5216,Dealers[],2,FALSE)</f>
        <v>TATES NISSAN BUICK GMC 3342/5190</v>
      </c>
      <c r="L5216" t="str">
        <f>VLOOKUP(C5216,Products[],2,FALSE)</f>
        <v xml:space="preserve"> Gold Pref (New) Opt</v>
      </c>
    </row>
    <row r="5217" spans="1:12" x14ac:dyDescent="0.3">
      <c r="A5217">
        <v>7218062</v>
      </c>
      <c r="B5217">
        <v>55913</v>
      </c>
      <c r="C5217">
        <v>795</v>
      </c>
      <c r="D5217" t="s">
        <v>50</v>
      </c>
      <c r="E5217" t="s">
        <v>51</v>
      </c>
      <c r="F5217" s="1">
        <v>42511</v>
      </c>
      <c r="G5217">
        <v>2016</v>
      </c>
      <c r="H5217" t="s">
        <v>12</v>
      </c>
      <c r="I5217" t="s">
        <v>39</v>
      </c>
      <c r="J5217" s="2">
        <v>732.45</v>
      </c>
      <c r="K5217" t="str">
        <f>VLOOKUP(B5217,Dealers[],2,FALSE)</f>
        <v>LEGACY NISSAN OF LONDON 2876/3733</v>
      </c>
      <c r="L5217" t="str">
        <f>VLOOKUP(C5217,Products[],2,FALSE)</f>
        <v>Guaranteed Auto Protection (275_N)</v>
      </c>
    </row>
    <row r="5218" spans="1:12" x14ac:dyDescent="0.3">
      <c r="A5218">
        <v>7227443</v>
      </c>
      <c r="B5218">
        <v>55924</v>
      </c>
      <c r="C5218">
        <v>657</v>
      </c>
      <c r="D5218" t="s">
        <v>261</v>
      </c>
      <c r="E5218" t="s">
        <v>62</v>
      </c>
      <c r="F5218" s="1">
        <v>42514</v>
      </c>
      <c r="G5218">
        <v>2013</v>
      </c>
      <c r="H5218" t="s">
        <v>12</v>
      </c>
      <c r="I5218" t="s">
        <v>39</v>
      </c>
      <c r="J5218" s="2">
        <v>2462</v>
      </c>
      <c r="K5218" t="str">
        <f>VLOOKUP(B5218,Dealers[],2,FALSE)</f>
        <v>GERWECK NISSAN 2787/3643</v>
      </c>
      <c r="L5218" t="str">
        <f>VLOOKUP(C5218,Products[],2,FALSE)</f>
        <v xml:space="preserve"> CPO Wrap (Opt)</v>
      </c>
    </row>
    <row r="5219" spans="1:12" x14ac:dyDescent="0.3">
      <c r="A5219">
        <v>7047785</v>
      </c>
      <c r="B5219">
        <v>54656</v>
      </c>
      <c r="C5219">
        <v>545</v>
      </c>
      <c r="D5219" t="s">
        <v>14</v>
      </c>
      <c r="E5219" t="s">
        <v>11</v>
      </c>
      <c r="F5219" s="1">
        <v>42451</v>
      </c>
      <c r="G5219">
        <v>2016</v>
      </c>
      <c r="H5219" t="s">
        <v>45</v>
      </c>
      <c r="I5219" t="s">
        <v>274</v>
      </c>
      <c r="J5219" s="2">
        <v>2730.97</v>
      </c>
      <c r="K5219" t="str">
        <f>VLOOKUP(B5219,Dealers[],2,FALSE)</f>
        <v>PAUL MILLER NISSAN, LLC 2413/3265</v>
      </c>
      <c r="L5219" t="str">
        <f>VLOOKUP(C5219,Products[],2,FALSE)</f>
        <v>Infiniti Scheduled 6 mo./5000 mi. MY14 &amp; later</v>
      </c>
    </row>
    <row r="5220" spans="1:12" x14ac:dyDescent="0.3">
      <c r="A5220">
        <v>7812023</v>
      </c>
      <c r="B5220">
        <v>52971</v>
      </c>
      <c r="C5220">
        <v>568</v>
      </c>
      <c r="D5220" t="s">
        <v>112</v>
      </c>
      <c r="E5220" t="s">
        <v>11</v>
      </c>
      <c r="F5220" s="1">
        <v>42644</v>
      </c>
      <c r="G5220">
        <v>2016</v>
      </c>
      <c r="H5220" t="s">
        <v>12</v>
      </c>
      <c r="I5220" t="s">
        <v>102</v>
      </c>
      <c r="J5220" s="2">
        <v>1205.1500000000001</v>
      </c>
      <c r="K5220" t="str">
        <f>VLOOKUP(B5220,Dealers[],2,FALSE)</f>
        <v>COGGIN NISSAN AT THE AVENUES 2659/3515</v>
      </c>
      <c r="L5220" t="str">
        <f>VLOOKUP(C5220,Products[],2,FALSE)</f>
        <v>Basic+Plus 6 mo./5000 mi. MY14 &amp; later</v>
      </c>
    </row>
    <row r="5221" spans="1:12" x14ac:dyDescent="0.3">
      <c r="A5221">
        <v>8566380</v>
      </c>
      <c r="B5221">
        <v>53302</v>
      </c>
      <c r="C5221">
        <v>795</v>
      </c>
      <c r="D5221" t="s">
        <v>230</v>
      </c>
      <c r="E5221" t="s">
        <v>36</v>
      </c>
      <c r="F5221" s="1">
        <v>42791</v>
      </c>
      <c r="G5221">
        <v>2017</v>
      </c>
      <c r="H5221" t="s">
        <v>12</v>
      </c>
      <c r="I5221" t="s">
        <v>31</v>
      </c>
      <c r="J5221" s="2">
        <v>615.5</v>
      </c>
      <c r="K5221" t="str">
        <f>VLOOKUP(B5221,Dealers[],2,FALSE)</f>
        <v>TATES NISSAN BUICK GMC 3342/5190</v>
      </c>
      <c r="L5221" t="str">
        <f>VLOOKUP(C5221,Products[],2,FALSE)</f>
        <v>Guaranteed Auto Protection (275_N)</v>
      </c>
    </row>
    <row r="5222" spans="1:12" x14ac:dyDescent="0.3">
      <c r="A5222">
        <v>7298434</v>
      </c>
      <c r="B5222">
        <v>52811</v>
      </c>
      <c r="C5222">
        <v>818</v>
      </c>
      <c r="D5222" t="s">
        <v>1653</v>
      </c>
      <c r="E5222" t="s">
        <v>84</v>
      </c>
      <c r="F5222" s="1">
        <v>42524</v>
      </c>
      <c r="G5222">
        <v>2013</v>
      </c>
      <c r="H5222" t="s">
        <v>45</v>
      </c>
      <c r="I5222" t="s">
        <v>218</v>
      </c>
      <c r="J5222" s="2">
        <v>0</v>
      </c>
      <c r="K5222" t="str">
        <f>VLOOKUP(B5222,Dealers[],2,FALSE)</f>
        <v>GUNN NISSAN, LTD. 266/986</v>
      </c>
      <c r="L5222" t="str">
        <f>VLOOKUP(C5222,Products[],2,FALSE)</f>
        <v>Infiniti VSC/Certified Pre-Owned Limited Warranty</v>
      </c>
    </row>
    <row r="5223" spans="1:12" x14ac:dyDescent="0.3">
      <c r="A5223">
        <v>8597201</v>
      </c>
      <c r="B5223">
        <v>55954</v>
      </c>
      <c r="C5223">
        <v>569</v>
      </c>
      <c r="D5223" t="s">
        <v>632</v>
      </c>
      <c r="E5223" t="s">
        <v>11</v>
      </c>
      <c r="F5223" s="1">
        <v>42579</v>
      </c>
      <c r="G5223">
        <v>2016</v>
      </c>
      <c r="H5223" t="s">
        <v>12</v>
      </c>
      <c r="I5223" t="s">
        <v>80</v>
      </c>
      <c r="J5223" s="2">
        <v>0</v>
      </c>
      <c r="K5223" t="str">
        <f>VLOOKUP(B5223,Dealers[],2,FALSE)</f>
        <v>AUTOCENTERS NISSAN, INC. 2679/3526</v>
      </c>
      <c r="L5223" t="str">
        <f>VLOOKUP(C5223,Products[],2,FALSE)</f>
        <v>Basic 6 mo./5000 mi. MY14 &amp; later</v>
      </c>
    </row>
    <row r="5224" spans="1:12" x14ac:dyDescent="0.3">
      <c r="A5224">
        <v>7762427</v>
      </c>
      <c r="B5224">
        <v>52236</v>
      </c>
      <c r="C5224">
        <v>461</v>
      </c>
      <c r="D5224" t="s">
        <v>2705</v>
      </c>
      <c r="E5224" t="s">
        <v>193</v>
      </c>
      <c r="F5224" s="1">
        <v>42640</v>
      </c>
      <c r="G5224">
        <v>2015</v>
      </c>
      <c r="H5224" t="s">
        <v>12</v>
      </c>
      <c r="I5224" t="s">
        <v>29</v>
      </c>
      <c r="J5224" s="2">
        <v>1.23</v>
      </c>
      <c r="K5224" t="str">
        <f>VLOOKUP(B5224,Dealers[],2,FALSE)</f>
        <v>GREELEY NISSAN, LLC 3671/5495</v>
      </c>
      <c r="L5224" t="str">
        <f>VLOOKUP(C5224,Products[],2,FALSE)</f>
        <v xml:space="preserve"> Gold Pref (New)</v>
      </c>
    </row>
    <row r="5225" spans="1:12" x14ac:dyDescent="0.3">
      <c r="A5225">
        <v>8402962</v>
      </c>
      <c r="B5225">
        <v>54629</v>
      </c>
      <c r="C5225">
        <v>545</v>
      </c>
      <c r="D5225" t="s">
        <v>2533</v>
      </c>
      <c r="E5225" t="s">
        <v>36</v>
      </c>
      <c r="F5225" s="1">
        <v>42735</v>
      </c>
      <c r="G5225">
        <v>2017</v>
      </c>
      <c r="H5225" t="s">
        <v>45</v>
      </c>
      <c r="I5225" t="s">
        <v>147</v>
      </c>
      <c r="J5225" s="2">
        <v>3318.78</v>
      </c>
      <c r="K5225" t="str">
        <f>VLOOKUP(B5225,Dealers[],2,FALSE)</f>
        <v>GALESBURG NISSAN, CORP. 2512/3364</v>
      </c>
      <c r="L5225" t="str">
        <f>VLOOKUP(C5225,Products[],2,FALSE)</f>
        <v>Infiniti Scheduled 6 mo./5000 mi. MY14 &amp; later</v>
      </c>
    </row>
    <row r="5226" spans="1:12" x14ac:dyDescent="0.3">
      <c r="A5226">
        <v>7121406</v>
      </c>
      <c r="B5226">
        <v>54406</v>
      </c>
      <c r="C5226">
        <v>569</v>
      </c>
      <c r="D5226" t="s">
        <v>505</v>
      </c>
      <c r="E5226" t="s">
        <v>54</v>
      </c>
      <c r="F5226" s="1">
        <v>42471</v>
      </c>
      <c r="G5226">
        <v>2015</v>
      </c>
      <c r="H5226" t="s">
        <v>12</v>
      </c>
      <c r="I5226" t="s">
        <v>39</v>
      </c>
      <c r="J5226" s="2">
        <v>73.849999999999994</v>
      </c>
      <c r="K5226" t="str">
        <f>VLOOKUP(B5226,Dealers[],2,FALSE)</f>
        <v>LEE NISSAN OF TOPSHAM 3478/5310</v>
      </c>
      <c r="L5226" t="str">
        <f>VLOOKUP(C5226,Products[],2,FALSE)</f>
        <v>Basic 6 mo./5000 mi. MY14 &amp; later</v>
      </c>
    </row>
    <row r="5227" spans="1:12" x14ac:dyDescent="0.3">
      <c r="A5227">
        <v>6928038</v>
      </c>
      <c r="B5227">
        <v>52132</v>
      </c>
      <c r="C5227">
        <v>481</v>
      </c>
      <c r="D5227" t="s">
        <v>86</v>
      </c>
      <c r="E5227" t="s">
        <v>86</v>
      </c>
      <c r="F5227" s="1">
        <v>42408</v>
      </c>
      <c r="G5227">
        <v>2015</v>
      </c>
      <c r="H5227" t="s">
        <v>12</v>
      </c>
      <c r="I5227" t="s">
        <v>138</v>
      </c>
      <c r="J5227" s="2">
        <v>0</v>
      </c>
      <c r="K5227" t="str">
        <f>VLOOKUP(B5227,Dealers[],2,FALSE)</f>
        <v>SHEEHY NISSAN OF WHITE MARSH 3735/5543</v>
      </c>
      <c r="L5227" t="str">
        <f>VLOOKUP(C5227,Products[],2,FALSE)</f>
        <v>NISSAN Certified Pre-Owned Limited Warranty</v>
      </c>
    </row>
    <row r="5228" spans="1:12" x14ac:dyDescent="0.3">
      <c r="A5228">
        <v>7538626</v>
      </c>
      <c r="B5228">
        <v>54528</v>
      </c>
      <c r="C5228">
        <v>799</v>
      </c>
      <c r="D5228" t="s">
        <v>572</v>
      </c>
      <c r="E5228" t="s">
        <v>11</v>
      </c>
      <c r="F5228" s="1">
        <v>42564</v>
      </c>
      <c r="G5228">
        <v>2014</v>
      </c>
      <c r="H5228" t="s">
        <v>12</v>
      </c>
      <c r="I5228" t="s">
        <v>138</v>
      </c>
      <c r="J5228" s="2">
        <v>491.17</v>
      </c>
      <c r="K5228" t="str">
        <f>VLOOKUP(B5228,Dealers[],2,FALSE)</f>
        <v>GERMAIN NISSAN 2616/3473</v>
      </c>
      <c r="L5228" t="str">
        <f>VLOOKUP(C5228,Products[],2,FALSE)</f>
        <v xml:space="preserve">NESNA Certified Pre-Owned Limited Warranty </v>
      </c>
    </row>
    <row r="5229" spans="1:12" x14ac:dyDescent="0.3">
      <c r="A5229">
        <v>7846387</v>
      </c>
      <c r="B5229">
        <v>54848</v>
      </c>
      <c r="C5229">
        <v>799</v>
      </c>
      <c r="D5229" t="s">
        <v>2706</v>
      </c>
      <c r="E5229" t="s">
        <v>11</v>
      </c>
      <c r="F5229" s="1">
        <v>42669</v>
      </c>
      <c r="G5229">
        <v>2013</v>
      </c>
      <c r="H5229" t="s">
        <v>12</v>
      </c>
      <c r="I5229" t="s">
        <v>21</v>
      </c>
      <c r="J5229" s="2">
        <v>0</v>
      </c>
      <c r="K5229" t="str">
        <f>VLOOKUP(B5229,Dealers[],2,FALSE)</f>
        <v>DARCARS NISSAN OF COLLEGE PARK 3222/5068</v>
      </c>
      <c r="L5229" t="str">
        <f>VLOOKUP(C5229,Products[],2,FALSE)</f>
        <v xml:space="preserve">NESNA Certified Pre-Owned Limited Warranty </v>
      </c>
    </row>
    <row r="5230" spans="1:12" x14ac:dyDescent="0.3">
      <c r="A5230">
        <v>8410150</v>
      </c>
      <c r="B5230">
        <v>55913</v>
      </c>
      <c r="C5230">
        <v>795</v>
      </c>
      <c r="D5230" t="s">
        <v>2540</v>
      </c>
      <c r="E5230" t="s">
        <v>28</v>
      </c>
      <c r="F5230" s="1">
        <v>42738</v>
      </c>
      <c r="G5230">
        <v>2017</v>
      </c>
      <c r="H5230" t="s">
        <v>12</v>
      </c>
      <c r="I5230" t="s">
        <v>52</v>
      </c>
      <c r="J5230" s="2">
        <v>1101.75</v>
      </c>
      <c r="K5230" t="str">
        <f>VLOOKUP(B5230,Dealers[],2,FALSE)</f>
        <v>LEGACY NISSAN OF LONDON 2876/3733</v>
      </c>
      <c r="L5230" t="str">
        <f>VLOOKUP(C5230,Products[],2,FALSE)</f>
        <v>Guaranteed Auto Protection (275_N)</v>
      </c>
    </row>
    <row r="5231" spans="1:12" x14ac:dyDescent="0.3">
      <c r="A5231">
        <v>7282495</v>
      </c>
      <c r="B5231">
        <v>53961</v>
      </c>
      <c r="C5231">
        <v>799</v>
      </c>
      <c r="D5231" t="s">
        <v>253</v>
      </c>
      <c r="E5231" t="s">
        <v>97</v>
      </c>
      <c r="F5231" s="1">
        <v>42536</v>
      </c>
      <c r="G5231">
        <v>2013</v>
      </c>
      <c r="H5231" t="s">
        <v>12</v>
      </c>
      <c r="I5231" t="s">
        <v>21</v>
      </c>
      <c r="J5231" s="2">
        <v>491.17</v>
      </c>
      <c r="K5231" t="str">
        <f>VLOOKUP(B5231,Dealers[],2,FALSE)</f>
        <v>MOSSY NISSAN 2269/3090</v>
      </c>
      <c r="L5231" t="str">
        <f>VLOOKUP(C5231,Products[],2,FALSE)</f>
        <v xml:space="preserve">NESNA Certified Pre-Owned Limited Warranty </v>
      </c>
    </row>
    <row r="5232" spans="1:12" x14ac:dyDescent="0.3">
      <c r="A5232">
        <v>8625352</v>
      </c>
      <c r="B5232">
        <v>55973</v>
      </c>
      <c r="C5232">
        <v>454</v>
      </c>
      <c r="D5232" t="s">
        <v>2004</v>
      </c>
      <c r="E5232" t="s">
        <v>66</v>
      </c>
      <c r="F5232" s="1">
        <v>42807</v>
      </c>
      <c r="G5232">
        <v>2014</v>
      </c>
      <c r="H5232" t="s">
        <v>351</v>
      </c>
      <c r="I5232" t="s">
        <v>1225</v>
      </c>
      <c r="J5232" s="2">
        <v>4049.99</v>
      </c>
      <c r="K5232" t="str">
        <f>VLOOKUP(B5232,Dealers[],2,FALSE)</f>
        <v>KERRY NISSAN, INC. 2481/3333</v>
      </c>
      <c r="L5232" t="str">
        <f>VLOOKUP(C5232,Products[],2,FALSE)</f>
        <v xml:space="preserve"> - Supreme</v>
      </c>
    </row>
    <row r="5233" spans="1:12" x14ac:dyDescent="0.3">
      <c r="A5233">
        <v>7461144</v>
      </c>
      <c r="B5233">
        <v>51394</v>
      </c>
      <c r="C5233">
        <v>799</v>
      </c>
      <c r="D5233" t="s">
        <v>2707</v>
      </c>
      <c r="E5233" t="s">
        <v>25</v>
      </c>
      <c r="F5233" s="1">
        <v>42556</v>
      </c>
      <c r="G5233">
        <v>2010</v>
      </c>
      <c r="H5233" t="s">
        <v>12</v>
      </c>
      <c r="I5233" t="s">
        <v>381</v>
      </c>
      <c r="J5233" s="2">
        <v>491.17</v>
      </c>
      <c r="K5233" t="str">
        <f>VLOOKUP(B5233,Dealers[],2,FALSE)</f>
        <v>GUNN NISSAN OF DENTON LLC 3855/5665</v>
      </c>
      <c r="L5233" t="str">
        <f>VLOOKUP(C5233,Products[],2,FALSE)</f>
        <v xml:space="preserve">NESNA Certified Pre-Owned Limited Warranty </v>
      </c>
    </row>
    <row r="5234" spans="1:12" x14ac:dyDescent="0.3">
      <c r="A5234">
        <v>8820856</v>
      </c>
      <c r="B5234">
        <v>54394</v>
      </c>
      <c r="C5234">
        <v>662</v>
      </c>
      <c r="D5234" t="s">
        <v>1148</v>
      </c>
      <c r="E5234" t="s">
        <v>51</v>
      </c>
      <c r="F5234" s="1">
        <v>42863</v>
      </c>
      <c r="G5234">
        <v>2017</v>
      </c>
      <c r="H5234" t="s">
        <v>12</v>
      </c>
      <c r="I5234" t="s">
        <v>26</v>
      </c>
      <c r="J5234" s="2">
        <v>658.59</v>
      </c>
      <c r="K5234" t="str">
        <f>VLOOKUP(B5234,Dealers[],2,FALSE)</f>
        <v>BILL ROBERTSON NISSAN 3485/5317</v>
      </c>
      <c r="L5234" t="str">
        <f>VLOOKUP(C5234,Products[],2,FALSE)</f>
        <v>Ultimate Platinum Protection Plan - Class 1 (292_U4)</v>
      </c>
    </row>
    <row r="5235" spans="1:12" x14ac:dyDescent="0.3">
      <c r="A5235">
        <v>8771320</v>
      </c>
      <c r="B5235">
        <v>52018</v>
      </c>
      <c r="C5235">
        <v>799</v>
      </c>
      <c r="D5235" t="s">
        <v>1616</v>
      </c>
      <c r="E5235" t="s">
        <v>23</v>
      </c>
      <c r="F5235" s="1">
        <v>42853</v>
      </c>
      <c r="G5235">
        <v>2016</v>
      </c>
      <c r="H5235" t="s">
        <v>12</v>
      </c>
      <c r="I5235" t="s">
        <v>173</v>
      </c>
      <c r="J5235" s="2">
        <v>0</v>
      </c>
      <c r="K5235" t="str">
        <f>VLOOKUP(B5235,Dealers[],2,FALSE)</f>
        <v>MORRIES BROOKLYN PARK NISSAN 3768/5574</v>
      </c>
      <c r="L5235" t="str">
        <f>VLOOKUP(C5235,Products[],2,FALSE)</f>
        <v xml:space="preserve">NESNA Certified Pre-Owned Limited Warranty </v>
      </c>
    </row>
    <row r="5236" spans="1:12" x14ac:dyDescent="0.3">
      <c r="A5236">
        <v>8445585</v>
      </c>
      <c r="B5236">
        <v>51882</v>
      </c>
      <c r="C5236">
        <v>799</v>
      </c>
      <c r="D5236" t="s">
        <v>2708</v>
      </c>
      <c r="E5236" t="s">
        <v>168</v>
      </c>
      <c r="F5236" s="1">
        <v>42751</v>
      </c>
      <c r="G5236">
        <v>2014</v>
      </c>
      <c r="H5236" t="s">
        <v>12</v>
      </c>
      <c r="I5236" t="s">
        <v>13</v>
      </c>
      <c r="J5236" s="2">
        <v>0</v>
      </c>
      <c r="K5236" t="str">
        <f>VLOOKUP(B5236,Dealers[],2,FALSE)</f>
        <v>CLAY COOLEY VOLKSWAGEN DALLAS /A1005</v>
      </c>
      <c r="L5236" t="str">
        <f>VLOOKUP(C5236,Products[],2,FALSE)</f>
        <v xml:space="preserve">NESNA Certified Pre-Owned Limited Warranty </v>
      </c>
    </row>
    <row r="5237" spans="1:12" x14ac:dyDescent="0.3">
      <c r="A5237">
        <v>8698235</v>
      </c>
      <c r="B5237">
        <v>52537</v>
      </c>
      <c r="C5237">
        <v>461</v>
      </c>
      <c r="D5237" t="s">
        <v>653</v>
      </c>
      <c r="E5237" t="s">
        <v>11</v>
      </c>
      <c r="F5237" s="1">
        <v>42826</v>
      </c>
      <c r="G5237">
        <v>2017</v>
      </c>
      <c r="H5237" t="s">
        <v>12</v>
      </c>
      <c r="I5237" t="s">
        <v>21</v>
      </c>
      <c r="J5237" s="2">
        <v>3003.64</v>
      </c>
      <c r="K5237" t="str">
        <f>VLOOKUP(B5237,Dealers[],2,FALSE)</f>
        <v>FITZGERALD NISSAN 2559/3416</v>
      </c>
      <c r="L5237" t="str">
        <f>VLOOKUP(C5237,Products[],2,FALSE)</f>
        <v xml:space="preserve"> Gold Pref (New)</v>
      </c>
    </row>
    <row r="5238" spans="1:12" x14ac:dyDescent="0.3">
      <c r="A5238">
        <v>8094821</v>
      </c>
      <c r="B5238">
        <v>52536</v>
      </c>
      <c r="C5238">
        <v>467</v>
      </c>
      <c r="D5238" t="s">
        <v>741</v>
      </c>
      <c r="E5238" t="s">
        <v>36</v>
      </c>
      <c r="F5238" s="1">
        <v>42693</v>
      </c>
      <c r="G5238">
        <v>2016</v>
      </c>
      <c r="H5238" t="s">
        <v>12</v>
      </c>
      <c r="I5238" t="s">
        <v>29</v>
      </c>
      <c r="J5238" s="2">
        <v>2954.4</v>
      </c>
      <c r="K5238" t="str">
        <f>VLOOKUP(B5238,Dealers[],2,FALSE)</f>
        <v>SUPERIOR NISSAN OF CONWAY 2565/3420</v>
      </c>
      <c r="L5238" t="str">
        <f>VLOOKUP(C5238,Products[],2,FALSE)</f>
        <v xml:space="preserve"> Gold Pref (New) Opt</v>
      </c>
    </row>
    <row r="5239" spans="1:12" x14ac:dyDescent="0.3">
      <c r="A5239">
        <v>7737325</v>
      </c>
      <c r="B5239">
        <v>52801</v>
      </c>
      <c r="C5239">
        <v>569</v>
      </c>
      <c r="D5239" t="s">
        <v>354</v>
      </c>
      <c r="E5239" t="s">
        <v>23</v>
      </c>
      <c r="F5239" s="1">
        <v>42632</v>
      </c>
      <c r="G5239">
        <v>2016</v>
      </c>
      <c r="H5239" t="s">
        <v>12</v>
      </c>
      <c r="I5239" t="s">
        <v>39</v>
      </c>
      <c r="J5239" s="2">
        <v>318.83</v>
      </c>
      <c r="K5239" t="str">
        <f>VLOOKUP(B5239,Dealers[],2,FALSE)</f>
        <v>SUBURBAN NISSAN OF FARMINGTON HILLS 2080/2907</v>
      </c>
      <c r="L5239" t="str">
        <f>VLOOKUP(C5239,Products[],2,FALSE)</f>
        <v>Basic 6 mo./5000 mi. MY14 &amp; later</v>
      </c>
    </row>
    <row r="5240" spans="1:12" x14ac:dyDescent="0.3">
      <c r="A5240">
        <v>7171878</v>
      </c>
      <c r="B5240">
        <v>53313</v>
      </c>
      <c r="C5240">
        <v>681</v>
      </c>
      <c r="D5240" t="s">
        <v>116</v>
      </c>
      <c r="E5240" t="s">
        <v>62</v>
      </c>
      <c r="F5240" s="1">
        <v>42490</v>
      </c>
      <c r="G5240">
        <v>2015</v>
      </c>
      <c r="H5240" t="s">
        <v>45</v>
      </c>
      <c r="I5240" t="s">
        <v>465</v>
      </c>
      <c r="J5240" s="2">
        <v>1095.5899999999999</v>
      </c>
      <c r="K5240" t="str">
        <f>VLOOKUP(B5240,Dealers[],2,FALSE)</f>
        <v>NISSAN OF FIFE 3336/5182</v>
      </c>
      <c r="L5240" t="str">
        <f>VLOOKUP(C5240,Products[],2,FALSE)</f>
        <v>Tire &amp; Wheel w/Curb &amp; Cosmetic - Class 1 (298_R41)</v>
      </c>
    </row>
    <row r="5241" spans="1:12" x14ac:dyDescent="0.3">
      <c r="A5241">
        <v>7809148</v>
      </c>
      <c r="B5241">
        <v>52843</v>
      </c>
      <c r="C5241">
        <v>461</v>
      </c>
      <c r="D5241" t="s">
        <v>1627</v>
      </c>
      <c r="E5241" t="s">
        <v>119</v>
      </c>
      <c r="F5241" s="1">
        <v>42643</v>
      </c>
      <c r="G5241">
        <v>2016</v>
      </c>
      <c r="H5241" t="s">
        <v>12</v>
      </c>
      <c r="I5241" t="s">
        <v>21</v>
      </c>
      <c r="J5241" s="2">
        <v>2462</v>
      </c>
      <c r="K5241" t="str">
        <f>VLOOKUP(B5241,Dealers[],2,FALSE)</f>
        <v>BOB BELL CHEVROLET NISSAN 1838/2734</v>
      </c>
      <c r="L5241" t="str">
        <f>VLOOKUP(C5241,Products[],2,FALSE)</f>
        <v xml:space="preserve"> Gold Pref (New)</v>
      </c>
    </row>
    <row r="5242" spans="1:12" x14ac:dyDescent="0.3">
      <c r="A5242">
        <v>7152142</v>
      </c>
      <c r="B5242">
        <v>55157</v>
      </c>
      <c r="C5242">
        <v>467</v>
      </c>
      <c r="D5242" t="s">
        <v>2709</v>
      </c>
      <c r="E5242" t="s">
        <v>105</v>
      </c>
      <c r="F5242" s="1">
        <v>41425</v>
      </c>
      <c r="G5242">
        <v>2013</v>
      </c>
      <c r="H5242" t="s">
        <v>12</v>
      </c>
      <c r="I5242" t="s">
        <v>287</v>
      </c>
      <c r="J5242" s="2">
        <v>779.22</v>
      </c>
      <c r="K5242" t="str">
        <f>VLOOKUP(B5242,Dealers[],2,FALSE)</f>
        <v>WALLACE NISSAN 2902/3755</v>
      </c>
      <c r="L5242" t="str">
        <f>VLOOKUP(C5242,Products[],2,FALSE)</f>
        <v xml:space="preserve"> Gold Pref (New) Opt</v>
      </c>
    </row>
    <row r="5243" spans="1:12" x14ac:dyDescent="0.3">
      <c r="A5243">
        <v>7298435</v>
      </c>
      <c r="B5243">
        <v>55651</v>
      </c>
      <c r="C5243">
        <v>799</v>
      </c>
      <c r="D5243" t="s">
        <v>2710</v>
      </c>
      <c r="E5243" t="s">
        <v>20</v>
      </c>
      <c r="F5243" s="1">
        <v>42518</v>
      </c>
      <c r="G5243">
        <v>2011</v>
      </c>
      <c r="H5243" t="s">
        <v>12</v>
      </c>
      <c r="I5243" t="s">
        <v>638</v>
      </c>
      <c r="J5243" s="2">
        <v>491.17</v>
      </c>
      <c r="K5243" t="str">
        <f>VLOOKUP(B5243,Dealers[],2,FALSE)</f>
        <v>PERRY INFINITI 5353/71491</v>
      </c>
      <c r="L5243" t="str">
        <f>VLOOKUP(C5243,Products[],2,FALSE)</f>
        <v xml:space="preserve">NESNA Certified Pre-Owned Limited Warranty </v>
      </c>
    </row>
    <row r="5244" spans="1:12" x14ac:dyDescent="0.3">
      <c r="A5244">
        <v>8329454</v>
      </c>
      <c r="B5244">
        <v>54571</v>
      </c>
      <c r="C5244">
        <v>569</v>
      </c>
      <c r="D5244" t="s">
        <v>270</v>
      </c>
      <c r="E5244" t="s">
        <v>36</v>
      </c>
      <c r="F5244" s="1">
        <v>42702</v>
      </c>
      <c r="G5244">
        <v>2016</v>
      </c>
      <c r="H5244" t="s">
        <v>12</v>
      </c>
      <c r="I5244" t="s">
        <v>121</v>
      </c>
      <c r="J5244" s="2">
        <v>0</v>
      </c>
      <c r="K5244" t="str">
        <f>VLOOKUP(B5244,Dealers[],2,FALSE)</f>
        <v>LANDERS MCLARTY NISSAN 3395/5238</v>
      </c>
      <c r="L5244" t="str">
        <f>VLOOKUP(C5244,Products[],2,FALSE)</f>
        <v>Basic 6 mo./5000 mi. MY14 &amp; later</v>
      </c>
    </row>
    <row r="5245" spans="1:12" x14ac:dyDescent="0.3">
      <c r="A5245">
        <v>8374874</v>
      </c>
      <c r="B5245">
        <v>54927</v>
      </c>
      <c r="C5245">
        <v>799</v>
      </c>
      <c r="D5245" t="s">
        <v>433</v>
      </c>
      <c r="E5245" t="s">
        <v>62</v>
      </c>
      <c r="F5245" s="1">
        <v>42731</v>
      </c>
      <c r="G5245">
        <v>2013</v>
      </c>
      <c r="H5245" t="s">
        <v>12</v>
      </c>
      <c r="I5245" t="s">
        <v>1636</v>
      </c>
      <c r="J5245" s="2">
        <v>0</v>
      </c>
      <c r="K5245" t="str">
        <f>VLOOKUP(B5245,Dealers[],2,FALSE)</f>
        <v>TONKIN NISSAN 3145/3999</v>
      </c>
      <c r="L5245" t="str">
        <f>VLOOKUP(C5245,Products[],2,FALSE)</f>
        <v xml:space="preserve">NESNA Certified Pre-Owned Limited Warranty </v>
      </c>
    </row>
    <row r="5246" spans="1:12" x14ac:dyDescent="0.3">
      <c r="A5246">
        <v>8774251</v>
      </c>
      <c r="B5246">
        <v>52012</v>
      </c>
      <c r="C5246">
        <v>795</v>
      </c>
      <c r="D5246" t="s">
        <v>112</v>
      </c>
      <c r="E5246" t="s">
        <v>11</v>
      </c>
      <c r="F5246" s="1">
        <v>42853</v>
      </c>
      <c r="G5246">
        <v>2017</v>
      </c>
      <c r="H5246" t="s">
        <v>12</v>
      </c>
      <c r="I5246" t="s">
        <v>39</v>
      </c>
      <c r="J5246" s="2">
        <v>1106.67</v>
      </c>
      <c r="K5246" t="str">
        <f>VLOOKUP(B5246,Dealers[],2,FALSE)</f>
        <v>INFINITI OF BOERNE 5432/70562</v>
      </c>
      <c r="L5246" t="str">
        <f>VLOOKUP(C5246,Products[],2,FALSE)</f>
        <v>Guaranteed Auto Protection (275_N)</v>
      </c>
    </row>
    <row r="5247" spans="1:12" x14ac:dyDescent="0.3">
      <c r="A5247">
        <v>6868125</v>
      </c>
      <c r="B5247">
        <v>55642</v>
      </c>
      <c r="C5247">
        <v>481</v>
      </c>
      <c r="D5247" t="s">
        <v>2711</v>
      </c>
      <c r="E5247" t="s">
        <v>168</v>
      </c>
      <c r="F5247" s="1">
        <v>42378</v>
      </c>
      <c r="G5247">
        <v>2014</v>
      </c>
      <c r="H5247" t="s">
        <v>12</v>
      </c>
      <c r="I5247" t="s">
        <v>21</v>
      </c>
      <c r="J5247" s="2">
        <v>0</v>
      </c>
      <c r="K5247" t="str">
        <f>VLOOKUP(B5247,Dealers[],2,FALSE)</f>
        <v>GREENWICH INFINITI 5354/71518</v>
      </c>
      <c r="L5247" t="str">
        <f>VLOOKUP(C5247,Products[],2,FALSE)</f>
        <v>NISSAN Certified Pre-Owned Limited Warranty</v>
      </c>
    </row>
    <row r="5248" spans="1:12" x14ac:dyDescent="0.3">
      <c r="A5248">
        <v>7580354</v>
      </c>
      <c r="B5248">
        <v>54573</v>
      </c>
      <c r="C5248">
        <v>569</v>
      </c>
      <c r="D5248" t="s">
        <v>691</v>
      </c>
      <c r="E5248" t="s">
        <v>17</v>
      </c>
      <c r="F5248" s="1">
        <v>42579</v>
      </c>
      <c r="G5248">
        <v>2016</v>
      </c>
      <c r="H5248" t="s">
        <v>12</v>
      </c>
      <c r="I5248" t="s">
        <v>162</v>
      </c>
      <c r="J5248" s="2">
        <v>318.83</v>
      </c>
      <c r="K5248" t="str">
        <f>VLOOKUP(B5248,Dealers[],2,FALSE)</f>
        <v>NISSAN 24 3391/5235</v>
      </c>
      <c r="L5248" t="str">
        <f>VLOOKUP(C5248,Products[],2,FALSE)</f>
        <v>Basic 6 mo./5000 mi. MY14 &amp; later</v>
      </c>
    </row>
    <row r="5249" spans="1:12" x14ac:dyDescent="0.3">
      <c r="A5249">
        <v>7708222</v>
      </c>
      <c r="B5249">
        <v>55928</v>
      </c>
      <c r="C5249">
        <v>818</v>
      </c>
      <c r="D5249" t="s">
        <v>112</v>
      </c>
      <c r="E5249" t="s">
        <v>11</v>
      </c>
      <c r="F5249" s="1">
        <v>42616</v>
      </c>
      <c r="G5249">
        <v>2015</v>
      </c>
      <c r="H5249" t="s">
        <v>45</v>
      </c>
      <c r="I5249" t="s">
        <v>147</v>
      </c>
      <c r="J5249" s="2">
        <v>0</v>
      </c>
      <c r="K5249" t="str">
        <f>VLOOKUP(B5249,Dealers[],2,FALSE)</f>
        <v>ROYAL NISSAN-SUBARU 2776/3633</v>
      </c>
      <c r="L5249" t="str">
        <f>VLOOKUP(C5249,Products[],2,FALSE)</f>
        <v>Infiniti VSC/Certified Pre-Owned Limited Warranty</v>
      </c>
    </row>
    <row r="5250" spans="1:12" x14ac:dyDescent="0.3">
      <c r="A5250">
        <v>6893618</v>
      </c>
      <c r="B5250">
        <v>52615</v>
      </c>
      <c r="C5250">
        <v>481</v>
      </c>
      <c r="D5250" t="s">
        <v>187</v>
      </c>
      <c r="E5250" t="s">
        <v>17</v>
      </c>
      <c r="F5250" s="1">
        <v>42390</v>
      </c>
      <c r="G5250">
        <v>2013</v>
      </c>
      <c r="H5250" t="s">
        <v>12</v>
      </c>
      <c r="I5250" t="s">
        <v>622</v>
      </c>
      <c r="J5250" s="2">
        <v>0</v>
      </c>
      <c r="K5250" t="str">
        <f>VLOOKUP(B5250,Dealers[],2,FALSE)</f>
        <v>LOUGHEAD NISSAN 1273/09078</v>
      </c>
      <c r="L5250" t="str">
        <f>VLOOKUP(C5250,Products[],2,FALSE)</f>
        <v>NISSAN Certified Pre-Owned Limited Warranty</v>
      </c>
    </row>
    <row r="5251" spans="1:12" x14ac:dyDescent="0.3">
      <c r="A5251">
        <v>8505176</v>
      </c>
      <c r="B5251">
        <v>54672</v>
      </c>
      <c r="C5251">
        <v>545</v>
      </c>
      <c r="D5251" t="s">
        <v>2712</v>
      </c>
      <c r="E5251" t="s">
        <v>44</v>
      </c>
      <c r="F5251" s="1">
        <v>42772</v>
      </c>
      <c r="G5251">
        <v>2017</v>
      </c>
      <c r="H5251" t="s">
        <v>45</v>
      </c>
      <c r="I5251" t="s">
        <v>147</v>
      </c>
      <c r="J5251" s="2">
        <v>2202.2600000000002</v>
      </c>
      <c r="K5251" t="str">
        <f>VLOOKUP(B5251,Dealers[],2,FALSE)</f>
        <v>NISSAN OF VISALIA 2406/3259</v>
      </c>
      <c r="L5251" t="str">
        <f>VLOOKUP(C5251,Products[],2,FALSE)</f>
        <v>Infiniti Scheduled 6 mo./5000 mi. MY14 &amp; later</v>
      </c>
    </row>
    <row r="5252" spans="1:12" x14ac:dyDescent="0.3">
      <c r="A5252">
        <v>7719856</v>
      </c>
      <c r="B5252">
        <v>55893</v>
      </c>
      <c r="C5252">
        <v>799</v>
      </c>
      <c r="D5252" t="s">
        <v>1299</v>
      </c>
      <c r="E5252" t="s">
        <v>17</v>
      </c>
      <c r="F5252" s="1">
        <v>42626</v>
      </c>
      <c r="G5252">
        <v>2013</v>
      </c>
      <c r="H5252" t="s">
        <v>12</v>
      </c>
      <c r="I5252" t="s">
        <v>39</v>
      </c>
      <c r="J5252" s="2">
        <v>0</v>
      </c>
      <c r="K5252" t="str">
        <f>VLOOKUP(B5252,Dealers[],2,FALSE)</f>
        <v>WOODY FOLSOM NISSAN 3122/3970</v>
      </c>
      <c r="L5252" t="str">
        <f>VLOOKUP(C5252,Products[],2,FALSE)</f>
        <v xml:space="preserve">NESNA Certified Pre-Owned Limited Warranty </v>
      </c>
    </row>
    <row r="5253" spans="1:12" x14ac:dyDescent="0.3">
      <c r="A5253">
        <v>7803956</v>
      </c>
      <c r="B5253">
        <v>54551</v>
      </c>
      <c r="C5253">
        <v>662</v>
      </c>
      <c r="D5253" t="s">
        <v>2713</v>
      </c>
      <c r="E5253" t="s">
        <v>97</v>
      </c>
      <c r="F5253" s="1">
        <v>42641</v>
      </c>
      <c r="G5253">
        <v>2016</v>
      </c>
      <c r="H5253" t="s">
        <v>12</v>
      </c>
      <c r="I5253" t="s">
        <v>21</v>
      </c>
      <c r="J5253" s="2">
        <v>720.14</v>
      </c>
      <c r="K5253" t="str">
        <f>VLOOKUP(B5253,Dealers[],2,FALSE)</f>
        <v>CANNON NISSAN JACKSON LLC 3401/5247</v>
      </c>
      <c r="L5253" t="str">
        <f>VLOOKUP(C5253,Products[],2,FALSE)</f>
        <v>Ultimate Platinum Protection Plan - Class 1 (292_U4)</v>
      </c>
    </row>
    <row r="5254" spans="1:12" x14ac:dyDescent="0.3">
      <c r="A5254">
        <v>7156914</v>
      </c>
      <c r="B5254">
        <v>55893</v>
      </c>
      <c r="C5254">
        <v>467</v>
      </c>
      <c r="D5254" t="s">
        <v>1299</v>
      </c>
      <c r="E5254" t="s">
        <v>17</v>
      </c>
      <c r="F5254" s="1">
        <v>42481</v>
      </c>
      <c r="G5254">
        <v>2016</v>
      </c>
      <c r="H5254" t="s">
        <v>12</v>
      </c>
      <c r="I5254" t="s">
        <v>39</v>
      </c>
      <c r="J5254" s="2">
        <v>1999.14</v>
      </c>
      <c r="K5254" t="str">
        <f>VLOOKUP(B5254,Dealers[],2,FALSE)</f>
        <v>WOODY FOLSOM NISSAN 3122/3970</v>
      </c>
      <c r="L5254" t="str">
        <f>VLOOKUP(C5254,Products[],2,FALSE)</f>
        <v xml:space="preserve"> Gold Pref (New) Opt</v>
      </c>
    </row>
    <row r="5255" spans="1:12" x14ac:dyDescent="0.3">
      <c r="A5255">
        <v>7889331</v>
      </c>
      <c r="B5255">
        <v>54572</v>
      </c>
      <c r="C5255">
        <v>565</v>
      </c>
      <c r="D5255" t="s">
        <v>2714</v>
      </c>
      <c r="E5255" t="s">
        <v>36</v>
      </c>
      <c r="F5255" s="1">
        <v>42686</v>
      </c>
      <c r="G5255">
        <v>2016</v>
      </c>
      <c r="H5255" t="s">
        <v>12</v>
      </c>
      <c r="I5255" t="s">
        <v>29</v>
      </c>
      <c r="J5255" s="2">
        <v>1471.05</v>
      </c>
      <c r="K5255" t="str">
        <f>VLOOKUP(B5255,Dealers[],2,FALSE)</f>
        <v>PALM SPRINGS NISSAN 3378/5236</v>
      </c>
      <c r="L5255" t="str">
        <f>VLOOKUP(C5255,Products[],2,FALSE)</f>
        <v>Scheduled 6 mo./5000 mi. MY14 &amp; later</v>
      </c>
    </row>
    <row r="5256" spans="1:12" x14ac:dyDescent="0.3">
      <c r="A5256">
        <v>7742774</v>
      </c>
      <c r="B5256">
        <v>51573</v>
      </c>
      <c r="C5256">
        <v>569</v>
      </c>
      <c r="D5256" t="s">
        <v>2715</v>
      </c>
      <c r="E5256" t="s">
        <v>207</v>
      </c>
      <c r="F5256" s="1">
        <v>42537</v>
      </c>
      <c r="G5256">
        <v>2016</v>
      </c>
      <c r="H5256" t="s">
        <v>12</v>
      </c>
      <c r="I5256" t="s">
        <v>102</v>
      </c>
      <c r="J5256" s="2">
        <v>0</v>
      </c>
      <c r="K5256" t="str">
        <f>VLOOKUP(B5256,Dealers[],2,FALSE)</f>
        <v>ISSELHARDT NISSAN OF JACKSON 3837/5643</v>
      </c>
      <c r="L5256" t="str">
        <f>VLOOKUP(C5256,Products[],2,FALSE)</f>
        <v>Basic 6 mo./5000 mi. MY14 &amp; later</v>
      </c>
    </row>
    <row r="5257" spans="1:12" x14ac:dyDescent="0.3">
      <c r="A5257">
        <v>8643955</v>
      </c>
      <c r="B5257">
        <v>53443</v>
      </c>
      <c r="C5257">
        <v>949</v>
      </c>
      <c r="D5257" t="s">
        <v>206</v>
      </c>
      <c r="E5257" t="s">
        <v>207</v>
      </c>
      <c r="F5257" s="1">
        <v>42811</v>
      </c>
      <c r="G5257">
        <v>2017</v>
      </c>
      <c r="H5257" t="s">
        <v>12</v>
      </c>
      <c r="I5257" t="s">
        <v>1143</v>
      </c>
      <c r="J5257" s="2">
        <v>1231</v>
      </c>
      <c r="K5257" t="str">
        <f>VLOOKUP(B5257,Dealers[],2,FALSE)</f>
        <v>CROWN NISSAN GREENVILLE 3069/3923</v>
      </c>
      <c r="L5257" t="str">
        <f>VLOOKUP(C5257,Products[],2,FALSE)</f>
        <v xml:space="preserve"> Gold Pref (New) MY17+Titan</v>
      </c>
    </row>
    <row r="5258" spans="1:12" x14ac:dyDescent="0.3">
      <c r="A5258">
        <v>7270462</v>
      </c>
      <c r="B5258">
        <v>52156</v>
      </c>
      <c r="C5258">
        <v>799</v>
      </c>
      <c r="D5258" t="s">
        <v>2716</v>
      </c>
      <c r="E5258" t="s">
        <v>11</v>
      </c>
      <c r="F5258" s="1">
        <v>42530</v>
      </c>
      <c r="G5258">
        <v>2013</v>
      </c>
      <c r="H5258" t="s">
        <v>12</v>
      </c>
      <c r="I5258" t="s">
        <v>21</v>
      </c>
      <c r="J5258" s="2">
        <v>491.17</v>
      </c>
      <c r="K5258" t="str">
        <f>VLOOKUP(B5258,Dealers[],2,FALSE)</f>
        <v>CLASSIC NISSAN OF TEXOMA 3719/5529</v>
      </c>
      <c r="L5258" t="str">
        <f>VLOOKUP(C5258,Products[],2,FALSE)</f>
        <v xml:space="preserve">NESNA Certified Pre-Owned Limited Warranty </v>
      </c>
    </row>
    <row r="5259" spans="1:12" x14ac:dyDescent="0.3">
      <c r="A5259">
        <v>9071878</v>
      </c>
      <c r="B5259">
        <v>52349</v>
      </c>
      <c r="C5259">
        <v>816</v>
      </c>
      <c r="D5259" t="s">
        <v>2717</v>
      </c>
      <c r="E5259" t="s">
        <v>36</v>
      </c>
      <c r="F5259" s="1">
        <v>42948</v>
      </c>
      <c r="G5259">
        <v>2014</v>
      </c>
      <c r="H5259" t="s">
        <v>45</v>
      </c>
      <c r="I5259" t="s">
        <v>147</v>
      </c>
      <c r="J5259" s="2">
        <v>3370.48</v>
      </c>
      <c r="K5259" t="str">
        <f>VLOOKUP(B5259,Dealers[],2,FALSE)</f>
        <v>Test Dealer 1</v>
      </c>
      <c r="L5259" t="str">
        <f>VLOOKUP(C5259,Products[],2,FALSE)</f>
        <v>Infiniti Elite CPO Wrap (Unlimited Miles)</v>
      </c>
    </row>
    <row r="5260" spans="1:12" x14ac:dyDescent="0.3">
      <c r="A5260">
        <v>7703199</v>
      </c>
      <c r="B5260">
        <v>54467</v>
      </c>
      <c r="C5260">
        <v>795</v>
      </c>
      <c r="D5260" t="s">
        <v>702</v>
      </c>
      <c r="E5260" t="s">
        <v>36</v>
      </c>
      <c r="F5260" s="1">
        <v>42617</v>
      </c>
      <c r="G5260">
        <v>2016</v>
      </c>
      <c r="H5260" t="s">
        <v>12</v>
      </c>
      <c r="I5260" t="s">
        <v>102</v>
      </c>
      <c r="J5260" s="2">
        <v>1106.67</v>
      </c>
      <c r="K5260" t="str">
        <f>VLOOKUP(B5260,Dealers[],2,FALSE)</f>
        <v>LEBRUN NISSAN 1412/2667</v>
      </c>
      <c r="L5260" t="str">
        <f>VLOOKUP(C5260,Products[],2,FALSE)</f>
        <v>Guaranteed Auto Protection (275_N)</v>
      </c>
    </row>
    <row r="5261" spans="1:12" x14ac:dyDescent="0.3">
      <c r="A5261">
        <v>8738674</v>
      </c>
      <c r="B5261">
        <v>54786</v>
      </c>
      <c r="C5261">
        <v>789</v>
      </c>
      <c r="D5261" t="s">
        <v>2718</v>
      </c>
      <c r="E5261" t="s">
        <v>51</v>
      </c>
      <c r="F5261" s="1">
        <v>42821</v>
      </c>
      <c r="G5261">
        <v>2015</v>
      </c>
      <c r="H5261" t="s">
        <v>45</v>
      </c>
      <c r="I5261" t="s">
        <v>46</v>
      </c>
      <c r="J5261" s="2">
        <v>0</v>
      </c>
      <c r="K5261" t="str">
        <f>VLOOKUP(B5261,Dealers[],2,FALSE)</f>
        <v>NISSAN OF MIDLAND 3234/5086</v>
      </c>
      <c r="L5261" t="str">
        <f>VLOOKUP(C5261,Products[],2,FALSE)</f>
        <v>Infiniti Buyback Limited Warranty</v>
      </c>
    </row>
    <row r="5262" spans="1:12" x14ac:dyDescent="0.3">
      <c r="A5262">
        <v>7019920</v>
      </c>
      <c r="B5262">
        <v>52993</v>
      </c>
      <c r="C5262">
        <v>795</v>
      </c>
      <c r="D5262" t="s">
        <v>964</v>
      </c>
      <c r="E5262" t="s">
        <v>36</v>
      </c>
      <c r="F5262" s="1">
        <v>42442</v>
      </c>
      <c r="G5262">
        <v>2015</v>
      </c>
      <c r="H5262" t="s">
        <v>12</v>
      </c>
      <c r="I5262" t="s">
        <v>29</v>
      </c>
      <c r="J5262" s="2">
        <v>861.7</v>
      </c>
      <c r="K5262" t="str">
        <f>VLOOKUP(B5262,Dealers[],2,FALSE)</f>
        <v>LITHIA NISSAN 2650/3505</v>
      </c>
      <c r="L5262" t="str">
        <f>VLOOKUP(C5262,Products[],2,FALSE)</f>
        <v>Guaranteed Auto Protection (275_N)</v>
      </c>
    </row>
    <row r="5263" spans="1:12" x14ac:dyDescent="0.3">
      <c r="A5263">
        <v>6938154</v>
      </c>
      <c r="B5263">
        <v>54401</v>
      </c>
      <c r="C5263">
        <v>569</v>
      </c>
      <c r="D5263" t="s">
        <v>112</v>
      </c>
      <c r="E5263" t="s">
        <v>11</v>
      </c>
      <c r="F5263" s="1">
        <v>42413</v>
      </c>
      <c r="G5263">
        <v>2015</v>
      </c>
      <c r="H5263" t="s">
        <v>12</v>
      </c>
      <c r="I5263" t="s">
        <v>21</v>
      </c>
      <c r="J5263" s="2">
        <v>952.79</v>
      </c>
      <c r="K5263" t="str">
        <f>VLOOKUP(B5263,Dealers[],2,FALSE)</f>
        <v>CAPITAL NISSAN WILMINGTON 3483/5313</v>
      </c>
      <c r="L5263" t="str">
        <f>VLOOKUP(C5263,Products[],2,FALSE)</f>
        <v>Basic 6 mo./5000 mi. MY14 &amp; later</v>
      </c>
    </row>
    <row r="5264" spans="1:12" x14ac:dyDescent="0.3">
      <c r="A5264">
        <v>8976148</v>
      </c>
      <c r="B5264">
        <v>54445</v>
      </c>
      <c r="C5264">
        <v>799</v>
      </c>
      <c r="D5264" t="s">
        <v>753</v>
      </c>
      <c r="E5264" t="s">
        <v>23</v>
      </c>
      <c r="F5264" s="1">
        <v>42916</v>
      </c>
      <c r="G5264">
        <v>2016</v>
      </c>
      <c r="H5264" t="s">
        <v>12</v>
      </c>
      <c r="I5264" t="s">
        <v>63</v>
      </c>
      <c r="J5264" s="2">
        <v>0</v>
      </c>
      <c r="K5264" t="str">
        <f>VLOOKUP(B5264,Dealers[],2,FALSE)</f>
        <v>MCKINNON NISSAN 3466/5300</v>
      </c>
      <c r="L5264" t="str">
        <f>VLOOKUP(C5264,Products[],2,FALSE)</f>
        <v xml:space="preserve">NESNA Certified Pre-Owned Limited Warranty </v>
      </c>
    </row>
    <row r="5265" spans="1:12" x14ac:dyDescent="0.3">
      <c r="A5265">
        <v>7581432</v>
      </c>
      <c r="B5265">
        <v>55809</v>
      </c>
      <c r="C5265">
        <v>467</v>
      </c>
      <c r="D5265" t="s">
        <v>617</v>
      </c>
      <c r="E5265" t="s">
        <v>97</v>
      </c>
      <c r="F5265" s="1">
        <v>42580</v>
      </c>
      <c r="G5265">
        <v>2016</v>
      </c>
      <c r="H5265" t="s">
        <v>12</v>
      </c>
      <c r="I5265" t="s">
        <v>29</v>
      </c>
      <c r="J5265" s="2">
        <v>1384.88</v>
      </c>
      <c r="K5265" t="str">
        <f>VLOOKUP(B5265,Dealers[],2,FALSE)</f>
        <v>CHARLIE CLARK NISSAN BROWNSVILLE 3494/5350</v>
      </c>
      <c r="L5265" t="str">
        <f>VLOOKUP(C5265,Products[],2,FALSE)</f>
        <v xml:space="preserve"> Gold Pref (New) Opt</v>
      </c>
    </row>
    <row r="5266" spans="1:12" x14ac:dyDescent="0.3">
      <c r="A5266">
        <v>7650797</v>
      </c>
      <c r="B5266">
        <v>51776</v>
      </c>
      <c r="C5266">
        <v>799</v>
      </c>
      <c r="D5266" t="s">
        <v>2719</v>
      </c>
      <c r="E5266" t="s">
        <v>105</v>
      </c>
      <c r="F5266" s="1">
        <v>42601</v>
      </c>
      <c r="G5266">
        <v>2012</v>
      </c>
      <c r="H5266" t="s">
        <v>12</v>
      </c>
      <c r="I5266" t="s">
        <v>162</v>
      </c>
      <c r="J5266" s="2">
        <v>0</v>
      </c>
      <c r="K5266" t="str">
        <f>VLOOKUP(B5266,Dealers[],2,FALSE)</f>
        <v>BELLINGHAM NISSAN 3815/5617</v>
      </c>
      <c r="L5266" t="str">
        <f>VLOOKUP(C5266,Products[],2,FALSE)</f>
        <v xml:space="preserve">NESNA Certified Pre-Owned Limited Warranty </v>
      </c>
    </row>
    <row r="5267" spans="1:12" x14ac:dyDescent="0.3">
      <c r="A5267">
        <v>8962951</v>
      </c>
      <c r="B5267">
        <v>53131</v>
      </c>
      <c r="C5267">
        <v>569</v>
      </c>
      <c r="D5267" t="s">
        <v>385</v>
      </c>
      <c r="E5267" t="s">
        <v>119</v>
      </c>
      <c r="F5267" s="1">
        <v>42914</v>
      </c>
      <c r="G5267">
        <v>2017</v>
      </c>
      <c r="H5267" t="s">
        <v>12</v>
      </c>
      <c r="I5267" t="s">
        <v>80</v>
      </c>
      <c r="J5267" s="2">
        <v>558.87</v>
      </c>
      <c r="K5267" t="str">
        <f>VLOOKUP(B5267,Dealers[],2,FALSE)</f>
        <v>NISSAN OF VAN NUYS 3561/5393</v>
      </c>
      <c r="L5267" t="str">
        <f>VLOOKUP(C5267,Products[],2,FALSE)</f>
        <v>Basic 6 mo./5000 mi. MY14 &amp; later</v>
      </c>
    </row>
    <row r="5268" spans="1:12" x14ac:dyDescent="0.3">
      <c r="A5268">
        <v>9005876</v>
      </c>
      <c r="B5268">
        <v>52547</v>
      </c>
      <c r="C5268">
        <v>799</v>
      </c>
      <c r="D5268" t="s">
        <v>583</v>
      </c>
      <c r="E5268" t="s">
        <v>84</v>
      </c>
      <c r="F5268" s="1">
        <v>42927</v>
      </c>
      <c r="G5268">
        <v>2016</v>
      </c>
      <c r="H5268" t="s">
        <v>12</v>
      </c>
      <c r="I5268" t="s">
        <v>13</v>
      </c>
      <c r="J5268" s="2">
        <v>0</v>
      </c>
      <c r="K5268" t="str">
        <f>VLOOKUP(B5268,Dealers[],2,FALSE)</f>
        <v>VICTORY NISSAN WEST 3279/5129</v>
      </c>
      <c r="L5268" t="str">
        <f>VLOOKUP(C5268,Products[],2,FALSE)</f>
        <v xml:space="preserve">NESNA Certified Pre-Owned Limited Warranty </v>
      </c>
    </row>
    <row r="5269" spans="1:12" x14ac:dyDescent="0.3">
      <c r="A5269">
        <v>6926543</v>
      </c>
      <c r="B5269">
        <v>54277</v>
      </c>
      <c r="C5269">
        <v>536</v>
      </c>
      <c r="D5269" t="s">
        <v>353</v>
      </c>
      <c r="E5269" t="s">
        <v>11</v>
      </c>
      <c r="F5269" s="1">
        <v>42406</v>
      </c>
      <c r="G5269">
        <v>2015</v>
      </c>
      <c r="H5269" t="s">
        <v>12</v>
      </c>
      <c r="I5269" t="s">
        <v>121</v>
      </c>
      <c r="J5269" s="2">
        <v>3625.3</v>
      </c>
      <c r="K5269" t="str">
        <f>VLOOKUP(B5269,Dealers[],2,FALSE)</f>
        <v>REGAL NISSAN INC 345/1841</v>
      </c>
      <c r="L5269" t="str">
        <f>VLOOKUP(C5269,Products[],2,FALSE)</f>
        <v xml:space="preserve"> CPO Wrap</v>
      </c>
    </row>
    <row r="5270" spans="1:12" x14ac:dyDescent="0.3">
      <c r="A5270">
        <v>7129676</v>
      </c>
      <c r="B5270">
        <v>54425</v>
      </c>
      <c r="C5270">
        <v>580</v>
      </c>
      <c r="D5270" t="s">
        <v>1836</v>
      </c>
      <c r="E5270" t="s">
        <v>23</v>
      </c>
      <c r="F5270" s="1">
        <v>42476</v>
      </c>
      <c r="G5270">
        <v>2016</v>
      </c>
      <c r="H5270" t="s">
        <v>12</v>
      </c>
      <c r="I5270" t="s">
        <v>29</v>
      </c>
      <c r="J5270" s="2">
        <v>2369.6799999999998</v>
      </c>
      <c r="K5270" t="str">
        <f>VLOOKUP(B5270,Dealers[],2,FALSE)</f>
        <v>RACEWAY NISSAN 3465/5305</v>
      </c>
      <c r="L5270" t="str">
        <f>VLOOKUP(C5270,Products[],2,FALSE)</f>
        <v xml:space="preserve"> Gold Pref (New)-FL Opt</v>
      </c>
    </row>
    <row r="5271" spans="1:12" x14ac:dyDescent="0.3">
      <c r="A5271">
        <v>7269330</v>
      </c>
      <c r="B5271">
        <v>52430</v>
      </c>
      <c r="C5271">
        <v>818</v>
      </c>
      <c r="D5271" t="s">
        <v>2720</v>
      </c>
      <c r="E5271" t="s">
        <v>11</v>
      </c>
      <c r="F5271" s="1">
        <v>42530</v>
      </c>
      <c r="G5271">
        <v>2015</v>
      </c>
      <c r="H5271" t="s">
        <v>45</v>
      </c>
      <c r="I5271" t="s">
        <v>147</v>
      </c>
      <c r="J5271" s="2">
        <v>0</v>
      </c>
      <c r="K5271" t="str">
        <f>VLOOKUP(B5271,Dealers[],2,FALSE)</f>
        <v>BOB JOHNSON NISSAN 3584/5412</v>
      </c>
      <c r="L5271" t="str">
        <f>VLOOKUP(C5271,Products[],2,FALSE)</f>
        <v>Infiniti VSC/Certified Pre-Owned Limited Warranty</v>
      </c>
    </row>
    <row r="5272" spans="1:12" x14ac:dyDescent="0.3">
      <c r="A5272">
        <v>8507430</v>
      </c>
      <c r="B5272">
        <v>55818</v>
      </c>
      <c r="C5272">
        <v>562</v>
      </c>
      <c r="D5272" t="s">
        <v>573</v>
      </c>
      <c r="E5272" t="s">
        <v>17</v>
      </c>
      <c r="F5272" s="1">
        <v>42773</v>
      </c>
      <c r="G5272">
        <v>2017</v>
      </c>
      <c r="H5272" t="s">
        <v>12</v>
      </c>
      <c r="I5272" t="s">
        <v>549</v>
      </c>
      <c r="J5272" s="2">
        <v>1231</v>
      </c>
      <c r="K5272" t="str">
        <f>VLOOKUP(B5272,Dealers[],2,FALSE)</f>
        <v>RON MARHOFER NISSAN 3459/5295</v>
      </c>
      <c r="L5272" t="str">
        <f>VLOOKUP(C5272,Products[],2,FALSE)</f>
        <v>NCV Basic 6 mo./5000 mi. MY14 &amp; later</v>
      </c>
    </row>
    <row r="5273" spans="1:12" x14ac:dyDescent="0.3">
      <c r="A5273">
        <v>8327344</v>
      </c>
      <c r="B5273">
        <v>55806</v>
      </c>
      <c r="C5273">
        <v>795</v>
      </c>
      <c r="D5273" t="s">
        <v>795</v>
      </c>
      <c r="E5273" t="s">
        <v>36</v>
      </c>
      <c r="F5273" s="1">
        <v>42707</v>
      </c>
      <c r="G5273">
        <v>2015</v>
      </c>
      <c r="H5273" t="s">
        <v>12</v>
      </c>
      <c r="I5273" t="s">
        <v>121</v>
      </c>
      <c r="J5273" s="2">
        <v>855.55</v>
      </c>
      <c r="K5273" t="str">
        <f>VLOOKUP(B5273,Dealers[],2,FALSE)</f>
        <v>AIRPORT NISSAN 3516/5352</v>
      </c>
      <c r="L5273" t="str">
        <f>VLOOKUP(C5273,Products[],2,FALSE)</f>
        <v>Guaranteed Auto Protection (275_N)</v>
      </c>
    </row>
    <row r="5274" spans="1:12" x14ac:dyDescent="0.3">
      <c r="A5274">
        <v>7688718</v>
      </c>
      <c r="B5274">
        <v>55113</v>
      </c>
      <c r="C5274">
        <v>454</v>
      </c>
      <c r="D5274" t="s">
        <v>1264</v>
      </c>
      <c r="E5274" t="s">
        <v>33</v>
      </c>
      <c r="F5274" s="1">
        <v>42612</v>
      </c>
      <c r="G5274">
        <v>2015</v>
      </c>
      <c r="H5274" t="s">
        <v>323</v>
      </c>
      <c r="I5274" t="s">
        <v>1278</v>
      </c>
      <c r="J5274" s="2">
        <v>3075.04</v>
      </c>
      <c r="K5274" t="str">
        <f>VLOOKUP(B5274,Dealers[],2,FALSE)</f>
        <v>INFINITI OF WEST CHESTER 5281/70508</v>
      </c>
      <c r="L5274" t="str">
        <f>VLOOKUP(C5274,Products[],2,FALSE)</f>
        <v xml:space="preserve"> - Supreme</v>
      </c>
    </row>
    <row r="5275" spans="1:12" x14ac:dyDescent="0.3">
      <c r="A5275">
        <v>7727713</v>
      </c>
      <c r="B5275">
        <v>52804</v>
      </c>
      <c r="C5275">
        <v>569</v>
      </c>
      <c r="D5275" t="s">
        <v>68</v>
      </c>
      <c r="E5275" t="s">
        <v>69</v>
      </c>
      <c r="F5275" s="1">
        <v>42629</v>
      </c>
      <c r="G5275">
        <v>2016</v>
      </c>
      <c r="H5275" t="s">
        <v>12</v>
      </c>
      <c r="I5275" t="s">
        <v>121</v>
      </c>
      <c r="J5275" s="2">
        <v>416.08</v>
      </c>
      <c r="K5275" t="str">
        <f>VLOOKUP(B5275,Dealers[],2,FALSE)</f>
        <v>GARLYN SHELTON NISSAN 218/990</v>
      </c>
      <c r="L5275" t="str">
        <f>VLOOKUP(C5275,Products[],2,FALSE)</f>
        <v>Basic 6 mo./5000 mi. MY14 &amp; later</v>
      </c>
    </row>
    <row r="5276" spans="1:12" x14ac:dyDescent="0.3">
      <c r="A5276">
        <v>7265491</v>
      </c>
      <c r="B5276">
        <v>55928</v>
      </c>
      <c r="C5276">
        <v>818</v>
      </c>
      <c r="D5276" t="s">
        <v>2472</v>
      </c>
      <c r="E5276" t="s">
        <v>11</v>
      </c>
      <c r="F5276" s="1">
        <v>42525</v>
      </c>
      <c r="G5276">
        <v>2015</v>
      </c>
      <c r="H5276" t="s">
        <v>45</v>
      </c>
      <c r="I5276" t="s">
        <v>46</v>
      </c>
      <c r="J5276" s="2">
        <v>0</v>
      </c>
      <c r="K5276" t="str">
        <f>VLOOKUP(B5276,Dealers[],2,FALSE)</f>
        <v>ROYAL NISSAN-SUBARU 2776/3633</v>
      </c>
      <c r="L5276" t="str">
        <f>VLOOKUP(C5276,Products[],2,FALSE)</f>
        <v>Infiniti VSC/Certified Pre-Owned Limited Warranty</v>
      </c>
    </row>
    <row r="5277" spans="1:12" x14ac:dyDescent="0.3">
      <c r="A5277">
        <v>8863680</v>
      </c>
      <c r="B5277">
        <v>55187</v>
      </c>
      <c r="C5277">
        <v>795</v>
      </c>
      <c r="D5277" t="s">
        <v>57</v>
      </c>
      <c r="E5277" t="s">
        <v>44</v>
      </c>
      <c r="F5277" s="1">
        <v>42882</v>
      </c>
      <c r="G5277">
        <v>2015</v>
      </c>
      <c r="H5277" t="s">
        <v>12</v>
      </c>
      <c r="I5277" t="s">
        <v>39</v>
      </c>
      <c r="J5277" s="2">
        <v>1046.3499999999999</v>
      </c>
      <c r="K5277" t="str">
        <f>VLOOKUP(B5277,Dealers[],2,FALSE)</f>
        <v>INFINITI OF TUCSON 5097/70237</v>
      </c>
      <c r="L5277" t="str">
        <f>VLOOKUP(C5277,Products[],2,FALSE)</f>
        <v>Guaranteed Auto Protection (275_N)</v>
      </c>
    </row>
    <row r="5278" spans="1:12" x14ac:dyDescent="0.3">
      <c r="A5278">
        <v>6977266</v>
      </c>
      <c r="B5278">
        <v>55868</v>
      </c>
      <c r="C5278">
        <v>657</v>
      </c>
      <c r="D5278" t="s">
        <v>153</v>
      </c>
      <c r="E5278" t="s">
        <v>91</v>
      </c>
      <c r="F5278" s="1">
        <v>42427</v>
      </c>
      <c r="G5278">
        <v>2014</v>
      </c>
      <c r="H5278" t="s">
        <v>12</v>
      </c>
      <c r="I5278" t="s">
        <v>21</v>
      </c>
      <c r="J5278" s="2">
        <v>3077.5</v>
      </c>
      <c r="K5278" t="str">
        <f>VLOOKUP(B5278,Dealers[],2,FALSE)</f>
        <v>BALISE NISSAN 3217/5064</v>
      </c>
      <c r="L5278" t="str">
        <f>VLOOKUP(C5278,Products[],2,FALSE)</f>
        <v xml:space="preserve"> CPO Wrap (Opt)</v>
      </c>
    </row>
    <row r="5279" spans="1:12" x14ac:dyDescent="0.3">
      <c r="A5279">
        <v>7332445</v>
      </c>
      <c r="B5279">
        <v>52609</v>
      </c>
      <c r="C5279">
        <v>467</v>
      </c>
      <c r="D5279" t="s">
        <v>446</v>
      </c>
      <c r="E5279" t="s">
        <v>36</v>
      </c>
      <c r="F5279" s="1">
        <v>42552</v>
      </c>
      <c r="G5279">
        <v>2016</v>
      </c>
      <c r="H5279" t="s">
        <v>12</v>
      </c>
      <c r="I5279" t="s">
        <v>162</v>
      </c>
      <c r="J5279" s="2">
        <v>3693</v>
      </c>
      <c r="K5279" t="str">
        <f>VLOOKUP(B5279,Dealers[],2,FALSE)</f>
        <v>RISER NISSAN, INC. 3260/5113</v>
      </c>
      <c r="L5279" t="str">
        <f>VLOOKUP(C5279,Products[],2,FALSE)</f>
        <v xml:space="preserve"> Gold Pref (New) Opt</v>
      </c>
    </row>
    <row r="5280" spans="1:12" x14ac:dyDescent="0.3">
      <c r="A5280">
        <v>9001102</v>
      </c>
      <c r="B5280">
        <v>54389</v>
      </c>
      <c r="C5280">
        <v>461</v>
      </c>
      <c r="D5280" t="s">
        <v>2721</v>
      </c>
      <c r="E5280" t="s">
        <v>11</v>
      </c>
      <c r="F5280" s="1">
        <v>42926</v>
      </c>
      <c r="G5280">
        <v>2017</v>
      </c>
      <c r="H5280" t="s">
        <v>12</v>
      </c>
      <c r="I5280" t="s">
        <v>160</v>
      </c>
      <c r="J5280" s="2">
        <v>1879.74</v>
      </c>
      <c r="K5280" t="str">
        <f>VLOOKUP(B5280,Dealers[],2,FALSE)</f>
        <v>TAMAROFF NISSAN 1923/2788</v>
      </c>
      <c r="L5280" t="str">
        <f>VLOOKUP(C5280,Products[],2,FALSE)</f>
        <v xml:space="preserve"> Gold Pref (New)</v>
      </c>
    </row>
    <row r="5281" spans="1:12" x14ac:dyDescent="0.3">
      <c r="A5281">
        <v>7310832</v>
      </c>
      <c r="B5281">
        <v>51701</v>
      </c>
      <c r="C5281">
        <v>569</v>
      </c>
      <c r="D5281" t="s">
        <v>2722</v>
      </c>
      <c r="E5281" t="s">
        <v>71</v>
      </c>
      <c r="F5281" s="1">
        <v>42546</v>
      </c>
      <c r="G5281">
        <v>2016</v>
      </c>
      <c r="H5281" t="s">
        <v>12</v>
      </c>
      <c r="I5281" t="s">
        <v>121</v>
      </c>
      <c r="J5281" s="2">
        <v>369.3</v>
      </c>
      <c r="K5281" t="str">
        <f>VLOOKUP(B5281,Dealers[],2,FALSE)</f>
        <v>NISSAN OF LONG BEACH TBD/5627</v>
      </c>
      <c r="L5281" t="str">
        <f>VLOOKUP(C5281,Products[],2,FALSE)</f>
        <v>Basic 6 mo./5000 mi. MY14 &amp; later</v>
      </c>
    </row>
    <row r="5282" spans="1:12" x14ac:dyDescent="0.3">
      <c r="A5282">
        <v>7200845</v>
      </c>
      <c r="B5282">
        <v>52277</v>
      </c>
      <c r="C5282">
        <v>799</v>
      </c>
      <c r="D5282" t="s">
        <v>1556</v>
      </c>
      <c r="E5282" t="s">
        <v>97</v>
      </c>
      <c r="F5282" s="1">
        <v>42504</v>
      </c>
      <c r="G5282">
        <v>2014</v>
      </c>
      <c r="H5282" t="s">
        <v>12</v>
      </c>
      <c r="I5282" t="s">
        <v>121</v>
      </c>
      <c r="J5282" s="2">
        <v>491.17</v>
      </c>
      <c r="K5282" t="str">
        <f>VLOOKUP(B5282,Dealers[],2,FALSE)</f>
        <v>LITHIA NISSAN OF CLOVIS 3654/5469</v>
      </c>
      <c r="L5282" t="str">
        <f>VLOOKUP(C5282,Products[],2,FALSE)</f>
        <v xml:space="preserve">NESNA Certified Pre-Owned Limited Warranty </v>
      </c>
    </row>
    <row r="5283" spans="1:12" x14ac:dyDescent="0.3">
      <c r="A5283">
        <v>8542272</v>
      </c>
      <c r="B5283">
        <v>52278</v>
      </c>
      <c r="C5283">
        <v>467</v>
      </c>
      <c r="D5283" t="s">
        <v>2008</v>
      </c>
      <c r="E5283" t="s">
        <v>119</v>
      </c>
      <c r="F5283" s="1">
        <v>42786</v>
      </c>
      <c r="G5283">
        <v>2017</v>
      </c>
      <c r="H5283" t="s">
        <v>12</v>
      </c>
      <c r="I5283" t="s">
        <v>31</v>
      </c>
      <c r="J5283" s="2">
        <v>3693</v>
      </c>
      <c r="K5283" t="str">
        <f>VLOOKUP(B5283,Dealers[],2,FALSE)</f>
        <v>AUTOEASTERN NISSAN OF PARAMUS 3620/5468</v>
      </c>
      <c r="L5283" t="str">
        <f>VLOOKUP(C5283,Products[],2,FALSE)</f>
        <v xml:space="preserve"> Gold Pref (New) Opt</v>
      </c>
    </row>
    <row r="5284" spans="1:12" x14ac:dyDescent="0.3">
      <c r="A5284">
        <v>7163511</v>
      </c>
      <c r="B5284">
        <v>54731</v>
      </c>
      <c r="C5284">
        <v>666</v>
      </c>
      <c r="D5284" t="s">
        <v>2723</v>
      </c>
      <c r="E5284" t="s">
        <v>62</v>
      </c>
      <c r="F5284" s="1">
        <v>42483</v>
      </c>
      <c r="G5284">
        <v>2015</v>
      </c>
      <c r="H5284" t="s">
        <v>470</v>
      </c>
      <c r="I5284" t="s">
        <v>2724</v>
      </c>
      <c r="J5284" s="2">
        <v>787.84</v>
      </c>
      <c r="K5284" t="str">
        <f>VLOOKUP(B5284,Dealers[],2,FALSE)</f>
        <v>DORSCHEL INFINITI 5243/72009</v>
      </c>
      <c r="L5284" t="str">
        <f>VLOOKUP(C5284,Products[],2,FALSE)</f>
        <v>Ultimate Platinum Protection Plan - Class 3 (292_U42)</v>
      </c>
    </row>
    <row r="5285" spans="1:12" x14ac:dyDescent="0.3">
      <c r="A5285">
        <v>7581714</v>
      </c>
      <c r="B5285">
        <v>52951</v>
      </c>
      <c r="C5285">
        <v>816</v>
      </c>
      <c r="D5285" t="s">
        <v>1703</v>
      </c>
      <c r="E5285" t="s">
        <v>1175</v>
      </c>
      <c r="F5285" s="1">
        <v>42580</v>
      </c>
      <c r="G5285">
        <v>2013</v>
      </c>
      <c r="H5285" t="s">
        <v>45</v>
      </c>
      <c r="I5285" t="s">
        <v>495</v>
      </c>
      <c r="J5285" s="2">
        <v>1869.89</v>
      </c>
      <c r="K5285" t="str">
        <f>VLOOKUP(B5285,Dealers[],2,FALSE)</f>
        <v>INFINITI OF SARASOTA 5203/71245</v>
      </c>
      <c r="L5285" t="str">
        <f>VLOOKUP(C5285,Products[],2,FALSE)</f>
        <v>Infiniti Elite CPO Wrap (Unlimited Miles)</v>
      </c>
    </row>
    <row r="5286" spans="1:12" x14ac:dyDescent="0.3">
      <c r="A5286">
        <v>7044439</v>
      </c>
      <c r="B5286">
        <v>53138</v>
      </c>
      <c r="C5286">
        <v>467</v>
      </c>
      <c r="D5286" t="s">
        <v>2725</v>
      </c>
      <c r="E5286" t="s">
        <v>33</v>
      </c>
      <c r="F5286" s="1">
        <v>42450</v>
      </c>
      <c r="G5286">
        <v>2016</v>
      </c>
      <c r="H5286" t="s">
        <v>12</v>
      </c>
      <c r="I5286" t="s">
        <v>39</v>
      </c>
      <c r="J5286" s="2">
        <v>4110.3100000000004</v>
      </c>
      <c r="K5286" t="str">
        <f>VLOOKUP(B5286,Dealers[],2,FALSE)</f>
        <v>TONY SERRA NISSAN 3496/5335</v>
      </c>
      <c r="L5286" t="str">
        <f>VLOOKUP(C5286,Products[],2,FALSE)</f>
        <v xml:space="preserve"> Gold Pref (New) Opt</v>
      </c>
    </row>
    <row r="5287" spans="1:12" x14ac:dyDescent="0.3">
      <c r="A5287">
        <v>9022023</v>
      </c>
      <c r="B5287">
        <v>57908</v>
      </c>
      <c r="C5287">
        <v>820</v>
      </c>
      <c r="D5287" t="s">
        <v>1270</v>
      </c>
      <c r="E5287" t="s">
        <v>23</v>
      </c>
      <c r="F5287" s="1">
        <v>42931</v>
      </c>
      <c r="G5287">
        <v>2017</v>
      </c>
      <c r="H5287" t="s">
        <v>45</v>
      </c>
      <c r="I5287" t="s">
        <v>166</v>
      </c>
      <c r="J5287" s="2">
        <v>983.57</v>
      </c>
      <c r="K5287" t="str">
        <f>VLOOKUP(B5287,Dealers[],2,FALSE)</f>
        <v>CASA NISSAN, INC. 1467/2232</v>
      </c>
      <c r="L5287" t="str">
        <f>VLOOKUP(C5287,Products[],2,FALSE)</f>
        <v>Lease Wear &amp; Tear 0-40K (284_A)</v>
      </c>
    </row>
    <row r="5288" spans="1:12" x14ac:dyDescent="0.3">
      <c r="A5288">
        <v>7173614</v>
      </c>
      <c r="B5288">
        <v>51991</v>
      </c>
      <c r="C5288">
        <v>799</v>
      </c>
      <c r="D5288" t="s">
        <v>1819</v>
      </c>
      <c r="E5288" t="s">
        <v>11</v>
      </c>
      <c r="F5288" s="1">
        <v>42490</v>
      </c>
      <c r="G5288">
        <v>2015</v>
      </c>
      <c r="H5288" t="s">
        <v>12</v>
      </c>
      <c r="I5288" t="s">
        <v>39</v>
      </c>
      <c r="J5288" s="2">
        <v>491.17</v>
      </c>
      <c r="K5288" t="str">
        <f>VLOOKUP(B5288,Dealers[],2,FALSE)</f>
        <v>INFINITI OF SUITLAND TBD/70563</v>
      </c>
      <c r="L5288" t="str">
        <f>VLOOKUP(C5288,Products[],2,FALSE)</f>
        <v xml:space="preserve">NESNA Certified Pre-Owned Limited Warranty </v>
      </c>
    </row>
    <row r="5289" spans="1:12" x14ac:dyDescent="0.3">
      <c r="A5289">
        <v>7106457</v>
      </c>
      <c r="B5289">
        <v>54375</v>
      </c>
      <c r="C5289">
        <v>569</v>
      </c>
      <c r="D5289" t="s">
        <v>1162</v>
      </c>
      <c r="E5289" t="s">
        <v>97</v>
      </c>
      <c r="F5289" s="1">
        <v>42466</v>
      </c>
      <c r="G5289">
        <v>2016</v>
      </c>
      <c r="H5289" t="s">
        <v>12</v>
      </c>
      <c r="I5289" t="s">
        <v>39</v>
      </c>
      <c r="J5289" s="2">
        <v>651.20000000000005</v>
      </c>
      <c r="K5289" t="str">
        <f>VLOOKUP(B5289,Dealers[],2,FALSE)</f>
        <v>UFTRING NISSAN, INC. 2796/3661</v>
      </c>
      <c r="L5289" t="str">
        <f>VLOOKUP(C5289,Products[],2,FALSE)</f>
        <v>Basic 6 mo./5000 mi. MY14 &amp; later</v>
      </c>
    </row>
    <row r="5290" spans="1:12" x14ac:dyDescent="0.3">
      <c r="A5290">
        <v>9031930</v>
      </c>
      <c r="B5290">
        <v>54267</v>
      </c>
      <c r="C5290">
        <v>795</v>
      </c>
      <c r="D5290" t="s">
        <v>491</v>
      </c>
      <c r="E5290" t="s">
        <v>71</v>
      </c>
      <c r="F5290" s="1">
        <v>42909</v>
      </c>
      <c r="G5290">
        <v>2017</v>
      </c>
      <c r="H5290" t="s">
        <v>12</v>
      </c>
      <c r="I5290" t="s">
        <v>382</v>
      </c>
      <c r="J5290" s="2">
        <v>1471.05</v>
      </c>
      <c r="K5290" t="str">
        <f>VLOOKUP(B5290,Dealers[],2,FALSE)</f>
        <v>AUTONATION NISSAN ORANGE 1116/19099</v>
      </c>
      <c r="L5290" t="str">
        <f>VLOOKUP(C5290,Products[],2,FALSE)</f>
        <v>Guaranteed Auto Protection (275_N)</v>
      </c>
    </row>
    <row r="5291" spans="1:12" x14ac:dyDescent="0.3">
      <c r="A5291">
        <v>7855846</v>
      </c>
      <c r="B5291">
        <v>52812</v>
      </c>
      <c r="C5291">
        <v>666</v>
      </c>
      <c r="D5291" t="s">
        <v>221</v>
      </c>
      <c r="E5291" t="s">
        <v>11</v>
      </c>
      <c r="F5291" s="1">
        <v>42672</v>
      </c>
      <c r="G5291">
        <v>2016</v>
      </c>
      <c r="H5291" t="s">
        <v>45</v>
      </c>
      <c r="I5291" t="s">
        <v>46</v>
      </c>
      <c r="J5291" s="2">
        <v>2332.75</v>
      </c>
      <c r="K5291" t="str">
        <f>VLOOKUP(B5291,Dealers[],2,FALSE)</f>
        <v>JIM FALK MOTORS OF MAUI 9013/98010</v>
      </c>
      <c r="L5291" t="str">
        <f>VLOOKUP(C5291,Products[],2,FALSE)</f>
        <v>Ultimate Platinum Protection Plan - Class 3 (292_U42)</v>
      </c>
    </row>
    <row r="5292" spans="1:12" x14ac:dyDescent="0.3">
      <c r="A5292">
        <v>8642999</v>
      </c>
      <c r="B5292">
        <v>52764</v>
      </c>
      <c r="C5292">
        <v>662</v>
      </c>
      <c r="D5292" t="s">
        <v>673</v>
      </c>
      <c r="E5292" t="s">
        <v>44</v>
      </c>
      <c r="F5292" s="1">
        <v>42815</v>
      </c>
      <c r="G5292">
        <v>2017</v>
      </c>
      <c r="H5292" t="s">
        <v>12</v>
      </c>
      <c r="I5292" t="s">
        <v>31</v>
      </c>
      <c r="J5292" s="2">
        <v>1969.6</v>
      </c>
      <c r="K5292" t="str">
        <f>VLOOKUP(B5292,Dealers[],2,FALSE)</f>
        <v>LITHIA NISSAN OF EUGENE 166/3014</v>
      </c>
      <c r="L5292" t="str">
        <f>VLOOKUP(C5292,Products[],2,FALSE)</f>
        <v>Ultimate Platinum Protection Plan - Class 1 (292_U4)</v>
      </c>
    </row>
    <row r="5293" spans="1:12" x14ac:dyDescent="0.3">
      <c r="A5293">
        <v>8817512</v>
      </c>
      <c r="B5293">
        <v>55930</v>
      </c>
      <c r="C5293">
        <v>681</v>
      </c>
      <c r="D5293" t="s">
        <v>1475</v>
      </c>
      <c r="E5293" t="s">
        <v>17</v>
      </c>
      <c r="F5293" s="1">
        <v>42868</v>
      </c>
      <c r="G5293">
        <v>2016</v>
      </c>
      <c r="H5293" t="s">
        <v>12</v>
      </c>
      <c r="I5293" t="s">
        <v>63</v>
      </c>
      <c r="J5293" s="2">
        <v>491.17</v>
      </c>
      <c r="K5293" t="str">
        <f>VLOOKUP(B5293,Dealers[],2,FALSE)</f>
        <v>SANTA BARBARA NISSAN, LLC 2771/3630</v>
      </c>
      <c r="L5293" t="str">
        <f>VLOOKUP(C5293,Products[],2,FALSE)</f>
        <v>Tire &amp; Wheel w/Curb &amp; Cosmetic - Class 1 (298_R41)</v>
      </c>
    </row>
    <row r="5294" spans="1:12" x14ac:dyDescent="0.3">
      <c r="A5294">
        <v>8719715</v>
      </c>
      <c r="B5294">
        <v>52536</v>
      </c>
      <c r="C5294">
        <v>467</v>
      </c>
      <c r="D5294" t="s">
        <v>2228</v>
      </c>
      <c r="E5294" t="s">
        <v>36</v>
      </c>
      <c r="F5294" s="1">
        <v>42835</v>
      </c>
      <c r="G5294">
        <v>2016</v>
      </c>
      <c r="H5294" t="s">
        <v>12</v>
      </c>
      <c r="I5294" t="s">
        <v>292</v>
      </c>
      <c r="J5294" s="2">
        <v>2239.19</v>
      </c>
      <c r="K5294" t="str">
        <f>VLOOKUP(B5294,Dealers[],2,FALSE)</f>
        <v>SUPERIOR NISSAN OF CONWAY 2565/3420</v>
      </c>
      <c r="L5294" t="str">
        <f>VLOOKUP(C5294,Products[],2,FALSE)</f>
        <v xml:space="preserve"> Gold Pref (New) Opt</v>
      </c>
    </row>
    <row r="5295" spans="1:12" x14ac:dyDescent="0.3">
      <c r="A5295">
        <v>9044347</v>
      </c>
      <c r="B5295">
        <v>53828</v>
      </c>
      <c r="C5295">
        <v>623</v>
      </c>
      <c r="D5295" t="s">
        <v>1686</v>
      </c>
      <c r="E5295" t="s">
        <v>84</v>
      </c>
      <c r="F5295" s="1">
        <v>42933</v>
      </c>
      <c r="G5295">
        <v>2017</v>
      </c>
      <c r="H5295" t="s">
        <v>12</v>
      </c>
      <c r="I5295" t="s">
        <v>135</v>
      </c>
      <c r="J5295" s="2">
        <v>153.88</v>
      </c>
      <c r="K5295" t="str">
        <f>VLOOKUP(B5295,Dealers[],2,FALSE)</f>
        <v>BRENNER NISSAN 2543/3396</v>
      </c>
      <c r="L5295" t="str">
        <f>VLOOKUP(C5295,Products[],2,FALSE)</f>
        <v>Key Replacement Plan - $400 Benefit (New Vehicle - 249_A)</v>
      </c>
    </row>
    <row r="5296" spans="1:12" x14ac:dyDescent="0.3">
      <c r="A5296">
        <v>7056547</v>
      </c>
      <c r="B5296">
        <v>55839</v>
      </c>
      <c r="C5296">
        <v>566</v>
      </c>
      <c r="D5296" t="s">
        <v>821</v>
      </c>
      <c r="E5296" t="s">
        <v>23</v>
      </c>
      <c r="F5296" s="1">
        <v>42444</v>
      </c>
      <c r="G5296">
        <v>2013</v>
      </c>
      <c r="H5296" t="s">
        <v>12</v>
      </c>
      <c r="I5296" t="s">
        <v>29</v>
      </c>
      <c r="J5296" s="2">
        <v>860.47</v>
      </c>
      <c r="K5296" t="str">
        <f>VLOOKUP(B5296,Dealers[],2,FALSE)</f>
        <v>TEDDY NISSAN, LLC 3369/5219</v>
      </c>
      <c r="L5296" t="str">
        <f>VLOOKUP(C5296,Products[],2,FALSE)</f>
        <v>Basic+Plus 6 mo./7500 mi. MY13 &amp; prior</v>
      </c>
    </row>
    <row r="5297" spans="1:12" x14ac:dyDescent="0.3">
      <c r="A5297">
        <v>8996138</v>
      </c>
      <c r="B5297">
        <v>54433</v>
      </c>
      <c r="C5297">
        <v>569</v>
      </c>
      <c r="D5297" t="s">
        <v>1330</v>
      </c>
      <c r="E5297" t="s">
        <v>11</v>
      </c>
      <c r="F5297" s="1">
        <v>42924</v>
      </c>
      <c r="G5297">
        <v>2015</v>
      </c>
      <c r="H5297" t="s">
        <v>12</v>
      </c>
      <c r="I5297" t="s">
        <v>58</v>
      </c>
      <c r="J5297" s="2">
        <v>924.48</v>
      </c>
      <c r="K5297" t="str">
        <f>VLOOKUP(B5297,Dealers[],2,FALSE)</f>
        <v>SUTHERLIN NISSAN ORLANDO 3472/5303</v>
      </c>
      <c r="L5297" t="str">
        <f>VLOOKUP(C5297,Products[],2,FALSE)</f>
        <v>Basic 6 mo./5000 mi. MY14 &amp; later</v>
      </c>
    </row>
    <row r="5298" spans="1:12" x14ac:dyDescent="0.3">
      <c r="A5298">
        <v>7736112</v>
      </c>
      <c r="B5298">
        <v>51684</v>
      </c>
      <c r="C5298">
        <v>467</v>
      </c>
      <c r="D5298" t="s">
        <v>2726</v>
      </c>
      <c r="E5298" t="s">
        <v>11</v>
      </c>
      <c r="F5298" s="1">
        <v>42602</v>
      </c>
      <c r="G5298">
        <v>2016</v>
      </c>
      <c r="H5298" t="s">
        <v>12</v>
      </c>
      <c r="I5298" t="s">
        <v>693</v>
      </c>
      <c r="J5298" s="2">
        <v>2405.37</v>
      </c>
      <c r="K5298" t="str">
        <f>VLOOKUP(B5298,Dealers[],2,FALSE)</f>
        <v>INFINITI OF CORAL GABLES 5430/70564</v>
      </c>
      <c r="L5298" t="str">
        <f>VLOOKUP(C5298,Products[],2,FALSE)</f>
        <v xml:space="preserve"> Gold Pref (New) Opt</v>
      </c>
    </row>
    <row r="5299" spans="1:12" x14ac:dyDescent="0.3">
      <c r="A5299">
        <v>7291430</v>
      </c>
      <c r="B5299">
        <v>52210</v>
      </c>
      <c r="C5299">
        <v>799</v>
      </c>
      <c r="D5299" t="s">
        <v>1578</v>
      </c>
      <c r="E5299" t="s">
        <v>105</v>
      </c>
      <c r="F5299" s="1">
        <v>42539</v>
      </c>
      <c r="G5299">
        <v>2013</v>
      </c>
      <c r="H5299" t="s">
        <v>12</v>
      </c>
      <c r="I5299" t="s">
        <v>162</v>
      </c>
      <c r="J5299" s="2">
        <v>491.17</v>
      </c>
      <c r="K5299" t="str">
        <f>VLOOKUP(B5299,Dealers[],2,FALSE)</f>
        <v>WEST HERR NISSAN WILLIAMSVILLE 3691/5508</v>
      </c>
      <c r="L5299" t="str">
        <f>VLOOKUP(C5299,Products[],2,FALSE)</f>
        <v xml:space="preserve">NESNA Certified Pre-Owned Limited Warranty </v>
      </c>
    </row>
    <row r="5300" spans="1:12" x14ac:dyDescent="0.3">
      <c r="A5300">
        <v>7069614</v>
      </c>
      <c r="B5300">
        <v>55009</v>
      </c>
      <c r="C5300">
        <v>481</v>
      </c>
      <c r="D5300" t="s">
        <v>370</v>
      </c>
      <c r="E5300" t="s">
        <v>44</v>
      </c>
      <c r="F5300" s="1">
        <v>42457</v>
      </c>
      <c r="G5300">
        <v>2011</v>
      </c>
      <c r="H5300" t="s">
        <v>12</v>
      </c>
      <c r="I5300" t="s">
        <v>21</v>
      </c>
      <c r="J5300" s="2">
        <v>0</v>
      </c>
      <c r="K5300" t="str">
        <f>VLOOKUP(B5300,Dealers[],2,FALSE)</f>
        <v>YOUNGER NISSAN OF FREDERICK 3051/3906</v>
      </c>
      <c r="L5300" t="str">
        <f>VLOOKUP(C5300,Products[],2,FALSE)</f>
        <v>NISSAN Certified Pre-Owned Limited Warranty</v>
      </c>
    </row>
    <row r="5301" spans="1:12" x14ac:dyDescent="0.3">
      <c r="A5301">
        <v>8563832</v>
      </c>
      <c r="B5301">
        <v>54261</v>
      </c>
      <c r="C5301">
        <v>799</v>
      </c>
      <c r="D5301" t="s">
        <v>2727</v>
      </c>
      <c r="E5301" t="s">
        <v>36</v>
      </c>
      <c r="F5301" s="1">
        <v>42792</v>
      </c>
      <c r="G5301">
        <v>2013</v>
      </c>
      <c r="H5301" t="s">
        <v>12</v>
      </c>
      <c r="I5301" t="s">
        <v>173</v>
      </c>
      <c r="J5301" s="2">
        <v>0</v>
      </c>
      <c r="K5301" t="str">
        <f>VLOOKUP(B5301,Dealers[],2,FALSE)</f>
        <v>CROWN NISSAN 1472/19103</v>
      </c>
      <c r="L5301" t="str">
        <f>VLOOKUP(C5301,Products[],2,FALSE)</f>
        <v xml:space="preserve">NESNA Certified Pre-Owned Limited Warranty </v>
      </c>
    </row>
    <row r="5302" spans="1:12" x14ac:dyDescent="0.3">
      <c r="A5302">
        <v>7591937</v>
      </c>
      <c r="B5302">
        <v>52037</v>
      </c>
      <c r="C5302">
        <v>467</v>
      </c>
      <c r="D5302" t="s">
        <v>1336</v>
      </c>
      <c r="E5302" t="s">
        <v>168</v>
      </c>
      <c r="F5302" s="1">
        <v>42611</v>
      </c>
      <c r="G5302">
        <v>2016</v>
      </c>
      <c r="H5302" t="s">
        <v>12</v>
      </c>
      <c r="I5302" t="s">
        <v>121</v>
      </c>
      <c r="J5302" s="2">
        <v>385.3</v>
      </c>
      <c r="K5302" t="str">
        <f>VLOOKUP(B5302,Dealers[],2,FALSE)</f>
        <v>SOUTHWEST INFINITI 5428/71235</v>
      </c>
      <c r="L5302" t="str">
        <f>VLOOKUP(C5302,Products[],2,FALSE)</f>
        <v xml:space="preserve"> Gold Pref (New) Opt</v>
      </c>
    </row>
    <row r="5303" spans="1:12" x14ac:dyDescent="0.3">
      <c r="A5303">
        <v>7248803</v>
      </c>
      <c r="B5303">
        <v>53445</v>
      </c>
      <c r="C5303">
        <v>569</v>
      </c>
      <c r="D5303" t="s">
        <v>1687</v>
      </c>
      <c r="E5303" t="s">
        <v>140</v>
      </c>
      <c r="F5303" s="1">
        <v>42453</v>
      </c>
      <c r="G5303">
        <v>2016</v>
      </c>
      <c r="H5303" t="s">
        <v>12</v>
      </c>
      <c r="I5303" t="s">
        <v>37</v>
      </c>
      <c r="J5303" s="2">
        <v>0</v>
      </c>
      <c r="K5303" t="str">
        <f>VLOOKUP(B5303,Dealers[],2,FALSE)</f>
        <v>MODERN NISSAN OF LAKE NORMAN 2960/3919</v>
      </c>
      <c r="L5303" t="str">
        <f>VLOOKUP(C5303,Products[],2,FALSE)</f>
        <v>Basic 6 mo./5000 mi. MY14 &amp; later</v>
      </c>
    </row>
    <row r="5304" spans="1:12" x14ac:dyDescent="0.3">
      <c r="A5304">
        <v>7756633</v>
      </c>
      <c r="B5304">
        <v>52801</v>
      </c>
      <c r="C5304">
        <v>580</v>
      </c>
      <c r="D5304" t="s">
        <v>354</v>
      </c>
      <c r="E5304" t="s">
        <v>23</v>
      </c>
      <c r="F5304" s="1">
        <v>42639</v>
      </c>
      <c r="G5304">
        <v>2016</v>
      </c>
      <c r="H5304" t="s">
        <v>12</v>
      </c>
      <c r="I5304" t="s">
        <v>21</v>
      </c>
      <c r="J5304" s="2">
        <v>1594.15</v>
      </c>
      <c r="K5304" t="str">
        <f>VLOOKUP(B5304,Dealers[],2,FALSE)</f>
        <v>SUBURBAN NISSAN OF FARMINGTON HILLS 2080/2907</v>
      </c>
      <c r="L5304" t="str">
        <f>VLOOKUP(C5304,Products[],2,FALSE)</f>
        <v xml:space="preserve"> Gold Pref (New)-FL Opt</v>
      </c>
    </row>
    <row r="5305" spans="1:12" x14ac:dyDescent="0.3">
      <c r="A5305">
        <v>7817214</v>
      </c>
      <c r="B5305">
        <v>52622</v>
      </c>
      <c r="C5305">
        <v>454</v>
      </c>
      <c r="D5305" t="s">
        <v>1149</v>
      </c>
      <c r="E5305" t="s">
        <v>137</v>
      </c>
      <c r="F5305" s="1">
        <v>42658</v>
      </c>
      <c r="G5305">
        <v>2014</v>
      </c>
      <c r="H5305" t="s">
        <v>351</v>
      </c>
      <c r="I5305" t="s">
        <v>1343</v>
      </c>
      <c r="J5305" s="2">
        <v>3693</v>
      </c>
      <c r="K5305" t="str">
        <f>VLOOKUP(B5305,Dealers[],2,FALSE)</f>
        <v>BERLIN CITY NISSAN 1031/01016</v>
      </c>
      <c r="L5305" t="str">
        <f>VLOOKUP(C5305,Products[],2,FALSE)</f>
        <v xml:space="preserve"> - Supreme</v>
      </c>
    </row>
    <row r="5306" spans="1:12" x14ac:dyDescent="0.3">
      <c r="A5306">
        <v>7797416</v>
      </c>
      <c r="B5306">
        <v>53872</v>
      </c>
      <c r="C5306">
        <v>795</v>
      </c>
      <c r="D5306" t="s">
        <v>2588</v>
      </c>
      <c r="E5306" t="s">
        <v>23</v>
      </c>
      <c r="F5306" s="1">
        <v>42649</v>
      </c>
      <c r="G5306">
        <v>2013</v>
      </c>
      <c r="H5306" t="s">
        <v>12</v>
      </c>
      <c r="I5306" t="s">
        <v>102</v>
      </c>
      <c r="J5306" s="2">
        <v>1046.3499999999999</v>
      </c>
      <c r="K5306" t="str">
        <f>VLOOKUP(B5306,Dealers[],2,FALSE)</f>
        <v>CERRITOS NISSAN 2530/3387</v>
      </c>
      <c r="L5306" t="str">
        <f>VLOOKUP(C5306,Products[],2,FALSE)</f>
        <v>Guaranteed Auto Protection (275_N)</v>
      </c>
    </row>
    <row r="5307" spans="1:12" x14ac:dyDescent="0.3">
      <c r="A5307">
        <v>6997550</v>
      </c>
      <c r="B5307">
        <v>55690</v>
      </c>
      <c r="C5307">
        <v>657</v>
      </c>
      <c r="D5307" t="s">
        <v>2728</v>
      </c>
      <c r="E5307" t="s">
        <v>97</v>
      </c>
      <c r="F5307" s="1">
        <v>42434</v>
      </c>
      <c r="G5307">
        <v>2014</v>
      </c>
      <c r="H5307" t="s">
        <v>12</v>
      </c>
      <c r="I5307" t="s">
        <v>21</v>
      </c>
      <c r="J5307" s="2">
        <v>3059.04</v>
      </c>
      <c r="K5307" t="str">
        <f>VLOOKUP(B5307,Dealers[],2,FALSE)</f>
        <v>NALLEY INFINITI OF ATLANTA 5322/71045</v>
      </c>
      <c r="L5307" t="str">
        <f>VLOOKUP(C5307,Products[],2,FALSE)</f>
        <v xml:space="preserve"> CPO Wrap (Opt)</v>
      </c>
    </row>
    <row r="5308" spans="1:12" x14ac:dyDescent="0.3">
      <c r="A5308">
        <v>8352461</v>
      </c>
      <c r="B5308">
        <v>51801</v>
      </c>
      <c r="C5308">
        <v>564</v>
      </c>
      <c r="D5308" t="s">
        <v>2167</v>
      </c>
      <c r="E5308" t="s">
        <v>36</v>
      </c>
      <c r="F5308" s="1">
        <v>42722</v>
      </c>
      <c r="G5308">
        <v>2017</v>
      </c>
      <c r="H5308" t="s">
        <v>12</v>
      </c>
      <c r="I5308" t="s">
        <v>693</v>
      </c>
      <c r="J5308" s="2">
        <v>4302.3500000000004</v>
      </c>
      <c r="K5308" t="str">
        <f>VLOOKUP(B5308,Dealers[],2,FALSE)</f>
        <v>CARBONE NISSAN 3809/5612</v>
      </c>
      <c r="L5308" t="str">
        <f>VLOOKUP(C5308,Products[],2,FALSE)</f>
        <v>Premium 6 mo./5000 mi. MY14 &amp; later</v>
      </c>
    </row>
    <row r="5309" spans="1:12" x14ac:dyDescent="0.3">
      <c r="A5309">
        <v>8556596</v>
      </c>
      <c r="B5309">
        <v>54289</v>
      </c>
      <c r="C5309">
        <v>799</v>
      </c>
      <c r="D5309" t="s">
        <v>2729</v>
      </c>
      <c r="E5309" t="s">
        <v>651</v>
      </c>
      <c r="F5309" s="1">
        <v>42780</v>
      </c>
      <c r="G5309">
        <v>2015</v>
      </c>
      <c r="H5309" t="s">
        <v>12</v>
      </c>
      <c r="I5309" t="s">
        <v>13</v>
      </c>
      <c r="J5309" s="2">
        <v>0</v>
      </c>
      <c r="K5309" t="str">
        <f>VLOOKUP(B5309,Dealers[],2,FALSE)</f>
        <v>WOODBURY NISSAN, INC 1332/08074</v>
      </c>
      <c r="L5309" t="str">
        <f>VLOOKUP(C5309,Products[],2,FALSE)</f>
        <v xml:space="preserve">NESNA Certified Pre-Owned Limited Warranty </v>
      </c>
    </row>
    <row r="5310" spans="1:12" x14ac:dyDescent="0.3">
      <c r="A5310">
        <v>7143457</v>
      </c>
      <c r="B5310">
        <v>55764</v>
      </c>
      <c r="C5310">
        <v>657</v>
      </c>
      <c r="D5310" t="s">
        <v>93</v>
      </c>
      <c r="E5310" t="s">
        <v>11</v>
      </c>
      <c r="F5310" s="1">
        <v>42480</v>
      </c>
      <c r="G5310">
        <v>2015</v>
      </c>
      <c r="H5310" t="s">
        <v>12</v>
      </c>
      <c r="I5310" t="s">
        <v>21</v>
      </c>
      <c r="J5310" s="2">
        <v>2006.53</v>
      </c>
      <c r="K5310" t="str">
        <f>VLOOKUP(B5310,Dealers[],2,FALSE)</f>
        <v>KINGS INFINITI, INC. 5011/70012</v>
      </c>
      <c r="L5310" t="str">
        <f>VLOOKUP(C5310,Products[],2,FALSE)</f>
        <v xml:space="preserve"> CPO Wrap (Opt)</v>
      </c>
    </row>
    <row r="5311" spans="1:12" x14ac:dyDescent="0.3">
      <c r="A5311">
        <v>8636624</v>
      </c>
      <c r="B5311">
        <v>51461</v>
      </c>
      <c r="C5311">
        <v>681</v>
      </c>
      <c r="D5311" t="s">
        <v>1886</v>
      </c>
      <c r="E5311" t="s">
        <v>36</v>
      </c>
      <c r="F5311" s="1">
        <v>42802</v>
      </c>
      <c r="G5311">
        <v>2016</v>
      </c>
      <c r="H5311" t="s">
        <v>12</v>
      </c>
      <c r="I5311" t="s">
        <v>80</v>
      </c>
      <c r="J5311" s="2">
        <v>1106.67</v>
      </c>
      <c r="K5311" t="str">
        <f>VLOOKUP(B5311,Dealers[],2,FALSE)</f>
        <v>CLAY COOLEY HYUNDAI OF ROCKWALL /A1016</v>
      </c>
      <c r="L5311" t="str">
        <f>VLOOKUP(C5311,Products[],2,FALSE)</f>
        <v>Tire &amp; Wheel w/Curb &amp; Cosmetic - Class 1 (298_R41)</v>
      </c>
    </row>
    <row r="5312" spans="1:12" x14ac:dyDescent="0.3">
      <c r="A5312">
        <v>8919342</v>
      </c>
      <c r="B5312">
        <v>54342</v>
      </c>
      <c r="C5312">
        <v>569</v>
      </c>
      <c r="D5312" t="s">
        <v>1798</v>
      </c>
      <c r="E5312" t="s">
        <v>332</v>
      </c>
      <c r="F5312" s="1">
        <v>42893</v>
      </c>
      <c r="G5312">
        <v>2017</v>
      </c>
      <c r="H5312" t="s">
        <v>12</v>
      </c>
      <c r="I5312" t="s">
        <v>52</v>
      </c>
      <c r="J5312" s="2">
        <v>355.76</v>
      </c>
      <c r="K5312" t="str">
        <f>VLOOKUP(B5312,Dealers[],2,FALSE)</f>
        <v>BOMMARITO NISSAN INC 891/1964</v>
      </c>
      <c r="L5312" t="str">
        <f>VLOOKUP(C5312,Products[],2,FALSE)</f>
        <v>Basic 6 mo./5000 mi. MY14 &amp; later</v>
      </c>
    </row>
    <row r="5313" spans="1:12" x14ac:dyDescent="0.3">
      <c r="A5313">
        <v>8893754</v>
      </c>
      <c r="B5313">
        <v>53851</v>
      </c>
      <c r="C5313">
        <v>569</v>
      </c>
      <c r="D5313" t="s">
        <v>1523</v>
      </c>
      <c r="E5313" t="s">
        <v>51</v>
      </c>
      <c r="F5313" s="1">
        <v>42889</v>
      </c>
      <c r="G5313">
        <v>2017</v>
      </c>
      <c r="H5313" t="s">
        <v>12</v>
      </c>
      <c r="I5313" t="s">
        <v>80</v>
      </c>
      <c r="J5313" s="2">
        <v>761.99</v>
      </c>
      <c r="K5313" t="str">
        <f>VLOOKUP(B5313,Dealers[],2,FALSE)</f>
        <v>ROUND ROCK NISSAN 2539/3394</v>
      </c>
      <c r="L5313" t="str">
        <f>VLOOKUP(C5313,Products[],2,FALSE)</f>
        <v>Basic 6 mo./5000 mi. MY14 &amp; later</v>
      </c>
    </row>
    <row r="5314" spans="1:12" x14ac:dyDescent="0.3">
      <c r="A5314">
        <v>7862322</v>
      </c>
      <c r="B5314">
        <v>55994</v>
      </c>
      <c r="C5314">
        <v>795</v>
      </c>
      <c r="D5314" t="s">
        <v>807</v>
      </c>
      <c r="E5314" t="s">
        <v>11</v>
      </c>
      <c r="F5314" s="1">
        <v>42674</v>
      </c>
      <c r="G5314">
        <v>2015</v>
      </c>
      <c r="H5314" t="s">
        <v>320</v>
      </c>
      <c r="I5314" t="s">
        <v>2730</v>
      </c>
      <c r="J5314" s="2">
        <v>984.8</v>
      </c>
      <c r="K5314" t="str">
        <f>VLOOKUP(B5314,Dealers[],2,FALSE)</f>
        <v>LEE NISSAN OF AUBURN 1101/2953</v>
      </c>
      <c r="L5314" t="str">
        <f>VLOOKUP(C5314,Products[],2,FALSE)</f>
        <v>Guaranteed Auto Protection (275_N)</v>
      </c>
    </row>
    <row r="5315" spans="1:12" x14ac:dyDescent="0.3">
      <c r="A5315">
        <v>8975795</v>
      </c>
      <c r="B5315">
        <v>53562</v>
      </c>
      <c r="C5315">
        <v>569</v>
      </c>
      <c r="D5315" t="s">
        <v>2731</v>
      </c>
      <c r="E5315" t="s">
        <v>44</v>
      </c>
      <c r="F5315" s="1">
        <v>42916</v>
      </c>
      <c r="G5315">
        <v>2017</v>
      </c>
      <c r="H5315" t="s">
        <v>12</v>
      </c>
      <c r="I5315" t="s">
        <v>80</v>
      </c>
      <c r="J5315" s="2">
        <v>614.27</v>
      </c>
      <c r="K5315" t="str">
        <f>VLOOKUP(B5315,Dealers[],2,FALSE)</f>
        <v>WALSER NISSAN 2832/3690</v>
      </c>
      <c r="L5315" t="str">
        <f>VLOOKUP(C5315,Products[],2,FALSE)</f>
        <v>Basic 6 mo./5000 mi. MY14 &amp; later</v>
      </c>
    </row>
    <row r="5316" spans="1:12" x14ac:dyDescent="0.3">
      <c r="A5316">
        <v>7684065</v>
      </c>
      <c r="B5316">
        <v>54270</v>
      </c>
      <c r="C5316">
        <v>799</v>
      </c>
      <c r="D5316" t="s">
        <v>2732</v>
      </c>
      <c r="E5316" t="s">
        <v>36</v>
      </c>
      <c r="F5316" s="1">
        <v>42613</v>
      </c>
      <c r="G5316">
        <v>2014</v>
      </c>
      <c r="H5316" t="s">
        <v>12</v>
      </c>
      <c r="I5316" t="s">
        <v>29</v>
      </c>
      <c r="J5316" s="2">
        <v>0</v>
      </c>
      <c r="K5316" t="str">
        <f>VLOOKUP(B5316,Dealers[],2,FALSE)</f>
        <v>HARBOR NISSAN 1132/19089</v>
      </c>
      <c r="L5316" t="str">
        <f>VLOOKUP(C5316,Products[],2,FALSE)</f>
        <v xml:space="preserve">NESNA Certified Pre-Owned Limited Warranty </v>
      </c>
    </row>
    <row r="5317" spans="1:12" x14ac:dyDescent="0.3">
      <c r="A5317">
        <v>7203623</v>
      </c>
      <c r="B5317">
        <v>54451</v>
      </c>
      <c r="C5317">
        <v>799</v>
      </c>
      <c r="D5317" t="s">
        <v>880</v>
      </c>
      <c r="E5317" t="s">
        <v>66</v>
      </c>
      <c r="F5317" s="1">
        <v>42504</v>
      </c>
      <c r="G5317">
        <v>2013</v>
      </c>
      <c r="H5317" t="s">
        <v>12</v>
      </c>
      <c r="I5317" t="s">
        <v>21</v>
      </c>
      <c r="J5317" s="2">
        <v>491.17</v>
      </c>
      <c r="K5317" t="str">
        <f>VLOOKUP(B5317,Dealers[],2,FALSE)</f>
        <v>LANSING NISSAN 3457/5297</v>
      </c>
      <c r="L5317" t="str">
        <f>VLOOKUP(C5317,Products[],2,FALSE)</f>
        <v xml:space="preserve">NESNA Certified Pre-Owned Limited Warranty </v>
      </c>
    </row>
    <row r="5318" spans="1:12" x14ac:dyDescent="0.3">
      <c r="A5318">
        <v>7009283</v>
      </c>
      <c r="B5318">
        <v>51588</v>
      </c>
      <c r="C5318">
        <v>686</v>
      </c>
      <c r="D5318" t="s">
        <v>60</v>
      </c>
      <c r="E5318" t="s">
        <v>23</v>
      </c>
      <c r="F5318" s="1">
        <v>42438</v>
      </c>
      <c r="G5318">
        <v>2014</v>
      </c>
      <c r="H5318" t="s">
        <v>12</v>
      </c>
      <c r="I5318" t="s">
        <v>73</v>
      </c>
      <c r="J5318" s="2">
        <v>398.84</v>
      </c>
      <c r="K5318" t="str">
        <f>VLOOKUP(B5318,Dealers[],2,FALSE)</f>
        <v>INFINITI OF LUBBOCK 5439/70570</v>
      </c>
      <c r="L5318" t="str">
        <f>VLOOKUP(C5318,Products[],2,FALSE)</f>
        <v xml:space="preserve">Tire &amp; Wheel Protection Plan - Class 1 (273_R1) </v>
      </c>
    </row>
    <row r="5319" spans="1:12" x14ac:dyDescent="0.3">
      <c r="A5319">
        <v>9061748</v>
      </c>
      <c r="B5319">
        <v>52249</v>
      </c>
      <c r="C5319">
        <v>624</v>
      </c>
      <c r="D5319" t="s">
        <v>740</v>
      </c>
      <c r="E5319" t="s">
        <v>11</v>
      </c>
      <c r="F5319" s="1">
        <v>42945</v>
      </c>
      <c r="G5319">
        <v>2017</v>
      </c>
      <c r="H5319" t="s">
        <v>12</v>
      </c>
      <c r="I5319" t="s">
        <v>382</v>
      </c>
      <c r="J5319" s="2">
        <v>486.25</v>
      </c>
      <c r="K5319" t="str">
        <f>VLOOKUP(B5319,Dealers[],2,FALSE)</f>
        <v>WESTSIDE NISSAN 3668/5487</v>
      </c>
      <c r="L5319" t="str">
        <f>VLOOKUP(C5319,Products[],2,FALSE)</f>
        <v>Theft Protection Plan - $3,000 Benefit (296_D)</v>
      </c>
    </row>
    <row r="5320" spans="1:12" x14ac:dyDescent="0.3">
      <c r="A5320">
        <v>8416721</v>
      </c>
      <c r="B5320">
        <v>53522</v>
      </c>
      <c r="C5320">
        <v>820</v>
      </c>
      <c r="D5320" t="s">
        <v>67</v>
      </c>
      <c r="E5320" t="s">
        <v>23</v>
      </c>
      <c r="F5320" s="1">
        <v>42740</v>
      </c>
      <c r="G5320">
        <v>2017</v>
      </c>
      <c r="H5320" t="s">
        <v>12</v>
      </c>
      <c r="I5320" t="s">
        <v>39</v>
      </c>
      <c r="J5320" s="2">
        <v>983.57</v>
      </c>
      <c r="K5320" t="str">
        <f>VLOOKUP(B5320,Dealers[],2,FALSE)</f>
        <v>STONE MOUNTAIN NISSAN 2818/3783</v>
      </c>
      <c r="L5320" t="str">
        <f>VLOOKUP(C5320,Products[],2,FALSE)</f>
        <v>Lease Wear &amp; Tear 0-40K (284_A)</v>
      </c>
    </row>
    <row r="5321" spans="1:12" x14ac:dyDescent="0.3">
      <c r="A5321">
        <v>7325133</v>
      </c>
      <c r="B5321">
        <v>54573</v>
      </c>
      <c r="C5321">
        <v>569</v>
      </c>
      <c r="D5321" t="s">
        <v>2733</v>
      </c>
      <c r="E5321" t="s">
        <v>17</v>
      </c>
      <c r="F5321" s="1">
        <v>42551</v>
      </c>
      <c r="G5321">
        <v>2016</v>
      </c>
      <c r="H5321" t="s">
        <v>12</v>
      </c>
      <c r="I5321" t="s">
        <v>39</v>
      </c>
      <c r="J5321" s="2">
        <v>318.83</v>
      </c>
      <c r="K5321" t="str">
        <f>VLOOKUP(B5321,Dealers[],2,FALSE)</f>
        <v>NISSAN 24 3391/5235</v>
      </c>
      <c r="L5321" t="str">
        <f>VLOOKUP(C5321,Products[],2,FALSE)</f>
        <v>Basic 6 mo./5000 mi. MY14 &amp; later</v>
      </c>
    </row>
    <row r="5322" spans="1:12" x14ac:dyDescent="0.3">
      <c r="A5322">
        <v>7803379</v>
      </c>
      <c r="B5322">
        <v>54194</v>
      </c>
      <c r="C5322">
        <v>536</v>
      </c>
      <c r="D5322" t="s">
        <v>270</v>
      </c>
      <c r="E5322" t="s">
        <v>17</v>
      </c>
      <c r="F5322" s="1">
        <v>42651</v>
      </c>
      <c r="G5322">
        <v>2016</v>
      </c>
      <c r="H5322" t="s">
        <v>12</v>
      </c>
      <c r="I5322" t="s">
        <v>21</v>
      </c>
      <c r="J5322" s="2">
        <v>4106.62</v>
      </c>
      <c r="K5322" t="str">
        <f>VLOOKUP(B5322,Dealers[],2,FALSE)</f>
        <v>BUSAM MOTOR SALES, INC. 453/22040</v>
      </c>
      <c r="L5322" t="str">
        <f>VLOOKUP(C5322,Products[],2,FALSE)</f>
        <v xml:space="preserve"> CPO Wrap</v>
      </c>
    </row>
    <row r="5323" spans="1:12" x14ac:dyDescent="0.3">
      <c r="A5323">
        <v>8631374</v>
      </c>
      <c r="B5323">
        <v>52930</v>
      </c>
      <c r="C5323">
        <v>623</v>
      </c>
      <c r="D5323" t="s">
        <v>2734</v>
      </c>
      <c r="E5323" t="s">
        <v>91</v>
      </c>
      <c r="F5323" s="1">
        <v>42812</v>
      </c>
      <c r="G5323">
        <v>2017</v>
      </c>
      <c r="H5323" t="s">
        <v>12</v>
      </c>
      <c r="I5323" t="s">
        <v>31</v>
      </c>
      <c r="J5323" s="2">
        <v>80.02</v>
      </c>
      <c r="K5323" t="str">
        <f>VLOOKUP(B5323,Dealers[],2,FALSE)</f>
        <v>INFINITI OF COOL SPRINGS 5358/72234</v>
      </c>
      <c r="L5323" t="str">
        <f>VLOOKUP(C5323,Products[],2,FALSE)</f>
        <v>Key Replacement Plan - $400 Benefit (New Vehicle - 249_A)</v>
      </c>
    </row>
    <row r="5324" spans="1:12" x14ac:dyDescent="0.3">
      <c r="A5324">
        <v>7186705</v>
      </c>
      <c r="B5324">
        <v>53123</v>
      </c>
      <c r="C5324">
        <v>795</v>
      </c>
      <c r="D5324" t="s">
        <v>1174</v>
      </c>
      <c r="E5324" t="s">
        <v>36</v>
      </c>
      <c r="F5324" s="1">
        <v>42498</v>
      </c>
      <c r="G5324">
        <v>2016</v>
      </c>
      <c r="H5324" t="s">
        <v>12</v>
      </c>
      <c r="I5324" t="s">
        <v>29</v>
      </c>
      <c r="J5324" s="2">
        <v>810</v>
      </c>
      <c r="K5324" t="str">
        <f>VLOOKUP(B5324,Dealers[],2,FALSE)</f>
        <v>EDWARDS NISSAN 967/614</v>
      </c>
      <c r="L5324" t="str">
        <f>VLOOKUP(C5324,Products[],2,FALSE)</f>
        <v>Guaranteed Auto Protection (275_N)</v>
      </c>
    </row>
    <row r="5325" spans="1:12" x14ac:dyDescent="0.3">
      <c r="A5325">
        <v>7178972</v>
      </c>
      <c r="B5325">
        <v>52963</v>
      </c>
      <c r="C5325">
        <v>818</v>
      </c>
      <c r="D5325" t="s">
        <v>1126</v>
      </c>
      <c r="E5325" t="s">
        <v>36</v>
      </c>
      <c r="F5325" s="1">
        <v>42494</v>
      </c>
      <c r="G5325">
        <v>2015</v>
      </c>
      <c r="H5325" t="s">
        <v>45</v>
      </c>
      <c r="I5325" t="s">
        <v>465</v>
      </c>
      <c r="J5325" s="2">
        <v>0</v>
      </c>
      <c r="K5325" t="str">
        <f>VLOOKUP(B5325,Dealers[],2,FALSE)</f>
        <v>RAY BRANDT INFINITI OF METAIRIE 5285/71229</v>
      </c>
      <c r="L5325" t="str">
        <f>VLOOKUP(C5325,Products[],2,FALSE)</f>
        <v>Infiniti VSC/Certified Pre-Owned Limited Warranty</v>
      </c>
    </row>
    <row r="5326" spans="1:12" x14ac:dyDescent="0.3">
      <c r="A5326">
        <v>8841381</v>
      </c>
      <c r="B5326">
        <v>54270</v>
      </c>
      <c r="C5326">
        <v>569</v>
      </c>
      <c r="D5326" t="s">
        <v>2735</v>
      </c>
      <c r="E5326" t="s">
        <v>36</v>
      </c>
      <c r="F5326" s="1">
        <v>42876</v>
      </c>
      <c r="G5326">
        <v>2017</v>
      </c>
      <c r="H5326" t="s">
        <v>12</v>
      </c>
      <c r="I5326" t="s">
        <v>160</v>
      </c>
      <c r="J5326" s="2">
        <v>355.76</v>
      </c>
      <c r="K5326" t="str">
        <f>VLOOKUP(B5326,Dealers[],2,FALSE)</f>
        <v>HARBOR NISSAN 1132/19089</v>
      </c>
      <c r="L5326" t="str">
        <f>VLOOKUP(C5326,Products[],2,FALSE)</f>
        <v>Basic 6 mo./5000 mi. MY14 &amp; later</v>
      </c>
    </row>
    <row r="5327" spans="1:12" x14ac:dyDescent="0.3">
      <c r="A5327">
        <v>7059002</v>
      </c>
      <c r="B5327">
        <v>55812</v>
      </c>
      <c r="C5327">
        <v>467</v>
      </c>
      <c r="D5327" t="s">
        <v>2736</v>
      </c>
      <c r="E5327" t="s">
        <v>168</v>
      </c>
      <c r="F5327" s="1">
        <v>42454</v>
      </c>
      <c r="G5327">
        <v>2015</v>
      </c>
      <c r="H5327" t="s">
        <v>12</v>
      </c>
      <c r="I5327" t="s">
        <v>21</v>
      </c>
      <c r="J5327" s="2">
        <v>0</v>
      </c>
      <c r="K5327" t="str">
        <f>VLOOKUP(B5327,Dealers[],2,FALSE)</f>
        <v>FUTURE NISSAN OF FOLSOM 3510/5347</v>
      </c>
      <c r="L5327" t="str">
        <f>VLOOKUP(C5327,Products[],2,FALSE)</f>
        <v xml:space="preserve"> Gold Pref (New) Opt</v>
      </c>
    </row>
    <row r="5328" spans="1:12" x14ac:dyDescent="0.3">
      <c r="A5328">
        <v>8089112</v>
      </c>
      <c r="B5328">
        <v>53302</v>
      </c>
      <c r="C5328">
        <v>569</v>
      </c>
      <c r="D5328" t="s">
        <v>2083</v>
      </c>
      <c r="E5328" t="s">
        <v>36</v>
      </c>
      <c r="F5328" s="1">
        <v>42692</v>
      </c>
      <c r="G5328">
        <v>2016</v>
      </c>
      <c r="H5328" t="s">
        <v>12</v>
      </c>
      <c r="I5328" t="s">
        <v>29</v>
      </c>
      <c r="J5328" s="2">
        <v>220.35</v>
      </c>
      <c r="K5328" t="str">
        <f>VLOOKUP(B5328,Dealers[],2,FALSE)</f>
        <v>TATES NISSAN BUICK GMC 3342/5190</v>
      </c>
      <c r="L5328" t="str">
        <f>VLOOKUP(C5328,Products[],2,FALSE)</f>
        <v>Basic 6 mo./5000 mi. MY14 &amp; later</v>
      </c>
    </row>
    <row r="5329" spans="1:12" x14ac:dyDescent="0.3">
      <c r="A5329">
        <v>7761699</v>
      </c>
      <c r="B5329">
        <v>55949</v>
      </c>
      <c r="C5329">
        <v>461</v>
      </c>
      <c r="D5329" t="s">
        <v>2737</v>
      </c>
      <c r="E5329" t="s">
        <v>332</v>
      </c>
      <c r="F5329" s="1">
        <v>42640</v>
      </c>
      <c r="G5329">
        <v>2016</v>
      </c>
      <c r="H5329" t="s">
        <v>12</v>
      </c>
      <c r="I5329" t="s">
        <v>121</v>
      </c>
      <c r="J5329" s="2">
        <v>1.23</v>
      </c>
      <c r="K5329" t="str">
        <f>VLOOKUP(B5329,Dealers[],2,FALSE)</f>
        <v>FIRKINS NISSAN, INC. 2682/3537</v>
      </c>
      <c r="L5329" t="str">
        <f>VLOOKUP(C5329,Products[],2,FALSE)</f>
        <v xml:space="preserve"> Gold Pref (New)</v>
      </c>
    </row>
    <row r="5330" spans="1:12" x14ac:dyDescent="0.3">
      <c r="A5330">
        <v>6948421</v>
      </c>
      <c r="B5330">
        <v>52544</v>
      </c>
      <c r="C5330">
        <v>461</v>
      </c>
      <c r="D5330" t="s">
        <v>2545</v>
      </c>
      <c r="E5330" t="s">
        <v>86</v>
      </c>
      <c r="F5330" s="1">
        <v>42417</v>
      </c>
      <c r="G5330">
        <v>2016</v>
      </c>
      <c r="H5330" t="s">
        <v>12</v>
      </c>
      <c r="I5330" t="s">
        <v>21</v>
      </c>
      <c r="J5330" s="2">
        <v>1766.49</v>
      </c>
      <c r="K5330" t="str">
        <f>VLOOKUP(B5330,Dealers[],2,FALSE)</f>
        <v>NAPLES NISSAN 3281/5134</v>
      </c>
      <c r="L5330" t="str">
        <f>VLOOKUP(C5330,Products[],2,FALSE)</f>
        <v xml:space="preserve"> Gold Pref (New)</v>
      </c>
    </row>
    <row r="5331" spans="1:12" x14ac:dyDescent="0.3">
      <c r="A5331">
        <v>7769876</v>
      </c>
      <c r="B5331">
        <v>55711</v>
      </c>
      <c r="C5331">
        <v>461</v>
      </c>
      <c r="D5331" t="s">
        <v>2738</v>
      </c>
      <c r="E5331" t="s">
        <v>51</v>
      </c>
      <c r="F5331" s="1">
        <v>42641</v>
      </c>
      <c r="G5331">
        <v>2016</v>
      </c>
      <c r="H5331" t="s">
        <v>12</v>
      </c>
      <c r="I5331" t="s">
        <v>34</v>
      </c>
      <c r="J5331" s="2">
        <v>0</v>
      </c>
      <c r="K5331" t="str">
        <f>VLOOKUP(B5331,Dealers[],2,FALSE)</f>
        <v>INFINITI OF BATON ROUGE 5131/70443</v>
      </c>
      <c r="L5331" t="str">
        <f>VLOOKUP(C5331,Products[],2,FALSE)</f>
        <v xml:space="preserve"> Gold Pref (New)</v>
      </c>
    </row>
    <row r="5332" spans="1:12" x14ac:dyDescent="0.3">
      <c r="A5332">
        <v>8841428</v>
      </c>
      <c r="B5332">
        <v>54305</v>
      </c>
      <c r="C5332">
        <v>799</v>
      </c>
      <c r="D5332" t="s">
        <v>601</v>
      </c>
      <c r="E5332" t="s">
        <v>20</v>
      </c>
      <c r="F5332" s="1">
        <v>42871</v>
      </c>
      <c r="G5332">
        <v>2014</v>
      </c>
      <c r="H5332" t="s">
        <v>12</v>
      </c>
      <c r="I5332" t="s">
        <v>1425</v>
      </c>
      <c r="J5332" s="2">
        <v>0</v>
      </c>
      <c r="K5332" t="str">
        <f>VLOOKUP(B5332,Dealers[],2,FALSE)</f>
        <v>SANTA CRUZ NISSAN 306/063B</v>
      </c>
      <c r="L5332" t="str">
        <f>VLOOKUP(C5332,Products[],2,FALSE)</f>
        <v xml:space="preserve">NESNA Certified Pre-Owned Limited Warranty </v>
      </c>
    </row>
    <row r="5333" spans="1:12" x14ac:dyDescent="0.3">
      <c r="A5333">
        <v>7829836</v>
      </c>
      <c r="B5333">
        <v>53874</v>
      </c>
      <c r="C5333">
        <v>795</v>
      </c>
      <c r="D5333" t="s">
        <v>974</v>
      </c>
      <c r="E5333" t="s">
        <v>23</v>
      </c>
      <c r="F5333" s="1">
        <v>42663</v>
      </c>
      <c r="G5333">
        <v>2016</v>
      </c>
      <c r="H5333" t="s">
        <v>12</v>
      </c>
      <c r="I5333" t="s">
        <v>121</v>
      </c>
      <c r="J5333" s="2">
        <v>1107.9000000000001</v>
      </c>
      <c r="K5333" t="str">
        <f>VLOOKUP(B5333,Dealers[],2,FALSE)</f>
        <v>MARLBORO NISSAN 2529/3385</v>
      </c>
      <c r="L5333" t="str">
        <f>VLOOKUP(C5333,Products[],2,FALSE)</f>
        <v>Guaranteed Auto Protection (275_N)</v>
      </c>
    </row>
    <row r="5334" spans="1:12" x14ac:dyDescent="0.3">
      <c r="A5334">
        <v>8789098</v>
      </c>
      <c r="B5334">
        <v>52621</v>
      </c>
      <c r="C5334">
        <v>795</v>
      </c>
      <c r="D5334" t="s">
        <v>695</v>
      </c>
      <c r="E5334" t="s">
        <v>23</v>
      </c>
      <c r="F5334" s="1">
        <v>42857</v>
      </c>
      <c r="G5334">
        <v>2017</v>
      </c>
      <c r="H5334" t="s">
        <v>12</v>
      </c>
      <c r="I5334" t="s">
        <v>80</v>
      </c>
      <c r="J5334" s="2">
        <v>1224.8499999999999</v>
      </c>
      <c r="K5334" t="str">
        <f>VLOOKUP(B5334,Dealers[],2,FALSE)</f>
        <v>BARON NISSAN, INC. 1218/2404</v>
      </c>
      <c r="L5334" t="str">
        <f>VLOOKUP(C5334,Products[],2,FALSE)</f>
        <v>Guaranteed Auto Protection (275_N)</v>
      </c>
    </row>
    <row r="5335" spans="1:12" x14ac:dyDescent="0.3">
      <c r="A5335">
        <v>7236569</v>
      </c>
      <c r="B5335">
        <v>52157</v>
      </c>
      <c r="C5335">
        <v>461</v>
      </c>
      <c r="D5335" t="s">
        <v>773</v>
      </c>
      <c r="E5335" t="s">
        <v>51</v>
      </c>
      <c r="F5335" s="1">
        <v>42515</v>
      </c>
      <c r="G5335">
        <v>2016</v>
      </c>
      <c r="H5335" t="s">
        <v>12</v>
      </c>
      <c r="I5335" t="s">
        <v>39</v>
      </c>
      <c r="J5335" s="2">
        <v>2455.85</v>
      </c>
      <c r="K5335" t="str">
        <f>VLOOKUP(B5335,Dealers[],2,FALSE)</f>
        <v>NISSAN OF ORANGEBURG 3718/5528</v>
      </c>
      <c r="L5335" t="str">
        <f>VLOOKUP(C5335,Products[],2,FALSE)</f>
        <v xml:space="preserve"> Gold Pref (New)</v>
      </c>
    </row>
    <row r="5336" spans="1:12" x14ac:dyDescent="0.3">
      <c r="A5336">
        <v>7155130</v>
      </c>
      <c r="B5336">
        <v>51531</v>
      </c>
      <c r="C5336">
        <v>799</v>
      </c>
      <c r="D5336" t="s">
        <v>256</v>
      </c>
      <c r="E5336" t="s">
        <v>51</v>
      </c>
      <c r="F5336" s="1">
        <v>42486</v>
      </c>
      <c r="G5336">
        <v>2013</v>
      </c>
      <c r="H5336" t="s">
        <v>12</v>
      </c>
      <c r="I5336" t="s">
        <v>220</v>
      </c>
      <c r="J5336" s="2">
        <v>491.17</v>
      </c>
      <c r="K5336" t="str">
        <f>VLOOKUP(B5336,Dealers[],2,FALSE)</f>
        <v>INTERSTATE NISSAN 3827/5647</v>
      </c>
      <c r="L5336" t="str">
        <f>VLOOKUP(C5336,Products[],2,FALSE)</f>
        <v xml:space="preserve">NESNA Certified Pre-Owned Limited Warranty </v>
      </c>
    </row>
    <row r="5337" spans="1:12" x14ac:dyDescent="0.3">
      <c r="A5337">
        <v>8352581</v>
      </c>
      <c r="B5337">
        <v>53142</v>
      </c>
      <c r="C5337">
        <v>795</v>
      </c>
      <c r="D5337" t="s">
        <v>1276</v>
      </c>
      <c r="E5337" t="s">
        <v>36</v>
      </c>
      <c r="F5337" s="1">
        <v>42722</v>
      </c>
      <c r="G5337">
        <v>2017</v>
      </c>
      <c r="H5337" t="s">
        <v>12</v>
      </c>
      <c r="I5337" t="s">
        <v>121</v>
      </c>
      <c r="J5337" s="2">
        <v>1046.3499999999999</v>
      </c>
      <c r="K5337" t="str">
        <f>VLOOKUP(B5337,Dealers[],2,FALSE)</f>
        <v>NISSAN OF HUNTINGTON 3495/5326</v>
      </c>
      <c r="L5337" t="str">
        <f>VLOOKUP(C5337,Products[],2,FALSE)</f>
        <v>Guaranteed Auto Protection (275_N)</v>
      </c>
    </row>
    <row r="5338" spans="1:12" x14ac:dyDescent="0.3">
      <c r="A5338">
        <v>6901005</v>
      </c>
      <c r="B5338">
        <v>54977</v>
      </c>
      <c r="C5338">
        <v>795</v>
      </c>
      <c r="D5338" t="s">
        <v>2080</v>
      </c>
      <c r="E5338" t="s">
        <v>11</v>
      </c>
      <c r="F5338" s="1">
        <v>42397</v>
      </c>
      <c r="G5338">
        <v>2015</v>
      </c>
      <c r="H5338" t="s">
        <v>12</v>
      </c>
      <c r="I5338" t="s">
        <v>29</v>
      </c>
      <c r="J5338" s="2">
        <v>455.47</v>
      </c>
      <c r="K5338" t="str">
        <f>VLOOKUP(B5338,Dealers[],2,FALSE)</f>
        <v>INFINITI OF VAN NUYS 5389/71101</v>
      </c>
      <c r="L5338" t="str">
        <f>VLOOKUP(C5338,Products[],2,FALSE)</f>
        <v>Guaranteed Auto Protection (275_N)</v>
      </c>
    </row>
    <row r="5339" spans="1:12" x14ac:dyDescent="0.3">
      <c r="A5339">
        <v>7014283</v>
      </c>
      <c r="B5339">
        <v>53943</v>
      </c>
      <c r="C5339">
        <v>467</v>
      </c>
      <c r="D5339" t="s">
        <v>57</v>
      </c>
      <c r="E5339" t="s">
        <v>44</v>
      </c>
      <c r="F5339" s="1">
        <v>42440</v>
      </c>
      <c r="G5339">
        <v>2015</v>
      </c>
      <c r="H5339" t="s">
        <v>12</v>
      </c>
      <c r="I5339" t="s">
        <v>29</v>
      </c>
      <c r="J5339" s="2">
        <v>2913.78</v>
      </c>
      <c r="K5339" t="str">
        <f>VLOOKUP(B5339,Dealers[],2,FALSE)</f>
        <v>CONICELLI NISSAN 2272/3094</v>
      </c>
      <c r="L5339" t="str">
        <f>VLOOKUP(C5339,Products[],2,FALSE)</f>
        <v xml:space="preserve"> Gold Pref (New) Opt</v>
      </c>
    </row>
    <row r="5340" spans="1:12" x14ac:dyDescent="0.3">
      <c r="A5340">
        <v>8601571</v>
      </c>
      <c r="B5340">
        <v>53377</v>
      </c>
      <c r="C5340">
        <v>799</v>
      </c>
      <c r="D5340" t="s">
        <v>2739</v>
      </c>
      <c r="E5340" t="s">
        <v>66</v>
      </c>
      <c r="F5340" s="1">
        <v>42801</v>
      </c>
      <c r="G5340">
        <v>2014</v>
      </c>
      <c r="H5340" t="s">
        <v>12</v>
      </c>
      <c r="I5340" t="s">
        <v>80</v>
      </c>
      <c r="J5340" s="2">
        <v>0</v>
      </c>
      <c r="K5340" t="str">
        <f>VLOOKUP(B5340,Dealers[],2,FALSE)</f>
        <v>LITHIA NISSAN OF AMES 3247/5096</v>
      </c>
      <c r="L5340" t="str">
        <f>VLOOKUP(C5340,Products[],2,FALSE)</f>
        <v xml:space="preserve">NESNA Certified Pre-Owned Limited Warranty </v>
      </c>
    </row>
    <row r="5341" spans="1:12" x14ac:dyDescent="0.3">
      <c r="A5341">
        <v>7542153</v>
      </c>
      <c r="B5341">
        <v>54422</v>
      </c>
      <c r="C5341">
        <v>799</v>
      </c>
      <c r="D5341" t="s">
        <v>491</v>
      </c>
      <c r="E5341" t="s">
        <v>71</v>
      </c>
      <c r="F5341" s="1">
        <v>42566</v>
      </c>
      <c r="G5341">
        <v>2011</v>
      </c>
      <c r="H5341" t="s">
        <v>12</v>
      </c>
      <c r="I5341" t="s">
        <v>2740</v>
      </c>
      <c r="J5341" s="2">
        <v>491.17</v>
      </c>
      <c r="K5341" t="str">
        <f>VLOOKUP(B5341,Dealers[],2,FALSE)</f>
        <v>LAUREL NISSAN 3475/5306</v>
      </c>
      <c r="L5341" t="str">
        <f>VLOOKUP(C5341,Products[],2,FALSE)</f>
        <v xml:space="preserve">NESNA Certified Pre-Owned Limited Warranty </v>
      </c>
    </row>
    <row r="5342" spans="1:12" x14ac:dyDescent="0.3">
      <c r="A5342">
        <v>8104512</v>
      </c>
      <c r="B5342">
        <v>54425</v>
      </c>
      <c r="C5342">
        <v>580</v>
      </c>
      <c r="D5342" t="s">
        <v>258</v>
      </c>
      <c r="E5342" t="s">
        <v>23</v>
      </c>
      <c r="F5342" s="1">
        <v>42697</v>
      </c>
      <c r="G5342">
        <v>2017</v>
      </c>
      <c r="H5342" t="s">
        <v>12</v>
      </c>
      <c r="I5342" t="s">
        <v>102</v>
      </c>
      <c r="J5342" s="2">
        <v>2763.6</v>
      </c>
      <c r="K5342" t="str">
        <f>VLOOKUP(B5342,Dealers[],2,FALSE)</f>
        <v>RACEWAY NISSAN 3465/5305</v>
      </c>
      <c r="L5342" t="str">
        <f>VLOOKUP(C5342,Products[],2,FALSE)</f>
        <v xml:space="preserve"> Gold Pref (New)-FL Opt</v>
      </c>
    </row>
    <row r="5343" spans="1:12" x14ac:dyDescent="0.3">
      <c r="A5343">
        <v>8412355</v>
      </c>
      <c r="B5343">
        <v>54425</v>
      </c>
      <c r="C5343">
        <v>795</v>
      </c>
      <c r="D5343" t="s">
        <v>103</v>
      </c>
      <c r="E5343" t="s">
        <v>23</v>
      </c>
      <c r="F5343" s="1">
        <v>42738</v>
      </c>
      <c r="G5343">
        <v>2016</v>
      </c>
      <c r="H5343" t="s">
        <v>12</v>
      </c>
      <c r="I5343" t="s">
        <v>173</v>
      </c>
      <c r="J5343" s="2">
        <v>1046.3499999999999</v>
      </c>
      <c r="K5343" t="str">
        <f>VLOOKUP(B5343,Dealers[],2,FALSE)</f>
        <v>RACEWAY NISSAN 3465/5305</v>
      </c>
      <c r="L5343" t="str">
        <f>VLOOKUP(C5343,Products[],2,FALSE)</f>
        <v>Guaranteed Auto Protection (275_N)</v>
      </c>
    </row>
    <row r="5344" spans="1:12" x14ac:dyDescent="0.3">
      <c r="A5344">
        <v>7308975</v>
      </c>
      <c r="B5344">
        <v>54194</v>
      </c>
      <c r="C5344">
        <v>461</v>
      </c>
      <c r="D5344" t="s">
        <v>969</v>
      </c>
      <c r="E5344" t="s">
        <v>17</v>
      </c>
      <c r="F5344" s="1">
        <v>42547</v>
      </c>
      <c r="G5344">
        <v>2016</v>
      </c>
      <c r="H5344" t="s">
        <v>12</v>
      </c>
      <c r="I5344" t="s">
        <v>138</v>
      </c>
      <c r="J5344" s="2">
        <v>621.66</v>
      </c>
      <c r="K5344" t="str">
        <f>VLOOKUP(B5344,Dealers[],2,FALSE)</f>
        <v>BUSAM MOTOR SALES, INC. 453/22040</v>
      </c>
      <c r="L5344" t="str">
        <f>VLOOKUP(C5344,Products[],2,FALSE)</f>
        <v xml:space="preserve"> Gold Pref (New)</v>
      </c>
    </row>
    <row r="5345" spans="1:12" x14ac:dyDescent="0.3">
      <c r="A5345">
        <v>8723033</v>
      </c>
      <c r="B5345">
        <v>54425</v>
      </c>
      <c r="C5345">
        <v>580</v>
      </c>
      <c r="D5345" t="s">
        <v>258</v>
      </c>
      <c r="E5345" t="s">
        <v>23</v>
      </c>
      <c r="F5345" s="1">
        <v>42836</v>
      </c>
      <c r="G5345">
        <v>2017</v>
      </c>
      <c r="H5345" t="s">
        <v>12</v>
      </c>
      <c r="I5345" t="s">
        <v>31</v>
      </c>
      <c r="J5345" s="2">
        <v>2689.74</v>
      </c>
      <c r="K5345" t="str">
        <f>VLOOKUP(B5345,Dealers[],2,FALSE)</f>
        <v>RACEWAY NISSAN 3465/5305</v>
      </c>
      <c r="L5345" t="str">
        <f>VLOOKUP(C5345,Products[],2,FALSE)</f>
        <v xml:space="preserve"> Gold Pref (New)-FL Opt</v>
      </c>
    </row>
    <row r="5346" spans="1:12" x14ac:dyDescent="0.3">
      <c r="A5346">
        <v>7144657</v>
      </c>
      <c r="B5346">
        <v>53874</v>
      </c>
      <c r="C5346">
        <v>799</v>
      </c>
      <c r="D5346" t="s">
        <v>974</v>
      </c>
      <c r="E5346" t="s">
        <v>23</v>
      </c>
      <c r="F5346" s="1">
        <v>42482</v>
      </c>
      <c r="G5346">
        <v>2015</v>
      </c>
      <c r="H5346" t="s">
        <v>12</v>
      </c>
      <c r="I5346" t="s">
        <v>121</v>
      </c>
      <c r="J5346" s="2">
        <v>491.17</v>
      </c>
      <c r="K5346" t="str">
        <f>VLOOKUP(B5346,Dealers[],2,FALSE)</f>
        <v>MARLBORO NISSAN 2529/3385</v>
      </c>
      <c r="L5346" t="str">
        <f>VLOOKUP(C5346,Products[],2,FALSE)</f>
        <v xml:space="preserve">NESNA Certified Pre-Owned Limited Warranty </v>
      </c>
    </row>
    <row r="5347" spans="1:12" x14ac:dyDescent="0.3">
      <c r="A5347">
        <v>7835066</v>
      </c>
      <c r="B5347">
        <v>52901</v>
      </c>
      <c r="C5347">
        <v>568</v>
      </c>
      <c r="D5347" t="s">
        <v>1486</v>
      </c>
      <c r="E5347" t="s">
        <v>36</v>
      </c>
      <c r="F5347" s="1">
        <v>42665</v>
      </c>
      <c r="G5347">
        <v>2017</v>
      </c>
      <c r="H5347" t="s">
        <v>12</v>
      </c>
      <c r="I5347" t="s">
        <v>102</v>
      </c>
      <c r="J5347" s="2">
        <v>2462</v>
      </c>
      <c r="K5347" t="str">
        <f>VLOOKUP(B5347,Dealers[],2,FALSE)</f>
        <v>BERMAN'S INFINITI CHICAGO 5339/73063</v>
      </c>
      <c r="L5347" t="str">
        <f>VLOOKUP(C5347,Products[],2,FALSE)</f>
        <v>Basic+Plus 6 mo./5000 mi. MY14 &amp; later</v>
      </c>
    </row>
    <row r="5348" spans="1:12" x14ac:dyDescent="0.3">
      <c r="A5348">
        <v>7798102</v>
      </c>
      <c r="B5348">
        <v>53605</v>
      </c>
      <c r="C5348">
        <v>799</v>
      </c>
      <c r="D5348" t="s">
        <v>2060</v>
      </c>
      <c r="E5348" t="s">
        <v>36</v>
      </c>
      <c r="F5348" s="1">
        <v>42647</v>
      </c>
      <c r="G5348">
        <v>2015</v>
      </c>
      <c r="H5348" t="s">
        <v>12</v>
      </c>
      <c r="I5348" t="s">
        <v>29</v>
      </c>
      <c r="J5348" s="2">
        <v>0</v>
      </c>
      <c r="K5348" t="str">
        <f>VLOOKUP(B5348,Dealers[],2,FALSE)</f>
        <v>AUFFENBERG NISSAN 2741/3601</v>
      </c>
      <c r="L5348" t="str">
        <f>VLOOKUP(C5348,Products[],2,FALSE)</f>
        <v xml:space="preserve">NESNA Certified Pre-Owned Limited Warranty </v>
      </c>
    </row>
    <row r="5349" spans="1:12" x14ac:dyDescent="0.3">
      <c r="A5349">
        <v>8667881</v>
      </c>
      <c r="B5349">
        <v>52232</v>
      </c>
      <c r="C5349">
        <v>657</v>
      </c>
      <c r="D5349" t="s">
        <v>825</v>
      </c>
      <c r="E5349" t="s">
        <v>36</v>
      </c>
      <c r="F5349" s="1">
        <v>42822</v>
      </c>
      <c r="G5349">
        <v>2016</v>
      </c>
      <c r="H5349" t="s">
        <v>12</v>
      </c>
      <c r="I5349" t="s">
        <v>80</v>
      </c>
      <c r="J5349" s="2">
        <v>4370.05</v>
      </c>
      <c r="K5349" t="str">
        <f>VLOOKUP(B5349,Dealers[],2,FALSE)</f>
        <v>NISSAN OF YORKTOWN HTS 3673/5496</v>
      </c>
      <c r="L5349" t="str">
        <f>VLOOKUP(C5349,Products[],2,FALSE)</f>
        <v xml:space="preserve"> CPO Wrap (Opt)</v>
      </c>
    </row>
    <row r="5350" spans="1:12" x14ac:dyDescent="0.3">
      <c r="A5350">
        <v>8567444</v>
      </c>
      <c r="B5350">
        <v>53000</v>
      </c>
      <c r="C5350">
        <v>469</v>
      </c>
      <c r="D5350" t="s">
        <v>1553</v>
      </c>
      <c r="E5350" t="s">
        <v>97</v>
      </c>
      <c r="F5350" s="1">
        <v>42790</v>
      </c>
      <c r="G5350">
        <v>2016</v>
      </c>
      <c r="H5350" t="s">
        <v>12</v>
      </c>
      <c r="I5350" t="s">
        <v>13</v>
      </c>
      <c r="J5350" s="2">
        <v>1071.51</v>
      </c>
      <c r="K5350" t="str">
        <f>VLOOKUP(B5350,Dealers[],2,FALSE)</f>
        <v>ED HICKS INFINITI 5364/70551</v>
      </c>
      <c r="L5350" t="str">
        <f>VLOOKUP(C5350,Products[],2,FALSE)</f>
        <v xml:space="preserve"> Silver Pref (New) Opt</v>
      </c>
    </row>
    <row r="5351" spans="1:12" x14ac:dyDescent="0.3">
      <c r="A5351">
        <v>8506066</v>
      </c>
      <c r="B5351">
        <v>52130</v>
      </c>
      <c r="C5351">
        <v>795</v>
      </c>
      <c r="D5351" t="s">
        <v>2741</v>
      </c>
      <c r="E5351" t="s">
        <v>51</v>
      </c>
      <c r="F5351" s="1">
        <v>42766</v>
      </c>
      <c r="G5351">
        <v>2016</v>
      </c>
      <c r="H5351" t="s">
        <v>12</v>
      </c>
      <c r="I5351" t="s">
        <v>31</v>
      </c>
      <c r="J5351" s="2">
        <v>984.8</v>
      </c>
      <c r="K5351" t="str">
        <f>VLOOKUP(B5351,Dealers[],2,FALSE)</f>
        <v>NISSAN OF MARIN 3728/5540</v>
      </c>
      <c r="L5351" t="str">
        <f>VLOOKUP(C5351,Products[],2,FALSE)</f>
        <v>Guaranteed Auto Protection (275_N)</v>
      </c>
    </row>
    <row r="5352" spans="1:12" x14ac:dyDescent="0.3">
      <c r="A5352">
        <v>7642513</v>
      </c>
      <c r="B5352">
        <v>54980</v>
      </c>
      <c r="C5352">
        <v>467</v>
      </c>
      <c r="D5352" t="s">
        <v>2153</v>
      </c>
      <c r="E5352" t="s">
        <v>75</v>
      </c>
      <c r="F5352" s="1">
        <v>42602</v>
      </c>
      <c r="G5352">
        <v>2016</v>
      </c>
      <c r="H5352" t="s">
        <v>12</v>
      </c>
      <c r="I5352" t="s">
        <v>162</v>
      </c>
      <c r="J5352" s="2">
        <v>2892.85</v>
      </c>
      <c r="K5352" t="str">
        <f>VLOOKUP(B5352,Dealers[],2,FALSE)</f>
        <v>PENINSULA INFINITI LLC 5237/71094</v>
      </c>
      <c r="L5352" t="str">
        <f>VLOOKUP(C5352,Products[],2,FALSE)</f>
        <v xml:space="preserve"> Gold Pref (New) Opt</v>
      </c>
    </row>
    <row r="5353" spans="1:12" x14ac:dyDescent="0.3">
      <c r="A5353">
        <v>7628021</v>
      </c>
      <c r="B5353">
        <v>52537</v>
      </c>
      <c r="C5353">
        <v>795</v>
      </c>
      <c r="D5353" t="s">
        <v>2742</v>
      </c>
      <c r="E5353" t="s">
        <v>11</v>
      </c>
      <c r="F5353" s="1">
        <v>42597</v>
      </c>
      <c r="G5353">
        <v>2016</v>
      </c>
      <c r="H5353" t="s">
        <v>12</v>
      </c>
      <c r="I5353" t="s">
        <v>34</v>
      </c>
      <c r="J5353" s="2">
        <v>1101.75</v>
      </c>
      <c r="K5353" t="str">
        <f>VLOOKUP(B5353,Dealers[],2,FALSE)</f>
        <v>FITZGERALD NISSAN 2559/3416</v>
      </c>
      <c r="L5353" t="str">
        <f>VLOOKUP(C5353,Products[],2,FALSE)</f>
        <v>Guaranteed Auto Protection (275_N)</v>
      </c>
    </row>
    <row r="5354" spans="1:12" x14ac:dyDescent="0.3">
      <c r="A5354">
        <v>8317361</v>
      </c>
      <c r="B5354">
        <v>52797</v>
      </c>
      <c r="C5354">
        <v>461</v>
      </c>
      <c r="D5354" t="s">
        <v>1700</v>
      </c>
      <c r="E5354" t="s">
        <v>36</v>
      </c>
      <c r="F5354" s="1">
        <v>42707</v>
      </c>
      <c r="G5354">
        <v>2016</v>
      </c>
      <c r="H5354" t="s">
        <v>12</v>
      </c>
      <c r="I5354" t="s">
        <v>37</v>
      </c>
      <c r="J5354" s="2">
        <v>3585.9</v>
      </c>
      <c r="K5354" t="str">
        <f>VLOOKUP(B5354,Dealers[],2,FALSE)</f>
        <v>PETRO NISSAN 2069/2909</v>
      </c>
      <c r="L5354" t="str">
        <f>VLOOKUP(C5354,Products[],2,FALSE)</f>
        <v xml:space="preserve"> Gold Pref (New)</v>
      </c>
    </row>
    <row r="5355" spans="1:12" x14ac:dyDescent="0.3">
      <c r="A5355">
        <v>6840558</v>
      </c>
      <c r="B5355">
        <v>55065</v>
      </c>
      <c r="C5355">
        <v>481</v>
      </c>
      <c r="D5355" t="s">
        <v>383</v>
      </c>
      <c r="E5355" t="s">
        <v>23</v>
      </c>
      <c r="F5355" s="1">
        <v>42371</v>
      </c>
      <c r="G5355">
        <v>2013</v>
      </c>
      <c r="H5355" t="s">
        <v>12</v>
      </c>
      <c r="I5355" t="s">
        <v>21</v>
      </c>
      <c r="J5355" s="2">
        <v>0</v>
      </c>
      <c r="K5355" t="str">
        <f>VLOOKUP(B5355,Dealers[],2,FALSE)</f>
        <v>CANNON NISSAN 2948/3806</v>
      </c>
      <c r="L5355" t="str">
        <f>VLOOKUP(C5355,Products[],2,FALSE)</f>
        <v>NISSAN Certified Pre-Owned Limited Warranty</v>
      </c>
    </row>
    <row r="5356" spans="1:12" x14ac:dyDescent="0.3">
      <c r="A5356">
        <v>8483613</v>
      </c>
      <c r="B5356">
        <v>55911</v>
      </c>
      <c r="C5356">
        <v>799</v>
      </c>
      <c r="D5356" t="s">
        <v>1668</v>
      </c>
      <c r="E5356" t="s">
        <v>193</v>
      </c>
      <c r="F5356" s="1">
        <v>42765</v>
      </c>
      <c r="G5356">
        <v>2015</v>
      </c>
      <c r="H5356" t="s">
        <v>12</v>
      </c>
      <c r="I5356" t="s">
        <v>39</v>
      </c>
      <c r="J5356" s="2">
        <v>0</v>
      </c>
      <c r="K5356" t="str">
        <f>VLOOKUP(B5356,Dealers[],2,FALSE)</f>
        <v>ANDERSON NISSAN, INC. 1364/38031</v>
      </c>
      <c r="L5356" t="str">
        <f>VLOOKUP(C5356,Products[],2,FALSE)</f>
        <v xml:space="preserve">NESNA Certified Pre-Owned Limited Warranty </v>
      </c>
    </row>
    <row r="5357" spans="1:12" x14ac:dyDescent="0.3">
      <c r="A5357">
        <v>8098975</v>
      </c>
      <c r="B5357">
        <v>51747</v>
      </c>
      <c r="C5357">
        <v>658</v>
      </c>
      <c r="D5357" t="s">
        <v>103</v>
      </c>
      <c r="E5357" t="s">
        <v>23</v>
      </c>
      <c r="F5357" s="1">
        <v>42695</v>
      </c>
      <c r="G5357">
        <v>2015</v>
      </c>
      <c r="H5357" t="s">
        <v>12</v>
      </c>
      <c r="I5357" t="s">
        <v>21</v>
      </c>
      <c r="J5357" s="2">
        <v>2529.71</v>
      </c>
      <c r="K5357" t="str">
        <f>VLOOKUP(B5357,Dealers[],2,FALSE)</f>
        <v>AIRPORT NISSAN 3814/5621</v>
      </c>
      <c r="L5357" t="str">
        <f>VLOOKUP(C5357,Products[],2,FALSE)</f>
        <v xml:space="preserve"> CPO Wrap (Opt) FL</v>
      </c>
    </row>
    <row r="5358" spans="1:12" x14ac:dyDescent="0.3">
      <c r="A5358">
        <v>8712167</v>
      </c>
      <c r="B5358">
        <v>54303</v>
      </c>
      <c r="C5358">
        <v>461</v>
      </c>
      <c r="D5358" t="s">
        <v>659</v>
      </c>
      <c r="E5358" t="s">
        <v>36</v>
      </c>
      <c r="F5358" s="1">
        <v>42832</v>
      </c>
      <c r="G5358">
        <v>2017</v>
      </c>
      <c r="H5358" t="s">
        <v>12</v>
      </c>
      <c r="I5358" t="s">
        <v>13</v>
      </c>
      <c r="J5358" s="2">
        <v>3440.65</v>
      </c>
      <c r="K5358" t="str">
        <f>VLOOKUP(B5358,Dealers[],2,FALSE)</f>
        <v>ROLAND D. KELLY NISSAN 1058/04039</v>
      </c>
      <c r="L5358" t="str">
        <f>VLOOKUP(C5358,Products[],2,FALSE)</f>
        <v xml:space="preserve"> Gold Pref (New)</v>
      </c>
    </row>
    <row r="5359" spans="1:12" x14ac:dyDescent="0.3">
      <c r="A5359">
        <v>8820857</v>
      </c>
      <c r="B5359">
        <v>52616</v>
      </c>
      <c r="C5359">
        <v>796</v>
      </c>
      <c r="D5359" t="s">
        <v>261</v>
      </c>
      <c r="E5359" t="s">
        <v>62</v>
      </c>
      <c r="F5359" s="1">
        <v>42868</v>
      </c>
      <c r="G5359">
        <v>2013</v>
      </c>
      <c r="H5359" t="s">
        <v>12</v>
      </c>
      <c r="I5359" t="s">
        <v>52</v>
      </c>
      <c r="J5359" s="2">
        <v>800.15</v>
      </c>
      <c r="K5359" t="str">
        <f>VLOOKUP(B5359,Dealers[],2,FALSE)</f>
        <v>COLONIAL NISSAN INC 1311/09071</v>
      </c>
      <c r="L5359" t="str">
        <f>VLOOKUP(C5359,Products[],2,FALSE)</f>
        <v>Guaranteed Auto Protection Plus (275_NP)</v>
      </c>
    </row>
    <row r="5360" spans="1:12" x14ac:dyDescent="0.3">
      <c r="A5360">
        <v>7264821</v>
      </c>
      <c r="B5360">
        <v>53548</v>
      </c>
      <c r="C5360">
        <v>568</v>
      </c>
      <c r="D5360" t="s">
        <v>1675</v>
      </c>
      <c r="E5360" t="s">
        <v>36</v>
      </c>
      <c r="F5360" s="1">
        <v>42491</v>
      </c>
      <c r="G5360">
        <v>2015</v>
      </c>
      <c r="H5360" t="s">
        <v>12</v>
      </c>
      <c r="I5360" t="s">
        <v>29</v>
      </c>
      <c r="J5360" s="2">
        <v>626.58000000000004</v>
      </c>
      <c r="K5360" t="str">
        <f>VLOOKUP(B5360,Dealers[],2,FALSE)</f>
        <v>MODERN NISSAN OF CONCORD 2912/3768</v>
      </c>
      <c r="L5360" t="str">
        <f>VLOOKUP(C5360,Products[],2,FALSE)</f>
        <v>Basic+Plus 6 mo./5000 mi. MY14 &amp; later</v>
      </c>
    </row>
    <row r="5361" spans="1:12" x14ac:dyDescent="0.3">
      <c r="A5361">
        <v>7772608</v>
      </c>
      <c r="B5361">
        <v>54548</v>
      </c>
      <c r="C5361">
        <v>569</v>
      </c>
      <c r="D5361" t="s">
        <v>50</v>
      </c>
      <c r="E5361" t="s">
        <v>51</v>
      </c>
      <c r="F5361" s="1">
        <v>42639</v>
      </c>
      <c r="G5361">
        <v>2016</v>
      </c>
      <c r="H5361" t="s">
        <v>12</v>
      </c>
      <c r="I5361" t="s">
        <v>121</v>
      </c>
      <c r="J5361" s="2">
        <v>2782.06</v>
      </c>
      <c r="K5361" t="str">
        <f>VLOOKUP(B5361,Dealers[],2,FALSE)</f>
        <v>MOMENTUM NISSAN 3407/5249</v>
      </c>
      <c r="L5361" t="str">
        <f>VLOOKUP(C5361,Products[],2,FALSE)</f>
        <v>Basic 6 mo./5000 mi. MY14 &amp; later</v>
      </c>
    </row>
    <row r="5362" spans="1:12" x14ac:dyDescent="0.3">
      <c r="A5362">
        <v>7635215</v>
      </c>
      <c r="B5362">
        <v>54557</v>
      </c>
      <c r="C5362">
        <v>799</v>
      </c>
      <c r="D5362" t="s">
        <v>2743</v>
      </c>
      <c r="E5362" t="s">
        <v>373</v>
      </c>
      <c r="F5362" s="1">
        <v>42600</v>
      </c>
      <c r="G5362">
        <v>2015</v>
      </c>
      <c r="H5362" t="s">
        <v>12</v>
      </c>
      <c r="I5362" t="s">
        <v>622</v>
      </c>
      <c r="J5362" s="2">
        <v>0</v>
      </c>
      <c r="K5362" t="str">
        <f>VLOOKUP(B5362,Dealers[],2,FALSE)</f>
        <v>PRIORITY NISSAN RICHMOND 3405/5245</v>
      </c>
      <c r="L5362" t="str">
        <f>VLOOKUP(C5362,Products[],2,FALSE)</f>
        <v xml:space="preserve">NESNA Certified Pre-Owned Limited Warranty </v>
      </c>
    </row>
    <row r="5363" spans="1:12" x14ac:dyDescent="0.3">
      <c r="A5363">
        <v>8575567</v>
      </c>
      <c r="B5363">
        <v>52835</v>
      </c>
      <c r="C5363">
        <v>461</v>
      </c>
      <c r="D5363" t="s">
        <v>2744</v>
      </c>
      <c r="E5363" t="s">
        <v>51</v>
      </c>
      <c r="F5363" s="1">
        <v>42793</v>
      </c>
      <c r="G5363">
        <v>2017</v>
      </c>
      <c r="H5363" t="s">
        <v>12</v>
      </c>
      <c r="I5363" t="s">
        <v>52</v>
      </c>
      <c r="J5363" s="2">
        <v>5170.2</v>
      </c>
      <c r="K5363" t="str">
        <f>VLOOKUP(B5363,Dealers[],2,FALSE)</f>
        <v>SPARKS NISSAN 2997/3858</v>
      </c>
      <c r="L5363" t="str">
        <f>VLOOKUP(C5363,Products[],2,FALSE)</f>
        <v xml:space="preserve"> Gold Pref (New)</v>
      </c>
    </row>
    <row r="5364" spans="1:12" x14ac:dyDescent="0.3">
      <c r="A5364">
        <v>7721884</v>
      </c>
      <c r="B5364">
        <v>52325</v>
      </c>
      <c r="C5364">
        <v>816</v>
      </c>
      <c r="D5364" t="s">
        <v>1449</v>
      </c>
      <c r="E5364" t="s">
        <v>54</v>
      </c>
      <c r="F5364" s="1">
        <v>42627</v>
      </c>
      <c r="G5364">
        <v>2013</v>
      </c>
      <c r="H5364" t="s">
        <v>45</v>
      </c>
      <c r="I5364" t="s">
        <v>218</v>
      </c>
      <c r="J5364" s="2">
        <v>2462</v>
      </c>
      <c r="K5364" t="str">
        <f>VLOOKUP(B5364,Dealers[],2,FALSE)</f>
        <v>PRIORITY NISSAN WILLIAMSBURG 3642/5458</v>
      </c>
      <c r="L5364" t="str">
        <f>VLOOKUP(C5364,Products[],2,FALSE)</f>
        <v>Infiniti Elite CPO Wrap (Unlimited Miles)</v>
      </c>
    </row>
    <row r="5365" spans="1:12" x14ac:dyDescent="0.3">
      <c r="A5365">
        <v>8863940</v>
      </c>
      <c r="B5365">
        <v>55894</v>
      </c>
      <c r="C5365">
        <v>454</v>
      </c>
      <c r="D5365" t="s">
        <v>2745</v>
      </c>
      <c r="E5365" t="s">
        <v>36</v>
      </c>
      <c r="F5365" s="1">
        <v>42882</v>
      </c>
      <c r="G5365">
        <v>2016</v>
      </c>
      <c r="H5365" t="s">
        <v>88</v>
      </c>
      <c r="I5365" t="s">
        <v>2746</v>
      </c>
      <c r="J5365" s="2">
        <v>4302.3500000000004</v>
      </c>
      <c r="K5365" t="str">
        <f>VLOOKUP(B5365,Dealers[],2,FALSE)</f>
        <v>MCGAVOCK NISSAN ABILENE 3114/3969</v>
      </c>
      <c r="L5365" t="str">
        <f>VLOOKUP(C5365,Products[],2,FALSE)</f>
        <v xml:space="preserve"> - Supreme</v>
      </c>
    </row>
    <row r="5366" spans="1:12" x14ac:dyDescent="0.3">
      <c r="A5366">
        <v>7579678</v>
      </c>
      <c r="B5366">
        <v>54548</v>
      </c>
      <c r="C5366">
        <v>461</v>
      </c>
      <c r="D5366" t="s">
        <v>2747</v>
      </c>
      <c r="E5366" t="s">
        <v>51</v>
      </c>
      <c r="F5366" s="1">
        <v>42577</v>
      </c>
      <c r="G5366">
        <v>2016</v>
      </c>
      <c r="H5366" t="s">
        <v>12</v>
      </c>
      <c r="I5366" t="s">
        <v>39</v>
      </c>
      <c r="J5366" s="2">
        <v>2953.17</v>
      </c>
      <c r="K5366" t="str">
        <f>VLOOKUP(B5366,Dealers[],2,FALSE)</f>
        <v>MOMENTUM NISSAN 3407/5249</v>
      </c>
      <c r="L5366" t="str">
        <f>VLOOKUP(C5366,Products[],2,FALSE)</f>
        <v xml:space="preserve"> Gold Pref (New)</v>
      </c>
    </row>
    <row r="5367" spans="1:12" x14ac:dyDescent="0.3">
      <c r="A5367">
        <v>8086783</v>
      </c>
      <c r="B5367">
        <v>54164</v>
      </c>
      <c r="C5367">
        <v>795</v>
      </c>
      <c r="D5367" t="s">
        <v>706</v>
      </c>
      <c r="E5367" t="s">
        <v>11</v>
      </c>
      <c r="F5367" s="1">
        <v>42686</v>
      </c>
      <c r="G5367">
        <v>2016</v>
      </c>
      <c r="H5367" t="s">
        <v>12</v>
      </c>
      <c r="I5367" t="s">
        <v>29</v>
      </c>
      <c r="J5367" s="2">
        <v>984.8</v>
      </c>
      <c r="K5367" t="str">
        <f>VLOOKUP(B5367,Dealers[],2,FALSE)</f>
        <v>TRACY NISSAN 845/2494</v>
      </c>
      <c r="L5367" t="str">
        <f>VLOOKUP(C5367,Products[],2,FALSE)</f>
        <v>Guaranteed Auto Protection (275_N)</v>
      </c>
    </row>
    <row r="5368" spans="1:12" x14ac:dyDescent="0.3">
      <c r="A5368">
        <v>7152768</v>
      </c>
      <c r="B5368">
        <v>52049</v>
      </c>
      <c r="C5368">
        <v>662</v>
      </c>
      <c r="D5368" t="s">
        <v>2748</v>
      </c>
      <c r="E5368" t="s">
        <v>49</v>
      </c>
      <c r="F5368" s="1">
        <v>42486</v>
      </c>
      <c r="G5368">
        <v>2016</v>
      </c>
      <c r="H5368" t="s">
        <v>12</v>
      </c>
      <c r="I5368" t="s">
        <v>39</v>
      </c>
      <c r="J5368" s="2">
        <v>486.25</v>
      </c>
      <c r="K5368" t="str">
        <f>VLOOKUP(B5368,Dealers[],2,FALSE)</f>
        <v>MISSOULA NISSAN HYUNDAI 3740/5557</v>
      </c>
      <c r="L5368" t="str">
        <f>VLOOKUP(C5368,Products[],2,FALSE)</f>
        <v>Ultimate Platinum Protection Plan - Class 1 (292_U4)</v>
      </c>
    </row>
    <row r="5369" spans="1:12" x14ac:dyDescent="0.3">
      <c r="A5369">
        <v>8693346</v>
      </c>
      <c r="B5369">
        <v>55544</v>
      </c>
      <c r="C5369">
        <v>799</v>
      </c>
      <c r="D5369" t="s">
        <v>2749</v>
      </c>
      <c r="E5369" t="s">
        <v>23</v>
      </c>
      <c r="F5369" s="1">
        <v>42825</v>
      </c>
      <c r="G5369">
        <v>2015</v>
      </c>
      <c r="H5369" t="s">
        <v>12</v>
      </c>
      <c r="I5369" t="s">
        <v>58</v>
      </c>
      <c r="J5369" s="2">
        <v>0</v>
      </c>
      <c r="K5369" t="str">
        <f>VLOOKUP(B5369,Dealers[],2,FALSE)</f>
        <v>VICTORY NISSAN 3567/5402</v>
      </c>
      <c r="L5369" t="str">
        <f>VLOOKUP(C5369,Products[],2,FALSE)</f>
        <v xml:space="preserve">NESNA Certified Pre-Owned Limited Warranty </v>
      </c>
    </row>
    <row r="5370" spans="1:12" x14ac:dyDescent="0.3">
      <c r="A5370">
        <v>6858800</v>
      </c>
      <c r="B5370">
        <v>55858</v>
      </c>
      <c r="C5370">
        <v>467</v>
      </c>
      <c r="D5370" t="s">
        <v>232</v>
      </c>
      <c r="E5370" t="s">
        <v>17</v>
      </c>
      <c r="F5370" s="1">
        <v>42377</v>
      </c>
      <c r="G5370">
        <v>2015</v>
      </c>
      <c r="H5370" t="s">
        <v>12</v>
      </c>
      <c r="I5370" t="s">
        <v>39</v>
      </c>
      <c r="J5370" s="2">
        <v>2209.65</v>
      </c>
      <c r="K5370" t="str">
        <f>VLOOKUP(B5370,Dealers[],2,FALSE)</f>
        <v>HUDSON NISSAN 3292/5145</v>
      </c>
      <c r="L5370" t="str">
        <f>VLOOKUP(C5370,Products[],2,FALSE)</f>
        <v xml:space="preserve"> Gold Pref (New) Opt</v>
      </c>
    </row>
    <row r="5371" spans="1:12" x14ac:dyDescent="0.3">
      <c r="A5371">
        <v>7737156</v>
      </c>
      <c r="B5371">
        <v>51559</v>
      </c>
      <c r="C5371">
        <v>569</v>
      </c>
      <c r="D5371" t="s">
        <v>558</v>
      </c>
      <c r="E5371" t="s">
        <v>207</v>
      </c>
      <c r="F5371" s="1">
        <v>42632</v>
      </c>
      <c r="G5371">
        <v>2016</v>
      </c>
      <c r="H5371" t="s">
        <v>12</v>
      </c>
      <c r="I5371" t="s">
        <v>39</v>
      </c>
      <c r="J5371" s="2">
        <v>0</v>
      </c>
      <c r="K5371" t="str">
        <f>VLOOKUP(B5371,Dealers[],2,FALSE)</f>
        <v>FUCCILLO NISSAN/CLEARWATER 3840/5646</v>
      </c>
      <c r="L5371" t="str">
        <f>VLOOKUP(C5371,Products[],2,FALSE)</f>
        <v>Basic 6 mo./5000 mi. MY14 &amp; later</v>
      </c>
    </row>
    <row r="5372" spans="1:12" x14ac:dyDescent="0.3">
      <c r="A5372">
        <v>7051148</v>
      </c>
      <c r="B5372">
        <v>53828</v>
      </c>
      <c r="C5372">
        <v>461</v>
      </c>
      <c r="D5372" t="s">
        <v>2750</v>
      </c>
      <c r="E5372" t="s">
        <v>84</v>
      </c>
      <c r="F5372" s="1">
        <v>42452</v>
      </c>
      <c r="G5372">
        <v>2015</v>
      </c>
      <c r="H5372" t="s">
        <v>12</v>
      </c>
      <c r="I5372" t="s">
        <v>29</v>
      </c>
      <c r="J5372" s="2">
        <v>0</v>
      </c>
      <c r="K5372" t="str">
        <f>VLOOKUP(B5372,Dealers[],2,FALSE)</f>
        <v>BRENNER NISSAN 2543/3396</v>
      </c>
      <c r="L5372" t="str">
        <f>VLOOKUP(C5372,Products[],2,FALSE)</f>
        <v xml:space="preserve"> Gold Pref (New)</v>
      </c>
    </row>
    <row r="5373" spans="1:12" x14ac:dyDescent="0.3">
      <c r="A5373">
        <v>7090695</v>
      </c>
      <c r="B5373">
        <v>52869</v>
      </c>
      <c r="C5373">
        <v>467</v>
      </c>
      <c r="D5373" t="s">
        <v>2751</v>
      </c>
      <c r="E5373" t="s">
        <v>137</v>
      </c>
      <c r="F5373" s="1">
        <v>42460</v>
      </c>
      <c r="G5373">
        <v>2016</v>
      </c>
      <c r="H5373" t="s">
        <v>12</v>
      </c>
      <c r="I5373" t="s">
        <v>21</v>
      </c>
      <c r="J5373" s="2">
        <v>1169.45</v>
      </c>
      <c r="K5373" t="str">
        <f>VLOOKUP(B5373,Dealers[],2,FALSE)</f>
        <v>ABC NISSAN 457/2718</v>
      </c>
      <c r="L5373" t="str">
        <f>VLOOKUP(C5373,Products[],2,FALSE)</f>
        <v xml:space="preserve"> Gold Pref (New) Opt</v>
      </c>
    </row>
    <row r="5374" spans="1:12" x14ac:dyDescent="0.3">
      <c r="A5374">
        <v>7734786</v>
      </c>
      <c r="B5374">
        <v>55285</v>
      </c>
      <c r="C5374">
        <v>568</v>
      </c>
      <c r="D5374" t="s">
        <v>177</v>
      </c>
      <c r="E5374" t="s">
        <v>36</v>
      </c>
      <c r="F5374" s="1">
        <v>42631</v>
      </c>
      <c r="G5374">
        <v>2016</v>
      </c>
      <c r="H5374" t="s">
        <v>12</v>
      </c>
      <c r="I5374" t="s">
        <v>29</v>
      </c>
      <c r="J5374" s="2">
        <v>978.65</v>
      </c>
      <c r="K5374" t="str">
        <f>VLOOKUP(B5374,Dealers[],2,FALSE)</f>
        <v>LEE NISSAN 3555/5387</v>
      </c>
      <c r="L5374" t="str">
        <f>VLOOKUP(C5374,Products[],2,FALSE)</f>
        <v>Basic+Plus 6 mo./5000 mi. MY14 &amp; later</v>
      </c>
    </row>
    <row r="5375" spans="1:12" x14ac:dyDescent="0.3">
      <c r="A5375">
        <v>8650448</v>
      </c>
      <c r="B5375">
        <v>54791</v>
      </c>
      <c r="C5375">
        <v>545</v>
      </c>
      <c r="D5375" t="s">
        <v>1475</v>
      </c>
      <c r="E5375" t="s">
        <v>25</v>
      </c>
      <c r="F5375" s="1">
        <v>42817</v>
      </c>
      <c r="G5375">
        <v>2017</v>
      </c>
      <c r="H5375" t="s">
        <v>45</v>
      </c>
      <c r="I5375" t="s">
        <v>147</v>
      </c>
      <c r="J5375" s="2">
        <v>1697.55</v>
      </c>
      <c r="K5375" t="str">
        <f>VLOOKUP(B5375,Dealers[],2,FALSE)</f>
        <v>LARRY H. MILLER NIS MESA 3240/5077</v>
      </c>
      <c r="L5375" t="str">
        <f>VLOOKUP(C5375,Products[],2,FALSE)</f>
        <v>Infiniti Scheduled 6 mo./5000 mi. MY14 &amp; later</v>
      </c>
    </row>
    <row r="5376" spans="1:12" x14ac:dyDescent="0.3">
      <c r="A5376">
        <v>8479530</v>
      </c>
      <c r="B5376">
        <v>54303</v>
      </c>
      <c r="C5376">
        <v>461</v>
      </c>
      <c r="D5376" t="s">
        <v>659</v>
      </c>
      <c r="E5376" t="s">
        <v>36</v>
      </c>
      <c r="F5376" s="1">
        <v>42763</v>
      </c>
      <c r="G5376">
        <v>2017</v>
      </c>
      <c r="H5376" t="s">
        <v>12</v>
      </c>
      <c r="I5376" t="s">
        <v>13</v>
      </c>
      <c r="J5376" s="2">
        <v>2757.44</v>
      </c>
      <c r="K5376" t="str">
        <f>VLOOKUP(B5376,Dealers[],2,FALSE)</f>
        <v>ROLAND D. KELLY NISSAN 1058/04039</v>
      </c>
      <c r="L5376" t="str">
        <f>VLOOKUP(C5376,Products[],2,FALSE)</f>
        <v xml:space="preserve"> Gold Pref (New)</v>
      </c>
    </row>
    <row r="5377" spans="1:12" x14ac:dyDescent="0.3">
      <c r="A5377">
        <v>8729061</v>
      </c>
      <c r="B5377">
        <v>54170</v>
      </c>
      <c r="C5377">
        <v>795</v>
      </c>
      <c r="D5377" t="s">
        <v>1743</v>
      </c>
      <c r="E5377" t="s">
        <v>44</v>
      </c>
      <c r="F5377" s="1">
        <v>42838</v>
      </c>
      <c r="G5377">
        <v>2017</v>
      </c>
      <c r="H5377" t="s">
        <v>12</v>
      </c>
      <c r="I5377" t="s">
        <v>135</v>
      </c>
      <c r="J5377" s="2">
        <v>1169.45</v>
      </c>
      <c r="K5377" t="str">
        <f>VLOOKUP(B5377,Dealers[],2,FALSE)</f>
        <v>ROYAL PALM NISSAN 1117/2395</v>
      </c>
      <c r="L5377" t="str">
        <f>VLOOKUP(C5377,Products[],2,FALSE)</f>
        <v>Guaranteed Auto Protection (275_N)</v>
      </c>
    </row>
    <row r="5378" spans="1:12" x14ac:dyDescent="0.3">
      <c r="A5378">
        <v>7871046</v>
      </c>
      <c r="B5378">
        <v>55955</v>
      </c>
      <c r="C5378">
        <v>461</v>
      </c>
      <c r="D5378" t="s">
        <v>667</v>
      </c>
      <c r="E5378" t="s">
        <v>71</v>
      </c>
      <c r="F5378" s="1">
        <v>42678</v>
      </c>
      <c r="G5378">
        <v>2016</v>
      </c>
      <c r="H5378" t="s">
        <v>12</v>
      </c>
      <c r="I5378" t="s">
        <v>29</v>
      </c>
      <c r="J5378" s="2">
        <v>2265.04</v>
      </c>
      <c r="K5378" t="str">
        <f>VLOOKUP(B5378,Dealers[],2,FALSE)</f>
        <v>AUTONATION NISSAN 104 2675/3525</v>
      </c>
      <c r="L5378" t="str">
        <f>VLOOKUP(C5378,Products[],2,FALSE)</f>
        <v xml:space="preserve"> Gold Pref (New)</v>
      </c>
    </row>
    <row r="5379" spans="1:12" x14ac:dyDescent="0.3">
      <c r="A5379">
        <v>7016402</v>
      </c>
      <c r="B5379">
        <v>52662</v>
      </c>
      <c r="C5379">
        <v>634</v>
      </c>
      <c r="D5379" t="s">
        <v>360</v>
      </c>
      <c r="E5379" t="s">
        <v>23</v>
      </c>
      <c r="F5379" s="1">
        <v>42441</v>
      </c>
      <c r="G5379">
        <v>2014</v>
      </c>
      <c r="H5379" t="s">
        <v>45</v>
      </c>
      <c r="I5379" t="s">
        <v>94</v>
      </c>
      <c r="J5379" s="2">
        <v>2694.66</v>
      </c>
      <c r="K5379" t="str">
        <f>VLOOKUP(B5379,Dealers[],2,FALSE)</f>
        <v>KENDRICK NISSAN 934/2319</v>
      </c>
      <c r="L5379" t="str">
        <f>VLOOKUP(C5379,Products[],2,FALSE)</f>
        <v>Infiniti Elite CPO Wrap-FL</v>
      </c>
    </row>
    <row r="5380" spans="1:12" x14ac:dyDescent="0.3">
      <c r="A5380">
        <v>7081872</v>
      </c>
      <c r="B5380">
        <v>52537</v>
      </c>
      <c r="C5380">
        <v>461</v>
      </c>
      <c r="D5380" t="s">
        <v>112</v>
      </c>
      <c r="E5380" t="s">
        <v>11</v>
      </c>
      <c r="F5380" s="1">
        <v>42424</v>
      </c>
      <c r="G5380">
        <v>2015</v>
      </c>
      <c r="H5380" t="s">
        <v>12</v>
      </c>
      <c r="I5380" t="s">
        <v>29</v>
      </c>
      <c r="J5380" s="2">
        <v>3077.5</v>
      </c>
      <c r="K5380" t="str">
        <f>VLOOKUP(B5380,Dealers[],2,FALSE)</f>
        <v>FITZGERALD NISSAN 2559/3416</v>
      </c>
      <c r="L5380" t="str">
        <f>VLOOKUP(C5380,Products[],2,FALSE)</f>
        <v xml:space="preserve"> Gold Pref (New)</v>
      </c>
    </row>
    <row r="5381" spans="1:12" x14ac:dyDescent="0.3">
      <c r="A5381">
        <v>7280036</v>
      </c>
      <c r="B5381">
        <v>54494</v>
      </c>
      <c r="C5381">
        <v>799</v>
      </c>
      <c r="D5381" t="s">
        <v>2752</v>
      </c>
      <c r="E5381" t="s">
        <v>11</v>
      </c>
      <c r="F5381" s="1">
        <v>42534</v>
      </c>
      <c r="G5381">
        <v>2014</v>
      </c>
      <c r="H5381" t="s">
        <v>12</v>
      </c>
      <c r="I5381" t="s">
        <v>21</v>
      </c>
      <c r="J5381" s="2">
        <v>491.17</v>
      </c>
      <c r="K5381" t="str">
        <f>VLOOKUP(B5381,Dealers[],2,FALSE)</f>
        <v>HAMILTON NISSAN, INC. 1134/11025</v>
      </c>
      <c r="L5381" t="str">
        <f>VLOOKUP(C5381,Products[],2,FALSE)</f>
        <v xml:space="preserve">NESNA Certified Pre-Owned Limited Warranty </v>
      </c>
    </row>
    <row r="5382" spans="1:12" x14ac:dyDescent="0.3">
      <c r="A5382">
        <v>8785642</v>
      </c>
      <c r="B5382">
        <v>54625</v>
      </c>
      <c r="C5382">
        <v>818</v>
      </c>
      <c r="D5382" t="s">
        <v>586</v>
      </c>
      <c r="E5382" t="s">
        <v>140</v>
      </c>
      <c r="F5382" s="1">
        <v>42856</v>
      </c>
      <c r="G5382">
        <v>2016</v>
      </c>
      <c r="H5382" t="s">
        <v>45</v>
      </c>
      <c r="I5382" t="s">
        <v>94</v>
      </c>
      <c r="J5382" s="2">
        <v>0</v>
      </c>
      <c r="K5382" t="str">
        <f>VLOOKUP(B5382,Dealers[],2,FALSE)</f>
        <v>BROWN'S FAIRFAX NISSAN 1452/2266</v>
      </c>
      <c r="L5382" t="str">
        <f>VLOOKUP(C5382,Products[],2,FALSE)</f>
        <v>Infiniti VSC/Certified Pre-Owned Limited Warranty</v>
      </c>
    </row>
    <row r="5383" spans="1:12" x14ac:dyDescent="0.3">
      <c r="A5383">
        <v>7021510</v>
      </c>
      <c r="B5383">
        <v>52688</v>
      </c>
      <c r="C5383">
        <v>545</v>
      </c>
      <c r="D5383" t="s">
        <v>2753</v>
      </c>
      <c r="E5383" t="s">
        <v>71</v>
      </c>
      <c r="F5383" s="1">
        <v>42439</v>
      </c>
      <c r="G5383">
        <v>2016</v>
      </c>
      <c r="H5383" t="s">
        <v>45</v>
      </c>
      <c r="I5383" t="s">
        <v>46</v>
      </c>
      <c r="J5383" s="2">
        <v>2448.46</v>
      </c>
      <c r="K5383" t="str">
        <f>VLOOKUP(B5383,Dealers[],2,FALSE)</f>
        <v>BERMAN NISSAN OF CHICAGO, INC. 932/2160</v>
      </c>
      <c r="L5383" t="str">
        <f>VLOOKUP(C5383,Products[],2,FALSE)</f>
        <v>Infiniti Scheduled 6 mo./5000 mi. MY14 &amp; later</v>
      </c>
    </row>
    <row r="5384" spans="1:12" x14ac:dyDescent="0.3">
      <c r="A5384">
        <v>7808430</v>
      </c>
      <c r="B5384">
        <v>54917</v>
      </c>
      <c r="C5384">
        <v>802</v>
      </c>
      <c r="D5384" t="s">
        <v>516</v>
      </c>
      <c r="E5384" t="s">
        <v>36</v>
      </c>
      <c r="F5384" s="1">
        <v>42649</v>
      </c>
      <c r="G5384">
        <v>2016</v>
      </c>
      <c r="H5384" t="s">
        <v>12</v>
      </c>
      <c r="I5384" t="s">
        <v>693</v>
      </c>
      <c r="J5384" s="2">
        <v>0</v>
      </c>
      <c r="K5384" t="str">
        <f>VLOOKUP(B5384,Dealers[],2,FALSE)</f>
        <v>HUMMEL'S NISSAN 971/40006</v>
      </c>
      <c r="L5384" t="str">
        <f>VLOOKUP(C5384,Products[],2,FALSE)</f>
        <v>Titan XD Diesel-Basic 12mo/10,000mi</v>
      </c>
    </row>
    <row r="5385" spans="1:12" x14ac:dyDescent="0.3">
      <c r="A5385">
        <v>7038911</v>
      </c>
      <c r="B5385">
        <v>54191</v>
      </c>
      <c r="C5385">
        <v>569</v>
      </c>
      <c r="D5385" t="s">
        <v>164</v>
      </c>
      <c r="E5385" t="s">
        <v>44</v>
      </c>
      <c r="F5385" s="1">
        <v>42448</v>
      </c>
      <c r="G5385">
        <v>2016</v>
      </c>
      <c r="H5385" t="s">
        <v>12</v>
      </c>
      <c r="I5385" t="s">
        <v>21</v>
      </c>
      <c r="J5385" s="2">
        <v>196.96</v>
      </c>
      <c r="K5385" t="str">
        <f>VLOOKUP(B5385,Dealers[],2,FALSE)</f>
        <v>COLONIAL NISSAN 1123/2280</v>
      </c>
      <c r="L5385" t="str">
        <f>VLOOKUP(C5385,Products[],2,FALSE)</f>
        <v>Basic 6 mo./5000 mi. MY14 &amp; later</v>
      </c>
    </row>
    <row r="5386" spans="1:12" x14ac:dyDescent="0.3">
      <c r="A5386">
        <v>7606099</v>
      </c>
      <c r="B5386">
        <v>54548</v>
      </c>
      <c r="C5386">
        <v>799</v>
      </c>
      <c r="D5386" t="s">
        <v>385</v>
      </c>
      <c r="E5386" t="s">
        <v>51</v>
      </c>
      <c r="F5386" s="1">
        <v>42588</v>
      </c>
      <c r="G5386">
        <v>2014</v>
      </c>
      <c r="H5386" t="s">
        <v>12</v>
      </c>
      <c r="I5386" t="s">
        <v>102</v>
      </c>
      <c r="J5386" s="2">
        <v>0</v>
      </c>
      <c r="K5386" t="str">
        <f>VLOOKUP(B5386,Dealers[],2,FALSE)</f>
        <v>MOMENTUM NISSAN 3407/5249</v>
      </c>
      <c r="L5386" t="str">
        <f>VLOOKUP(C5386,Products[],2,FALSE)</f>
        <v xml:space="preserve">NESNA Certified Pre-Owned Limited Warranty </v>
      </c>
    </row>
    <row r="5387" spans="1:12" x14ac:dyDescent="0.3">
      <c r="A5387">
        <v>8431412</v>
      </c>
      <c r="B5387">
        <v>55937</v>
      </c>
      <c r="C5387">
        <v>467</v>
      </c>
      <c r="D5387" t="s">
        <v>617</v>
      </c>
      <c r="E5387" t="s">
        <v>97</v>
      </c>
      <c r="F5387" s="1">
        <v>42746</v>
      </c>
      <c r="G5387">
        <v>2016</v>
      </c>
      <c r="H5387" t="s">
        <v>12</v>
      </c>
      <c r="I5387" t="s">
        <v>80</v>
      </c>
      <c r="J5387" s="2">
        <v>2831.3</v>
      </c>
      <c r="K5387" t="str">
        <f>VLOOKUP(B5387,Dealers[],2,FALSE)</f>
        <v>YARK NISSAN 2691/3545</v>
      </c>
      <c r="L5387" t="str">
        <f>VLOOKUP(C5387,Products[],2,FALSE)</f>
        <v xml:space="preserve"> Gold Pref (New) Opt</v>
      </c>
    </row>
    <row r="5388" spans="1:12" x14ac:dyDescent="0.3">
      <c r="A5388">
        <v>7032546</v>
      </c>
      <c r="B5388">
        <v>54927</v>
      </c>
      <c r="C5388">
        <v>481</v>
      </c>
      <c r="D5388" t="s">
        <v>2723</v>
      </c>
      <c r="E5388" t="s">
        <v>62</v>
      </c>
      <c r="F5388" s="1">
        <v>42438</v>
      </c>
      <c r="G5388">
        <v>2013</v>
      </c>
      <c r="H5388" t="s">
        <v>12</v>
      </c>
      <c r="I5388" t="s">
        <v>29</v>
      </c>
      <c r="J5388" s="2">
        <v>0</v>
      </c>
      <c r="K5388" t="str">
        <f>VLOOKUP(B5388,Dealers[],2,FALSE)</f>
        <v>TONKIN NISSAN 3145/3999</v>
      </c>
      <c r="L5388" t="str">
        <f>VLOOKUP(C5388,Products[],2,FALSE)</f>
        <v>NISSAN Certified Pre-Owned Limited Warranty</v>
      </c>
    </row>
    <row r="5389" spans="1:12" x14ac:dyDescent="0.3">
      <c r="A5389">
        <v>8382087</v>
      </c>
      <c r="B5389">
        <v>54688</v>
      </c>
      <c r="C5389">
        <v>821</v>
      </c>
      <c r="D5389" t="s">
        <v>508</v>
      </c>
      <c r="E5389" t="s">
        <v>23</v>
      </c>
      <c r="F5389" s="1">
        <v>42733</v>
      </c>
      <c r="G5389">
        <v>2017</v>
      </c>
      <c r="H5389" t="s">
        <v>45</v>
      </c>
      <c r="I5389" t="s">
        <v>46</v>
      </c>
      <c r="J5389" s="2">
        <v>983.57</v>
      </c>
      <c r="K5389" t="str">
        <f>VLOOKUP(B5389,Dealers[],2,FALSE)</f>
        <v>SURF CITY NISSAN 3312/5163</v>
      </c>
      <c r="L5389" t="str">
        <f>VLOOKUP(C5389,Products[],2,FALSE)</f>
        <v>Lease Wear &amp; Tear 40,001-75K (284_B)</v>
      </c>
    </row>
    <row r="5390" spans="1:12" x14ac:dyDescent="0.3">
      <c r="A5390">
        <v>8908063</v>
      </c>
      <c r="B5390">
        <v>52619</v>
      </c>
      <c r="C5390">
        <v>795</v>
      </c>
      <c r="D5390" t="s">
        <v>1331</v>
      </c>
      <c r="E5390" t="s">
        <v>66</v>
      </c>
      <c r="F5390" s="1">
        <v>42896</v>
      </c>
      <c r="G5390">
        <v>2017</v>
      </c>
      <c r="H5390" t="s">
        <v>12</v>
      </c>
      <c r="I5390" t="s">
        <v>347</v>
      </c>
      <c r="J5390" s="2">
        <v>1106.67</v>
      </c>
      <c r="K5390" t="str">
        <f>VLOOKUP(B5390,Dealers[],2,FALSE)</f>
        <v>COURTESY MOTOR SALES INC 1238/09064</v>
      </c>
      <c r="L5390" t="str">
        <f>VLOOKUP(C5390,Products[],2,FALSE)</f>
        <v>Guaranteed Auto Protection (275_N)</v>
      </c>
    </row>
    <row r="5391" spans="1:12" x14ac:dyDescent="0.3">
      <c r="A5391">
        <v>7844436</v>
      </c>
      <c r="B5391">
        <v>54143</v>
      </c>
      <c r="C5391">
        <v>467</v>
      </c>
      <c r="D5391" t="s">
        <v>2754</v>
      </c>
      <c r="E5391" t="s">
        <v>44</v>
      </c>
      <c r="F5391" s="1">
        <v>42668</v>
      </c>
      <c r="G5391">
        <v>2016</v>
      </c>
      <c r="H5391" t="s">
        <v>12</v>
      </c>
      <c r="I5391" t="s">
        <v>29</v>
      </c>
      <c r="J5391" s="2">
        <v>5410.25</v>
      </c>
      <c r="K5391" t="str">
        <f>VLOOKUP(B5391,Dealers[],2,FALSE)</f>
        <v>SMITHTOWN NISSAN, INC. 1274/2691</v>
      </c>
      <c r="L5391" t="str">
        <f>VLOOKUP(C5391,Products[],2,FALSE)</f>
        <v xml:space="preserve"> Gold Pref (New) Opt</v>
      </c>
    </row>
    <row r="5392" spans="1:12" x14ac:dyDescent="0.3">
      <c r="A5392">
        <v>7122050</v>
      </c>
      <c r="B5392">
        <v>54375</v>
      </c>
      <c r="C5392">
        <v>795</v>
      </c>
      <c r="D5392" t="s">
        <v>2728</v>
      </c>
      <c r="E5392" t="s">
        <v>97</v>
      </c>
      <c r="F5392" s="1">
        <v>42473</v>
      </c>
      <c r="G5392">
        <v>2013</v>
      </c>
      <c r="H5392" t="s">
        <v>570</v>
      </c>
      <c r="I5392" t="s">
        <v>2755</v>
      </c>
      <c r="J5392" s="2">
        <v>983.57</v>
      </c>
      <c r="K5392" t="str">
        <f>VLOOKUP(B5392,Dealers[],2,FALSE)</f>
        <v>UFTRING NISSAN, INC. 2796/3661</v>
      </c>
      <c r="L5392" t="str">
        <f>VLOOKUP(C5392,Products[],2,FALSE)</f>
        <v>Guaranteed Auto Protection (275_N)</v>
      </c>
    </row>
    <row r="5393" spans="1:12" x14ac:dyDescent="0.3">
      <c r="A5393">
        <v>7295403</v>
      </c>
      <c r="B5393">
        <v>53010</v>
      </c>
      <c r="C5393">
        <v>461</v>
      </c>
      <c r="D5393" t="s">
        <v>1163</v>
      </c>
      <c r="E5393" t="s">
        <v>17</v>
      </c>
      <c r="F5393" s="1">
        <v>42539</v>
      </c>
      <c r="G5393">
        <v>2016</v>
      </c>
      <c r="H5393" t="s">
        <v>12</v>
      </c>
      <c r="I5393" t="s">
        <v>21</v>
      </c>
      <c r="J5393" s="2">
        <v>2462</v>
      </c>
      <c r="K5393" t="str">
        <f>VLOOKUP(B5393,Dealers[],2,FALSE)</f>
        <v>BERT OGDEN INFINITI 5347/70545</v>
      </c>
      <c r="L5393" t="str">
        <f>VLOOKUP(C5393,Products[],2,FALSE)</f>
        <v xml:space="preserve"> Gold Pref (New)</v>
      </c>
    </row>
    <row r="5394" spans="1:12" x14ac:dyDescent="0.3">
      <c r="A5394">
        <v>7099883</v>
      </c>
      <c r="B5394">
        <v>52621</v>
      </c>
      <c r="C5394">
        <v>580</v>
      </c>
      <c r="D5394" t="s">
        <v>67</v>
      </c>
      <c r="E5394" t="s">
        <v>23</v>
      </c>
      <c r="F5394" s="1">
        <v>42463</v>
      </c>
      <c r="G5394">
        <v>2014</v>
      </c>
      <c r="H5394" t="s">
        <v>12</v>
      </c>
      <c r="I5394" t="s">
        <v>37</v>
      </c>
      <c r="J5394" s="2">
        <v>2979.02</v>
      </c>
      <c r="K5394" t="str">
        <f>VLOOKUP(B5394,Dealers[],2,FALSE)</f>
        <v>BARON NISSAN, INC. 1218/2404</v>
      </c>
      <c r="L5394" t="str">
        <f>VLOOKUP(C5394,Products[],2,FALSE)</f>
        <v xml:space="preserve"> Gold Pref (New)-FL Opt</v>
      </c>
    </row>
    <row r="5395" spans="1:12" x14ac:dyDescent="0.3">
      <c r="A5395">
        <v>7290413</v>
      </c>
      <c r="B5395">
        <v>54619</v>
      </c>
      <c r="C5395">
        <v>818</v>
      </c>
      <c r="D5395" t="s">
        <v>112</v>
      </c>
      <c r="E5395" t="s">
        <v>11</v>
      </c>
      <c r="F5395" s="1">
        <v>42539</v>
      </c>
      <c r="G5395">
        <v>2014</v>
      </c>
      <c r="H5395" t="s">
        <v>45</v>
      </c>
      <c r="I5395" t="s">
        <v>1497</v>
      </c>
      <c r="J5395" s="2">
        <v>0</v>
      </c>
      <c r="K5395" t="str">
        <f>VLOOKUP(B5395,Dealers[],2,FALSE)</f>
        <v>BROWN NISSAN OF DEL RIO 1562/2268</v>
      </c>
      <c r="L5395" t="str">
        <f>VLOOKUP(C5395,Products[],2,FALSE)</f>
        <v>Infiniti VSC/Certified Pre-Owned Limited Warranty</v>
      </c>
    </row>
    <row r="5396" spans="1:12" x14ac:dyDescent="0.3">
      <c r="A5396">
        <v>7656215</v>
      </c>
      <c r="B5396">
        <v>52927</v>
      </c>
      <c r="C5396">
        <v>580</v>
      </c>
      <c r="D5396" t="s">
        <v>781</v>
      </c>
      <c r="E5396" t="s">
        <v>23</v>
      </c>
      <c r="F5396" s="1">
        <v>42607</v>
      </c>
      <c r="G5396">
        <v>2015</v>
      </c>
      <c r="H5396" t="s">
        <v>12</v>
      </c>
      <c r="I5396" t="s">
        <v>73</v>
      </c>
      <c r="J5396" s="2">
        <v>3059.04</v>
      </c>
      <c r="K5396" t="str">
        <f>VLOOKUP(B5396,Dealers[],2,FALSE)</f>
        <v>INFINITI OF SPRINGFIELD 5329/72253</v>
      </c>
      <c r="L5396" t="str">
        <f>VLOOKUP(C5396,Products[],2,FALSE)</f>
        <v xml:space="preserve"> Gold Pref (New)-FL Opt</v>
      </c>
    </row>
    <row r="5397" spans="1:12" x14ac:dyDescent="0.3">
      <c r="A5397">
        <v>7744203</v>
      </c>
      <c r="B5397">
        <v>55832</v>
      </c>
      <c r="C5397">
        <v>467</v>
      </c>
      <c r="D5397" t="s">
        <v>1575</v>
      </c>
      <c r="E5397" t="s">
        <v>233</v>
      </c>
      <c r="F5397" s="1">
        <v>42634</v>
      </c>
      <c r="G5397">
        <v>2016</v>
      </c>
      <c r="H5397" t="s">
        <v>12</v>
      </c>
      <c r="I5397" t="s">
        <v>39</v>
      </c>
      <c r="J5397" s="2">
        <v>2492.66</v>
      </c>
      <c r="K5397" t="str">
        <f>VLOOKUP(B5397,Dealers[],2,FALSE)</f>
        <v>ROSS NISSAN OF EL MONTE 3432/5278</v>
      </c>
      <c r="L5397" t="str">
        <f>VLOOKUP(C5397,Products[],2,FALSE)</f>
        <v xml:space="preserve"> Gold Pref (New) Opt</v>
      </c>
    </row>
    <row r="5398" spans="1:12" x14ac:dyDescent="0.3">
      <c r="A5398">
        <v>8907882</v>
      </c>
      <c r="B5398">
        <v>52801</v>
      </c>
      <c r="C5398">
        <v>569</v>
      </c>
      <c r="D5398" t="s">
        <v>354</v>
      </c>
      <c r="E5398" t="s">
        <v>23</v>
      </c>
      <c r="F5398" s="1">
        <v>42896</v>
      </c>
      <c r="G5398">
        <v>2017</v>
      </c>
      <c r="H5398" t="s">
        <v>12</v>
      </c>
      <c r="I5398" t="s">
        <v>80</v>
      </c>
      <c r="J5398" s="2">
        <v>318.83</v>
      </c>
      <c r="K5398" t="str">
        <f>VLOOKUP(B5398,Dealers[],2,FALSE)</f>
        <v>SUBURBAN NISSAN OF FARMINGTON HILLS 2080/2907</v>
      </c>
      <c r="L5398" t="str">
        <f>VLOOKUP(C5398,Products[],2,FALSE)</f>
        <v>Basic 6 mo./5000 mi. MY14 &amp; later</v>
      </c>
    </row>
    <row r="5399" spans="1:12" x14ac:dyDescent="0.3">
      <c r="A5399">
        <v>8586643</v>
      </c>
      <c r="B5399">
        <v>55694</v>
      </c>
      <c r="C5399">
        <v>552</v>
      </c>
      <c r="D5399" t="s">
        <v>2756</v>
      </c>
      <c r="E5399" t="s">
        <v>36</v>
      </c>
      <c r="F5399" s="1">
        <v>42797</v>
      </c>
      <c r="G5399">
        <v>2017</v>
      </c>
      <c r="H5399" t="s">
        <v>12</v>
      </c>
      <c r="I5399" t="s">
        <v>638</v>
      </c>
      <c r="J5399" s="2">
        <v>369.3</v>
      </c>
      <c r="K5399" t="str">
        <f>VLOOKUP(B5399,Dealers[],2,FALSE)</f>
        <v>INFINITI OF WILLOW GROVE 5199/71028</v>
      </c>
      <c r="L5399" t="str">
        <f>VLOOKUP(C5399,Products[],2,FALSE)</f>
        <v>LEAF Schedule 2</v>
      </c>
    </row>
    <row r="5400" spans="1:12" x14ac:dyDescent="0.3">
      <c r="A5400">
        <v>7627781</v>
      </c>
      <c r="B5400">
        <v>54571</v>
      </c>
      <c r="C5400">
        <v>568</v>
      </c>
      <c r="D5400" t="s">
        <v>1475</v>
      </c>
      <c r="E5400" t="s">
        <v>36</v>
      </c>
      <c r="F5400" s="1">
        <v>42583</v>
      </c>
      <c r="G5400">
        <v>2016</v>
      </c>
      <c r="H5400" t="s">
        <v>12</v>
      </c>
      <c r="I5400" t="s">
        <v>121</v>
      </c>
      <c r="J5400" s="2">
        <v>1231</v>
      </c>
      <c r="K5400" t="str">
        <f>VLOOKUP(B5400,Dealers[],2,FALSE)</f>
        <v>LANDERS MCLARTY NISSAN 3395/5238</v>
      </c>
      <c r="L5400" t="str">
        <f>VLOOKUP(C5400,Products[],2,FALSE)</f>
        <v>Basic+Plus 6 mo./5000 mi. MY14 &amp; later</v>
      </c>
    </row>
    <row r="5401" spans="1:12" x14ac:dyDescent="0.3">
      <c r="A5401">
        <v>7856533</v>
      </c>
      <c r="B5401">
        <v>52609</v>
      </c>
      <c r="C5401">
        <v>467</v>
      </c>
      <c r="D5401" t="s">
        <v>120</v>
      </c>
      <c r="E5401" t="s">
        <v>36</v>
      </c>
      <c r="F5401" s="1">
        <v>42672</v>
      </c>
      <c r="G5401">
        <v>2015</v>
      </c>
      <c r="H5401" t="s">
        <v>12</v>
      </c>
      <c r="I5401" t="s">
        <v>29</v>
      </c>
      <c r="J5401" s="2">
        <v>4308.5</v>
      </c>
      <c r="K5401" t="str">
        <f>VLOOKUP(B5401,Dealers[],2,FALSE)</f>
        <v>RISER NISSAN, INC. 3260/5113</v>
      </c>
      <c r="L5401" t="str">
        <f>VLOOKUP(C5401,Products[],2,FALSE)</f>
        <v xml:space="preserve"> Gold Pref (New) Opt</v>
      </c>
    </row>
    <row r="5402" spans="1:12" x14ac:dyDescent="0.3">
      <c r="A5402">
        <v>9072415</v>
      </c>
      <c r="B5402">
        <v>54574</v>
      </c>
      <c r="C5402">
        <v>799</v>
      </c>
      <c r="D5402" t="s">
        <v>1317</v>
      </c>
      <c r="E5402" t="s">
        <v>66</v>
      </c>
      <c r="F5402" s="1">
        <v>42948</v>
      </c>
      <c r="G5402">
        <v>2013</v>
      </c>
      <c r="H5402" t="s">
        <v>12</v>
      </c>
      <c r="I5402" t="s">
        <v>39</v>
      </c>
      <c r="J5402" s="2">
        <v>0</v>
      </c>
      <c r="K5402" t="str">
        <f>VLOOKUP(B5402,Dealers[],2,FALSE)</f>
        <v>HARRELSON NISSAN OF SOUTH CAROLINA 3382/5234</v>
      </c>
      <c r="L5402" t="str">
        <f>VLOOKUP(C5402,Products[],2,FALSE)</f>
        <v xml:space="preserve">NESNA Certified Pre-Owned Limited Warranty </v>
      </c>
    </row>
    <row r="5403" spans="1:12" x14ac:dyDescent="0.3">
      <c r="A5403">
        <v>7887382</v>
      </c>
      <c r="B5403">
        <v>55703</v>
      </c>
      <c r="C5403">
        <v>820</v>
      </c>
      <c r="D5403" t="s">
        <v>130</v>
      </c>
      <c r="E5403" t="s">
        <v>1228</v>
      </c>
      <c r="F5403" s="1">
        <v>42686</v>
      </c>
      <c r="G5403">
        <v>2016</v>
      </c>
      <c r="H5403" t="s">
        <v>12</v>
      </c>
      <c r="I5403" t="s">
        <v>21</v>
      </c>
      <c r="J5403" s="2">
        <v>978.65</v>
      </c>
      <c r="K5403" t="str">
        <f>VLOOKUP(B5403,Dealers[],2,FALSE)</f>
        <v>INFINITI OF GWINNETT 5252/70493</v>
      </c>
      <c r="L5403" t="str">
        <f>VLOOKUP(C5403,Products[],2,FALSE)</f>
        <v>Lease Wear &amp; Tear 0-40K (284_A)</v>
      </c>
    </row>
    <row r="5404" spans="1:12" x14ac:dyDescent="0.3">
      <c r="A5404">
        <v>8908470</v>
      </c>
      <c r="B5404">
        <v>52448</v>
      </c>
      <c r="C5404">
        <v>818</v>
      </c>
      <c r="D5404" t="s">
        <v>224</v>
      </c>
      <c r="E5404" t="s">
        <v>207</v>
      </c>
      <c r="F5404" s="1">
        <v>42896</v>
      </c>
      <c r="G5404">
        <v>2014</v>
      </c>
      <c r="H5404" t="s">
        <v>45</v>
      </c>
      <c r="I5404" t="s">
        <v>147</v>
      </c>
      <c r="J5404" s="2">
        <v>0</v>
      </c>
      <c r="K5404" t="str">
        <f>VLOOKUP(B5404,Dealers[],2,FALSE)</f>
        <v>BRUCE BENNETT NISSAN 1633/2620</v>
      </c>
      <c r="L5404" t="str">
        <f>VLOOKUP(C5404,Products[],2,FALSE)</f>
        <v>Infiniti VSC/Certified Pre-Owned Limited Warranty</v>
      </c>
    </row>
    <row r="5405" spans="1:12" x14ac:dyDescent="0.3">
      <c r="A5405">
        <v>7559718</v>
      </c>
      <c r="B5405">
        <v>51588</v>
      </c>
      <c r="C5405">
        <v>912</v>
      </c>
      <c r="D5405" t="s">
        <v>60</v>
      </c>
      <c r="E5405" t="s">
        <v>23</v>
      </c>
      <c r="F5405" s="1">
        <v>42573</v>
      </c>
      <c r="G5405">
        <v>2016</v>
      </c>
      <c r="H5405" t="s">
        <v>12</v>
      </c>
      <c r="I5405" t="s">
        <v>29</v>
      </c>
      <c r="J5405" s="2">
        <v>707.83</v>
      </c>
      <c r="K5405" t="str">
        <f>VLOOKUP(B5405,Dealers[],2,FALSE)</f>
        <v>INFINITI OF LUBBOCK 5439/70570</v>
      </c>
      <c r="L5405" t="str">
        <f>VLOOKUP(C5405,Products[],2,FALSE)</f>
        <v>Key Replacement Plan - $800 Benefit (New Vehicle - 279_B)-FL</v>
      </c>
    </row>
    <row r="5406" spans="1:12" x14ac:dyDescent="0.3">
      <c r="A5406">
        <v>6955069</v>
      </c>
      <c r="B5406">
        <v>54245</v>
      </c>
      <c r="C5406">
        <v>568</v>
      </c>
      <c r="D5406" t="s">
        <v>93</v>
      </c>
      <c r="E5406" t="s">
        <v>11</v>
      </c>
      <c r="F5406" s="1">
        <v>42419</v>
      </c>
      <c r="G5406">
        <v>2016</v>
      </c>
      <c r="H5406" t="s">
        <v>12</v>
      </c>
      <c r="I5406" t="s">
        <v>121</v>
      </c>
      <c r="J5406" s="2">
        <v>640.12</v>
      </c>
      <c r="K5406" t="str">
        <f>VLOOKUP(B5406,Dealers[],2,FALSE)</f>
        <v>ECONOMY NISSAN, INC. 523/1998</v>
      </c>
      <c r="L5406" t="str">
        <f>VLOOKUP(C5406,Products[],2,FALSE)</f>
        <v>Basic+Plus 6 mo./5000 mi. MY14 &amp; later</v>
      </c>
    </row>
    <row r="5407" spans="1:12" x14ac:dyDescent="0.3">
      <c r="A5407">
        <v>8534629</v>
      </c>
      <c r="B5407">
        <v>51671</v>
      </c>
      <c r="C5407">
        <v>799</v>
      </c>
      <c r="D5407" t="s">
        <v>2757</v>
      </c>
      <c r="E5407" t="s">
        <v>11</v>
      </c>
      <c r="F5407" s="1">
        <v>42784</v>
      </c>
      <c r="G5407">
        <v>2012</v>
      </c>
      <c r="H5407" t="s">
        <v>12</v>
      </c>
      <c r="I5407" t="s">
        <v>58</v>
      </c>
      <c r="J5407" s="2">
        <v>0</v>
      </c>
      <c r="K5407" t="str">
        <f>VLOOKUP(B5407,Dealers[],2,FALSE)</f>
        <v>BOCH NISSAN 3830/5633</v>
      </c>
      <c r="L5407" t="str">
        <f>VLOOKUP(C5407,Products[],2,FALSE)</f>
        <v xml:space="preserve">NESNA Certified Pre-Owned Limited Warranty </v>
      </c>
    </row>
    <row r="5408" spans="1:12" x14ac:dyDescent="0.3">
      <c r="A5408">
        <v>7858445</v>
      </c>
      <c r="B5408">
        <v>54545</v>
      </c>
      <c r="C5408">
        <v>796</v>
      </c>
      <c r="D5408" t="s">
        <v>1547</v>
      </c>
      <c r="E5408" t="s">
        <v>49</v>
      </c>
      <c r="F5408" s="1">
        <v>42674</v>
      </c>
      <c r="G5408">
        <v>2016</v>
      </c>
      <c r="H5408" t="s">
        <v>12</v>
      </c>
      <c r="I5408" t="s">
        <v>39</v>
      </c>
      <c r="J5408" s="2">
        <v>855.55</v>
      </c>
      <c r="K5408" t="str">
        <f>VLOOKUP(B5408,Dealers[],2,FALSE)</f>
        <v>WARNER NISSAN 622/2371</v>
      </c>
      <c r="L5408" t="str">
        <f>VLOOKUP(C5408,Products[],2,FALSE)</f>
        <v>Guaranteed Auto Protection Plus (275_NP)</v>
      </c>
    </row>
    <row r="5409" spans="1:12" x14ac:dyDescent="0.3">
      <c r="A5409">
        <v>7083266</v>
      </c>
      <c r="B5409">
        <v>54277</v>
      </c>
      <c r="C5409">
        <v>568</v>
      </c>
      <c r="D5409" t="s">
        <v>1681</v>
      </c>
      <c r="E5409" t="s">
        <v>11</v>
      </c>
      <c r="F5409" s="1">
        <v>42459</v>
      </c>
      <c r="G5409">
        <v>2016</v>
      </c>
      <c r="H5409" t="s">
        <v>12</v>
      </c>
      <c r="I5409" t="s">
        <v>21</v>
      </c>
      <c r="J5409" s="2">
        <v>540.41</v>
      </c>
      <c r="K5409" t="str">
        <f>VLOOKUP(B5409,Dealers[],2,FALSE)</f>
        <v>REGAL NISSAN INC 345/1841</v>
      </c>
      <c r="L5409" t="str">
        <f>VLOOKUP(C5409,Products[],2,FALSE)</f>
        <v>Basic+Plus 6 mo./5000 mi. MY14 &amp; later</v>
      </c>
    </row>
    <row r="5410" spans="1:12" x14ac:dyDescent="0.3">
      <c r="A5410">
        <v>9055353</v>
      </c>
      <c r="B5410">
        <v>52621</v>
      </c>
      <c r="C5410">
        <v>795</v>
      </c>
      <c r="D5410" t="s">
        <v>952</v>
      </c>
      <c r="E5410" t="s">
        <v>23</v>
      </c>
      <c r="F5410" s="1">
        <v>42938</v>
      </c>
      <c r="G5410">
        <v>2017</v>
      </c>
      <c r="H5410" t="s">
        <v>12</v>
      </c>
      <c r="I5410" t="s">
        <v>80</v>
      </c>
      <c r="J5410" s="2">
        <v>983.57</v>
      </c>
      <c r="K5410" t="str">
        <f>VLOOKUP(B5410,Dealers[],2,FALSE)</f>
        <v>BARON NISSAN, INC. 1218/2404</v>
      </c>
      <c r="L5410" t="str">
        <f>VLOOKUP(C5410,Products[],2,FALSE)</f>
        <v>Guaranteed Auto Protection (275_N)</v>
      </c>
    </row>
    <row r="5411" spans="1:12" x14ac:dyDescent="0.3">
      <c r="A5411">
        <v>7117880</v>
      </c>
      <c r="B5411">
        <v>55610</v>
      </c>
      <c r="C5411">
        <v>799</v>
      </c>
      <c r="D5411" t="s">
        <v>2758</v>
      </c>
      <c r="E5411" t="s">
        <v>233</v>
      </c>
      <c r="F5411" s="1">
        <v>42471</v>
      </c>
      <c r="G5411">
        <v>2014</v>
      </c>
      <c r="H5411" t="s">
        <v>12</v>
      </c>
      <c r="I5411" t="s">
        <v>73</v>
      </c>
      <c r="J5411" s="2">
        <v>491.17</v>
      </c>
      <c r="K5411" t="str">
        <f>VLOOKUP(B5411,Dealers[],2,FALSE)</f>
        <v>INFINITI OF CHATTANOOGA 5386/74233</v>
      </c>
      <c r="L5411" t="str">
        <f>VLOOKUP(C5411,Products[],2,FALSE)</f>
        <v xml:space="preserve">NESNA Certified Pre-Owned Limited Warranty </v>
      </c>
    </row>
    <row r="5412" spans="1:12" x14ac:dyDescent="0.3">
      <c r="A5412">
        <v>7866299</v>
      </c>
      <c r="B5412">
        <v>52620</v>
      </c>
      <c r="C5412">
        <v>799</v>
      </c>
      <c r="D5412" t="s">
        <v>2759</v>
      </c>
      <c r="E5412" t="s">
        <v>36</v>
      </c>
      <c r="F5412" s="1">
        <v>42676</v>
      </c>
      <c r="G5412">
        <v>2016</v>
      </c>
      <c r="H5412" t="s">
        <v>12</v>
      </c>
      <c r="I5412" t="s">
        <v>37</v>
      </c>
      <c r="J5412" s="2">
        <v>0</v>
      </c>
      <c r="K5412" t="str">
        <f>VLOOKUP(B5412,Dealers[],2,FALSE)</f>
        <v>WOLFCHASE NISSAN 593/2409</v>
      </c>
      <c r="L5412" t="str">
        <f>VLOOKUP(C5412,Products[],2,FALSE)</f>
        <v xml:space="preserve">NESNA Certified Pre-Owned Limited Warranty </v>
      </c>
    </row>
    <row r="5413" spans="1:12" x14ac:dyDescent="0.3">
      <c r="A5413">
        <v>8585812</v>
      </c>
      <c r="B5413">
        <v>55690</v>
      </c>
      <c r="C5413">
        <v>467</v>
      </c>
      <c r="D5413" t="s">
        <v>2760</v>
      </c>
      <c r="E5413" t="s">
        <v>97</v>
      </c>
      <c r="F5413" s="1">
        <v>42797</v>
      </c>
      <c r="G5413">
        <v>2017</v>
      </c>
      <c r="H5413" t="s">
        <v>12</v>
      </c>
      <c r="I5413" t="s">
        <v>29</v>
      </c>
      <c r="J5413" s="2">
        <v>1.23</v>
      </c>
      <c r="K5413" t="str">
        <f>VLOOKUP(B5413,Dealers[],2,FALSE)</f>
        <v>NALLEY INFINITI OF ATLANTA 5322/71045</v>
      </c>
      <c r="L5413" t="str">
        <f>VLOOKUP(C5413,Products[],2,FALSE)</f>
        <v xml:space="preserve"> Gold Pref (New) Opt</v>
      </c>
    </row>
    <row r="5414" spans="1:12" x14ac:dyDescent="0.3">
      <c r="A5414">
        <v>7635077</v>
      </c>
      <c r="B5414">
        <v>51807</v>
      </c>
      <c r="C5414">
        <v>662</v>
      </c>
      <c r="D5414" t="s">
        <v>2761</v>
      </c>
      <c r="E5414" t="s">
        <v>97</v>
      </c>
      <c r="F5414" s="1">
        <v>42599</v>
      </c>
      <c r="G5414">
        <v>2016</v>
      </c>
      <c r="H5414" t="s">
        <v>12</v>
      </c>
      <c r="I5414" t="s">
        <v>138</v>
      </c>
      <c r="J5414" s="2">
        <v>369.3</v>
      </c>
      <c r="K5414" t="str">
        <f>VLOOKUP(B5414,Dealers[],2,FALSE)</f>
        <v>CLAY COOLEY NISSAN DALLAS 3811/5615</v>
      </c>
      <c r="L5414" t="str">
        <f>VLOOKUP(C5414,Products[],2,FALSE)</f>
        <v>Ultimate Platinum Protection Plan - Class 1 (292_U4)</v>
      </c>
    </row>
    <row r="5415" spans="1:12" x14ac:dyDescent="0.3">
      <c r="A5415">
        <v>7029027</v>
      </c>
      <c r="B5415">
        <v>53897</v>
      </c>
      <c r="C5415">
        <v>658</v>
      </c>
      <c r="D5415" t="s">
        <v>480</v>
      </c>
      <c r="E5415" t="s">
        <v>23</v>
      </c>
      <c r="F5415" s="1">
        <v>42445</v>
      </c>
      <c r="G5415">
        <v>2013</v>
      </c>
      <c r="H5415" t="s">
        <v>12</v>
      </c>
      <c r="I5415" t="s">
        <v>121</v>
      </c>
      <c r="J5415" s="2">
        <v>2529.71</v>
      </c>
      <c r="K5415" t="str">
        <f>VLOOKUP(B5415,Dealers[],2,FALSE)</f>
        <v>SOUTH CENTRAL CA CONTRACT</v>
      </c>
      <c r="L5415" t="str">
        <f>VLOOKUP(C5415,Products[],2,FALSE)</f>
        <v xml:space="preserve"> CPO Wrap (Opt) FL</v>
      </c>
    </row>
    <row r="5416" spans="1:12" x14ac:dyDescent="0.3">
      <c r="A5416">
        <v>7138841</v>
      </c>
      <c r="B5416">
        <v>52438</v>
      </c>
      <c r="C5416">
        <v>818</v>
      </c>
      <c r="D5416" t="s">
        <v>2762</v>
      </c>
      <c r="E5416" t="s">
        <v>44</v>
      </c>
      <c r="F5416" s="1">
        <v>42480</v>
      </c>
      <c r="G5416">
        <v>2015</v>
      </c>
      <c r="H5416" t="s">
        <v>45</v>
      </c>
      <c r="I5416" t="s">
        <v>46</v>
      </c>
      <c r="J5416" s="2">
        <v>0</v>
      </c>
      <c r="K5416" t="str">
        <f>VLOOKUP(B5416,Dealers[],2,FALSE)</f>
        <v>KINGSTON NISSAN 3150/5006</v>
      </c>
      <c r="L5416" t="str">
        <f>VLOOKUP(C5416,Products[],2,FALSE)</f>
        <v>Infiniti VSC/Certified Pre-Owned Limited Warranty</v>
      </c>
    </row>
    <row r="5417" spans="1:12" x14ac:dyDescent="0.3">
      <c r="A5417">
        <v>8766462</v>
      </c>
      <c r="B5417">
        <v>52836</v>
      </c>
      <c r="C5417">
        <v>799</v>
      </c>
      <c r="D5417" t="s">
        <v>1833</v>
      </c>
      <c r="E5417" t="s">
        <v>137</v>
      </c>
      <c r="F5417" s="1">
        <v>42851</v>
      </c>
      <c r="G5417">
        <v>2016</v>
      </c>
      <c r="H5417" t="s">
        <v>12</v>
      </c>
      <c r="I5417" t="s">
        <v>173</v>
      </c>
      <c r="J5417" s="2">
        <v>0</v>
      </c>
      <c r="K5417" t="str">
        <f>VLOOKUP(B5417,Dealers[],2,FALSE)</f>
        <v>ARDMORE NISSAN, LLC 3003/3854</v>
      </c>
      <c r="L5417" t="str">
        <f>VLOOKUP(C5417,Products[],2,FALSE)</f>
        <v xml:space="preserve">NESNA Certified Pre-Owned Limited Warranty </v>
      </c>
    </row>
    <row r="5418" spans="1:12" x14ac:dyDescent="0.3">
      <c r="A5418">
        <v>9103453</v>
      </c>
      <c r="B5418">
        <v>55859</v>
      </c>
      <c r="C5418">
        <v>795</v>
      </c>
      <c r="D5418" t="s">
        <v>1030</v>
      </c>
      <c r="E5418" t="s">
        <v>36</v>
      </c>
      <c r="F5418" s="1">
        <v>42959</v>
      </c>
      <c r="G5418">
        <v>2013</v>
      </c>
      <c r="H5418" t="s">
        <v>41</v>
      </c>
      <c r="I5418" t="s">
        <v>77</v>
      </c>
      <c r="J5418" s="2">
        <v>1046.3499999999999</v>
      </c>
      <c r="K5418" t="str">
        <f>VLOOKUP(B5418,Dealers[],2,FALSE)</f>
        <v>BERTERA NISSAN, INC. 3272/5142</v>
      </c>
      <c r="L5418" t="str">
        <f>VLOOKUP(C5418,Products[],2,FALSE)</f>
        <v>Guaranteed Auto Protection (275_N)</v>
      </c>
    </row>
    <row r="5419" spans="1:12" x14ac:dyDescent="0.3">
      <c r="A5419">
        <v>7256589</v>
      </c>
      <c r="B5419">
        <v>52831</v>
      </c>
      <c r="C5419">
        <v>816</v>
      </c>
      <c r="D5419" t="s">
        <v>2763</v>
      </c>
      <c r="E5419" t="s">
        <v>44</v>
      </c>
      <c r="F5419" s="1">
        <v>42522</v>
      </c>
      <c r="G5419">
        <v>2013</v>
      </c>
      <c r="H5419" t="s">
        <v>45</v>
      </c>
      <c r="I5419" t="s">
        <v>218</v>
      </c>
      <c r="J5419" s="2">
        <v>3445.57</v>
      </c>
      <c r="K5419" t="str">
        <f>VLOOKUP(B5419,Dealers[],2,FALSE)</f>
        <v>NISSAN OF LAKE CHARLES 3014/3868</v>
      </c>
      <c r="L5419" t="str">
        <f>VLOOKUP(C5419,Products[],2,FALSE)</f>
        <v>Infiniti Elite CPO Wrap (Unlimited Miles)</v>
      </c>
    </row>
    <row r="5420" spans="1:12" x14ac:dyDescent="0.3">
      <c r="A5420">
        <v>8462974</v>
      </c>
      <c r="B5420">
        <v>52130</v>
      </c>
      <c r="C5420">
        <v>576</v>
      </c>
      <c r="D5420" t="s">
        <v>2764</v>
      </c>
      <c r="E5420" t="s">
        <v>51</v>
      </c>
      <c r="F5420" s="1">
        <v>42661</v>
      </c>
      <c r="G5420">
        <v>2013</v>
      </c>
      <c r="H5420" t="s">
        <v>156</v>
      </c>
      <c r="I5420" t="s">
        <v>2765</v>
      </c>
      <c r="J5420" s="2">
        <v>1.23</v>
      </c>
      <c r="K5420" t="str">
        <f>VLOOKUP(B5420,Dealers[],2,FALSE)</f>
        <v>NISSAN OF MARIN 3728/5540</v>
      </c>
      <c r="L5420" t="str">
        <f>VLOOKUP(C5420,Products[],2,FALSE)</f>
        <v xml:space="preserve"> Maint $30-6/7,500</v>
      </c>
    </row>
    <row r="5421" spans="1:12" x14ac:dyDescent="0.3">
      <c r="A5421">
        <v>7591923</v>
      </c>
      <c r="B5421">
        <v>54367</v>
      </c>
      <c r="C5421">
        <v>467</v>
      </c>
      <c r="D5421" t="s">
        <v>1196</v>
      </c>
      <c r="E5421" t="s">
        <v>11</v>
      </c>
      <c r="F5421" s="1">
        <v>42583</v>
      </c>
      <c r="G5421">
        <v>2016</v>
      </c>
      <c r="H5421" t="s">
        <v>12</v>
      </c>
      <c r="I5421" t="s">
        <v>251</v>
      </c>
      <c r="J5421" s="2">
        <v>3492.35</v>
      </c>
      <c r="K5421" t="str">
        <f>VLOOKUP(B5421,Dealers[],2,FALSE)</f>
        <v>SIMS BUICK-GMC-NISSAN 2806/3667</v>
      </c>
      <c r="L5421" t="str">
        <f>VLOOKUP(C5421,Products[],2,FALSE)</f>
        <v xml:space="preserve"> Gold Pref (New) Opt</v>
      </c>
    </row>
    <row r="5422" spans="1:12" x14ac:dyDescent="0.3">
      <c r="A5422">
        <v>7088118</v>
      </c>
      <c r="B5422">
        <v>52743</v>
      </c>
      <c r="C5422">
        <v>549</v>
      </c>
      <c r="D5422" t="s">
        <v>1963</v>
      </c>
      <c r="E5422" t="s">
        <v>23</v>
      </c>
      <c r="F5422" s="1">
        <v>42460</v>
      </c>
      <c r="G5422">
        <v>2015</v>
      </c>
      <c r="H5422" t="s">
        <v>45</v>
      </c>
      <c r="I5422" t="s">
        <v>465</v>
      </c>
      <c r="J5422" s="2">
        <v>626.58000000000004</v>
      </c>
      <c r="K5422" t="str">
        <f>VLOOKUP(B5422,Dealers[],2,FALSE)</f>
        <v>ARLINGTON NISSAN IN ARLINGTON HEIGHTS 2291/3115</v>
      </c>
      <c r="L5422" t="str">
        <f>VLOOKUP(C5422,Products[],2,FALSE)</f>
        <v>Infiniti Basic 6 mo./5000 mi. MY14 &amp; later</v>
      </c>
    </row>
    <row r="5423" spans="1:12" x14ac:dyDescent="0.3">
      <c r="A5423">
        <v>8744371</v>
      </c>
      <c r="B5423">
        <v>55828</v>
      </c>
      <c r="C5423">
        <v>657</v>
      </c>
      <c r="D5423" t="s">
        <v>2766</v>
      </c>
      <c r="E5423" t="s">
        <v>11</v>
      </c>
      <c r="F5423" s="1">
        <v>42844</v>
      </c>
      <c r="G5423">
        <v>2016</v>
      </c>
      <c r="H5423" t="s">
        <v>12</v>
      </c>
      <c r="I5423" t="s">
        <v>173</v>
      </c>
      <c r="J5423" s="2">
        <v>4115.2299999999996</v>
      </c>
      <c r="K5423" t="str">
        <f>VLOOKUP(B5423,Dealers[],2,FALSE)</f>
        <v>FIVE STAR NISSAN OF ALBANY 3443/5282</v>
      </c>
      <c r="L5423" t="str">
        <f>VLOOKUP(C5423,Products[],2,FALSE)</f>
        <v xml:space="preserve"> CPO Wrap (Opt)</v>
      </c>
    </row>
    <row r="5424" spans="1:12" x14ac:dyDescent="0.3">
      <c r="A5424">
        <v>8476822</v>
      </c>
      <c r="B5424">
        <v>52812</v>
      </c>
      <c r="C5424">
        <v>818</v>
      </c>
      <c r="D5424" t="s">
        <v>221</v>
      </c>
      <c r="E5424" t="s">
        <v>11</v>
      </c>
      <c r="F5424" s="1">
        <v>42762</v>
      </c>
      <c r="G5424">
        <v>2015</v>
      </c>
      <c r="H5424" t="s">
        <v>45</v>
      </c>
      <c r="I5424" t="s">
        <v>106</v>
      </c>
      <c r="J5424" s="2">
        <v>0</v>
      </c>
      <c r="K5424" t="str">
        <f>VLOOKUP(B5424,Dealers[],2,FALSE)</f>
        <v>JIM FALK MOTORS OF MAUI 9013/98010</v>
      </c>
      <c r="L5424" t="str">
        <f>VLOOKUP(C5424,Products[],2,FALSE)</f>
        <v>Infiniti VSC/Certified Pre-Owned Limited Warranty</v>
      </c>
    </row>
    <row r="5425" spans="1:12" x14ac:dyDescent="0.3">
      <c r="A5425">
        <v>8487365</v>
      </c>
      <c r="B5425">
        <v>54245</v>
      </c>
      <c r="C5425">
        <v>568</v>
      </c>
      <c r="D5425" t="s">
        <v>93</v>
      </c>
      <c r="E5425" t="s">
        <v>11</v>
      </c>
      <c r="F5425" s="1">
        <v>42761</v>
      </c>
      <c r="G5425">
        <v>2017</v>
      </c>
      <c r="H5425" t="s">
        <v>12</v>
      </c>
      <c r="I5425" t="s">
        <v>63</v>
      </c>
      <c r="J5425" s="2">
        <v>614.27</v>
      </c>
      <c r="K5425" t="str">
        <f>VLOOKUP(B5425,Dealers[],2,FALSE)</f>
        <v>ECONOMY NISSAN, INC. 523/1998</v>
      </c>
      <c r="L5425" t="str">
        <f>VLOOKUP(C5425,Products[],2,FALSE)</f>
        <v>Basic+Plus 6 mo./5000 mi. MY14 &amp; later</v>
      </c>
    </row>
    <row r="5426" spans="1:12" x14ac:dyDescent="0.3">
      <c r="A5426">
        <v>7584356</v>
      </c>
      <c r="B5426">
        <v>55930</v>
      </c>
      <c r="C5426">
        <v>567</v>
      </c>
      <c r="D5426" t="s">
        <v>573</v>
      </c>
      <c r="E5426" t="s">
        <v>17</v>
      </c>
      <c r="F5426" s="1">
        <v>42580</v>
      </c>
      <c r="G5426">
        <v>2013</v>
      </c>
      <c r="H5426" t="s">
        <v>12</v>
      </c>
      <c r="I5426" t="s">
        <v>21</v>
      </c>
      <c r="J5426" s="2">
        <v>2462</v>
      </c>
      <c r="K5426" t="str">
        <f>VLOOKUP(B5426,Dealers[],2,FALSE)</f>
        <v>SANTA BARBARA NISSAN, LLC 2771/3630</v>
      </c>
      <c r="L5426" t="str">
        <f>VLOOKUP(C5426,Products[],2,FALSE)</f>
        <v>Basic 6 mo./7500 mi. MY13 &amp; prior</v>
      </c>
    </row>
    <row r="5427" spans="1:12" x14ac:dyDescent="0.3">
      <c r="A5427">
        <v>7614063</v>
      </c>
      <c r="B5427">
        <v>54671</v>
      </c>
      <c r="C5427">
        <v>544</v>
      </c>
      <c r="D5427" t="s">
        <v>109</v>
      </c>
      <c r="E5427" t="s">
        <v>36</v>
      </c>
      <c r="F5427" s="1">
        <v>42592</v>
      </c>
      <c r="G5427">
        <v>2016</v>
      </c>
      <c r="H5427" t="s">
        <v>45</v>
      </c>
      <c r="I5427" t="s">
        <v>147</v>
      </c>
      <c r="J5427" s="2">
        <v>2706.97</v>
      </c>
      <c r="K5427" t="str">
        <f>VLOOKUP(B5427,Dealers[],2,FALSE)</f>
        <v>LIA NISSAN OF ENFIELD 2409/3261</v>
      </c>
      <c r="L5427" t="str">
        <f>VLOOKUP(C5427,Products[],2,FALSE)</f>
        <v>Infiniti Premium 6 mo./5000 mi. MY14 &amp; later</v>
      </c>
    </row>
    <row r="5428" spans="1:12" x14ac:dyDescent="0.3">
      <c r="A5428">
        <v>6906966</v>
      </c>
      <c r="B5428">
        <v>54656</v>
      </c>
      <c r="C5428">
        <v>545</v>
      </c>
      <c r="D5428" t="s">
        <v>14</v>
      </c>
      <c r="E5428" t="s">
        <v>11</v>
      </c>
      <c r="F5428" s="1">
        <v>42399</v>
      </c>
      <c r="G5428">
        <v>2016</v>
      </c>
      <c r="H5428" t="s">
        <v>45</v>
      </c>
      <c r="I5428" t="s">
        <v>94</v>
      </c>
      <c r="J5428" s="2">
        <v>3617.91</v>
      </c>
      <c r="K5428" t="str">
        <f>VLOOKUP(B5428,Dealers[],2,FALSE)</f>
        <v>PAUL MILLER NISSAN, LLC 2413/3265</v>
      </c>
      <c r="L5428" t="str">
        <f>VLOOKUP(C5428,Products[],2,FALSE)</f>
        <v>Infiniti Scheduled 6 mo./5000 mi. MY14 &amp; later</v>
      </c>
    </row>
    <row r="5429" spans="1:12" x14ac:dyDescent="0.3">
      <c r="A5429">
        <v>7228351</v>
      </c>
      <c r="B5429">
        <v>52846</v>
      </c>
      <c r="C5429">
        <v>799</v>
      </c>
      <c r="D5429" t="s">
        <v>2367</v>
      </c>
      <c r="E5429" t="s">
        <v>143</v>
      </c>
      <c r="F5429" s="1">
        <v>42515</v>
      </c>
      <c r="G5429">
        <v>2014</v>
      </c>
      <c r="H5429" t="s">
        <v>12</v>
      </c>
      <c r="I5429" t="s">
        <v>21</v>
      </c>
      <c r="J5429" s="2">
        <v>491.17</v>
      </c>
      <c r="K5429" t="str">
        <f>VLOOKUP(B5429,Dealers[],2,FALSE)</f>
        <v>CENTRAL VALLEY NISSAN INC 1832/2731</v>
      </c>
      <c r="L5429" t="str">
        <f>VLOOKUP(C5429,Products[],2,FALSE)</f>
        <v xml:space="preserve">NESNA Certified Pre-Owned Limited Warranty </v>
      </c>
    </row>
    <row r="5430" spans="1:12" x14ac:dyDescent="0.3">
      <c r="A5430">
        <v>7112072</v>
      </c>
      <c r="B5430">
        <v>53606</v>
      </c>
      <c r="C5430">
        <v>582</v>
      </c>
      <c r="D5430" t="s">
        <v>190</v>
      </c>
      <c r="E5430" t="s">
        <v>23</v>
      </c>
      <c r="F5430" s="1">
        <v>42469</v>
      </c>
      <c r="G5430">
        <v>2013</v>
      </c>
      <c r="H5430" t="s">
        <v>12</v>
      </c>
      <c r="I5430" t="s">
        <v>39</v>
      </c>
      <c r="J5430" s="2">
        <v>1704.94</v>
      </c>
      <c r="K5430" t="str">
        <f>VLOOKUP(B5430,Dealers[],2,FALSE)</f>
        <v>ADA NISSAN, INC. 2729/3588</v>
      </c>
      <c r="L5430" t="str">
        <f>VLOOKUP(C5430,Products[],2,FALSE)</f>
        <v xml:space="preserve"> Gold Pref (Used)-FL Opt</v>
      </c>
    </row>
    <row r="5431" spans="1:12" x14ac:dyDescent="0.3">
      <c r="A5431">
        <v>7119199</v>
      </c>
      <c r="B5431">
        <v>54931</v>
      </c>
      <c r="C5431">
        <v>569</v>
      </c>
      <c r="D5431" t="s">
        <v>733</v>
      </c>
      <c r="E5431" t="s">
        <v>105</v>
      </c>
      <c r="F5431" s="1">
        <v>42472</v>
      </c>
      <c r="G5431">
        <v>2015</v>
      </c>
      <c r="H5431" t="s">
        <v>12</v>
      </c>
      <c r="I5431" t="s">
        <v>21</v>
      </c>
      <c r="J5431" s="2">
        <v>109.56</v>
      </c>
      <c r="K5431" t="str">
        <f>VLOOKUP(B5431,Dealers[],2,FALSE)</f>
        <v>FENTON NISSAN EAST 3119/3992</v>
      </c>
      <c r="L5431" t="str">
        <f>VLOOKUP(C5431,Products[],2,FALSE)</f>
        <v>Basic 6 mo./5000 mi. MY14 &amp; later</v>
      </c>
    </row>
    <row r="5432" spans="1:12" x14ac:dyDescent="0.3">
      <c r="A5432">
        <v>8368048</v>
      </c>
      <c r="B5432">
        <v>52832</v>
      </c>
      <c r="C5432">
        <v>474</v>
      </c>
      <c r="D5432" t="s">
        <v>1315</v>
      </c>
      <c r="E5432" t="s">
        <v>36</v>
      </c>
      <c r="F5432" s="1">
        <v>42728</v>
      </c>
      <c r="G5432">
        <v>2017</v>
      </c>
      <c r="H5432" t="s">
        <v>45</v>
      </c>
      <c r="I5432" t="s">
        <v>94</v>
      </c>
      <c r="J5432" s="2">
        <v>3285.54</v>
      </c>
      <c r="K5432" t="str">
        <f>VLOOKUP(B5432,Dealers[],2,FALSE)</f>
        <v>BLUE RIDGE NISSAN 3013/3866</v>
      </c>
      <c r="L5432" t="str">
        <f>VLOOKUP(C5432,Products[],2,FALSE)</f>
        <v>Infiniti Elite Extended Protection Plan</v>
      </c>
    </row>
    <row r="5433" spans="1:12" x14ac:dyDescent="0.3">
      <c r="A5433">
        <v>7339903</v>
      </c>
      <c r="B5433">
        <v>51730</v>
      </c>
      <c r="C5433">
        <v>579</v>
      </c>
      <c r="D5433" t="s">
        <v>248</v>
      </c>
      <c r="E5433" t="s">
        <v>23</v>
      </c>
      <c r="F5433" s="1">
        <v>42556</v>
      </c>
      <c r="G5433">
        <v>2016</v>
      </c>
      <c r="H5433" t="s">
        <v>12</v>
      </c>
      <c r="I5433" t="s">
        <v>138</v>
      </c>
      <c r="J5433" s="2">
        <v>2517.4</v>
      </c>
      <c r="K5433" t="str">
        <f>VLOOKUP(B5433,Dealers[],2,FALSE)</f>
        <v>NISSAN OF STREETSBORO 3813/5619</v>
      </c>
      <c r="L5433" t="str">
        <f>VLOOKUP(C5433,Products[],2,FALSE)</f>
        <v xml:space="preserve"> Gold Pref (New)-FL</v>
      </c>
    </row>
    <row r="5434" spans="1:12" x14ac:dyDescent="0.3">
      <c r="A5434">
        <v>8612134</v>
      </c>
      <c r="B5434">
        <v>54119</v>
      </c>
      <c r="C5434">
        <v>799</v>
      </c>
      <c r="D5434" t="s">
        <v>112</v>
      </c>
      <c r="E5434" t="s">
        <v>11</v>
      </c>
      <c r="F5434" s="1">
        <v>42805</v>
      </c>
      <c r="G5434">
        <v>2015</v>
      </c>
      <c r="H5434" t="s">
        <v>12</v>
      </c>
      <c r="I5434" t="s">
        <v>13</v>
      </c>
      <c r="J5434" s="2">
        <v>0</v>
      </c>
      <c r="K5434" t="str">
        <f>VLOOKUP(B5434,Dealers[],2,FALSE)</f>
        <v>PORT CITY NISSAN, INC. 1951/2797</v>
      </c>
      <c r="L5434" t="str">
        <f>VLOOKUP(C5434,Products[],2,FALSE)</f>
        <v xml:space="preserve">NESNA Certified Pre-Owned Limited Warranty </v>
      </c>
    </row>
    <row r="5435" spans="1:12" x14ac:dyDescent="0.3">
      <c r="A5435">
        <v>8900449</v>
      </c>
      <c r="B5435">
        <v>55002</v>
      </c>
      <c r="C5435">
        <v>467</v>
      </c>
      <c r="D5435" t="s">
        <v>2080</v>
      </c>
      <c r="E5435" t="s">
        <v>11</v>
      </c>
      <c r="F5435" s="1">
        <v>42887</v>
      </c>
      <c r="G5435">
        <v>2017</v>
      </c>
      <c r="H5435" t="s">
        <v>12</v>
      </c>
      <c r="I5435" t="s">
        <v>135</v>
      </c>
      <c r="J5435" s="2">
        <v>1473.51</v>
      </c>
      <c r="K5435" t="str">
        <f>VLOOKUP(B5435,Dealers[],2,FALSE)</f>
        <v>PLANET NISSAN 2955/3912</v>
      </c>
      <c r="L5435" t="str">
        <f>VLOOKUP(C5435,Products[],2,FALSE)</f>
        <v xml:space="preserve"> Gold Pref (New) Opt</v>
      </c>
    </row>
    <row r="5436" spans="1:12" x14ac:dyDescent="0.3">
      <c r="A5436">
        <v>8918221</v>
      </c>
      <c r="B5436">
        <v>55870</v>
      </c>
      <c r="C5436">
        <v>569</v>
      </c>
      <c r="D5436" t="s">
        <v>236</v>
      </c>
      <c r="E5436" t="s">
        <v>84</v>
      </c>
      <c r="F5436" s="1">
        <v>42900</v>
      </c>
      <c r="G5436">
        <v>2017</v>
      </c>
      <c r="H5436" t="s">
        <v>12</v>
      </c>
      <c r="I5436" t="s">
        <v>63</v>
      </c>
      <c r="J5436" s="2">
        <v>737.37</v>
      </c>
      <c r="K5436" t="str">
        <f>VLOOKUP(B5436,Dealers[],2,FALSE)</f>
        <v>NISSAN OF MOBILE 3214/5062</v>
      </c>
      <c r="L5436" t="str">
        <f>VLOOKUP(C5436,Products[],2,FALSE)</f>
        <v>Basic 6 mo./5000 mi. MY14 &amp; later</v>
      </c>
    </row>
    <row r="5437" spans="1:12" x14ac:dyDescent="0.3">
      <c r="A5437">
        <v>9103211</v>
      </c>
      <c r="B5437">
        <v>52843</v>
      </c>
      <c r="C5437">
        <v>569</v>
      </c>
      <c r="D5437" t="s">
        <v>79</v>
      </c>
      <c r="E5437" t="s">
        <v>66</v>
      </c>
      <c r="F5437" s="1">
        <v>42959</v>
      </c>
      <c r="G5437">
        <v>2017</v>
      </c>
      <c r="H5437" t="s">
        <v>12</v>
      </c>
      <c r="I5437" t="s">
        <v>347</v>
      </c>
      <c r="J5437" s="2">
        <v>983.57</v>
      </c>
      <c r="K5437" t="str">
        <f>VLOOKUP(B5437,Dealers[],2,FALSE)</f>
        <v>BOB BELL CHEVROLET NISSAN 1838/2734</v>
      </c>
      <c r="L5437" t="str">
        <f>VLOOKUP(C5437,Products[],2,FALSE)</f>
        <v>Basic 6 mo./5000 mi. MY14 &amp; later</v>
      </c>
    </row>
    <row r="5438" spans="1:12" x14ac:dyDescent="0.3">
      <c r="A5438">
        <v>8301489</v>
      </c>
      <c r="B5438">
        <v>52801</v>
      </c>
      <c r="C5438">
        <v>799</v>
      </c>
      <c r="D5438" t="s">
        <v>681</v>
      </c>
      <c r="E5438" t="s">
        <v>23</v>
      </c>
      <c r="F5438" s="1">
        <v>42702</v>
      </c>
      <c r="G5438">
        <v>2014</v>
      </c>
      <c r="H5438" t="s">
        <v>12</v>
      </c>
      <c r="I5438" t="s">
        <v>21</v>
      </c>
      <c r="J5438" s="2">
        <v>0</v>
      </c>
      <c r="K5438" t="str">
        <f>VLOOKUP(B5438,Dealers[],2,FALSE)</f>
        <v>SUBURBAN NISSAN OF FARMINGTON HILLS 2080/2907</v>
      </c>
      <c r="L5438" t="str">
        <f>VLOOKUP(C5438,Products[],2,FALSE)</f>
        <v xml:space="preserve">NESNA Certified Pre-Owned Limited Warranty </v>
      </c>
    </row>
    <row r="5439" spans="1:12" x14ac:dyDescent="0.3">
      <c r="A5439">
        <v>7800940</v>
      </c>
      <c r="B5439">
        <v>51650</v>
      </c>
      <c r="C5439">
        <v>461</v>
      </c>
      <c r="D5439" t="s">
        <v>2767</v>
      </c>
      <c r="E5439" t="s">
        <v>332</v>
      </c>
      <c r="F5439" s="1">
        <v>42651</v>
      </c>
      <c r="G5439">
        <v>2016</v>
      </c>
      <c r="H5439" t="s">
        <v>12</v>
      </c>
      <c r="I5439" t="s">
        <v>102</v>
      </c>
      <c r="J5439" s="2">
        <v>781.69</v>
      </c>
      <c r="K5439" t="str">
        <f>VLOOKUP(B5439,Dealers[],2,FALSE)</f>
        <v>NORTH STRAND NISSAN, LLC 3833/5636</v>
      </c>
      <c r="L5439" t="str">
        <f>VLOOKUP(C5439,Products[],2,FALSE)</f>
        <v xml:space="preserve"> Gold Pref (New)</v>
      </c>
    </row>
    <row r="5440" spans="1:12" x14ac:dyDescent="0.3">
      <c r="A5440">
        <v>8390238</v>
      </c>
      <c r="B5440">
        <v>52069</v>
      </c>
      <c r="C5440">
        <v>796</v>
      </c>
      <c r="D5440" t="s">
        <v>2768</v>
      </c>
      <c r="E5440" t="s">
        <v>1084</v>
      </c>
      <c r="F5440" s="1">
        <v>42735</v>
      </c>
      <c r="G5440">
        <v>2016</v>
      </c>
      <c r="H5440" t="s">
        <v>12</v>
      </c>
      <c r="I5440" t="s">
        <v>382</v>
      </c>
      <c r="J5440" s="2">
        <v>1107.9000000000001</v>
      </c>
      <c r="K5440" t="str">
        <f>VLOOKUP(B5440,Dealers[],2,FALSE)</f>
        <v>MCLARTY NISSAN OF NORTH LITTLE ROCK 3746/5554</v>
      </c>
      <c r="L5440" t="str">
        <f>VLOOKUP(C5440,Products[],2,FALSE)</f>
        <v>Guaranteed Auto Protection Plus (275_NP)</v>
      </c>
    </row>
    <row r="5441" spans="1:12" x14ac:dyDescent="0.3">
      <c r="A5441">
        <v>7185089</v>
      </c>
      <c r="B5441">
        <v>54517</v>
      </c>
      <c r="C5441">
        <v>799</v>
      </c>
      <c r="D5441" t="s">
        <v>1711</v>
      </c>
      <c r="E5441" t="s">
        <v>66</v>
      </c>
      <c r="F5441" s="1">
        <v>42497</v>
      </c>
      <c r="G5441">
        <v>2014</v>
      </c>
      <c r="H5441" t="s">
        <v>12</v>
      </c>
      <c r="I5441" t="s">
        <v>39</v>
      </c>
      <c r="J5441" s="2">
        <v>491.17</v>
      </c>
      <c r="K5441" t="str">
        <f>VLOOKUP(B5441,Dealers[],2,FALSE)</f>
        <v>NAPA NISSAN, INC. 194/247</v>
      </c>
      <c r="L5441" t="str">
        <f>VLOOKUP(C5441,Products[],2,FALSE)</f>
        <v xml:space="preserve">NESNA Certified Pre-Owned Limited Warranty </v>
      </c>
    </row>
    <row r="5442" spans="1:12" x14ac:dyDescent="0.3">
      <c r="A5442">
        <v>7868593</v>
      </c>
      <c r="B5442">
        <v>51671</v>
      </c>
      <c r="C5442">
        <v>795</v>
      </c>
      <c r="D5442" t="s">
        <v>807</v>
      </c>
      <c r="E5442" t="s">
        <v>11</v>
      </c>
      <c r="F5442" s="1">
        <v>42677</v>
      </c>
      <c r="G5442">
        <v>2016</v>
      </c>
      <c r="H5442" t="s">
        <v>12</v>
      </c>
      <c r="I5442" t="s">
        <v>21</v>
      </c>
      <c r="J5442" s="2">
        <v>978.65</v>
      </c>
      <c r="K5442" t="str">
        <f>VLOOKUP(B5442,Dealers[],2,FALSE)</f>
        <v>BOCH NISSAN 3830/5633</v>
      </c>
      <c r="L5442" t="str">
        <f>VLOOKUP(C5442,Products[],2,FALSE)</f>
        <v>Guaranteed Auto Protection (275_N)</v>
      </c>
    </row>
    <row r="5443" spans="1:12" x14ac:dyDescent="0.3">
      <c r="A5443">
        <v>8309066</v>
      </c>
      <c r="B5443">
        <v>55213</v>
      </c>
      <c r="C5443">
        <v>467</v>
      </c>
      <c r="D5443" t="s">
        <v>312</v>
      </c>
      <c r="E5443" t="s">
        <v>168</v>
      </c>
      <c r="F5443" s="1">
        <v>42677</v>
      </c>
      <c r="G5443">
        <v>2014</v>
      </c>
      <c r="H5443" t="s">
        <v>12</v>
      </c>
      <c r="I5443" t="s">
        <v>21</v>
      </c>
      <c r="J5443" s="2">
        <v>3619.14</v>
      </c>
      <c r="K5443" t="str">
        <f>VLOOKUP(B5443,Dealers[],2,FALSE)</f>
        <v>BOB MOORE INFINITI, LLC. 5054/70075</v>
      </c>
      <c r="L5443" t="str">
        <f>VLOOKUP(C5443,Products[],2,FALSE)</f>
        <v xml:space="preserve"> Gold Pref (New) Opt</v>
      </c>
    </row>
    <row r="5444" spans="1:12" x14ac:dyDescent="0.3">
      <c r="A5444">
        <v>6941998</v>
      </c>
      <c r="B5444">
        <v>55702</v>
      </c>
      <c r="C5444">
        <v>461</v>
      </c>
      <c r="D5444" t="s">
        <v>194</v>
      </c>
      <c r="E5444" t="s">
        <v>195</v>
      </c>
      <c r="F5444" s="1">
        <v>42414</v>
      </c>
      <c r="G5444">
        <v>2015</v>
      </c>
      <c r="H5444" t="s">
        <v>12</v>
      </c>
      <c r="I5444" t="s">
        <v>138</v>
      </c>
      <c r="J5444" s="2">
        <v>3256</v>
      </c>
      <c r="K5444" t="str">
        <f>VLOOKUP(B5444,Dealers[],2,FALSE)</f>
        <v>CROSSROADS INFINITI OF APEX 5374/70494</v>
      </c>
      <c r="L5444" t="str">
        <f>VLOOKUP(C5444,Products[],2,FALSE)</f>
        <v xml:space="preserve"> Gold Pref (New)</v>
      </c>
    </row>
    <row r="5445" spans="1:12" x14ac:dyDescent="0.3">
      <c r="A5445">
        <v>8764230</v>
      </c>
      <c r="B5445">
        <v>54980</v>
      </c>
      <c r="C5445">
        <v>467</v>
      </c>
      <c r="D5445" t="s">
        <v>677</v>
      </c>
      <c r="E5445" t="s">
        <v>75</v>
      </c>
      <c r="F5445" s="1">
        <v>42850</v>
      </c>
      <c r="G5445">
        <v>2017</v>
      </c>
      <c r="H5445" t="s">
        <v>12</v>
      </c>
      <c r="I5445" t="s">
        <v>31</v>
      </c>
      <c r="J5445" s="2">
        <v>1443.96</v>
      </c>
      <c r="K5445" t="str">
        <f>VLOOKUP(B5445,Dealers[],2,FALSE)</f>
        <v>PENINSULA INFINITI LLC 5237/71094</v>
      </c>
      <c r="L5445" t="str">
        <f>VLOOKUP(C5445,Products[],2,FALSE)</f>
        <v xml:space="preserve"> Gold Pref (New) Opt</v>
      </c>
    </row>
    <row r="5446" spans="1:12" x14ac:dyDescent="0.3">
      <c r="A5446">
        <v>9022735</v>
      </c>
      <c r="B5446">
        <v>55010</v>
      </c>
      <c r="C5446">
        <v>624</v>
      </c>
      <c r="D5446" t="s">
        <v>2769</v>
      </c>
      <c r="E5446" t="s">
        <v>56</v>
      </c>
      <c r="F5446" s="1">
        <v>42933</v>
      </c>
      <c r="G5446">
        <v>2017</v>
      </c>
      <c r="H5446" t="s">
        <v>12</v>
      </c>
      <c r="I5446" t="s">
        <v>287</v>
      </c>
      <c r="J5446" s="2">
        <v>61.55</v>
      </c>
      <c r="K5446" t="str">
        <f>VLOOKUP(B5446,Dealers[],2,FALSE)</f>
        <v>CARDINALE NISSAN 3052/3905</v>
      </c>
      <c r="L5446" t="str">
        <f>VLOOKUP(C5446,Products[],2,FALSE)</f>
        <v>Theft Protection Plan - $3,000 Benefit (296_D)</v>
      </c>
    </row>
    <row r="5447" spans="1:12" x14ac:dyDescent="0.3">
      <c r="A5447">
        <v>7878075</v>
      </c>
      <c r="B5447">
        <v>54401</v>
      </c>
      <c r="C5447">
        <v>461</v>
      </c>
      <c r="D5447" t="s">
        <v>112</v>
      </c>
      <c r="E5447" t="s">
        <v>11</v>
      </c>
      <c r="F5447" s="1">
        <v>42682</v>
      </c>
      <c r="G5447">
        <v>2016</v>
      </c>
      <c r="H5447" t="s">
        <v>12</v>
      </c>
      <c r="I5447" t="s">
        <v>29</v>
      </c>
      <c r="J5447" s="2">
        <v>2726.67</v>
      </c>
      <c r="K5447" t="str">
        <f>VLOOKUP(B5447,Dealers[],2,FALSE)</f>
        <v>CAPITAL NISSAN WILMINGTON 3483/5313</v>
      </c>
      <c r="L5447" t="str">
        <f>VLOOKUP(C5447,Products[],2,FALSE)</f>
        <v xml:space="preserve"> Gold Pref (New)</v>
      </c>
    </row>
    <row r="5448" spans="1:12" x14ac:dyDescent="0.3">
      <c r="A5448">
        <v>7851595</v>
      </c>
      <c r="B5448">
        <v>54935</v>
      </c>
      <c r="C5448">
        <v>569</v>
      </c>
      <c r="D5448" t="s">
        <v>2770</v>
      </c>
      <c r="E5448" t="s">
        <v>86</v>
      </c>
      <c r="F5448" s="1">
        <v>42643</v>
      </c>
      <c r="G5448">
        <v>2016</v>
      </c>
      <c r="H5448" t="s">
        <v>12</v>
      </c>
      <c r="I5448" t="s">
        <v>21</v>
      </c>
      <c r="J5448" s="2">
        <v>1.23</v>
      </c>
      <c r="K5448" t="str">
        <f>VLOOKUP(B5448,Dealers[],2,FALSE)</f>
        <v>NISSAN SOUTH 3140/3991</v>
      </c>
      <c r="L5448" t="str">
        <f>VLOOKUP(C5448,Products[],2,FALSE)</f>
        <v>Basic 6 mo./5000 mi. MY14 &amp; later</v>
      </c>
    </row>
    <row r="5449" spans="1:12" x14ac:dyDescent="0.3">
      <c r="A5449">
        <v>8857660</v>
      </c>
      <c r="B5449">
        <v>52722</v>
      </c>
      <c r="C5449">
        <v>467</v>
      </c>
      <c r="D5449" t="s">
        <v>2771</v>
      </c>
      <c r="E5449" t="s">
        <v>36</v>
      </c>
      <c r="F5449" s="1">
        <v>42881</v>
      </c>
      <c r="G5449">
        <v>2017</v>
      </c>
      <c r="H5449" t="s">
        <v>12</v>
      </c>
      <c r="I5449" t="s">
        <v>135</v>
      </c>
      <c r="J5449" s="2">
        <v>2462</v>
      </c>
      <c r="K5449" t="str">
        <f>VLOOKUP(B5449,Dealers[],2,FALSE)</f>
        <v>KEN GANLEY NISSAN, INC. 3182/5032</v>
      </c>
      <c r="L5449" t="str">
        <f>VLOOKUP(C5449,Products[],2,FALSE)</f>
        <v xml:space="preserve"> Gold Pref (New) Opt</v>
      </c>
    </row>
    <row r="5450" spans="1:12" x14ac:dyDescent="0.3">
      <c r="A5450">
        <v>7005765</v>
      </c>
      <c r="B5450">
        <v>54119</v>
      </c>
      <c r="C5450">
        <v>461</v>
      </c>
      <c r="D5450" t="s">
        <v>556</v>
      </c>
      <c r="E5450" t="s">
        <v>11</v>
      </c>
      <c r="F5450" s="1">
        <v>42430</v>
      </c>
      <c r="G5450">
        <v>2015</v>
      </c>
      <c r="H5450" t="s">
        <v>12</v>
      </c>
      <c r="I5450" t="s">
        <v>29</v>
      </c>
      <c r="J5450" s="2">
        <v>2948.25</v>
      </c>
      <c r="K5450" t="str">
        <f>VLOOKUP(B5450,Dealers[],2,FALSE)</f>
        <v>PORT CITY NISSAN, INC. 1951/2797</v>
      </c>
      <c r="L5450" t="str">
        <f>VLOOKUP(C5450,Products[],2,FALSE)</f>
        <v xml:space="preserve"> Gold Pref (New)</v>
      </c>
    </row>
    <row r="5451" spans="1:12" x14ac:dyDescent="0.3">
      <c r="A5451">
        <v>7624131</v>
      </c>
      <c r="B5451">
        <v>54277</v>
      </c>
      <c r="C5451">
        <v>461</v>
      </c>
      <c r="D5451" t="s">
        <v>1418</v>
      </c>
      <c r="E5451" t="s">
        <v>11</v>
      </c>
      <c r="F5451" s="1">
        <v>42595</v>
      </c>
      <c r="G5451">
        <v>2016</v>
      </c>
      <c r="H5451" t="s">
        <v>12</v>
      </c>
      <c r="I5451" t="s">
        <v>21</v>
      </c>
      <c r="J5451" s="2">
        <v>721.37</v>
      </c>
      <c r="K5451" t="str">
        <f>VLOOKUP(B5451,Dealers[],2,FALSE)</f>
        <v>REGAL NISSAN INC 345/1841</v>
      </c>
      <c r="L5451" t="str">
        <f>VLOOKUP(C5451,Products[],2,FALSE)</f>
        <v xml:space="preserve"> Gold Pref (New)</v>
      </c>
    </row>
    <row r="5452" spans="1:12" x14ac:dyDescent="0.3">
      <c r="A5452">
        <v>6898619</v>
      </c>
      <c r="B5452">
        <v>55704</v>
      </c>
      <c r="C5452">
        <v>568</v>
      </c>
      <c r="D5452" t="s">
        <v>1786</v>
      </c>
      <c r="E5452" t="s">
        <v>11</v>
      </c>
      <c r="F5452" s="1">
        <v>42397</v>
      </c>
      <c r="G5452">
        <v>2015</v>
      </c>
      <c r="H5452" t="s">
        <v>12</v>
      </c>
      <c r="I5452" t="s">
        <v>138</v>
      </c>
      <c r="J5452" s="2">
        <v>405</v>
      </c>
      <c r="K5452" t="str">
        <f>VLOOKUP(B5452,Dealers[],2,FALSE)</f>
        <v>INFINITI OF MISSION VIEJO 5245/70492</v>
      </c>
      <c r="L5452" t="str">
        <f>VLOOKUP(C5452,Products[],2,FALSE)</f>
        <v>Basic+Plus 6 mo./5000 mi. MY14 &amp; later</v>
      </c>
    </row>
    <row r="5453" spans="1:12" x14ac:dyDescent="0.3">
      <c r="A5453">
        <v>9082348</v>
      </c>
      <c r="B5453">
        <v>52796</v>
      </c>
      <c r="C5453">
        <v>569</v>
      </c>
      <c r="D5453" t="s">
        <v>1006</v>
      </c>
      <c r="E5453" t="s">
        <v>11</v>
      </c>
      <c r="F5453" s="1">
        <v>42952</v>
      </c>
      <c r="G5453">
        <v>2017</v>
      </c>
      <c r="H5453" t="s">
        <v>12</v>
      </c>
      <c r="I5453" t="s">
        <v>52</v>
      </c>
      <c r="J5453" s="2">
        <v>1100.51</v>
      </c>
      <c r="K5453" t="str">
        <f>VLOOKUP(B5453,Dealers[],2,FALSE)</f>
        <v>AUTONATION NISSAN KATY 3087/3943</v>
      </c>
      <c r="L5453" t="str">
        <f>VLOOKUP(C5453,Products[],2,FALSE)</f>
        <v>Basic 6 mo./5000 mi. MY14 &amp; later</v>
      </c>
    </row>
    <row r="5454" spans="1:12" x14ac:dyDescent="0.3">
      <c r="A5454">
        <v>8474408</v>
      </c>
      <c r="B5454">
        <v>54874</v>
      </c>
      <c r="C5454">
        <v>461</v>
      </c>
      <c r="D5454" t="s">
        <v>533</v>
      </c>
      <c r="E5454" t="s">
        <v>119</v>
      </c>
      <c r="F5454" s="1">
        <v>42754</v>
      </c>
      <c r="G5454">
        <v>2017</v>
      </c>
      <c r="H5454" t="s">
        <v>12</v>
      </c>
      <c r="I5454" t="s">
        <v>29</v>
      </c>
      <c r="J5454" s="2">
        <v>1846.5</v>
      </c>
      <c r="K5454" t="str">
        <f>VLOOKUP(B5454,Dealers[],2,FALSE)</f>
        <v>PERUZZI NISSAN 2138/2965</v>
      </c>
      <c r="L5454" t="str">
        <f>VLOOKUP(C5454,Products[],2,FALSE)</f>
        <v xml:space="preserve"> Gold Pref (New)</v>
      </c>
    </row>
    <row r="5455" spans="1:12" x14ac:dyDescent="0.3">
      <c r="A5455">
        <v>7213610</v>
      </c>
      <c r="B5455">
        <v>52825</v>
      </c>
      <c r="C5455">
        <v>807</v>
      </c>
      <c r="D5455" t="s">
        <v>2772</v>
      </c>
      <c r="E5455" t="s">
        <v>36</v>
      </c>
      <c r="F5455" s="1">
        <v>42509</v>
      </c>
      <c r="G5455">
        <v>2016</v>
      </c>
      <c r="H5455" t="s">
        <v>45</v>
      </c>
      <c r="I5455" t="s">
        <v>188</v>
      </c>
      <c r="J5455" s="2">
        <v>1224.8499999999999</v>
      </c>
      <c r="K5455" t="str">
        <f>VLOOKUP(B5455,Dealers[],2,FALSE)</f>
        <v>CAMPBELL NISSAN OF EDMONDS 3022/3872</v>
      </c>
      <c r="L5455" t="str">
        <f>VLOOKUP(C5455,Products[],2,FALSE)</f>
        <v>Ultimate Platinum Protection with Chrome - Class 3 (292_CU42)</v>
      </c>
    </row>
    <row r="5456" spans="1:12" x14ac:dyDescent="0.3">
      <c r="A5456">
        <v>8862106</v>
      </c>
      <c r="B5456">
        <v>52621</v>
      </c>
      <c r="C5456">
        <v>569</v>
      </c>
      <c r="D5456" t="s">
        <v>952</v>
      </c>
      <c r="E5456" t="s">
        <v>23</v>
      </c>
      <c r="F5456" s="1">
        <v>42882</v>
      </c>
      <c r="G5456">
        <v>2017</v>
      </c>
      <c r="H5456" t="s">
        <v>12</v>
      </c>
      <c r="I5456" t="s">
        <v>52</v>
      </c>
      <c r="J5456" s="2">
        <v>1224.8499999999999</v>
      </c>
      <c r="K5456" t="str">
        <f>VLOOKUP(B5456,Dealers[],2,FALSE)</f>
        <v>BARON NISSAN, INC. 1218/2404</v>
      </c>
      <c r="L5456" t="str">
        <f>VLOOKUP(C5456,Products[],2,FALSE)</f>
        <v>Basic 6 mo./5000 mi. MY14 &amp; later</v>
      </c>
    </row>
    <row r="5457" spans="1:12" x14ac:dyDescent="0.3">
      <c r="A5457">
        <v>7654272</v>
      </c>
      <c r="B5457">
        <v>54179</v>
      </c>
      <c r="C5457">
        <v>799</v>
      </c>
      <c r="D5457" t="s">
        <v>70</v>
      </c>
      <c r="E5457" t="s">
        <v>71</v>
      </c>
      <c r="F5457" s="1">
        <v>42606</v>
      </c>
      <c r="G5457">
        <v>2014</v>
      </c>
      <c r="H5457" t="s">
        <v>12</v>
      </c>
      <c r="I5457" t="s">
        <v>381</v>
      </c>
      <c r="J5457" s="2">
        <v>0</v>
      </c>
      <c r="K5457" t="str">
        <f>VLOOKUP(B5457,Dealers[],2,FALSE)</f>
        <v>BOB ALLEN MOTOR MALL 1820/2287</v>
      </c>
      <c r="L5457" t="str">
        <f>VLOOKUP(C5457,Products[],2,FALSE)</f>
        <v xml:space="preserve">NESNA Certified Pre-Owned Limited Warranty </v>
      </c>
    </row>
    <row r="5458" spans="1:12" x14ac:dyDescent="0.3">
      <c r="A5458">
        <v>6948082</v>
      </c>
      <c r="B5458">
        <v>55240</v>
      </c>
      <c r="C5458">
        <v>653</v>
      </c>
      <c r="D5458" t="s">
        <v>2773</v>
      </c>
      <c r="E5458" t="s">
        <v>25</v>
      </c>
      <c r="F5458" s="1">
        <v>42416</v>
      </c>
      <c r="G5458">
        <v>2015</v>
      </c>
      <c r="H5458" t="s">
        <v>12</v>
      </c>
      <c r="I5458" t="s">
        <v>29</v>
      </c>
      <c r="J5458" s="2">
        <v>886.32</v>
      </c>
      <c r="K5458" t="str">
        <f>VLOOKUP(B5458,Dealers[],2,FALSE)</f>
        <v>SOUTH MOTORS INFINITI 5096/70053</v>
      </c>
      <c r="L5458" t="str">
        <f>VLOOKUP(C5458,Products[],2,FALSE)</f>
        <v>Ultimate Platinum Protection Plan - Class 1 (220_U4)</v>
      </c>
    </row>
    <row r="5459" spans="1:12" x14ac:dyDescent="0.3">
      <c r="A5459">
        <v>7195086</v>
      </c>
      <c r="B5459">
        <v>54296</v>
      </c>
      <c r="C5459">
        <v>569</v>
      </c>
      <c r="D5459" t="s">
        <v>333</v>
      </c>
      <c r="E5459" t="s">
        <v>137</v>
      </c>
      <c r="F5459" s="1">
        <v>42496</v>
      </c>
      <c r="G5459">
        <v>2016</v>
      </c>
      <c r="H5459" t="s">
        <v>12</v>
      </c>
      <c r="I5459" t="s">
        <v>37</v>
      </c>
      <c r="J5459" s="2">
        <v>928.17</v>
      </c>
      <c r="K5459" t="str">
        <f>VLOOKUP(B5459,Dealers[],2,FALSE)</f>
        <v>KINGS NISSAN INC 1222/07126</v>
      </c>
      <c r="L5459" t="str">
        <f>VLOOKUP(C5459,Products[],2,FALSE)</f>
        <v>Basic 6 mo./5000 mi. MY14 &amp; later</v>
      </c>
    </row>
    <row r="5460" spans="1:12" x14ac:dyDescent="0.3">
      <c r="A5460">
        <v>7763715</v>
      </c>
      <c r="B5460">
        <v>52228</v>
      </c>
      <c r="C5460">
        <v>461</v>
      </c>
      <c r="D5460" t="s">
        <v>2774</v>
      </c>
      <c r="E5460" t="s">
        <v>17</v>
      </c>
      <c r="F5460" s="1">
        <v>42640</v>
      </c>
      <c r="G5460">
        <v>2016</v>
      </c>
      <c r="H5460" t="s">
        <v>12</v>
      </c>
      <c r="I5460" t="s">
        <v>21</v>
      </c>
      <c r="J5460" s="2">
        <v>0</v>
      </c>
      <c r="K5460" t="str">
        <f>VLOOKUP(B5460,Dealers[],2,FALSE)</f>
        <v>REED NISSAN CLERMONT 3676/5497</v>
      </c>
      <c r="L5460" t="str">
        <f>VLOOKUP(C5460,Products[],2,FALSE)</f>
        <v xml:space="preserve"> Gold Pref (New)</v>
      </c>
    </row>
    <row r="5461" spans="1:12" x14ac:dyDescent="0.3">
      <c r="A5461">
        <v>7025904</v>
      </c>
      <c r="B5461">
        <v>55694</v>
      </c>
      <c r="C5461">
        <v>481</v>
      </c>
      <c r="D5461" t="s">
        <v>815</v>
      </c>
      <c r="E5461" t="s">
        <v>36</v>
      </c>
      <c r="F5461" s="1">
        <v>42444</v>
      </c>
      <c r="G5461">
        <v>2015</v>
      </c>
      <c r="H5461" t="s">
        <v>12</v>
      </c>
      <c r="I5461" t="s">
        <v>162</v>
      </c>
      <c r="J5461" s="2">
        <v>0</v>
      </c>
      <c r="K5461" t="str">
        <f>VLOOKUP(B5461,Dealers[],2,FALSE)</f>
        <v>INFINITI OF WILLOW GROVE 5199/71028</v>
      </c>
      <c r="L5461" t="str">
        <f>VLOOKUP(C5461,Products[],2,FALSE)</f>
        <v>NISSAN Certified Pre-Owned Limited Warranty</v>
      </c>
    </row>
    <row r="5462" spans="1:12" x14ac:dyDescent="0.3">
      <c r="A5462">
        <v>7130445</v>
      </c>
      <c r="B5462">
        <v>53438</v>
      </c>
      <c r="C5462">
        <v>580</v>
      </c>
      <c r="D5462" t="s">
        <v>60</v>
      </c>
      <c r="E5462" t="s">
        <v>23</v>
      </c>
      <c r="F5462" s="1">
        <v>42476</v>
      </c>
      <c r="G5462">
        <v>2016</v>
      </c>
      <c r="H5462" t="s">
        <v>12</v>
      </c>
      <c r="I5462" t="s">
        <v>29</v>
      </c>
      <c r="J5462" s="2">
        <v>1643.39</v>
      </c>
      <c r="K5462" t="str">
        <f>VLOOKUP(B5462,Dealers[],2,FALSE)</f>
        <v>NISSAN OF MCKINNEY 3086/3939</v>
      </c>
      <c r="L5462" t="str">
        <f>VLOOKUP(C5462,Products[],2,FALSE)</f>
        <v xml:space="preserve"> Gold Pref (New)-FL Opt</v>
      </c>
    </row>
    <row r="5463" spans="1:12" x14ac:dyDescent="0.3">
      <c r="A5463">
        <v>9094684</v>
      </c>
      <c r="B5463">
        <v>52971</v>
      </c>
      <c r="C5463">
        <v>569</v>
      </c>
      <c r="D5463" t="s">
        <v>556</v>
      </c>
      <c r="E5463" t="s">
        <v>11</v>
      </c>
      <c r="F5463" s="1">
        <v>42926</v>
      </c>
      <c r="G5463">
        <v>2017</v>
      </c>
      <c r="H5463" t="s">
        <v>12</v>
      </c>
      <c r="I5463" t="s">
        <v>287</v>
      </c>
      <c r="J5463" s="2">
        <v>609.35</v>
      </c>
      <c r="K5463" t="str">
        <f>VLOOKUP(B5463,Dealers[],2,FALSE)</f>
        <v>COGGIN NISSAN AT THE AVENUES 2659/3515</v>
      </c>
      <c r="L5463" t="str">
        <f>VLOOKUP(C5463,Products[],2,FALSE)</f>
        <v>Basic 6 mo./5000 mi. MY14 &amp; later</v>
      </c>
    </row>
    <row r="5464" spans="1:12" x14ac:dyDescent="0.3">
      <c r="A5464">
        <v>9046711</v>
      </c>
      <c r="B5464">
        <v>53874</v>
      </c>
      <c r="C5464">
        <v>795</v>
      </c>
      <c r="D5464" t="s">
        <v>2441</v>
      </c>
      <c r="E5464" t="s">
        <v>23</v>
      </c>
      <c r="F5464" s="1">
        <v>42941</v>
      </c>
      <c r="G5464">
        <v>2017</v>
      </c>
      <c r="H5464" t="s">
        <v>12</v>
      </c>
      <c r="I5464" t="s">
        <v>13</v>
      </c>
      <c r="J5464" s="2">
        <v>984.8</v>
      </c>
      <c r="K5464" t="str">
        <f>VLOOKUP(B5464,Dealers[],2,FALSE)</f>
        <v>MARLBORO NISSAN 2529/3385</v>
      </c>
      <c r="L5464" t="str">
        <f>VLOOKUP(C5464,Products[],2,FALSE)</f>
        <v>Guaranteed Auto Protection (275_N)</v>
      </c>
    </row>
    <row r="5465" spans="1:12" x14ac:dyDescent="0.3">
      <c r="A5465">
        <v>8694986</v>
      </c>
      <c r="B5465">
        <v>57907</v>
      </c>
      <c r="C5465">
        <v>467</v>
      </c>
      <c r="D5465" t="s">
        <v>2775</v>
      </c>
      <c r="E5465" t="s">
        <v>36</v>
      </c>
      <c r="F5465" s="1">
        <v>42825</v>
      </c>
      <c r="G5465">
        <v>2017</v>
      </c>
      <c r="H5465" t="s">
        <v>12</v>
      </c>
      <c r="I5465" t="s">
        <v>259</v>
      </c>
      <c r="J5465" s="2">
        <v>2455.85</v>
      </c>
      <c r="K5465" t="str">
        <f>VLOOKUP(B5465,Dealers[],2,FALSE)</f>
        <v>WOOD MOTOR COMPANY INC 732/2240</v>
      </c>
      <c r="L5465" t="str">
        <f>VLOOKUP(C5465,Products[],2,FALSE)</f>
        <v xml:space="preserve"> Gold Pref (New) Opt</v>
      </c>
    </row>
    <row r="5466" spans="1:12" x14ac:dyDescent="0.3">
      <c r="A5466">
        <v>8587159</v>
      </c>
      <c r="B5466">
        <v>54481</v>
      </c>
      <c r="C5466">
        <v>799</v>
      </c>
      <c r="D5466" t="s">
        <v>2776</v>
      </c>
      <c r="E5466" t="s">
        <v>170</v>
      </c>
      <c r="F5466" s="1">
        <v>42797</v>
      </c>
      <c r="G5466">
        <v>2012</v>
      </c>
      <c r="H5466" t="s">
        <v>12</v>
      </c>
      <c r="I5466" t="s">
        <v>173</v>
      </c>
      <c r="J5466" s="2">
        <v>0</v>
      </c>
      <c r="K5466" t="str">
        <f>VLOOKUP(B5466,Dealers[],2,FALSE)</f>
        <v>ANTIOCH NISSAN 2712/3570</v>
      </c>
      <c r="L5466" t="str">
        <f>VLOOKUP(C5466,Products[],2,FALSE)</f>
        <v xml:space="preserve">NESNA Certified Pre-Owned Limited Warranty </v>
      </c>
    </row>
    <row r="5467" spans="1:12" x14ac:dyDescent="0.3">
      <c r="A5467">
        <v>8765754</v>
      </c>
      <c r="B5467">
        <v>54337</v>
      </c>
      <c r="C5467">
        <v>799</v>
      </c>
      <c r="D5467" t="s">
        <v>2777</v>
      </c>
      <c r="E5467" t="s">
        <v>62</v>
      </c>
      <c r="F5467" s="1">
        <v>42851</v>
      </c>
      <c r="G5467">
        <v>2015</v>
      </c>
      <c r="H5467" t="s">
        <v>12</v>
      </c>
      <c r="I5467" t="s">
        <v>160</v>
      </c>
      <c r="J5467" s="2">
        <v>0</v>
      </c>
      <c r="K5467" t="str">
        <f>VLOOKUP(B5467,Dealers[],2,FALSE)</f>
        <v>TOWNSEND NISSAN 2046/2861</v>
      </c>
      <c r="L5467" t="str">
        <f>VLOOKUP(C5467,Products[],2,FALSE)</f>
        <v xml:space="preserve">NESNA Certified Pre-Owned Limited Warranty </v>
      </c>
    </row>
    <row r="5468" spans="1:12" x14ac:dyDescent="0.3">
      <c r="A5468">
        <v>7187477</v>
      </c>
      <c r="B5468">
        <v>55801</v>
      </c>
      <c r="C5468">
        <v>657</v>
      </c>
      <c r="D5468" t="s">
        <v>2778</v>
      </c>
      <c r="E5468" t="s">
        <v>91</v>
      </c>
      <c r="F5468" s="1">
        <v>42496</v>
      </c>
      <c r="G5468">
        <v>2014</v>
      </c>
      <c r="H5468" t="s">
        <v>12</v>
      </c>
      <c r="I5468" t="s">
        <v>29</v>
      </c>
      <c r="J5468" s="2">
        <v>3606.83</v>
      </c>
      <c r="K5468" t="str">
        <f>VLOOKUP(B5468,Dealers[],2,FALSE)</f>
        <v>FUCCILLO NISSAN 3521/5360</v>
      </c>
      <c r="L5468" t="str">
        <f>VLOOKUP(C5468,Products[],2,FALSE)</f>
        <v xml:space="preserve"> CPO Wrap (Opt)</v>
      </c>
    </row>
    <row r="5469" spans="1:12" x14ac:dyDescent="0.3">
      <c r="A5469">
        <v>7163510</v>
      </c>
      <c r="B5469">
        <v>54749</v>
      </c>
      <c r="C5469">
        <v>567</v>
      </c>
      <c r="D5469" t="s">
        <v>1016</v>
      </c>
      <c r="E5469" t="s">
        <v>51</v>
      </c>
      <c r="F5469" s="1">
        <v>42304</v>
      </c>
      <c r="G5469">
        <v>2012</v>
      </c>
      <c r="H5469" t="s">
        <v>12</v>
      </c>
      <c r="I5469" t="s">
        <v>21</v>
      </c>
      <c r="J5469" s="2">
        <v>0</v>
      </c>
      <c r="K5469" t="str">
        <f>VLOOKUP(B5469,Dealers[],2,FALSE)</f>
        <v>JIM M'LADY NISSAN 2261/3079</v>
      </c>
      <c r="L5469" t="str">
        <f>VLOOKUP(C5469,Products[],2,FALSE)</f>
        <v>Basic 6 mo./7500 mi. MY13 &amp; prior</v>
      </c>
    </row>
    <row r="5470" spans="1:12" x14ac:dyDescent="0.3">
      <c r="A5470">
        <v>7237413</v>
      </c>
      <c r="B5470">
        <v>55605</v>
      </c>
      <c r="C5470">
        <v>461</v>
      </c>
      <c r="D5470" t="s">
        <v>182</v>
      </c>
      <c r="E5470" t="s">
        <v>11</v>
      </c>
      <c r="F5470" s="1">
        <v>42518</v>
      </c>
      <c r="G5470">
        <v>2016</v>
      </c>
      <c r="H5470" t="s">
        <v>12</v>
      </c>
      <c r="I5470" t="s">
        <v>39</v>
      </c>
      <c r="J5470" s="2">
        <v>1418.05</v>
      </c>
      <c r="K5470" t="str">
        <f>VLOOKUP(B5470,Dealers[],2,FALSE)</f>
        <v>AUTONATION NISSAN DALLAS 224/872A</v>
      </c>
      <c r="L5470" t="str">
        <f>VLOOKUP(C5470,Products[],2,FALSE)</f>
        <v xml:space="preserve"> Gold Pref (New)</v>
      </c>
    </row>
    <row r="5471" spans="1:12" x14ac:dyDescent="0.3">
      <c r="A5471">
        <v>7683986</v>
      </c>
      <c r="B5471">
        <v>53128</v>
      </c>
      <c r="C5471">
        <v>467</v>
      </c>
      <c r="D5471" t="s">
        <v>529</v>
      </c>
      <c r="E5471" t="s">
        <v>49</v>
      </c>
      <c r="F5471" s="1">
        <v>42613</v>
      </c>
      <c r="G5471">
        <v>2015</v>
      </c>
      <c r="H5471" t="s">
        <v>12</v>
      </c>
      <c r="I5471" t="s">
        <v>29</v>
      </c>
      <c r="J5471" s="2">
        <v>0</v>
      </c>
      <c r="K5471" t="str">
        <f>VLOOKUP(B5471,Dealers[],2,FALSE)</f>
        <v>LIA NISSAN OF SARATOGA 3568/5395</v>
      </c>
      <c r="L5471" t="str">
        <f>VLOOKUP(C5471,Products[],2,FALSE)</f>
        <v xml:space="preserve"> Gold Pref (New) Opt</v>
      </c>
    </row>
    <row r="5472" spans="1:12" x14ac:dyDescent="0.3">
      <c r="A5472">
        <v>8508711</v>
      </c>
      <c r="B5472">
        <v>54143</v>
      </c>
      <c r="C5472">
        <v>799</v>
      </c>
      <c r="D5472" t="s">
        <v>2779</v>
      </c>
      <c r="E5472" t="s">
        <v>44</v>
      </c>
      <c r="F5472" s="1">
        <v>42774</v>
      </c>
      <c r="G5472">
        <v>2014</v>
      </c>
      <c r="H5472" t="s">
        <v>12</v>
      </c>
      <c r="I5472" t="s">
        <v>80</v>
      </c>
      <c r="J5472" s="2">
        <v>0</v>
      </c>
      <c r="K5472" t="str">
        <f>VLOOKUP(B5472,Dealers[],2,FALSE)</f>
        <v>SMITHTOWN NISSAN, INC. 1274/2691</v>
      </c>
      <c r="L5472" t="str">
        <f>VLOOKUP(C5472,Products[],2,FALSE)</f>
        <v xml:space="preserve">NESNA Certified Pre-Owned Limited Warranty </v>
      </c>
    </row>
    <row r="5473" spans="1:12" x14ac:dyDescent="0.3">
      <c r="A5473">
        <v>6886505</v>
      </c>
      <c r="B5473">
        <v>53302</v>
      </c>
      <c r="C5473">
        <v>467</v>
      </c>
      <c r="D5473" t="s">
        <v>230</v>
      </c>
      <c r="E5473" t="s">
        <v>36</v>
      </c>
      <c r="F5473" s="1">
        <v>42391</v>
      </c>
      <c r="G5473">
        <v>2015</v>
      </c>
      <c r="H5473" t="s">
        <v>12</v>
      </c>
      <c r="I5473" t="s">
        <v>29</v>
      </c>
      <c r="J5473" s="2">
        <v>694.28</v>
      </c>
      <c r="K5473" t="str">
        <f>VLOOKUP(B5473,Dealers[],2,FALSE)</f>
        <v>TATES NISSAN BUICK GMC 3342/5190</v>
      </c>
      <c r="L5473" t="str">
        <f>VLOOKUP(C5473,Products[],2,FALSE)</f>
        <v xml:space="preserve"> Gold Pref (New) Opt</v>
      </c>
    </row>
    <row r="5474" spans="1:12" x14ac:dyDescent="0.3">
      <c r="A5474">
        <v>7724703</v>
      </c>
      <c r="B5474">
        <v>52527</v>
      </c>
      <c r="C5474">
        <v>461</v>
      </c>
      <c r="D5474" t="s">
        <v>680</v>
      </c>
      <c r="E5474" t="s">
        <v>137</v>
      </c>
      <c r="F5474" s="1">
        <v>42627</v>
      </c>
      <c r="G5474">
        <v>2016</v>
      </c>
      <c r="H5474" t="s">
        <v>12</v>
      </c>
      <c r="I5474" t="s">
        <v>34</v>
      </c>
      <c r="J5474" s="2">
        <v>2578.9499999999998</v>
      </c>
      <c r="K5474" t="str">
        <f>VLOOKUP(B5474,Dealers[],2,FALSE)</f>
        <v>BARR MOTOR COMPANY 395/18043</v>
      </c>
      <c r="L5474" t="str">
        <f>VLOOKUP(C5474,Products[],2,FALSE)</f>
        <v xml:space="preserve"> Gold Pref (New)</v>
      </c>
    </row>
    <row r="5475" spans="1:12" x14ac:dyDescent="0.3">
      <c r="A5475">
        <v>8750990</v>
      </c>
      <c r="B5475">
        <v>51562</v>
      </c>
      <c r="C5475">
        <v>799</v>
      </c>
      <c r="D5475" t="s">
        <v>553</v>
      </c>
      <c r="E5475" t="s">
        <v>207</v>
      </c>
      <c r="F5475" s="1">
        <v>42843</v>
      </c>
      <c r="G5475">
        <v>2012</v>
      </c>
      <c r="H5475" t="s">
        <v>12</v>
      </c>
      <c r="I5475" t="s">
        <v>620</v>
      </c>
      <c r="J5475" s="2">
        <v>0</v>
      </c>
      <c r="K5475" t="str">
        <f>VLOOKUP(B5475,Dealers[],2,FALSE)</f>
        <v>CHARLIE CLARK NISSAN EL PASO 3684/5645</v>
      </c>
      <c r="L5475" t="str">
        <f>VLOOKUP(C5475,Products[],2,FALSE)</f>
        <v xml:space="preserve">NESNA Certified Pre-Owned Limited Warranty </v>
      </c>
    </row>
    <row r="5476" spans="1:12" x14ac:dyDescent="0.3">
      <c r="A5476">
        <v>7054905</v>
      </c>
      <c r="B5476">
        <v>54041</v>
      </c>
      <c r="C5476">
        <v>467</v>
      </c>
      <c r="D5476" t="s">
        <v>177</v>
      </c>
      <c r="E5476" t="s">
        <v>36</v>
      </c>
      <c r="F5476" s="1">
        <v>42447</v>
      </c>
      <c r="G5476">
        <v>2015</v>
      </c>
      <c r="H5476" t="s">
        <v>12</v>
      </c>
      <c r="I5476" t="s">
        <v>138</v>
      </c>
      <c r="J5476" s="2">
        <v>3693</v>
      </c>
      <c r="K5476" t="str">
        <f>VLOOKUP(B5476,Dealers[],2,FALSE)</f>
        <v>SONORA NISSAN 578/2990</v>
      </c>
      <c r="L5476" t="str">
        <f>VLOOKUP(C5476,Products[],2,FALSE)</f>
        <v xml:space="preserve"> Gold Pref (New) Opt</v>
      </c>
    </row>
    <row r="5477" spans="1:12" x14ac:dyDescent="0.3">
      <c r="A5477">
        <v>7218740</v>
      </c>
      <c r="B5477">
        <v>53135</v>
      </c>
      <c r="C5477">
        <v>461</v>
      </c>
      <c r="D5477" t="s">
        <v>1344</v>
      </c>
      <c r="E5477" t="s">
        <v>66</v>
      </c>
      <c r="F5477" s="1">
        <v>42511</v>
      </c>
      <c r="G5477">
        <v>2016</v>
      </c>
      <c r="H5477" t="s">
        <v>12</v>
      </c>
      <c r="I5477" t="s">
        <v>39</v>
      </c>
      <c r="J5477" s="2">
        <v>3292.93</v>
      </c>
      <c r="K5477" t="str">
        <f>VLOOKUP(B5477,Dealers[],2,FALSE)</f>
        <v>TUSTIN NISSAN 3502/5338</v>
      </c>
      <c r="L5477" t="str">
        <f>VLOOKUP(C5477,Products[],2,FALSE)</f>
        <v xml:space="preserve"> Gold Pref (New)</v>
      </c>
    </row>
    <row r="5478" spans="1:12" x14ac:dyDescent="0.3">
      <c r="A5478">
        <v>7813707</v>
      </c>
      <c r="B5478">
        <v>52035</v>
      </c>
      <c r="C5478">
        <v>568</v>
      </c>
      <c r="D5478" t="s">
        <v>2780</v>
      </c>
      <c r="E5478" t="s">
        <v>17</v>
      </c>
      <c r="F5478" s="1">
        <v>42656</v>
      </c>
      <c r="G5478">
        <v>2016</v>
      </c>
      <c r="H5478" t="s">
        <v>12</v>
      </c>
      <c r="I5478" t="s">
        <v>39</v>
      </c>
      <c r="J5478" s="2">
        <v>430.85</v>
      </c>
      <c r="K5478" t="str">
        <f>VLOOKUP(B5478,Dealers[],2,FALSE)</f>
        <v>CLEAR LAKE INFINITI 5429/71501</v>
      </c>
      <c r="L5478" t="str">
        <f>VLOOKUP(C5478,Products[],2,FALSE)</f>
        <v>Basic+Plus 6 mo./5000 mi. MY14 &amp; later</v>
      </c>
    </row>
    <row r="5479" spans="1:12" x14ac:dyDescent="0.3">
      <c r="A5479">
        <v>8651991</v>
      </c>
      <c r="B5479">
        <v>52130</v>
      </c>
      <c r="C5479">
        <v>795</v>
      </c>
      <c r="D5479" t="s">
        <v>1440</v>
      </c>
      <c r="E5479" t="s">
        <v>51</v>
      </c>
      <c r="F5479" s="1">
        <v>42815</v>
      </c>
      <c r="G5479">
        <v>2017</v>
      </c>
      <c r="H5479" t="s">
        <v>12</v>
      </c>
      <c r="I5479" t="s">
        <v>13</v>
      </c>
      <c r="J5479" s="2">
        <v>1106.67</v>
      </c>
      <c r="K5479" t="str">
        <f>VLOOKUP(B5479,Dealers[],2,FALSE)</f>
        <v>NISSAN OF MARIN 3728/5540</v>
      </c>
      <c r="L5479" t="str">
        <f>VLOOKUP(C5479,Products[],2,FALSE)</f>
        <v>Guaranteed Auto Protection (275_N)</v>
      </c>
    </row>
    <row r="5480" spans="1:12" x14ac:dyDescent="0.3">
      <c r="A5480">
        <v>6945151</v>
      </c>
      <c r="B5480">
        <v>54977</v>
      </c>
      <c r="C5480">
        <v>662</v>
      </c>
      <c r="D5480" t="s">
        <v>113</v>
      </c>
      <c r="E5480" t="s">
        <v>11</v>
      </c>
      <c r="F5480" s="1">
        <v>42415</v>
      </c>
      <c r="G5480">
        <v>2015</v>
      </c>
      <c r="H5480" t="s">
        <v>12</v>
      </c>
      <c r="I5480" t="s">
        <v>39</v>
      </c>
      <c r="J5480" s="2">
        <v>369.3</v>
      </c>
      <c r="K5480" t="str">
        <f>VLOOKUP(B5480,Dealers[],2,FALSE)</f>
        <v>INFINITI OF VAN NUYS 5389/71101</v>
      </c>
      <c r="L5480" t="str">
        <f>VLOOKUP(C5480,Products[],2,FALSE)</f>
        <v>Ultimate Platinum Protection Plan - Class 1 (292_U4)</v>
      </c>
    </row>
    <row r="5481" spans="1:12" x14ac:dyDescent="0.3">
      <c r="A5481">
        <v>7824321</v>
      </c>
      <c r="B5481">
        <v>55894</v>
      </c>
      <c r="C5481">
        <v>467</v>
      </c>
      <c r="D5481" t="s">
        <v>201</v>
      </c>
      <c r="E5481" t="s">
        <v>36</v>
      </c>
      <c r="F5481" s="1">
        <v>42661</v>
      </c>
      <c r="G5481">
        <v>2016</v>
      </c>
      <c r="H5481" t="s">
        <v>12</v>
      </c>
      <c r="I5481" t="s">
        <v>29</v>
      </c>
      <c r="J5481" s="2">
        <v>4302.3500000000004</v>
      </c>
      <c r="K5481" t="str">
        <f>VLOOKUP(B5481,Dealers[],2,FALSE)</f>
        <v>MCGAVOCK NISSAN ABILENE 3114/3969</v>
      </c>
      <c r="L5481" t="str">
        <f>VLOOKUP(C5481,Products[],2,FALSE)</f>
        <v xml:space="preserve"> Gold Pref (New) Opt</v>
      </c>
    </row>
    <row r="5482" spans="1:12" x14ac:dyDescent="0.3">
      <c r="A5482">
        <v>8907391</v>
      </c>
      <c r="B5482">
        <v>55919</v>
      </c>
      <c r="C5482">
        <v>486</v>
      </c>
      <c r="D5482" t="s">
        <v>377</v>
      </c>
      <c r="E5482" t="s">
        <v>23</v>
      </c>
      <c r="F5482" s="1">
        <v>42896</v>
      </c>
      <c r="G5482">
        <v>2010</v>
      </c>
      <c r="H5482" t="s">
        <v>12</v>
      </c>
      <c r="I5482" t="s">
        <v>37</v>
      </c>
      <c r="J5482" s="2">
        <v>1229.77</v>
      </c>
      <c r="K5482" t="str">
        <f>VLOOKUP(B5482,Dealers[],2,FALSE)</f>
        <v>AUTONATION NISSAN MEMPHIS 2867/3721</v>
      </c>
      <c r="L5482" t="str">
        <f>VLOOKUP(C5482,Products[],2,FALSE)</f>
        <v>Basic 3 mo./3750 mi. MY13 &amp; prior</v>
      </c>
    </row>
    <row r="5483" spans="1:12" x14ac:dyDescent="0.3">
      <c r="A5483">
        <v>8522806</v>
      </c>
      <c r="B5483">
        <v>52890</v>
      </c>
      <c r="C5483">
        <v>536</v>
      </c>
      <c r="D5483" t="s">
        <v>2400</v>
      </c>
      <c r="E5483" t="s">
        <v>119</v>
      </c>
      <c r="F5483" s="1">
        <v>42779</v>
      </c>
      <c r="G5483">
        <v>2015</v>
      </c>
      <c r="H5483" t="s">
        <v>12</v>
      </c>
      <c r="I5483" t="s">
        <v>73</v>
      </c>
      <c r="J5483" s="2">
        <v>2092.6999999999998</v>
      </c>
      <c r="K5483" t="str">
        <f>VLOOKUP(B5483,Dealers[],2,FALSE)</f>
        <v>WELCH MOTOR COMPANY 747/838C</v>
      </c>
      <c r="L5483" t="str">
        <f>VLOOKUP(C5483,Products[],2,FALSE)</f>
        <v xml:space="preserve"> CPO Wrap</v>
      </c>
    </row>
    <row r="5484" spans="1:12" x14ac:dyDescent="0.3">
      <c r="A5484">
        <v>8661624</v>
      </c>
      <c r="B5484">
        <v>54874</v>
      </c>
      <c r="C5484">
        <v>536</v>
      </c>
      <c r="D5484" t="s">
        <v>533</v>
      </c>
      <c r="E5484" t="s">
        <v>119</v>
      </c>
      <c r="F5484" s="1">
        <v>42821</v>
      </c>
      <c r="G5484">
        <v>2016</v>
      </c>
      <c r="H5484" t="s">
        <v>12</v>
      </c>
      <c r="I5484" t="s">
        <v>160</v>
      </c>
      <c r="J5484" s="2">
        <v>2455.85</v>
      </c>
      <c r="K5484" t="str">
        <f>VLOOKUP(B5484,Dealers[],2,FALSE)</f>
        <v>PERUZZI NISSAN 2138/2965</v>
      </c>
      <c r="L5484" t="str">
        <f>VLOOKUP(C5484,Products[],2,FALSE)</f>
        <v xml:space="preserve"> CPO Wrap</v>
      </c>
    </row>
    <row r="5485" spans="1:12" x14ac:dyDescent="0.3">
      <c r="A5485">
        <v>7053233</v>
      </c>
      <c r="B5485">
        <v>54164</v>
      </c>
      <c r="C5485">
        <v>481</v>
      </c>
      <c r="D5485" t="s">
        <v>2781</v>
      </c>
      <c r="E5485" t="s">
        <v>11</v>
      </c>
      <c r="F5485" s="1">
        <v>42452</v>
      </c>
      <c r="G5485">
        <v>2015</v>
      </c>
      <c r="H5485" t="s">
        <v>12</v>
      </c>
      <c r="I5485" t="s">
        <v>220</v>
      </c>
      <c r="J5485" s="2">
        <v>0</v>
      </c>
      <c r="K5485" t="str">
        <f>VLOOKUP(B5485,Dealers[],2,FALSE)</f>
        <v>TRACY NISSAN 845/2494</v>
      </c>
      <c r="L5485" t="str">
        <f>VLOOKUP(C5485,Products[],2,FALSE)</f>
        <v>NISSAN Certified Pre-Owned Limited Warranty</v>
      </c>
    </row>
    <row r="5486" spans="1:12" x14ac:dyDescent="0.3">
      <c r="A5486">
        <v>7631455</v>
      </c>
      <c r="B5486">
        <v>52228</v>
      </c>
      <c r="C5486">
        <v>569</v>
      </c>
      <c r="D5486" t="s">
        <v>378</v>
      </c>
      <c r="E5486" t="s">
        <v>17</v>
      </c>
      <c r="F5486" s="1">
        <v>42580</v>
      </c>
      <c r="G5486">
        <v>2016</v>
      </c>
      <c r="H5486" t="s">
        <v>12</v>
      </c>
      <c r="I5486" t="s">
        <v>37</v>
      </c>
      <c r="J5486" s="2">
        <v>2314.2800000000002</v>
      </c>
      <c r="K5486" t="str">
        <f>VLOOKUP(B5486,Dealers[],2,FALSE)</f>
        <v>REED NISSAN CLERMONT 3676/5497</v>
      </c>
      <c r="L5486" t="str">
        <f>VLOOKUP(C5486,Products[],2,FALSE)</f>
        <v>Basic 6 mo./5000 mi. MY14 &amp; later</v>
      </c>
    </row>
    <row r="5487" spans="1:12" x14ac:dyDescent="0.3">
      <c r="A5487">
        <v>8853030</v>
      </c>
      <c r="B5487">
        <v>55824</v>
      </c>
      <c r="C5487">
        <v>467</v>
      </c>
      <c r="D5487" t="s">
        <v>608</v>
      </c>
      <c r="E5487" t="s">
        <v>17</v>
      </c>
      <c r="F5487" s="1">
        <v>42868</v>
      </c>
      <c r="G5487">
        <v>2017</v>
      </c>
      <c r="H5487" t="s">
        <v>12</v>
      </c>
      <c r="I5487" t="s">
        <v>13</v>
      </c>
      <c r="J5487" s="2">
        <v>390.23</v>
      </c>
      <c r="K5487" t="str">
        <f>VLOOKUP(B5487,Dealers[],2,FALSE)</f>
        <v>VADEN NISSAN OF STATESBORO 3449/5284</v>
      </c>
      <c r="L5487" t="str">
        <f>VLOOKUP(C5487,Products[],2,FALSE)</f>
        <v xml:space="preserve"> Gold Pref (New) Opt</v>
      </c>
    </row>
    <row r="5488" spans="1:12" x14ac:dyDescent="0.3">
      <c r="A5488">
        <v>8892372</v>
      </c>
      <c r="B5488">
        <v>52993</v>
      </c>
      <c r="C5488">
        <v>657</v>
      </c>
      <c r="D5488" t="s">
        <v>964</v>
      </c>
      <c r="E5488" t="s">
        <v>36</v>
      </c>
      <c r="F5488" s="1">
        <v>42890</v>
      </c>
      <c r="G5488">
        <v>2016</v>
      </c>
      <c r="H5488" t="s">
        <v>12</v>
      </c>
      <c r="I5488" t="s">
        <v>58</v>
      </c>
      <c r="J5488" s="2">
        <v>2830.07</v>
      </c>
      <c r="K5488" t="str">
        <f>VLOOKUP(B5488,Dealers[],2,FALSE)</f>
        <v>LITHIA NISSAN 2650/3505</v>
      </c>
      <c r="L5488" t="str">
        <f>VLOOKUP(C5488,Products[],2,FALSE)</f>
        <v xml:space="preserve"> CPO Wrap (Opt)</v>
      </c>
    </row>
    <row r="5489" spans="1:12" x14ac:dyDescent="0.3">
      <c r="A5489">
        <v>8783107</v>
      </c>
      <c r="B5489">
        <v>53030</v>
      </c>
      <c r="C5489">
        <v>569</v>
      </c>
      <c r="D5489" t="s">
        <v>1250</v>
      </c>
      <c r="E5489" t="s">
        <v>168</v>
      </c>
      <c r="F5489" s="1">
        <v>42856</v>
      </c>
      <c r="G5489">
        <v>2016</v>
      </c>
      <c r="H5489" t="s">
        <v>12</v>
      </c>
      <c r="I5489" t="s">
        <v>13</v>
      </c>
      <c r="J5489" s="2">
        <v>171.11</v>
      </c>
      <c r="K5489" t="str">
        <f>VLOOKUP(B5489,Dealers[],2,FALSE)</f>
        <v>BENNETT INF OF ALLENTOWN 5106/70414</v>
      </c>
      <c r="L5489" t="str">
        <f>VLOOKUP(C5489,Products[],2,FALSE)</f>
        <v>Basic 6 mo./5000 mi. MY14 &amp; later</v>
      </c>
    </row>
    <row r="5490" spans="1:12" x14ac:dyDescent="0.3">
      <c r="A5490">
        <v>8776537</v>
      </c>
      <c r="B5490">
        <v>53232</v>
      </c>
      <c r="C5490">
        <v>467</v>
      </c>
      <c r="D5490" t="s">
        <v>1077</v>
      </c>
      <c r="E5490" t="s">
        <v>11</v>
      </c>
      <c r="F5490" s="1">
        <v>42854</v>
      </c>
      <c r="G5490">
        <v>2017</v>
      </c>
      <c r="H5490" t="s">
        <v>12</v>
      </c>
      <c r="I5490" t="s">
        <v>135</v>
      </c>
      <c r="J5490" s="2">
        <v>4006.91</v>
      </c>
      <c r="K5490" t="str">
        <f>VLOOKUP(B5490,Dealers[],2,FALSE)</f>
        <v>FAULKNER NISSAN 3358/5202</v>
      </c>
      <c r="L5490" t="str">
        <f>VLOOKUP(C5490,Products[],2,FALSE)</f>
        <v xml:space="preserve"> Gold Pref (New) Opt</v>
      </c>
    </row>
    <row r="5491" spans="1:12" x14ac:dyDescent="0.3">
      <c r="A5491">
        <v>8440289</v>
      </c>
      <c r="B5491">
        <v>53547</v>
      </c>
      <c r="C5491">
        <v>576</v>
      </c>
      <c r="D5491" t="s">
        <v>2782</v>
      </c>
      <c r="E5491" t="s">
        <v>17</v>
      </c>
      <c r="F5491" s="1">
        <v>42733</v>
      </c>
      <c r="G5491">
        <v>2010</v>
      </c>
      <c r="H5491" t="s">
        <v>156</v>
      </c>
      <c r="I5491" t="s">
        <v>2783</v>
      </c>
      <c r="J5491" s="2">
        <v>725.06</v>
      </c>
      <c r="K5491" t="str">
        <f>VLOOKUP(B5491,Dealers[],2,FALSE)</f>
        <v>ALLIANCE NISSAN 2913/3769</v>
      </c>
      <c r="L5491" t="str">
        <f>VLOOKUP(C5491,Products[],2,FALSE)</f>
        <v xml:space="preserve"> Maint $30-6/7,500</v>
      </c>
    </row>
    <row r="5492" spans="1:12" x14ac:dyDescent="0.3">
      <c r="A5492">
        <v>7248312</v>
      </c>
      <c r="B5492">
        <v>52401</v>
      </c>
      <c r="C5492">
        <v>692</v>
      </c>
      <c r="D5492" t="s">
        <v>2462</v>
      </c>
      <c r="E5492" t="s">
        <v>168</v>
      </c>
      <c r="F5492" s="1">
        <v>42521</v>
      </c>
      <c r="G5492">
        <v>2013</v>
      </c>
      <c r="H5492" t="s">
        <v>416</v>
      </c>
      <c r="I5492" t="s">
        <v>2784</v>
      </c>
      <c r="J5492" s="2">
        <v>1003.27</v>
      </c>
      <c r="K5492" t="str">
        <f>VLOOKUP(B5492,Dealers[],2,FALSE)</f>
        <v>AUTOCOM NISSAN OF WALNUT CREEK 3587/5416</v>
      </c>
      <c r="L5492" t="str">
        <f>VLOOKUP(C5492,Products[],2,FALSE)</f>
        <v xml:space="preserve"> - Supreme I</v>
      </c>
    </row>
    <row r="5493" spans="1:12" x14ac:dyDescent="0.3">
      <c r="A5493">
        <v>6906033</v>
      </c>
      <c r="B5493">
        <v>54516</v>
      </c>
      <c r="C5493">
        <v>481</v>
      </c>
      <c r="D5493" t="s">
        <v>1581</v>
      </c>
      <c r="E5493" t="s">
        <v>66</v>
      </c>
      <c r="F5493" s="1">
        <v>42399</v>
      </c>
      <c r="G5493">
        <v>2012</v>
      </c>
      <c r="H5493" t="s">
        <v>12</v>
      </c>
      <c r="I5493" t="s">
        <v>138</v>
      </c>
      <c r="J5493" s="2">
        <v>0</v>
      </c>
      <c r="K5493" t="str">
        <f>VLOOKUP(B5493,Dealers[],2,FALSE)</f>
        <v>MTN. VIEW NISSAN INC. 782/2474</v>
      </c>
      <c r="L5493" t="str">
        <f>VLOOKUP(C5493,Products[],2,FALSE)</f>
        <v>NISSAN Certified Pre-Owned Limited Warranty</v>
      </c>
    </row>
    <row r="5494" spans="1:12" x14ac:dyDescent="0.3">
      <c r="A5494">
        <v>8401345</v>
      </c>
      <c r="B5494">
        <v>51601</v>
      </c>
      <c r="C5494">
        <v>579</v>
      </c>
      <c r="D5494" t="s">
        <v>544</v>
      </c>
      <c r="E5494" t="s">
        <v>23</v>
      </c>
      <c r="F5494" s="1">
        <v>42735</v>
      </c>
      <c r="G5494">
        <v>2017</v>
      </c>
      <c r="H5494" t="s">
        <v>12</v>
      </c>
      <c r="I5494" t="s">
        <v>31</v>
      </c>
      <c r="J5494" s="2">
        <v>597.04</v>
      </c>
      <c r="K5494" t="str">
        <f>VLOOKUP(B5494,Dealers[],2,FALSE)</f>
        <v>STEVENS CREEK INFINITI 5440/71096</v>
      </c>
      <c r="L5494" t="str">
        <f>VLOOKUP(C5494,Products[],2,FALSE)</f>
        <v xml:space="preserve"> Gold Pref (New)-FL</v>
      </c>
    </row>
    <row r="5495" spans="1:12" x14ac:dyDescent="0.3">
      <c r="A5495">
        <v>7590120</v>
      </c>
      <c r="B5495">
        <v>55912</v>
      </c>
      <c r="C5495">
        <v>568</v>
      </c>
      <c r="D5495" t="s">
        <v>338</v>
      </c>
      <c r="E5495" t="s">
        <v>339</v>
      </c>
      <c r="F5495" s="1">
        <v>42582</v>
      </c>
      <c r="G5495">
        <v>2014</v>
      </c>
      <c r="H5495" t="s">
        <v>12</v>
      </c>
      <c r="I5495" t="s">
        <v>138</v>
      </c>
      <c r="J5495" s="2">
        <v>978.65</v>
      </c>
      <c r="K5495" t="str">
        <f>VLOOKUP(B5495,Dealers[],2,FALSE)</f>
        <v>MIDWAY NISSAN 2879/3734</v>
      </c>
      <c r="L5495" t="str">
        <f>VLOOKUP(C5495,Products[],2,FALSE)</f>
        <v>Basic+Plus 6 mo./5000 mi. MY14 &amp; later</v>
      </c>
    </row>
    <row r="5496" spans="1:12" x14ac:dyDescent="0.3">
      <c r="A5496">
        <v>7719708</v>
      </c>
      <c r="B5496">
        <v>55709</v>
      </c>
      <c r="C5496">
        <v>461</v>
      </c>
      <c r="D5496" t="s">
        <v>2785</v>
      </c>
      <c r="E5496" t="s">
        <v>28</v>
      </c>
      <c r="F5496" s="1">
        <v>42626</v>
      </c>
      <c r="G5496">
        <v>2016</v>
      </c>
      <c r="H5496" t="s">
        <v>12</v>
      </c>
      <c r="I5496" t="s">
        <v>29</v>
      </c>
      <c r="J5496" s="2">
        <v>0</v>
      </c>
      <c r="K5496" t="str">
        <f>VLOOKUP(B5496,Dealers[],2,FALSE)</f>
        <v>CREST INFINITI 5178/70477</v>
      </c>
      <c r="L5496" t="str">
        <f>VLOOKUP(C5496,Products[],2,FALSE)</f>
        <v xml:space="preserve"> Gold Pref (New)</v>
      </c>
    </row>
    <row r="5497" spans="1:12" x14ac:dyDescent="0.3">
      <c r="A5497">
        <v>9013477</v>
      </c>
      <c r="B5497">
        <v>55857</v>
      </c>
      <c r="C5497">
        <v>536</v>
      </c>
      <c r="D5497" t="s">
        <v>1357</v>
      </c>
      <c r="E5497" t="s">
        <v>11</v>
      </c>
      <c r="F5497" s="1">
        <v>42930</v>
      </c>
      <c r="G5497">
        <v>2013</v>
      </c>
      <c r="H5497" t="s">
        <v>12</v>
      </c>
      <c r="I5497" t="s">
        <v>102</v>
      </c>
      <c r="J5497" s="2">
        <v>2092.6999999999998</v>
      </c>
      <c r="K5497" t="str">
        <f>VLOOKUP(B5497,Dealers[],2,FALSE)</f>
        <v>SIMMONS ROCKWELL NISSAN 3296/5147</v>
      </c>
      <c r="L5497" t="str">
        <f>VLOOKUP(C5497,Products[],2,FALSE)</f>
        <v xml:space="preserve"> CPO Wrap</v>
      </c>
    </row>
    <row r="5498" spans="1:12" x14ac:dyDescent="0.3">
      <c r="A5498">
        <v>7651167</v>
      </c>
      <c r="B5498">
        <v>54277</v>
      </c>
      <c r="C5498">
        <v>536</v>
      </c>
      <c r="D5498" t="s">
        <v>14</v>
      </c>
      <c r="E5498" t="s">
        <v>11</v>
      </c>
      <c r="F5498" s="1">
        <v>42605</v>
      </c>
      <c r="G5498">
        <v>2013</v>
      </c>
      <c r="H5498" t="s">
        <v>12</v>
      </c>
      <c r="I5498" t="s">
        <v>39</v>
      </c>
      <c r="J5498" s="2">
        <v>2460.77</v>
      </c>
      <c r="K5498" t="str">
        <f>VLOOKUP(B5498,Dealers[],2,FALSE)</f>
        <v>REGAL NISSAN INC 345/1841</v>
      </c>
      <c r="L5498" t="str">
        <f>VLOOKUP(C5498,Products[],2,FALSE)</f>
        <v xml:space="preserve"> CPO Wrap</v>
      </c>
    </row>
    <row r="5499" spans="1:12" x14ac:dyDescent="0.3">
      <c r="A5499">
        <v>7632977</v>
      </c>
      <c r="B5499">
        <v>55894</v>
      </c>
      <c r="C5499">
        <v>467</v>
      </c>
      <c r="D5499" t="s">
        <v>462</v>
      </c>
      <c r="E5499" t="s">
        <v>36</v>
      </c>
      <c r="F5499" s="1">
        <v>42599</v>
      </c>
      <c r="G5499">
        <v>2016</v>
      </c>
      <c r="H5499" t="s">
        <v>12</v>
      </c>
      <c r="I5499" t="s">
        <v>29</v>
      </c>
      <c r="J5499" s="2">
        <v>3686.85</v>
      </c>
      <c r="K5499" t="str">
        <f>VLOOKUP(B5499,Dealers[],2,FALSE)</f>
        <v>MCGAVOCK NISSAN ABILENE 3114/3969</v>
      </c>
      <c r="L5499" t="str">
        <f>VLOOKUP(C5499,Products[],2,FALSE)</f>
        <v xml:space="preserve"> Gold Pref (New) Opt</v>
      </c>
    </row>
    <row r="5500" spans="1:12" x14ac:dyDescent="0.3">
      <c r="A5500">
        <v>8603555</v>
      </c>
      <c r="B5500">
        <v>55451</v>
      </c>
      <c r="C5500">
        <v>799</v>
      </c>
      <c r="D5500" t="s">
        <v>479</v>
      </c>
      <c r="E5500" t="s">
        <v>11</v>
      </c>
      <c r="F5500" s="1">
        <v>42803</v>
      </c>
      <c r="G5500">
        <v>2016</v>
      </c>
      <c r="H5500" t="s">
        <v>12</v>
      </c>
      <c r="I5500" t="s">
        <v>13</v>
      </c>
      <c r="J5500" s="2">
        <v>0</v>
      </c>
      <c r="K5500" t="str">
        <f>VLOOKUP(B5500,Dealers[],2,FALSE)</f>
        <v>ED HICKS NISSAN, LTD. 264/977</v>
      </c>
      <c r="L5500" t="str">
        <f>VLOOKUP(C5500,Products[],2,FALSE)</f>
        <v xml:space="preserve">NESNA Certified Pre-Owned Limited Warranty </v>
      </c>
    </row>
    <row r="5501" spans="1:12" x14ac:dyDescent="0.3">
      <c r="A5501">
        <v>8092491</v>
      </c>
      <c r="B5501">
        <v>51684</v>
      </c>
      <c r="C5501">
        <v>467</v>
      </c>
      <c r="D5501" t="s">
        <v>76</v>
      </c>
      <c r="E5501" t="s">
        <v>11</v>
      </c>
      <c r="F5501" s="1">
        <v>42661</v>
      </c>
      <c r="G5501">
        <v>2016</v>
      </c>
      <c r="H5501" t="s">
        <v>12</v>
      </c>
      <c r="I5501" t="s">
        <v>39</v>
      </c>
      <c r="J5501" s="2">
        <v>1522.75</v>
      </c>
      <c r="K5501" t="str">
        <f>VLOOKUP(B5501,Dealers[],2,FALSE)</f>
        <v>INFINITI OF CORAL GABLES 5430/70564</v>
      </c>
      <c r="L5501" t="str">
        <f>VLOOKUP(C5501,Products[],2,FALSE)</f>
        <v xml:space="preserve"> Gold Pref (New) Opt</v>
      </c>
    </row>
    <row r="5502" spans="1:12" x14ac:dyDescent="0.3">
      <c r="A5502">
        <v>8653606</v>
      </c>
      <c r="B5502">
        <v>51588</v>
      </c>
      <c r="C5502">
        <v>795</v>
      </c>
      <c r="D5502" t="s">
        <v>60</v>
      </c>
      <c r="E5502" t="s">
        <v>23</v>
      </c>
      <c r="F5502" s="1">
        <v>42818</v>
      </c>
      <c r="G5502">
        <v>2017</v>
      </c>
      <c r="H5502" t="s">
        <v>12</v>
      </c>
      <c r="I5502" t="s">
        <v>52</v>
      </c>
      <c r="J5502" s="2">
        <v>1229.77</v>
      </c>
      <c r="K5502" t="str">
        <f>VLOOKUP(B5502,Dealers[],2,FALSE)</f>
        <v>INFINITI OF LUBBOCK 5439/70570</v>
      </c>
      <c r="L5502" t="str">
        <f>VLOOKUP(C5502,Products[],2,FALSE)</f>
        <v>Guaranteed Auto Protection (275_N)</v>
      </c>
    </row>
    <row r="5503" spans="1:12" x14ac:dyDescent="0.3">
      <c r="A5503">
        <v>7753287</v>
      </c>
      <c r="B5503">
        <v>55991</v>
      </c>
      <c r="C5503">
        <v>795</v>
      </c>
      <c r="D5503" t="s">
        <v>2786</v>
      </c>
      <c r="E5503" t="s">
        <v>11</v>
      </c>
      <c r="F5503" s="1">
        <v>42637</v>
      </c>
      <c r="G5503">
        <v>2016</v>
      </c>
      <c r="H5503" t="s">
        <v>144</v>
      </c>
      <c r="I5503" t="s">
        <v>145</v>
      </c>
      <c r="J5503" s="2">
        <v>984.8</v>
      </c>
      <c r="K5503" t="str">
        <f>VLOOKUP(B5503,Dealers[],2,FALSE)</f>
        <v>PASSPORT NISSAN OF MARLOW HEIGHTS 2221/3038</v>
      </c>
      <c r="L5503" t="str">
        <f>VLOOKUP(C5503,Products[],2,FALSE)</f>
        <v>Guaranteed Auto Protection (275_N)</v>
      </c>
    </row>
    <row r="5504" spans="1:12" x14ac:dyDescent="0.3">
      <c r="A5504">
        <v>7769539</v>
      </c>
      <c r="B5504">
        <v>52132</v>
      </c>
      <c r="C5504">
        <v>569</v>
      </c>
      <c r="D5504" t="s">
        <v>2787</v>
      </c>
      <c r="E5504" t="s">
        <v>86</v>
      </c>
      <c r="F5504" s="1">
        <v>42641</v>
      </c>
      <c r="G5504">
        <v>2014</v>
      </c>
      <c r="H5504" t="s">
        <v>12</v>
      </c>
      <c r="I5504" t="s">
        <v>29</v>
      </c>
      <c r="J5504" s="2">
        <v>220.35</v>
      </c>
      <c r="K5504" t="str">
        <f>VLOOKUP(B5504,Dealers[],2,FALSE)</f>
        <v>SHEEHY NISSAN OF WHITE MARSH 3735/5543</v>
      </c>
      <c r="L5504" t="str">
        <f>VLOOKUP(C5504,Products[],2,FALSE)</f>
        <v>Basic 6 mo./5000 mi. MY14 &amp; later</v>
      </c>
    </row>
    <row r="5505" spans="1:12" x14ac:dyDescent="0.3">
      <c r="A5505">
        <v>8818728</v>
      </c>
      <c r="B5505">
        <v>53883</v>
      </c>
      <c r="C5505">
        <v>569</v>
      </c>
      <c r="D5505" t="s">
        <v>2788</v>
      </c>
      <c r="E5505" t="s">
        <v>23</v>
      </c>
      <c r="F5505" s="1">
        <v>42868</v>
      </c>
      <c r="G5505">
        <v>2017</v>
      </c>
      <c r="H5505" t="s">
        <v>12</v>
      </c>
      <c r="I5505" t="s">
        <v>80</v>
      </c>
      <c r="J5505" s="2">
        <v>1106.67</v>
      </c>
      <c r="K5505" t="str">
        <f>VLOOKUP(B5505,Dealers[],2,FALSE)</f>
        <v>PINNACLE NISSAN 2527/3384</v>
      </c>
      <c r="L5505" t="str">
        <f>VLOOKUP(C5505,Products[],2,FALSE)</f>
        <v>Basic 6 mo./5000 mi. MY14 &amp; later</v>
      </c>
    </row>
    <row r="5506" spans="1:12" x14ac:dyDescent="0.3">
      <c r="A5506">
        <v>8650709</v>
      </c>
      <c r="B5506">
        <v>56948</v>
      </c>
      <c r="C5506">
        <v>799</v>
      </c>
      <c r="D5506" t="s">
        <v>576</v>
      </c>
      <c r="E5506" t="s">
        <v>86</v>
      </c>
      <c r="F5506" s="1">
        <v>42817</v>
      </c>
      <c r="G5506">
        <v>2015</v>
      </c>
      <c r="H5506" t="s">
        <v>12</v>
      </c>
      <c r="I5506" t="s">
        <v>916</v>
      </c>
      <c r="J5506" s="2">
        <v>0</v>
      </c>
      <c r="K5506" t="str">
        <f>VLOOKUP(B5506,Dealers[],2,FALSE)</f>
        <v>SANDY SANSING NISSAN, INC 1596/2629</v>
      </c>
      <c r="L5506" t="str">
        <f>VLOOKUP(C5506,Products[],2,FALSE)</f>
        <v xml:space="preserve">NESNA Certified Pre-Owned Limited Warranty </v>
      </c>
    </row>
    <row r="5507" spans="1:12" x14ac:dyDescent="0.3">
      <c r="A5507">
        <v>8737462</v>
      </c>
      <c r="B5507">
        <v>52537</v>
      </c>
      <c r="C5507">
        <v>662</v>
      </c>
      <c r="D5507" t="s">
        <v>818</v>
      </c>
      <c r="E5507" t="s">
        <v>11</v>
      </c>
      <c r="F5507" s="1">
        <v>42842</v>
      </c>
      <c r="G5507">
        <v>2016</v>
      </c>
      <c r="H5507" t="s">
        <v>12</v>
      </c>
      <c r="I5507" t="s">
        <v>135</v>
      </c>
      <c r="J5507" s="2">
        <v>1229.77</v>
      </c>
      <c r="K5507" t="str">
        <f>VLOOKUP(B5507,Dealers[],2,FALSE)</f>
        <v>FITZGERALD NISSAN 2559/3416</v>
      </c>
      <c r="L5507" t="str">
        <f>VLOOKUP(C5507,Products[],2,FALSE)</f>
        <v>Ultimate Platinum Protection Plan - Class 1 (292_U4)</v>
      </c>
    </row>
    <row r="5508" spans="1:12" x14ac:dyDescent="0.3">
      <c r="A5508">
        <v>9133394</v>
      </c>
      <c r="B5508">
        <v>55919</v>
      </c>
      <c r="C5508">
        <v>569</v>
      </c>
      <c r="D5508" t="s">
        <v>1963</v>
      </c>
      <c r="E5508" t="s">
        <v>23</v>
      </c>
      <c r="F5508" s="1">
        <v>42970</v>
      </c>
      <c r="G5508">
        <v>2017</v>
      </c>
      <c r="H5508" t="s">
        <v>12</v>
      </c>
      <c r="I5508" t="s">
        <v>80</v>
      </c>
      <c r="J5508" s="2">
        <v>934.33</v>
      </c>
      <c r="K5508" t="str">
        <f>VLOOKUP(B5508,Dealers[],2,FALSE)</f>
        <v>AUTONATION NISSAN MEMPHIS 2867/3721</v>
      </c>
      <c r="L5508" t="str">
        <f>VLOOKUP(C5508,Products[],2,FALSE)</f>
        <v>Basic 6 mo./5000 mi. MY14 &amp; later</v>
      </c>
    </row>
    <row r="5509" spans="1:12" x14ac:dyDescent="0.3">
      <c r="A5509">
        <v>6983881</v>
      </c>
      <c r="B5509">
        <v>52132</v>
      </c>
      <c r="C5509">
        <v>569</v>
      </c>
      <c r="D5509" t="s">
        <v>2789</v>
      </c>
      <c r="E5509" t="s">
        <v>86</v>
      </c>
      <c r="F5509" s="1">
        <v>42429</v>
      </c>
      <c r="G5509">
        <v>2014</v>
      </c>
      <c r="H5509" t="s">
        <v>12</v>
      </c>
      <c r="I5509" t="s">
        <v>21</v>
      </c>
      <c r="J5509" s="2">
        <v>109.56</v>
      </c>
      <c r="K5509" t="str">
        <f>VLOOKUP(B5509,Dealers[],2,FALSE)</f>
        <v>SHEEHY NISSAN OF WHITE MARSH 3735/5543</v>
      </c>
      <c r="L5509" t="str">
        <f>VLOOKUP(C5509,Products[],2,FALSE)</f>
        <v>Basic 6 mo./5000 mi. MY14 &amp; later</v>
      </c>
    </row>
    <row r="5510" spans="1:12" x14ac:dyDescent="0.3">
      <c r="A5510">
        <v>6858597</v>
      </c>
      <c r="B5510">
        <v>53872</v>
      </c>
      <c r="C5510">
        <v>582</v>
      </c>
      <c r="D5510" t="s">
        <v>202</v>
      </c>
      <c r="E5510" t="s">
        <v>23</v>
      </c>
      <c r="F5510" s="1">
        <v>42378</v>
      </c>
      <c r="G5510">
        <v>2012</v>
      </c>
      <c r="H5510" t="s">
        <v>12</v>
      </c>
      <c r="I5510" t="s">
        <v>21</v>
      </c>
      <c r="J5510" s="2">
        <v>2714.36</v>
      </c>
      <c r="K5510" t="str">
        <f>VLOOKUP(B5510,Dealers[],2,FALSE)</f>
        <v>CERRITOS NISSAN 2530/3387</v>
      </c>
      <c r="L5510" t="str">
        <f>VLOOKUP(C5510,Products[],2,FALSE)</f>
        <v xml:space="preserve"> Gold Pref (Used)-FL Opt</v>
      </c>
    </row>
    <row r="5511" spans="1:12" x14ac:dyDescent="0.3">
      <c r="A5511">
        <v>7003249</v>
      </c>
      <c r="B5511">
        <v>54318</v>
      </c>
      <c r="C5511">
        <v>795</v>
      </c>
      <c r="D5511" t="s">
        <v>2790</v>
      </c>
      <c r="E5511" t="s">
        <v>137</v>
      </c>
      <c r="F5511" s="1">
        <v>42431</v>
      </c>
      <c r="G5511">
        <v>2008</v>
      </c>
      <c r="H5511" t="s">
        <v>185</v>
      </c>
      <c r="I5511" t="s">
        <v>2791</v>
      </c>
      <c r="J5511" s="2">
        <v>984.8</v>
      </c>
      <c r="K5511" t="str">
        <f>VLOOKUP(B5511,Dealers[],2,FALSE)</f>
        <v>MIKE ERDMAN NISSAN 2037/2868</v>
      </c>
      <c r="L5511" t="str">
        <f>VLOOKUP(C5511,Products[],2,FALSE)</f>
        <v>Guaranteed Auto Protection (275_N)</v>
      </c>
    </row>
    <row r="5512" spans="1:12" x14ac:dyDescent="0.3">
      <c r="A5512">
        <v>8910222</v>
      </c>
      <c r="B5512">
        <v>55651</v>
      </c>
      <c r="C5512">
        <v>467</v>
      </c>
      <c r="D5512" t="s">
        <v>2792</v>
      </c>
      <c r="E5512" t="s">
        <v>20</v>
      </c>
      <c r="F5512" s="1">
        <v>42896</v>
      </c>
      <c r="G5512">
        <v>2017</v>
      </c>
      <c r="H5512" t="s">
        <v>12</v>
      </c>
      <c r="I5512" t="s">
        <v>13</v>
      </c>
      <c r="J5512" s="2">
        <v>2527.2399999999998</v>
      </c>
      <c r="K5512" t="str">
        <f>VLOOKUP(B5512,Dealers[],2,FALSE)</f>
        <v>PERRY INFINITI 5353/71491</v>
      </c>
      <c r="L5512" t="str">
        <f>VLOOKUP(C5512,Products[],2,FALSE)</f>
        <v xml:space="preserve"> Gold Pref (New) Opt</v>
      </c>
    </row>
    <row r="5513" spans="1:12" x14ac:dyDescent="0.3">
      <c r="A5513">
        <v>6891377</v>
      </c>
      <c r="B5513">
        <v>52121</v>
      </c>
      <c r="C5513">
        <v>795</v>
      </c>
      <c r="D5513" t="s">
        <v>667</v>
      </c>
      <c r="E5513" t="s">
        <v>71</v>
      </c>
      <c r="F5513" s="1">
        <v>42391</v>
      </c>
      <c r="G5513">
        <v>2015</v>
      </c>
      <c r="H5513" t="s">
        <v>12</v>
      </c>
      <c r="I5513" t="s">
        <v>21</v>
      </c>
      <c r="J5513" s="2">
        <v>984.8</v>
      </c>
      <c r="K5513" t="str">
        <f>VLOOKUP(B5513,Dealers[],2,FALSE)</f>
        <v>LIA NISSAN OF GLENS FALLS 3734/5548</v>
      </c>
      <c r="L5513" t="str">
        <f>VLOOKUP(C5513,Products[],2,FALSE)</f>
        <v>Guaranteed Auto Protection (275_N)</v>
      </c>
    </row>
    <row r="5514" spans="1:12" x14ac:dyDescent="0.3">
      <c r="A5514">
        <v>6938412</v>
      </c>
      <c r="B5514">
        <v>53744</v>
      </c>
      <c r="C5514">
        <v>467</v>
      </c>
      <c r="D5514" t="s">
        <v>2793</v>
      </c>
      <c r="E5514" t="s">
        <v>168</v>
      </c>
      <c r="F5514" s="1">
        <v>42413</v>
      </c>
      <c r="G5514">
        <v>2016</v>
      </c>
      <c r="H5514" t="s">
        <v>12</v>
      </c>
      <c r="I5514" t="s">
        <v>21</v>
      </c>
      <c r="J5514" s="2">
        <v>307.75</v>
      </c>
      <c r="K5514" t="str">
        <f>VLOOKUP(B5514,Dealers[],2,FALSE)</f>
        <v>TIM DAHLE NISSAN SOUTHTOWNE 2630/3481</v>
      </c>
      <c r="L5514" t="str">
        <f>VLOOKUP(C5514,Products[],2,FALSE)</f>
        <v xml:space="preserve"> Gold Pref (New) Opt</v>
      </c>
    </row>
    <row r="5515" spans="1:12" x14ac:dyDescent="0.3">
      <c r="A5515">
        <v>7000423</v>
      </c>
      <c r="B5515">
        <v>52824</v>
      </c>
      <c r="C5515">
        <v>482</v>
      </c>
      <c r="D5515" t="s">
        <v>268</v>
      </c>
      <c r="E5515" t="s">
        <v>36</v>
      </c>
      <c r="F5515" s="1">
        <v>42434</v>
      </c>
      <c r="G5515">
        <v>2012</v>
      </c>
      <c r="H5515" t="s">
        <v>45</v>
      </c>
      <c r="I5515" t="s">
        <v>249</v>
      </c>
      <c r="J5515" s="2">
        <v>0</v>
      </c>
      <c r="K5515" t="str">
        <f>VLOOKUP(B5515,Dealers[],2,FALSE)</f>
        <v>GEZON MOTORS, INC. 1093/28051</v>
      </c>
      <c r="L5515" t="str">
        <f>VLOOKUP(C5515,Products[],2,FALSE)</f>
        <v>INFINITI Certified Pre-Owned Limited Warranty</v>
      </c>
    </row>
    <row r="5516" spans="1:12" x14ac:dyDescent="0.3">
      <c r="A5516">
        <v>8771151</v>
      </c>
      <c r="B5516">
        <v>54364</v>
      </c>
      <c r="C5516">
        <v>799</v>
      </c>
      <c r="D5516" t="s">
        <v>880</v>
      </c>
      <c r="E5516" t="s">
        <v>66</v>
      </c>
      <c r="F5516" s="1">
        <v>42852</v>
      </c>
      <c r="G5516">
        <v>2014</v>
      </c>
      <c r="H5516" t="s">
        <v>12</v>
      </c>
      <c r="I5516" t="s">
        <v>135</v>
      </c>
      <c r="J5516" s="2">
        <v>0</v>
      </c>
      <c r="K5516" t="str">
        <f>VLOOKUP(B5516,Dealers[],2,FALSE)</f>
        <v>SELMA NISSAN 2810/3671</v>
      </c>
      <c r="L5516" t="str">
        <f>VLOOKUP(C5516,Products[],2,FALSE)</f>
        <v xml:space="preserve">NESNA Certified Pre-Owned Limited Warranty </v>
      </c>
    </row>
    <row r="5517" spans="1:12" x14ac:dyDescent="0.3">
      <c r="A5517">
        <v>8724889</v>
      </c>
      <c r="B5517">
        <v>54425</v>
      </c>
      <c r="C5517">
        <v>580</v>
      </c>
      <c r="D5517" t="s">
        <v>2214</v>
      </c>
      <c r="E5517" t="s">
        <v>23</v>
      </c>
      <c r="F5517" s="1">
        <v>42837</v>
      </c>
      <c r="G5517">
        <v>2017</v>
      </c>
      <c r="H5517" t="s">
        <v>12</v>
      </c>
      <c r="I5517" t="s">
        <v>13</v>
      </c>
      <c r="J5517" s="2">
        <v>2517.4</v>
      </c>
      <c r="K5517" t="str">
        <f>VLOOKUP(B5517,Dealers[],2,FALSE)</f>
        <v>RACEWAY NISSAN 3465/5305</v>
      </c>
      <c r="L5517" t="str">
        <f>VLOOKUP(C5517,Products[],2,FALSE)</f>
        <v xml:space="preserve"> Gold Pref (New)-FL Opt</v>
      </c>
    </row>
    <row r="5518" spans="1:12" x14ac:dyDescent="0.3">
      <c r="A5518">
        <v>7723502</v>
      </c>
      <c r="B5518">
        <v>52182</v>
      </c>
      <c r="C5518">
        <v>568</v>
      </c>
      <c r="D5518" t="s">
        <v>118</v>
      </c>
      <c r="E5518" t="s">
        <v>119</v>
      </c>
      <c r="F5518" s="1">
        <v>42627</v>
      </c>
      <c r="G5518">
        <v>2016</v>
      </c>
      <c r="H5518" t="s">
        <v>12</v>
      </c>
      <c r="I5518" t="s">
        <v>39</v>
      </c>
      <c r="J5518" s="2">
        <v>289.29000000000002</v>
      </c>
      <c r="K5518" t="str">
        <f>VLOOKUP(B5518,Dealers[],2,FALSE)</f>
        <v>BOMMARITO NISSAN WEST 3705/5520</v>
      </c>
      <c r="L5518" t="str">
        <f>VLOOKUP(C5518,Products[],2,FALSE)</f>
        <v>Basic+Plus 6 mo./5000 mi. MY14 &amp; later</v>
      </c>
    </row>
    <row r="5519" spans="1:12" x14ac:dyDescent="0.3">
      <c r="A5519">
        <v>8503813</v>
      </c>
      <c r="B5519">
        <v>55655</v>
      </c>
      <c r="C5519">
        <v>626</v>
      </c>
      <c r="D5519" t="s">
        <v>2794</v>
      </c>
      <c r="E5519" t="s">
        <v>17</v>
      </c>
      <c r="F5519" s="1">
        <v>42770</v>
      </c>
      <c r="G5519">
        <v>2014</v>
      </c>
      <c r="H5519" t="s">
        <v>12</v>
      </c>
      <c r="I5519" t="s">
        <v>13</v>
      </c>
      <c r="J5519" s="2">
        <v>885.09</v>
      </c>
      <c r="K5519" t="str">
        <f>VLOOKUP(B5519,Dealers[],2,FALSE)</f>
        <v>INFINITI OF SYRACUSE 5310/71408</v>
      </c>
      <c r="L5519" t="str">
        <f>VLOOKUP(C5519,Products[],2,FALSE)</f>
        <v>Theft Protection Plan - $5,000 Benefit (296_C)</v>
      </c>
    </row>
    <row r="5520" spans="1:12" x14ac:dyDescent="0.3">
      <c r="A5520">
        <v>8353543</v>
      </c>
      <c r="B5520">
        <v>52843</v>
      </c>
      <c r="C5520">
        <v>569</v>
      </c>
      <c r="D5520" t="s">
        <v>79</v>
      </c>
      <c r="E5520" t="s">
        <v>66</v>
      </c>
      <c r="F5520" s="1">
        <v>42721</v>
      </c>
      <c r="G5520">
        <v>2016</v>
      </c>
      <c r="H5520" t="s">
        <v>12</v>
      </c>
      <c r="I5520" t="s">
        <v>160</v>
      </c>
      <c r="J5520" s="2">
        <v>1106.67</v>
      </c>
      <c r="K5520" t="str">
        <f>VLOOKUP(B5520,Dealers[],2,FALSE)</f>
        <v>BOB BELL CHEVROLET NISSAN 1838/2734</v>
      </c>
      <c r="L5520" t="str">
        <f>VLOOKUP(C5520,Products[],2,FALSE)</f>
        <v>Basic 6 mo./5000 mi. MY14 &amp; later</v>
      </c>
    </row>
    <row r="5521" spans="1:12" x14ac:dyDescent="0.3">
      <c r="A5521">
        <v>8315675</v>
      </c>
      <c r="B5521">
        <v>54549</v>
      </c>
      <c r="C5521">
        <v>657</v>
      </c>
      <c r="D5521" t="s">
        <v>1302</v>
      </c>
      <c r="E5521" t="s">
        <v>17</v>
      </c>
      <c r="F5521" s="1">
        <v>42706</v>
      </c>
      <c r="G5521">
        <v>2015</v>
      </c>
      <c r="H5521" t="s">
        <v>12</v>
      </c>
      <c r="I5521" t="s">
        <v>73</v>
      </c>
      <c r="J5521" s="2">
        <v>2455.85</v>
      </c>
      <c r="K5521" t="str">
        <f>VLOOKUP(B5521,Dealers[],2,FALSE)</f>
        <v>NISSAN OF MISSION HILLS 3406/5248</v>
      </c>
      <c r="L5521" t="str">
        <f>VLOOKUP(C5521,Products[],2,FALSE)</f>
        <v xml:space="preserve"> CPO Wrap (Opt)</v>
      </c>
    </row>
    <row r="5522" spans="1:12" x14ac:dyDescent="0.3">
      <c r="A5522">
        <v>7073946</v>
      </c>
      <c r="B5522">
        <v>52773</v>
      </c>
      <c r="C5522">
        <v>467</v>
      </c>
      <c r="D5522" t="s">
        <v>1776</v>
      </c>
      <c r="E5522" t="s">
        <v>17</v>
      </c>
      <c r="F5522" s="1">
        <v>42458</v>
      </c>
      <c r="G5522">
        <v>2015</v>
      </c>
      <c r="H5522" t="s">
        <v>12</v>
      </c>
      <c r="I5522" t="s">
        <v>29</v>
      </c>
      <c r="J5522" s="2">
        <v>2931.81</v>
      </c>
      <c r="K5522" t="str">
        <f>VLOOKUP(B5522,Dealers[],2,FALSE)</f>
        <v>PITTSBURGH EAST NISSAN 3075/3961</v>
      </c>
      <c r="L5522" t="str">
        <f>VLOOKUP(C5522,Products[],2,FALSE)</f>
        <v xml:space="preserve"> Gold Pref (New) Opt</v>
      </c>
    </row>
    <row r="5523" spans="1:12" x14ac:dyDescent="0.3">
      <c r="A5523">
        <v>8840033</v>
      </c>
      <c r="B5523">
        <v>55834</v>
      </c>
      <c r="C5523">
        <v>461</v>
      </c>
      <c r="D5523" t="s">
        <v>1862</v>
      </c>
      <c r="E5523" t="s">
        <v>36</v>
      </c>
      <c r="F5523" s="1">
        <v>42875</v>
      </c>
      <c r="G5523">
        <v>2017</v>
      </c>
      <c r="H5523" t="s">
        <v>12</v>
      </c>
      <c r="I5523" t="s">
        <v>135</v>
      </c>
      <c r="J5523" s="2">
        <v>4273.72</v>
      </c>
      <c r="K5523" t="str">
        <f>VLOOKUP(B5523,Dealers[],2,FALSE)</f>
        <v>HEADQUARTER NISS COLUMBUS 3408/5273</v>
      </c>
      <c r="L5523" t="str">
        <f>VLOOKUP(C5523,Products[],2,FALSE)</f>
        <v xml:space="preserve"> Gold Pref (New)</v>
      </c>
    </row>
    <row r="5524" spans="1:12" x14ac:dyDescent="0.3">
      <c r="A5524">
        <v>7316745</v>
      </c>
      <c r="B5524">
        <v>51882</v>
      </c>
      <c r="C5524">
        <v>467</v>
      </c>
      <c r="D5524" t="s">
        <v>846</v>
      </c>
      <c r="E5524" t="s">
        <v>168</v>
      </c>
      <c r="F5524" s="1">
        <v>42549</v>
      </c>
      <c r="G5524">
        <v>2016</v>
      </c>
      <c r="H5524" t="s">
        <v>12</v>
      </c>
      <c r="I5524" t="s">
        <v>21</v>
      </c>
      <c r="J5524" s="2">
        <v>291.75</v>
      </c>
      <c r="K5524" t="str">
        <f>VLOOKUP(B5524,Dealers[],2,FALSE)</f>
        <v>CLAY COOLEY VOLKSWAGEN DALLAS /A1005</v>
      </c>
      <c r="L5524" t="str">
        <f>VLOOKUP(C5524,Products[],2,FALSE)</f>
        <v xml:space="preserve"> Gold Pref (New) Opt</v>
      </c>
    </row>
    <row r="5525" spans="1:12" x14ac:dyDescent="0.3">
      <c r="A5525">
        <v>8540167</v>
      </c>
      <c r="B5525">
        <v>54406</v>
      </c>
      <c r="C5525">
        <v>569</v>
      </c>
      <c r="D5525" t="s">
        <v>53</v>
      </c>
      <c r="E5525" t="s">
        <v>54</v>
      </c>
      <c r="F5525" s="1">
        <v>42782</v>
      </c>
      <c r="G5525">
        <v>2016</v>
      </c>
      <c r="H5525" t="s">
        <v>12</v>
      </c>
      <c r="I5525" t="s">
        <v>916</v>
      </c>
      <c r="J5525" s="2">
        <v>123.09</v>
      </c>
      <c r="K5525" t="str">
        <f>VLOOKUP(B5525,Dealers[],2,FALSE)</f>
        <v>LEE NISSAN OF TOPSHAM 3478/5310</v>
      </c>
      <c r="L5525" t="str">
        <f>VLOOKUP(C5525,Products[],2,FALSE)</f>
        <v>Basic 6 mo./5000 mi. MY14 &amp; later</v>
      </c>
    </row>
    <row r="5526" spans="1:12" x14ac:dyDescent="0.3">
      <c r="A5526">
        <v>6889150</v>
      </c>
      <c r="B5526">
        <v>53606</v>
      </c>
      <c r="C5526">
        <v>795</v>
      </c>
      <c r="D5526" t="s">
        <v>2462</v>
      </c>
      <c r="E5526" t="s">
        <v>23</v>
      </c>
      <c r="F5526" s="1">
        <v>42392</v>
      </c>
      <c r="G5526">
        <v>2015</v>
      </c>
      <c r="H5526" t="s">
        <v>12</v>
      </c>
      <c r="I5526" t="s">
        <v>29</v>
      </c>
      <c r="J5526" s="2">
        <v>1101.75</v>
      </c>
      <c r="K5526" t="str">
        <f>VLOOKUP(B5526,Dealers[],2,FALSE)</f>
        <v>ADA NISSAN, INC. 2729/3588</v>
      </c>
      <c r="L5526" t="str">
        <f>VLOOKUP(C5526,Products[],2,FALSE)</f>
        <v>Guaranteed Auto Protection (275_N)</v>
      </c>
    </row>
    <row r="5527" spans="1:12" x14ac:dyDescent="0.3">
      <c r="A5527">
        <v>7223473</v>
      </c>
      <c r="B5527">
        <v>54459</v>
      </c>
      <c r="C5527">
        <v>568</v>
      </c>
      <c r="D5527" t="s">
        <v>429</v>
      </c>
      <c r="E5527" t="s">
        <v>25</v>
      </c>
      <c r="F5527" s="1">
        <v>42511</v>
      </c>
      <c r="G5527">
        <v>2016</v>
      </c>
      <c r="H5527" t="s">
        <v>12</v>
      </c>
      <c r="I5527" t="s">
        <v>29</v>
      </c>
      <c r="J5527" s="2">
        <v>1015.58</v>
      </c>
      <c r="K5527" t="str">
        <f>VLOOKUP(B5527,Dealers[],2,FALSE)</f>
        <v>THAYER NISSAN 1731/2671</v>
      </c>
      <c r="L5527" t="str">
        <f>VLOOKUP(C5527,Products[],2,FALSE)</f>
        <v>Basic+Plus 6 mo./5000 mi. MY14 &amp; later</v>
      </c>
    </row>
    <row r="5528" spans="1:12" x14ac:dyDescent="0.3">
      <c r="A5528">
        <v>7122278</v>
      </c>
      <c r="B5528">
        <v>52258</v>
      </c>
      <c r="C5528">
        <v>799</v>
      </c>
      <c r="D5528" t="s">
        <v>2795</v>
      </c>
      <c r="E5528" t="s">
        <v>49</v>
      </c>
      <c r="F5528" s="1">
        <v>42473</v>
      </c>
      <c r="G5528">
        <v>2015</v>
      </c>
      <c r="H5528" t="s">
        <v>12</v>
      </c>
      <c r="I5528" t="s">
        <v>73</v>
      </c>
      <c r="J5528" s="2">
        <v>491.17</v>
      </c>
      <c r="K5528" t="str">
        <f>VLOOKUP(B5528,Dealers[],2,FALSE)</f>
        <v>INFINITI OF LITTLE ROCK 5404/75461</v>
      </c>
      <c r="L5528" t="str">
        <f>VLOOKUP(C5528,Products[],2,FALSE)</f>
        <v xml:space="preserve">NESNA Certified Pre-Owned Limited Warranty </v>
      </c>
    </row>
    <row r="5529" spans="1:12" x14ac:dyDescent="0.3">
      <c r="A5529">
        <v>8998558</v>
      </c>
      <c r="B5529">
        <v>52383</v>
      </c>
      <c r="C5529">
        <v>549</v>
      </c>
      <c r="D5529" t="s">
        <v>2512</v>
      </c>
      <c r="E5529" t="s">
        <v>36</v>
      </c>
      <c r="F5529" s="1">
        <v>42924</v>
      </c>
      <c r="G5529">
        <v>2017</v>
      </c>
      <c r="H5529" t="s">
        <v>45</v>
      </c>
      <c r="I5529" t="s">
        <v>94</v>
      </c>
      <c r="J5529" s="2">
        <v>1109.1300000000001</v>
      </c>
      <c r="K5529" t="str">
        <f>VLOOKUP(B5529,Dealers[],2,FALSE)</f>
        <v>JIMMY CLEVELAND NISSAN 3600/5435</v>
      </c>
      <c r="L5529" t="str">
        <f>VLOOKUP(C5529,Products[],2,FALSE)</f>
        <v>Infiniti Basic 6 mo./5000 mi. MY14 &amp; later</v>
      </c>
    </row>
    <row r="5530" spans="1:12" x14ac:dyDescent="0.3">
      <c r="A5530">
        <v>8849028</v>
      </c>
      <c r="B5530">
        <v>54786</v>
      </c>
      <c r="C5530">
        <v>789</v>
      </c>
      <c r="D5530" t="s">
        <v>2796</v>
      </c>
      <c r="E5530" t="s">
        <v>207</v>
      </c>
      <c r="F5530" s="1">
        <v>42867</v>
      </c>
      <c r="G5530">
        <v>2014</v>
      </c>
      <c r="H5530" t="s">
        <v>45</v>
      </c>
      <c r="I5530" t="s">
        <v>147</v>
      </c>
      <c r="J5530" s="2">
        <v>0</v>
      </c>
      <c r="K5530" t="str">
        <f>VLOOKUP(B5530,Dealers[],2,FALSE)</f>
        <v>NISSAN OF MIDLAND 3234/5086</v>
      </c>
      <c r="L5530" t="str">
        <f>VLOOKUP(C5530,Products[],2,FALSE)</f>
        <v>Infiniti Buyback Limited Warranty</v>
      </c>
    </row>
    <row r="5531" spans="1:12" x14ac:dyDescent="0.3">
      <c r="A5531">
        <v>7719815</v>
      </c>
      <c r="B5531">
        <v>54267</v>
      </c>
      <c r="C5531">
        <v>564</v>
      </c>
      <c r="D5531" t="s">
        <v>491</v>
      </c>
      <c r="E5531" t="s">
        <v>71</v>
      </c>
      <c r="F5531" s="1">
        <v>42329</v>
      </c>
      <c r="G5531">
        <v>2016</v>
      </c>
      <c r="H5531" t="s">
        <v>12</v>
      </c>
      <c r="I5531" t="s">
        <v>21</v>
      </c>
      <c r="J5531" s="2">
        <v>978.65</v>
      </c>
      <c r="K5531" t="str">
        <f>VLOOKUP(B5531,Dealers[],2,FALSE)</f>
        <v>AUTONATION NISSAN ORANGE 1116/19099</v>
      </c>
      <c r="L5531" t="str">
        <f>VLOOKUP(C5531,Products[],2,FALSE)</f>
        <v>Premium 6 mo./5000 mi. MY14 &amp; later</v>
      </c>
    </row>
    <row r="5532" spans="1:12" x14ac:dyDescent="0.3">
      <c r="A5532">
        <v>8348074</v>
      </c>
      <c r="B5532">
        <v>55855</v>
      </c>
      <c r="C5532">
        <v>657</v>
      </c>
      <c r="D5532" t="s">
        <v>2797</v>
      </c>
      <c r="E5532" t="s">
        <v>51</v>
      </c>
      <c r="F5532" s="1">
        <v>42720</v>
      </c>
      <c r="G5532">
        <v>2014</v>
      </c>
      <c r="H5532" t="s">
        <v>12</v>
      </c>
      <c r="I5532" t="s">
        <v>522</v>
      </c>
      <c r="J5532" s="2">
        <v>3606.83</v>
      </c>
      <c r="K5532" t="str">
        <f>VLOOKUP(B5532,Dealers[],2,FALSE)</f>
        <v>AUTONATION NISSAN SOUTHWEST 3294/5149</v>
      </c>
      <c r="L5532" t="str">
        <f>VLOOKUP(C5532,Products[],2,FALSE)</f>
        <v xml:space="preserve"> CPO Wrap (Opt)</v>
      </c>
    </row>
    <row r="5533" spans="1:12" x14ac:dyDescent="0.3">
      <c r="A5533">
        <v>6950870</v>
      </c>
      <c r="B5533">
        <v>54009</v>
      </c>
      <c r="C5533">
        <v>569</v>
      </c>
      <c r="D5533" t="s">
        <v>2798</v>
      </c>
      <c r="E5533" t="s">
        <v>168</v>
      </c>
      <c r="F5533" s="1">
        <v>42418</v>
      </c>
      <c r="G5533">
        <v>2015</v>
      </c>
      <c r="H5533" t="s">
        <v>12</v>
      </c>
      <c r="I5533" t="s">
        <v>21</v>
      </c>
      <c r="J5533" s="2">
        <v>109.56</v>
      </c>
      <c r="K5533" t="str">
        <f>VLOOKUP(B5533,Dealers[],2,FALSE)</f>
        <v>METRO NISSAN OF MONTCLAIR 139/300</v>
      </c>
      <c r="L5533" t="str">
        <f>VLOOKUP(C5533,Products[],2,FALSE)</f>
        <v>Basic 6 mo./5000 mi. MY14 &amp; later</v>
      </c>
    </row>
    <row r="5534" spans="1:12" x14ac:dyDescent="0.3">
      <c r="A5534">
        <v>7562140</v>
      </c>
      <c r="B5534">
        <v>52804</v>
      </c>
      <c r="C5534">
        <v>461</v>
      </c>
      <c r="D5534" t="s">
        <v>68</v>
      </c>
      <c r="E5534" t="s">
        <v>69</v>
      </c>
      <c r="F5534" s="1">
        <v>42574</v>
      </c>
      <c r="G5534">
        <v>2016</v>
      </c>
      <c r="H5534" t="s">
        <v>12</v>
      </c>
      <c r="I5534" t="s">
        <v>31</v>
      </c>
      <c r="J5534" s="2">
        <v>3077.5</v>
      </c>
      <c r="K5534" t="str">
        <f>VLOOKUP(B5534,Dealers[],2,FALSE)</f>
        <v>GARLYN SHELTON NISSAN 218/990</v>
      </c>
      <c r="L5534" t="str">
        <f>VLOOKUP(C5534,Products[],2,FALSE)</f>
        <v xml:space="preserve"> Gold Pref (New)</v>
      </c>
    </row>
    <row r="5535" spans="1:12" x14ac:dyDescent="0.3">
      <c r="A5535">
        <v>6930135</v>
      </c>
      <c r="B5535">
        <v>54619</v>
      </c>
      <c r="C5535">
        <v>474</v>
      </c>
      <c r="D5535" t="s">
        <v>112</v>
      </c>
      <c r="E5535" t="s">
        <v>11</v>
      </c>
      <c r="F5535" s="1">
        <v>42409</v>
      </c>
      <c r="G5535">
        <v>2015</v>
      </c>
      <c r="H5535" t="s">
        <v>45</v>
      </c>
      <c r="I5535" t="s">
        <v>328</v>
      </c>
      <c r="J5535" s="2">
        <v>3077.5</v>
      </c>
      <c r="K5535" t="str">
        <f>VLOOKUP(B5535,Dealers[],2,FALSE)</f>
        <v>BROWN NISSAN OF DEL RIO 1562/2268</v>
      </c>
      <c r="L5535" t="str">
        <f>VLOOKUP(C5535,Products[],2,FALSE)</f>
        <v>Infiniti Elite Extended Protection Plan</v>
      </c>
    </row>
    <row r="5536" spans="1:12" x14ac:dyDescent="0.3">
      <c r="A5536">
        <v>7525409</v>
      </c>
      <c r="B5536">
        <v>53555</v>
      </c>
      <c r="C5536">
        <v>799</v>
      </c>
      <c r="D5536" t="s">
        <v>1071</v>
      </c>
      <c r="E5536" t="s">
        <v>105</v>
      </c>
      <c r="F5536" s="1">
        <v>42552</v>
      </c>
      <c r="G5536">
        <v>2013</v>
      </c>
      <c r="H5536" t="s">
        <v>12</v>
      </c>
      <c r="I5536" t="s">
        <v>39</v>
      </c>
      <c r="J5536" s="2">
        <v>491.17</v>
      </c>
      <c r="K5536" t="str">
        <f>VLOOKUP(B5536,Dealers[],2,FALSE)</f>
        <v>MID-ATLANTIC CA CONTRACTS</v>
      </c>
      <c r="L5536" t="str">
        <f>VLOOKUP(C5536,Products[],2,FALSE)</f>
        <v xml:space="preserve">NESNA Certified Pre-Owned Limited Warranty </v>
      </c>
    </row>
    <row r="5537" spans="1:12" x14ac:dyDescent="0.3">
      <c r="A5537">
        <v>8502082</v>
      </c>
      <c r="B5537">
        <v>55710</v>
      </c>
      <c r="C5537">
        <v>624</v>
      </c>
      <c r="D5537" t="s">
        <v>270</v>
      </c>
      <c r="E5537" t="s">
        <v>36</v>
      </c>
      <c r="F5537" s="1">
        <v>42770</v>
      </c>
      <c r="G5537">
        <v>2014</v>
      </c>
      <c r="H5537" t="s">
        <v>185</v>
      </c>
      <c r="I5537" t="s">
        <v>2457</v>
      </c>
      <c r="J5537" s="2">
        <v>1224.8499999999999</v>
      </c>
      <c r="K5537" t="str">
        <f>VLOOKUP(B5537,Dealers[],2,FALSE)</f>
        <v>FOX INFINITI OF EL PASO 5139/70447</v>
      </c>
      <c r="L5537" t="str">
        <f>VLOOKUP(C5537,Products[],2,FALSE)</f>
        <v>Theft Protection Plan - $3,000 Benefit (296_D)</v>
      </c>
    </row>
    <row r="5538" spans="1:12" x14ac:dyDescent="0.3">
      <c r="A5538">
        <v>8491655</v>
      </c>
      <c r="B5538">
        <v>52358</v>
      </c>
      <c r="C5538">
        <v>818</v>
      </c>
      <c r="D5538" t="s">
        <v>2799</v>
      </c>
      <c r="E5538" t="s">
        <v>36</v>
      </c>
      <c r="F5538" s="1">
        <v>42766</v>
      </c>
      <c r="G5538">
        <v>2015</v>
      </c>
      <c r="H5538" t="s">
        <v>45</v>
      </c>
      <c r="I5538" t="s">
        <v>147</v>
      </c>
      <c r="J5538" s="2">
        <v>0</v>
      </c>
      <c r="K5538" t="str">
        <f>VLOOKUP(B5538,Dealers[],2,FALSE)</f>
        <v>NISSAN OF STREETSBORO 3597/5428</v>
      </c>
      <c r="L5538" t="str">
        <f>VLOOKUP(C5538,Products[],2,FALSE)</f>
        <v>Infiniti VSC/Certified Pre-Owned Limited Warranty</v>
      </c>
    </row>
    <row r="5539" spans="1:12" x14ac:dyDescent="0.3">
      <c r="A5539">
        <v>8890042</v>
      </c>
      <c r="B5539">
        <v>52997</v>
      </c>
      <c r="C5539">
        <v>799</v>
      </c>
      <c r="D5539" t="s">
        <v>702</v>
      </c>
      <c r="E5539" t="s">
        <v>36</v>
      </c>
      <c r="F5539" s="1">
        <v>42889</v>
      </c>
      <c r="G5539">
        <v>2017</v>
      </c>
      <c r="H5539" t="s">
        <v>12</v>
      </c>
      <c r="I5539" t="s">
        <v>135</v>
      </c>
      <c r="J5539" s="2">
        <v>0</v>
      </c>
      <c r="K5539" t="str">
        <f>VLOOKUP(B5539,Dealers[],2,FALSE)</f>
        <v>INFINITI OF ORANGE PARK 5378/70555</v>
      </c>
      <c r="L5539" t="str">
        <f>VLOOKUP(C5539,Products[],2,FALSE)</f>
        <v xml:space="preserve">NESNA Certified Pre-Owned Limited Warranty </v>
      </c>
    </row>
    <row r="5540" spans="1:12" x14ac:dyDescent="0.3">
      <c r="A5540">
        <v>9138420</v>
      </c>
      <c r="B5540">
        <v>55913</v>
      </c>
      <c r="C5540">
        <v>795</v>
      </c>
      <c r="D5540" t="s">
        <v>2800</v>
      </c>
      <c r="E5540" t="s">
        <v>51</v>
      </c>
      <c r="F5540" s="1">
        <v>42971</v>
      </c>
      <c r="G5540">
        <v>2017</v>
      </c>
      <c r="H5540" t="s">
        <v>12</v>
      </c>
      <c r="I5540" t="s">
        <v>80</v>
      </c>
      <c r="J5540" s="2">
        <v>1169.45</v>
      </c>
      <c r="K5540" t="str">
        <f>VLOOKUP(B5540,Dealers[],2,FALSE)</f>
        <v>LEGACY NISSAN OF LONDON 2876/3733</v>
      </c>
      <c r="L5540" t="str">
        <f>VLOOKUP(C5540,Products[],2,FALSE)</f>
        <v>Guaranteed Auto Protection (275_N)</v>
      </c>
    </row>
    <row r="5541" spans="1:12" x14ac:dyDescent="0.3">
      <c r="A5541">
        <v>8323856</v>
      </c>
      <c r="B5541">
        <v>53828</v>
      </c>
      <c r="C5541">
        <v>796</v>
      </c>
      <c r="D5541" t="s">
        <v>1211</v>
      </c>
      <c r="E5541" t="s">
        <v>84</v>
      </c>
      <c r="F5541" s="1">
        <v>42704</v>
      </c>
      <c r="G5541">
        <v>2016</v>
      </c>
      <c r="H5541" t="s">
        <v>12</v>
      </c>
      <c r="I5541" t="s">
        <v>102</v>
      </c>
      <c r="J5541" s="2">
        <v>491.17</v>
      </c>
      <c r="K5541" t="str">
        <f>VLOOKUP(B5541,Dealers[],2,FALSE)</f>
        <v>BRENNER NISSAN 2543/3396</v>
      </c>
      <c r="L5541" t="str">
        <f>VLOOKUP(C5541,Products[],2,FALSE)</f>
        <v>Guaranteed Auto Protection Plus (275_NP)</v>
      </c>
    </row>
    <row r="5542" spans="1:12" x14ac:dyDescent="0.3">
      <c r="A5542">
        <v>8680792</v>
      </c>
      <c r="B5542">
        <v>54193</v>
      </c>
      <c r="C5542">
        <v>569</v>
      </c>
      <c r="D5542" t="s">
        <v>112</v>
      </c>
      <c r="E5542" t="s">
        <v>11</v>
      </c>
      <c r="F5542" s="1">
        <v>42821</v>
      </c>
      <c r="G5542">
        <v>2017</v>
      </c>
      <c r="H5542" t="s">
        <v>12</v>
      </c>
      <c r="I5542" t="s">
        <v>13</v>
      </c>
      <c r="J5542" s="2">
        <v>430.85</v>
      </c>
      <c r="K5542" t="str">
        <f>VLOOKUP(B5542,Dealers[],2,FALSE)</f>
        <v>BUCKEYE NISSAN, INC. 444/22047</v>
      </c>
      <c r="L5542" t="str">
        <f>VLOOKUP(C5542,Products[],2,FALSE)</f>
        <v>Basic 6 mo./5000 mi. MY14 &amp; later</v>
      </c>
    </row>
    <row r="5543" spans="1:12" x14ac:dyDescent="0.3">
      <c r="A5543">
        <v>8328102</v>
      </c>
      <c r="B5543">
        <v>55856</v>
      </c>
      <c r="C5543">
        <v>795</v>
      </c>
      <c r="D5543" t="s">
        <v>432</v>
      </c>
      <c r="E5543" t="s">
        <v>23</v>
      </c>
      <c r="F5543" s="1">
        <v>42712</v>
      </c>
      <c r="G5543">
        <v>2016</v>
      </c>
      <c r="H5543" t="s">
        <v>12</v>
      </c>
      <c r="I5543" t="s">
        <v>138</v>
      </c>
      <c r="J5543" s="2">
        <v>800.15</v>
      </c>
      <c r="K5543" t="str">
        <f>VLOOKUP(B5543,Dealers[],2,FALSE)</f>
        <v>SCOTT CLARK NISSAN 3295/5148</v>
      </c>
      <c r="L5543" t="str">
        <f>VLOOKUP(C5543,Products[],2,FALSE)</f>
        <v>Guaranteed Auto Protection (275_N)</v>
      </c>
    </row>
    <row r="5544" spans="1:12" x14ac:dyDescent="0.3">
      <c r="A5544">
        <v>7731515</v>
      </c>
      <c r="B5544">
        <v>55279</v>
      </c>
      <c r="C5544">
        <v>795</v>
      </c>
      <c r="D5544" t="s">
        <v>1320</v>
      </c>
      <c r="E5544" t="s">
        <v>86</v>
      </c>
      <c r="F5544" s="1">
        <v>42630</v>
      </c>
      <c r="G5544">
        <v>2016</v>
      </c>
      <c r="H5544" t="s">
        <v>12</v>
      </c>
      <c r="I5544" t="s">
        <v>39</v>
      </c>
      <c r="J5544" s="2">
        <v>1224.8499999999999</v>
      </c>
      <c r="K5544" t="str">
        <f>VLOOKUP(B5544,Dealers[],2,FALSE)</f>
        <v>BILLION NISSAN 1066/597</v>
      </c>
      <c r="L5544" t="str">
        <f>VLOOKUP(C5544,Products[],2,FALSE)</f>
        <v>Guaranteed Auto Protection (275_N)</v>
      </c>
    </row>
    <row r="5545" spans="1:12" x14ac:dyDescent="0.3">
      <c r="A5545">
        <v>7844961</v>
      </c>
      <c r="B5545">
        <v>55954</v>
      </c>
      <c r="C5545">
        <v>799</v>
      </c>
      <c r="D5545" t="s">
        <v>632</v>
      </c>
      <c r="E5545" t="s">
        <v>11</v>
      </c>
      <c r="F5545" s="1">
        <v>42669</v>
      </c>
      <c r="G5545">
        <v>2014</v>
      </c>
      <c r="H5545" t="s">
        <v>12</v>
      </c>
      <c r="I5545" t="s">
        <v>21</v>
      </c>
      <c r="J5545" s="2">
        <v>0</v>
      </c>
      <c r="K5545" t="str">
        <f>VLOOKUP(B5545,Dealers[],2,FALSE)</f>
        <v>AUTOCENTERS NISSAN, INC. 2679/3526</v>
      </c>
      <c r="L5545" t="str">
        <f>VLOOKUP(C5545,Products[],2,FALSE)</f>
        <v xml:space="preserve">NESNA Certified Pre-Owned Limited Warranty </v>
      </c>
    </row>
    <row r="5546" spans="1:12" x14ac:dyDescent="0.3">
      <c r="A5546">
        <v>7592445</v>
      </c>
      <c r="B5546">
        <v>53744</v>
      </c>
      <c r="C5546">
        <v>624</v>
      </c>
      <c r="D5546" t="s">
        <v>2801</v>
      </c>
      <c r="E5546" t="s">
        <v>168</v>
      </c>
      <c r="F5546" s="1">
        <v>42583</v>
      </c>
      <c r="G5546">
        <v>2016</v>
      </c>
      <c r="H5546" t="s">
        <v>12</v>
      </c>
      <c r="I5546" t="s">
        <v>39</v>
      </c>
      <c r="J5546" s="2">
        <v>390.23</v>
      </c>
      <c r="K5546" t="str">
        <f>VLOOKUP(B5546,Dealers[],2,FALSE)</f>
        <v>TIM DAHLE NISSAN SOUTHTOWNE 2630/3481</v>
      </c>
      <c r="L5546" t="str">
        <f>VLOOKUP(C5546,Products[],2,FALSE)</f>
        <v>Theft Protection Plan - $3,000 Benefit (296_D)</v>
      </c>
    </row>
    <row r="5547" spans="1:12" x14ac:dyDescent="0.3">
      <c r="A5547">
        <v>8739022</v>
      </c>
      <c r="B5547">
        <v>55966</v>
      </c>
      <c r="C5547">
        <v>820</v>
      </c>
      <c r="D5547" t="s">
        <v>567</v>
      </c>
      <c r="E5547" t="s">
        <v>62</v>
      </c>
      <c r="F5547" s="1">
        <v>42843</v>
      </c>
      <c r="G5547">
        <v>2017</v>
      </c>
      <c r="H5547" t="s">
        <v>45</v>
      </c>
      <c r="I5547" t="s">
        <v>188</v>
      </c>
      <c r="J5547" s="2">
        <v>861.7</v>
      </c>
      <c r="K5547" t="str">
        <f>VLOOKUP(B5547,Dealers[],2,FALSE)</f>
        <v>AUTONATION NISSAN LEWISVILLE 2597/3437</v>
      </c>
      <c r="L5547" t="str">
        <f>VLOOKUP(C5547,Products[],2,FALSE)</f>
        <v>Lease Wear &amp; Tear 0-40K (284_A)</v>
      </c>
    </row>
    <row r="5548" spans="1:12" x14ac:dyDescent="0.3">
      <c r="A5548">
        <v>8632701</v>
      </c>
      <c r="B5548">
        <v>54656</v>
      </c>
      <c r="C5548">
        <v>666</v>
      </c>
      <c r="D5548" t="s">
        <v>353</v>
      </c>
      <c r="E5548" t="s">
        <v>11</v>
      </c>
      <c r="F5548" s="1">
        <v>42812</v>
      </c>
      <c r="G5548">
        <v>2017</v>
      </c>
      <c r="H5548" t="s">
        <v>45</v>
      </c>
      <c r="I5548" t="s">
        <v>147</v>
      </c>
      <c r="J5548" s="2">
        <v>2018.84</v>
      </c>
      <c r="K5548" t="str">
        <f>VLOOKUP(B5548,Dealers[],2,FALSE)</f>
        <v>PAUL MILLER NISSAN, LLC 2413/3265</v>
      </c>
      <c r="L5548" t="str">
        <f>VLOOKUP(C5548,Products[],2,FALSE)</f>
        <v>Ultimate Platinum Protection Plan - Class 3 (292_U42)</v>
      </c>
    </row>
    <row r="5549" spans="1:12" x14ac:dyDescent="0.3">
      <c r="A5549">
        <v>8908002</v>
      </c>
      <c r="B5549">
        <v>54401</v>
      </c>
      <c r="C5549">
        <v>461</v>
      </c>
      <c r="D5549" t="s">
        <v>2802</v>
      </c>
      <c r="E5549" t="s">
        <v>11</v>
      </c>
      <c r="F5549" s="1">
        <v>42896</v>
      </c>
      <c r="G5549">
        <v>2017</v>
      </c>
      <c r="H5549" t="s">
        <v>12</v>
      </c>
      <c r="I5549" t="s">
        <v>287</v>
      </c>
      <c r="J5549" s="2">
        <v>2585.1</v>
      </c>
      <c r="K5549" t="str">
        <f>VLOOKUP(B5549,Dealers[],2,FALSE)</f>
        <v>CAPITAL NISSAN WILMINGTON 3483/5313</v>
      </c>
      <c r="L5549" t="str">
        <f>VLOOKUP(C5549,Products[],2,FALSE)</f>
        <v xml:space="preserve"> Gold Pref (New)</v>
      </c>
    </row>
    <row r="5550" spans="1:12" x14ac:dyDescent="0.3">
      <c r="A5550">
        <v>7868532</v>
      </c>
      <c r="B5550">
        <v>52221</v>
      </c>
      <c r="C5550">
        <v>796</v>
      </c>
      <c r="D5550" t="s">
        <v>672</v>
      </c>
      <c r="E5550" t="s">
        <v>207</v>
      </c>
      <c r="F5550" s="1">
        <v>42677</v>
      </c>
      <c r="G5550">
        <v>2013</v>
      </c>
      <c r="H5550" t="s">
        <v>12</v>
      </c>
      <c r="I5550" t="s">
        <v>29</v>
      </c>
      <c r="J5550" s="2">
        <v>1046.3499999999999</v>
      </c>
      <c r="K5550" t="str">
        <f>VLOOKUP(B5550,Dealers[],2,FALSE)</f>
        <v>HADDAD NISSAN 3669/5500</v>
      </c>
      <c r="L5550" t="str">
        <f>VLOOKUP(C5550,Products[],2,FALSE)</f>
        <v>Guaranteed Auto Protection Plus (275_NP)</v>
      </c>
    </row>
    <row r="5551" spans="1:12" x14ac:dyDescent="0.3">
      <c r="A5551">
        <v>6958229</v>
      </c>
      <c r="B5551">
        <v>54401</v>
      </c>
      <c r="C5551">
        <v>569</v>
      </c>
      <c r="D5551" t="s">
        <v>112</v>
      </c>
      <c r="E5551" t="s">
        <v>11</v>
      </c>
      <c r="F5551" s="1">
        <v>42420</v>
      </c>
      <c r="G5551">
        <v>2016</v>
      </c>
      <c r="H5551" t="s">
        <v>12</v>
      </c>
      <c r="I5551" t="s">
        <v>162</v>
      </c>
      <c r="J5551" s="2">
        <v>227.74</v>
      </c>
      <c r="K5551" t="str">
        <f>VLOOKUP(B5551,Dealers[],2,FALSE)</f>
        <v>CAPITAL NISSAN WILMINGTON 3483/5313</v>
      </c>
      <c r="L5551" t="str">
        <f>VLOOKUP(C5551,Products[],2,FALSE)</f>
        <v>Basic 6 mo./5000 mi. MY14 &amp; later</v>
      </c>
    </row>
    <row r="5552" spans="1:12" x14ac:dyDescent="0.3">
      <c r="A5552">
        <v>8865178</v>
      </c>
      <c r="B5552">
        <v>51588</v>
      </c>
      <c r="C5552">
        <v>579</v>
      </c>
      <c r="D5552" t="s">
        <v>1086</v>
      </c>
      <c r="E5552" t="s">
        <v>23</v>
      </c>
      <c r="F5552" s="1">
        <v>42883</v>
      </c>
      <c r="G5552">
        <v>2017</v>
      </c>
      <c r="H5552" t="s">
        <v>12</v>
      </c>
      <c r="I5552" t="s">
        <v>29</v>
      </c>
      <c r="J5552" s="2">
        <v>2443.54</v>
      </c>
      <c r="K5552" t="str">
        <f>VLOOKUP(B5552,Dealers[],2,FALSE)</f>
        <v>INFINITI OF LUBBOCK 5439/70570</v>
      </c>
      <c r="L5552" t="str">
        <f>VLOOKUP(C5552,Products[],2,FALSE)</f>
        <v xml:space="preserve"> Gold Pref (New)-FL</v>
      </c>
    </row>
    <row r="5553" spans="1:12" x14ac:dyDescent="0.3">
      <c r="A5553">
        <v>8773396</v>
      </c>
      <c r="B5553">
        <v>54364</v>
      </c>
      <c r="C5553">
        <v>568</v>
      </c>
      <c r="D5553" t="s">
        <v>386</v>
      </c>
      <c r="E5553" t="s">
        <v>66</v>
      </c>
      <c r="F5553" s="1">
        <v>42369</v>
      </c>
      <c r="G5553">
        <v>2016</v>
      </c>
      <c r="H5553" t="s">
        <v>12</v>
      </c>
      <c r="I5553" t="s">
        <v>13</v>
      </c>
      <c r="J5553" s="2">
        <v>435.77</v>
      </c>
      <c r="K5553" t="str">
        <f>VLOOKUP(B5553,Dealers[],2,FALSE)</f>
        <v>SELMA NISSAN 2810/3671</v>
      </c>
      <c r="L5553" t="str">
        <f>VLOOKUP(C5553,Products[],2,FALSE)</f>
        <v>Basic+Plus 6 mo./5000 mi. MY14 &amp; later</v>
      </c>
    </row>
    <row r="5554" spans="1:12" x14ac:dyDescent="0.3">
      <c r="A5554">
        <v>7809766</v>
      </c>
      <c r="B5554">
        <v>53872</v>
      </c>
      <c r="C5554">
        <v>580</v>
      </c>
      <c r="D5554" t="s">
        <v>202</v>
      </c>
      <c r="E5554" t="s">
        <v>23</v>
      </c>
      <c r="F5554" s="1">
        <v>42655</v>
      </c>
      <c r="G5554">
        <v>2016</v>
      </c>
      <c r="H5554" t="s">
        <v>12</v>
      </c>
      <c r="I5554" t="s">
        <v>39</v>
      </c>
      <c r="J5554" s="2">
        <v>633.97</v>
      </c>
      <c r="K5554" t="str">
        <f>VLOOKUP(B5554,Dealers[],2,FALSE)</f>
        <v>CERRITOS NISSAN 2530/3387</v>
      </c>
      <c r="L5554" t="str">
        <f>VLOOKUP(C5554,Products[],2,FALSE)</f>
        <v xml:space="preserve"> Gold Pref (New)-FL Opt</v>
      </c>
    </row>
    <row r="5555" spans="1:12" x14ac:dyDescent="0.3">
      <c r="A5555">
        <v>9020769</v>
      </c>
      <c r="B5555">
        <v>54170</v>
      </c>
      <c r="C5555">
        <v>467</v>
      </c>
      <c r="D5555" t="s">
        <v>2803</v>
      </c>
      <c r="E5555" t="s">
        <v>44</v>
      </c>
      <c r="F5555" s="1">
        <v>42933</v>
      </c>
      <c r="G5555">
        <v>2017</v>
      </c>
      <c r="H5555" t="s">
        <v>12</v>
      </c>
      <c r="I5555" t="s">
        <v>598</v>
      </c>
      <c r="J5555" s="2">
        <v>3251.07</v>
      </c>
      <c r="K5555" t="str">
        <f>VLOOKUP(B5555,Dealers[],2,FALSE)</f>
        <v>ROYAL PALM NISSAN 1117/2395</v>
      </c>
      <c r="L5555" t="str">
        <f>VLOOKUP(C5555,Products[],2,FALSE)</f>
        <v xml:space="preserve"> Gold Pref (New) Opt</v>
      </c>
    </row>
    <row r="5556" spans="1:12" x14ac:dyDescent="0.3">
      <c r="A5556">
        <v>8311133</v>
      </c>
      <c r="B5556">
        <v>54678</v>
      </c>
      <c r="C5556">
        <v>827</v>
      </c>
      <c r="D5556" t="s">
        <v>2030</v>
      </c>
      <c r="E5556" t="s">
        <v>105</v>
      </c>
      <c r="F5556" s="1">
        <v>42704</v>
      </c>
      <c r="G5556">
        <v>2017</v>
      </c>
      <c r="H5556" t="s">
        <v>45</v>
      </c>
      <c r="I5556" t="s">
        <v>862</v>
      </c>
      <c r="J5556" s="2">
        <v>1717.25</v>
      </c>
      <c r="K5556" t="str">
        <f>VLOOKUP(B5556,Dealers[],2,FALSE)</f>
        <v>TRI STAR NISSAN 3331/5180</v>
      </c>
      <c r="L5556" t="str">
        <f>VLOOKUP(C5556,Products[],2,FALSE)</f>
        <v>I-Mobil1-Turbo V6 Basic+Plus 12mo/10000mi MY16+</v>
      </c>
    </row>
    <row r="5557" spans="1:12" x14ac:dyDescent="0.3">
      <c r="A5557">
        <v>8802339</v>
      </c>
      <c r="B5557">
        <v>53014</v>
      </c>
      <c r="C5557">
        <v>461</v>
      </c>
      <c r="D5557" t="s">
        <v>68</v>
      </c>
      <c r="E5557" t="s">
        <v>69</v>
      </c>
      <c r="F5557" s="1">
        <v>42863</v>
      </c>
      <c r="G5557">
        <v>2017</v>
      </c>
      <c r="H5557" t="s">
        <v>12</v>
      </c>
      <c r="I5557" t="s">
        <v>80</v>
      </c>
      <c r="J5557" s="2">
        <v>4308.5</v>
      </c>
      <c r="K5557" t="str">
        <f>VLOOKUP(B5557,Dealers[],2,FALSE)</f>
        <v>INFINITI OF MECHANICSBURG 5352/70544</v>
      </c>
      <c r="L5557" t="str">
        <f>VLOOKUP(C5557,Products[],2,FALSE)</f>
        <v xml:space="preserve"> Gold Pref (New)</v>
      </c>
    </row>
    <row r="5558" spans="1:12" x14ac:dyDescent="0.3">
      <c r="A5558">
        <v>6948179</v>
      </c>
      <c r="B5558">
        <v>54396</v>
      </c>
      <c r="C5558">
        <v>481</v>
      </c>
      <c r="D5558" t="s">
        <v>1061</v>
      </c>
      <c r="E5558" t="s">
        <v>44</v>
      </c>
      <c r="F5558" s="1">
        <v>42416</v>
      </c>
      <c r="G5558">
        <v>2015</v>
      </c>
      <c r="H5558" t="s">
        <v>12</v>
      </c>
      <c r="I5558" t="s">
        <v>29</v>
      </c>
      <c r="J5558" s="2">
        <v>0</v>
      </c>
      <c r="K5558" t="str">
        <f>VLOOKUP(B5558,Dealers[],2,FALSE)</f>
        <v>NISSAN OF BISMARCK 3473/5315</v>
      </c>
      <c r="L5558" t="str">
        <f>VLOOKUP(C5558,Products[],2,FALSE)</f>
        <v>NISSAN Certified Pre-Owned Limited Warranty</v>
      </c>
    </row>
    <row r="5559" spans="1:12" x14ac:dyDescent="0.3">
      <c r="A5559">
        <v>7162262</v>
      </c>
      <c r="B5559">
        <v>55654</v>
      </c>
      <c r="C5559">
        <v>467</v>
      </c>
      <c r="D5559" t="s">
        <v>1562</v>
      </c>
      <c r="E5559" t="s">
        <v>207</v>
      </c>
      <c r="F5559" s="1">
        <v>42486</v>
      </c>
      <c r="G5559">
        <v>2016</v>
      </c>
      <c r="H5559" t="s">
        <v>12</v>
      </c>
      <c r="I5559" t="s">
        <v>29</v>
      </c>
      <c r="J5559" s="2">
        <v>2622.03</v>
      </c>
      <c r="K5559" t="str">
        <f>VLOOKUP(B5559,Dealers[],2,FALSE)</f>
        <v>J.B.A. INFINITI OF ELLICOTT CTY 5276/71481</v>
      </c>
      <c r="L5559" t="str">
        <f>VLOOKUP(C5559,Products[],2,FALSE)</f>
        <v xml:space="preserve"> Gold Pref (New) Opt</v>
      </c>
    </row>
    <row r="5560" spans="1:12" x14ac:dyDescent="0.3">
      <c r="A5560">
        <v>8911840</v>
      </c>
      <c r="B5560">
        <v>52281</v>
      </c>
      <c r="C5560">
        <v>795</v>
      </c>
      <c r="D5560" t="s">
        <v>2804</v>
      </c>
      <c r="E5560" t="s">
        <v>25</v>
      </c>
      <c r="F5560" s="1">
        <v>42867</v>
      </c>
      <c r="G5560">
        <v>2016</v>
      </c>
      <c r="H5560" t="s">
        <v>416</v>
      </c>
      <c r="I5560" t="s">
        <v>731</v>
      </c>
      <c r="J5560" s="2">
        <v>371.32</v>
      </c>
      <c r="K5560" t="str">
        <f>VLOOKUP(B5560,Dealers[],2,FALSE)</f>
        <v>IMPERIO NISSAN OF IRVINE 3644/5467</v>
      </c>
      <c r="L5560" t="str">
        <f>VLOOKUP(C5560,Products[],2,FALSE)</f>
        <v>Guaranteed Auto Protection (275_N)</v>
      </c>
    </row>
    <row r="5561" spans="1:12" x14ac:dyDescent="0.3">
      <c r="A5561">
        <v>7060658</v>
      </c>
      <c r="B5561">
        <v>55912</v>
      </c>
      <c r="C5561">
        <v>467</v>
      </c>
      <c r="D5561" t="s">
        <v>338</v>
      </c>
      <c r="E5561" t="s">
        <v>339</v>
      </c>
      <c r="F5561" s="1">
        <v>42454</v>
      </c>
      <c r="G5561">
        <v>2015</v>
      </c>
      <c r="H5561" t="s">
        <v>12</v>
      </c>
      <c r="I5561" t="s">
        <v>138</v>
      </c>
      <c r="J5561" s="2">
        <v>3563.75</v>
      </c>
      <c r="K5561" t="str">
        <f>VLOOKUP(B5561,Dealers[],2,FALSE)</f>
        <v>MIDWAY NISSAN 2879/3734</v>
      </c>
      <c r="L5561" t="str">
        <f>VLOOKUP(C5561,Products[],2,FALSE)</f>
        <v xml:space="preserve"> Gold Pref (New) Opt</v>
      </c>
    </row>
    <row r="5562" spans="1:12" x14ac:dyDescent="0.3">
      <c r="A5562">
        <v>8743291</v>
      </c>
      <c r="B5562">
        <v>54180</v>
      </c>
      <c r="C5562">
        <v>799</v>
      </c>
      <c r="D5562" t="s">
        <v>1478</v>
      </c>
      <c r="E5562" t="s">
        <v>137</v>
      </c>
      <c r="F5562" s="1">
        <v>42844</v>
      </c>
      <c r="G5562">
        <v>2014</v>
      </c>
      <c r="H5562" t="s">
        <v>12</v>
      </c>
      <c r="I5562" t="s">
        <v>73</v>
      </c>
      <c r="J5562" s="2">
        <v>0</v>
      </c>
      <c r="K5562" t="str">
        <f>VLOOKUP(B5562,Dealers[],2,FALSE)</f>
        <v>RICK HILL NISSAN, INC 502/2284</v>
      </c>
      <c r="L5562" t="str">
        <f>VLOOKUP(C5562,Products[],2,FALSE)</f>
        <v xml:space="preserve">NESNA Certified Pre-Owned Limited Warranty </v>
      </c>
    </row>
    <row r="5563" spans="1:12" x14ac:dyDescent="0.3">
      <c r="A5563">
        <v>6987150</v>
      </c>
      <c r="B5563">
        <v>53609</v>
      </c>
      <c r="C5563">
        <v>569</v>
      </c>
      <c r="D5563" t="s">
        <v>1251</v>
      </c>
      <c r="E5563" t="s">
        <v>11</v>
      </c>
      <c r="F5563" s="1">
        <v>42427</v>
      </c>
      <c r="G5563">
        <v>2015</v>
      </c>
      <c r="H5563" t="s">
        <v>12</v>
      </c>
      <c r="I5563" t="s">
        <v>21</v>
      </c>
      <c r="J5563" s="2">
        <v>221.58</v>
      </c>
      <c r="K5563" t="str">
        <f>VLOOKUP(B5563,Dealers[],2,FALSE)</f>
        <v>TRI-CITIES NISSAN, INC. 2721/3580</v>
      </c>
      <c r="L5563" t="str">
        <f>VLOOKUP(C5563,Products[],2,FALSE)</f>
        <v>Basic 6 mo./5000 mi. MY14 &amp; later</v>
      </c>
    </row>
    <row r="5564" spans="1:12" x14ac:dyDescent="0.3">
      <c r="A5564">
        <v>7011979</v>
      </c>
      <c r="B5564">
        <v>51849</v>
      </c>
      <c r="C5564">
        <v>569</v>
      </c>
      <c r="D5564" t="s">
        <v>2805</v>
      </c>
      <c r="E5564" t="s">
        <v>105</v>
      </c>
      <c r="F5564" s="1">
        <v>42439</v>
      </c>
      <c r="G5564">
        <v>2016</v>
      </c>
      <c r="H5564" t="s">
        <v>12</v>
      </c>
      <c r="I5564" t="s">
        <v>37</v>
      </c>
      <c r="J5564" s="2">
        <v>195.73</v>
      </c>
      <c r="K5564" t="str">
        <f>VLOOKUP(B5564,Dealers[],2,FALSE)</f>
        <v>FAIRBANKS NISSAN 3801/5606</v>
      </c>
      <c r="L5564" t="str">
        <f>VLOOKUP(C5564,Products[],2,FALSE)</f>
        <v>Basic 6 mo./5000 mi. MY14 &amp; later</v>
      </c>
    </row>
    <row r="5565" spans="1:12" x14ac:dyDescent="0.3">
      <c r="A5565">
        <v>8940031</v>
      </c>
      <c r="B5565">
        <v>52130</v>
      </c>
      <c r="C5565">
        <v>795</v>
      </c>
      <c r="D5565" t="s">
        <v>2806</v>
      </c>
      <c r="E5565" t="s">
        <v>51</v>
      </c>
      <c r="F5565" s="1">
        <v>42895</v>
      </c>
      <c r="G5565">
        <v>2017</v>
      </c>
      <c r="H5565" t="s">
        <v>12</v>
      </c>
      <c r="I5565" t="s">
        <v>916</v>
      </c>
      <c r="J5565" s="2">
        <v>1107.9000000000001</v>
      </c>
      <c r="K5565" t="str">
        <f>VLOOKUP(B5565,Dealers[],2,FALSE)</f>
        <v>NISSAN OF MARIN 3728/5540</v>
      </c>
      <c r="L5565" t="str">
        <f>VLOOKUP(C5565,Products[],2,FALSE)</f>
        <v>Guaranteed Auto Protection (275_N)</v>
      </c>
    </row>
    <row r="5566" spans="1:12" x14ac:dyDescent="0.3">
      <c r="A5566">
        <v>6947328</v>
      </c>
      <c r="B5566">
        <v>52431</v>
      </c>
      <c r="C5566">
        <v>633</v>
      </c>
      <c r="D5566" t="s">
        <v>2807</v>
      </c>
      <c r="E5566" t="s">
        <v>36</v>
      </c>
      <c r="F5566" s="1">
        <v>42412</v>
      </c>
      <c r="G5566">
        <v>2015</v>
      </c>
      <c r="H5566" t="s">
        <v>45</v>
      </c>
      <c r="I5566" t="s">
        <v>147</v>
      </c>
      <c r="J5566" s="2">
        <v>3801.33</v>
      </c>
      <c r="K5566" t="str">
        <f>VLOOKUP(B5566,Dealers[],2,FALSE)</f>
        <v>NISSAN OF RICHMOND 3581/5413</v>
      </c>
      <c r="L5566" t="str">
        <f>VLOOKUP(C5566,Products[],2,FALSE)</f>
        <v>Infiniti Elite CPO Wrap</v>
      </c>
    </row>
    <row r="5567" spans="1:12" x14ac:dyDescent="0.3">
      <c r="A5567">
        <v>8615709</v>
      </c>
      <c r="B5567">
        <v>52626</v>
      </c>
      <c r="C5567">
        <v>467</v>
      </c>
      <c r="D5567" t="s">
        <v>2808</v>
      </c>
      <c r="E5567" t="s">
        <v>71</v>
      </c>
      <c r="F5567" s="1">
        <v>42807</v>
      </c>
      <c r="G5567">
        <v>2017</v>
      </c>
      <c r="H5567" t="s">
        <v>12</v>
      </c>
      <c r="I5567" t="s">
        <v>52</v>
      </c>
      <c r="J5567" s="2">
        <v>3496.04</v>
      </c>
      <c r="K5567" t="str">
        <f>VLOOKUP(B5567,Dealers[],2,FALSE)</f>
        <v>BILL KAY'S DOWNERS GROVE 2457/3310</v>
      </c>
      <c r="L5567" t="str">
        <f>VLOOKUP(C5567,Products[],2,FALSE)</f>
        <v xml:space="preserve"> Gold Pref (New) Opt</v>
      </c>
    </row>
    <row r="5568" spans="1:12" x14ac:dyDescent="0.3">
      <c r="A5568">
        <v>7310178</v>
      </c>
      <c r="B5568">
        <v>52751</v>
      </c>
      <c r="C5568">
        <v>549</v>
      </c>
      <c r="D5568" t="s">
        <v>2809</v>
      </c>
      <c r="E5568" t="s">
        <v>66</v>
      </c>
      <c r="F5568" s="1">
        <v>42546</v>
      </c>
      <c r="G5568">
        <v>2016</v>
      </c>
      <c r="H5568" t="s">
        <v>45</v>
      </c>
      <c r="I5568" t="s">
        <v>94</v>
      </c>
      <c r="J5568" s="2">
        <v>811.23</v>
      </c>
      <c r="K5568" t="str">
        <f>VLOOKUP(B5568,Dealers[],2,FALSE)</f>
        <v>DAYTONA NISSAN 2218/3029</v>
      </c>
      <c r="L5568" t="str">
        <f>VLOOKUP(C5568,Products[],2,FALSE)</f>
        <v>Infiniti Basic 6 mo./5000 mi. MY14 &amp; later</v>
      </c>
    </row>
    <row r="5569" spans="1:12" x14ac:dyDescent="0.3">
      <c r="A5569">
        <v>7246930</v>
      </c>
      <c r="B5569">
        <v>52368</v>
      </c>
      <c r="C5569">
        <v>818</v>
      </c>
      <c r="D5569" t="s">
        <v>76</v>
      </c>
      <c r="E5569" t="s">
        <v>11</v>
      </c>
      <c r="F5569" s="1">
        <v>42511</v>
      </c>
      <c r="G5569">
        <v>2014</v>
      </c>
      <c r="H5569" t="s">
        <v>45</v>
      </c>
      <c r="I5569" t="s">
        <v>465</v>
      </c>
      <c r="J5569" s="2">
        <v>0</v>
      </c>
      <c r="K5569" t="str">
        <f>VLOOKUP(B5569,Dealers[],2,FALSE)</f>
        <v>INFINITI OF BEVERLY HILLS 5373/70553</v>
      </c>
      <c r="L5569" t="str">
        <f>VLOOKUP(C5569,Products[],2,FALSE)</f>
        <v>Infiniti VSC/Certified Pre-Owned Limited Warranty</v>
      </c>
    </row>
    <row r="5570" spans="1:12" x14ac:dyDescent="0.3">
      <c r="A5570">
        <v>8848300</v>
      </c>
      <c r="B5570">
        <v>55906</v>
      </c>
      <c r="C5570">
        <v>818</v>
      </c>
      <c r="D5570" t="s">
        <v>1166</v>
      </c>
      <c r="E5570" t="s">
        <v>36</v>
      </c>
      <c r="F5570" s="1">
        <v>42878</v>
      </c>
      <c r="G5570">
        <v>2014</v>
      </c>
      <c r="H5570" t="s">
        <v>45</v>
      </c>
      <c r="I5570" t="s">
        <v>106</v>
      </c>
      <c r="J5570" s="2">
        <v>0</v>
      </c>
      <c r="K5570" t="str">
        <f>VLOOKUP(B5570,Dealers[],2,FALSE)</f>
        <v>FOX NISSAN OF GRAND RAPIDS 3039/3889</v>
      </c>
      <c r="L5570" t="str">
        <f>VLOOKUP(C5570,Products[],2,FALSE)</f>
        <v>Infiniti VSC/Certified Pre-Owned Limited Warranty</v>
      </c>
    </row>
    <row r="5571" spans="1:12" x14ac:dyDescent="0.3">
      <c r="A5571">
        <v>8475737</v>
      </c>
      <c r="B5571">
        <v>55206</v>
      </c>
      <c r="C5571">
        <v>799</v>
      </c>
      <c r="D5571" t="s">
        <v>2810</v>
      </c>
      <c r="E5571" t="s">
        <v>33</v>
      </c>
      <c r="F5571" s="1">
        <v>42762</v>
      </c>
      <c r="G5571">
        <v>2014</v>
      </c>
      <c r="H5571" t="s">
        <v>12</v>
      </c>
      <c r="I5571" t="s">
        <v>29</v>
      </c>
      <c r="J5571" s="2">
        <v>0</v>
      </c>
      <c r="K5571" t="str">
        <f>VLOOKUP(B5571,Dealers[],2,FALSE)</f>
        <v>SOUTHWEST INFINITI 5086/70235</v>
      </c>
      <c r="L5571" t="str">
        <f>VLOOKUP(C5571,Products[],2,FALSE)</f>
        <v xml:space="preserve">NESNA Certified Pre-Owned Limited Warranty </v>
      </c>
    </row>
    <row r="5572" spans="1:12" x14ac:dyDescent="0.3">
      <c r="A5572">
        <v>7535779</v>
      </c>
      <c r="B5572">
        <v>52900</v>
      </c>
      <c r="C5572">
        <v>799</v>
      </c>
      <c r="D5572" t="s">
        <v>491</v>
      </c>
      <c r="E5572" t="s">
        <v>71</v>
      </c>
      <c r="F5572" s="1">
        <v>42564</v>
      </c>
      <c r="G5572">
        <v>2013</v>
      </c>
      <c r="H5572" t="s">
        <v>12</v>
      </c>
      <c r="I5572" t="s">
        <v>39</v>
      </c>
      <c r="J5572" s="2">
        <v>491.17</v>
      </c>
      <c r="K5572" t="str">
        <f>VLOOKUP(B5572,Dealers[],2,FALSE)</f>
        <v>INFINITI OF DENVER 5334/73084</v>
      </c>
      <c r="L5572" t="str">
        <f>VLOOKUP(C5572,Products[],2,FALSE)</f>
        <v xml:space="preserve">NESNA Certified Pre-Owned Limited Warranty </v>
      </c>
    </row>
    <row r="5573" spans="1:12" x14ac:dyDescent="0.3">
      <c r="A5573">
        <v>8301396</v>
      </c>
      <c r="B5573">
        <v>51747</v>
      </c>
      <c r="C5573">
        <v>799</v>
      </c>
      <c r="D5573" t="s">
        <v>1836</v>
      </c>
      <c r="E5573" t="s">
        <v>23</v>
      </c>
      <c r="F5573" s="1">
        <v>42683</v>
      </c>
      <c r="G5573">
        <v>2015</v>
      </c>
      <c r="H5573" t="s">
        <v>12</v>
      </c>
      <c r="I5573" t="s">
        <v>39</v>
      </c>
      <c r="J5573" s="2">
        <v>0</v>
      </c>
      <c r="K5573" t="str">
        <f>VLOOKUP(B5573,Dealers[],2,FALSE)</f>
        <v>AIRPORT NISSAN 3814/5621</v>
      </c>
      <c r="L5573" t="str">
        <f>VLOOKUP(C5573,Products[],2,FALSE)</f>
        <v xml:space="preserve">NESNA Certified Pre-Owned Limited Warranty </v>
      </c>
    </row>
    <row r="5574" spans="1:12" x14ac:dyDescent="0.3">
      <c r="A5574">
        <v>6899620</v>
      </c>
      <c r="B5574">
        <v>53191</v>
      </c>
      <c r="C5574">
        <v>454</v>
      </c>
      <c r="D5574" t="s">
        <v>198</v>
      </c>
      <c r="E5574" t="s">
        <v>36</v>
      </c>
      <c r="F5574" s="1">
        <v>42397</v>
      </c>
      <c r="G5574">
        <v>2012</v>
      </c>
      <c r="H5574" t="s">
        <v>438</v>
      </c>
      <c r="I5574" t="s">
        <v>439</v>
      </c>
      <c r="J5574" s="2">
        <v>3056.57</v>
      </c>
      <c r="K5574" t="str">
        <f>VLOOKUP(B5574,Dealers[],2,FALSE)</f>
        <v>NISSAN SUNNYVALE 3420/5263</v>
      </c>
      <c r="L5574" t="str">
        <f>VLOOKUP(C5574,Products[],2,FALSE)</f>
        <v xml:space="preserve"> - Supreme</v>
      </c>
    </row>
    <row r="5575" spans="1:12" x14ac:dyDescent="0.3">
      <c r="A5575">
        <v>8805762</v>
      </c>
      <c r="B5575">
        <v>52764</v>
      </c>
      <c r="C5575">
        <v>662</v>
      </c>
      <c r="D5575" t="s">
        <v>2630</v>
      </c>
      <c r="E5575" t="s">
        <v>44</v>
      </c>
      <c r="F5575" s="1">
        <v>42864</v>
      </c>
      <c r="G5575">
        <v>2017</v>
      </c>
      <c r="H5575" t="s">
        <v>12</v>
      </c>
      <c r="I5575" t="s">
        <v>160</v>
      </c>
      <c r="J5575" s="2">
        <v>553.95000000000005</v>
      </c>
      <c r="K5575" t="str">
        <f>VLOOKUP(B5575,Dealers[],2,FALSE)</f>
        <v>LITHIA NISSAN OF EUGENE 166/3014</v>
      </c>
      <c r="L5575" t="str">
        <f>VLOOKUP(C5575,Products[],2,FALSE)</f>
        <v>Ultimate Platinum Protection Plan - Class 1 (292_U4)</v>
      </c>
    </row>
    <row r="5576" spans="1:12" x14ac:dyDescent="0.3">
      <c r="A5576">
        <v>7541387</v>
      </c>
      <c r="B5576">
        <v>51559</v>
      </c>
      <c r="C5576">
        <v>569</v>
      </c>
      <c r="D5576" t="s">
        <v>558</v>
      </c>
      <c r="E5576" t="s">
        <v>207</v>
      </c>
      <c r="F5576" s="1">
        <v>42566</v>
      </c>
      <c r="G5576">
        <v>2016</v>
      </c>
      <c r="H5576" t="s">
        <v>12</v>
      </c>
      <c r="I5576" t="s">
        <v>31</v>
      </c>
      <c r="J5576" s="2">
        <v>0</v>
      </c>
      <c r="K5576" t="str">
        <f>VLOOKUP(B5576,Dealers[],2,FALSE)</f>
        <v>FUCCILLO NISSAN/CLEARWATER 3840/5646</v>
      </c>
      <c r="L5576" t="str">
        <f>VLOOKUP(C5576,Products[],2,FALSE)</f>
        <v>Basic 6 mo./5000 mi. MY14 &amp; later</v>
      </c>
    </row>
    <row r="5577" spans="1:12" x14ac:dyDescent="0.3">
      <c r="A5577">
        <v>9007793</v>
      </c>
      <c r="B5577">
        <v>55809</v>
      </c>
      <c r="C5577">
        <v>467</v>
      </c>
      <c r="D5577" t="s">
        <v>617</v>
      </c>
      <c r="E5577" t="s">
        <v>97</v>
      </c>
      <c r="F5577" s="1">
        <v>42928</v>
      </c>
      <c r="G5577">
        <v>2017</v>
      </c>
      <c r="H5577" t="s">
        <v>12</v>
      </c>
      <c r="I5577" t="s">
        <v>135</v>
      </c>
      <c r="J5577" s="2">
        <v>2796.83</v>
      </c>
      <c r="K5577" t="str">
        <f>VLOOKUP(B5577,Dealers[],2,FALSE)</f>
        <v>CHARLIE CLARK NISSAN BROWNSVILLE 3494/5350</v>
      </c>
      <c r="L5577" t="str">
        <f>VLOOKUP(C5577,Products[],2,FALSE)</f>
        <v xml:space="preserve"> Gold Pref (New) Opt</v>
      </c>
    </row>
    <row r="5578" spans="1:12" x14ac:dyDescent="0.3">
      <c r="A5578">
        <v>9014902</v>
      </c>
      <c r="B5578">
        <v>52971</v>
      </c>
      <c r="C5578">
        <v>536</v>
      </c>
      <c r="D5578" t="s">
        <v>556</v>
      </c>
      <c r="E5578" t="s">
        <v>11</v>
      </c>
      <c r="F5578" s="1">
        <v>42930</v>
      </c>
      <c r="G5578">
        <v>2016</v>
      </c>
      <c r="H5578" t="s">
        <v>12</v>
      </c>
      <c r="I5578" t="s">
        <v>135</v>
      </c>
      <c r="J5578" s="2">
        <v>2646.65</v>
      </c>
      <c r="K5578" t="str">
        <f>VLOOKUP(B5578,Dealers[],2,FALSE)</f>
        <v>COGGIN NISSAN AT THE AVENUES 2659/3515</v>
      </c>
      <c r="L5578" t="str">
        <f>VLOOKUP(C5578,Products[],2,FALSE)</f>
        <v xml:space="preserve"> CPO Wrap</v>
      </c>
    </row>
    <row r="5579" spans="1:12" x14ac:dyDescent="0.3">
      <c r="A5579">
        <v>7687412</v>
      </c>
      <c r="B5579">
        <v>55258</v>
      </c>
      <c r="C5579">
        <v>461</v>
      </c>
      <c r="D5579" t="s">
        <v>14</v>
      </c>
      <c r="E5579" t="s">
        <v>11</v>
      </c>
      <c r="F5579" s="1">
        <v>42613</v>
      </c>
      <c r="G5579">
        <v>2016</v>
      </c>
      <c r="H5579" t="s">
        <v>12</v>
      </c>
      <c r="I5579" t="s">
        <v>138</v>
      </c>
      <c r="J5579" s="2">
        <v>2342.59</v>
      </c>
      <c r="K5579" t="str">
        <f>VLOOKUP(B5579,Dealers[],2,FALSE)</f>
        <v>WARREN HENRY INFINITI 5010/70052</v>
      </c>
      <c r="L5579" t="str">
        <f>VLOOKUP(C5579,Products[],2,FALSE)</f>
        <v xml:space="preserve"> Gold Pref (New)</v>
      </c>
    </row>
    <row r="5580" spans="1:12" x14ac:dyDescent="0.3">
      <c r="A5580">
        <v>7697969</v>
      </c>
      <c r="B5580">
        <v>52722</v>
      </c>
      <c r="C5580">
        <v>799</v>
      </c>
      <c r="D5580" t="s">
        <v>413</v>
      </c>
      <c r="E5580" t="s">
        <v>36</v>
      </c>
      <c r="F5580" s="1">
        <v>42617</v>
      </c>
      <c r="G5580">
        <v>2014</v>
      </c>
      <c r="H5580" t="s">
        <v>12</v>
      </c>
      <c r="I5580" t="s">
        <v>121</v>
      </c>
      <c r="J5580" s="2">
        <v>0</v>
      </c>
      <c r="K5580" t="str">
        <f>VLOOKUP(B5580,Dealers[],2,FALSE)</f>
        <v>KEN GANLEY NISSAN, INC. 3182/5032</v>
      </c>
      <c r="L5580" t="str">
        <f>VLOOKUP(C5580,Products[],2,FALSE)</f>
        <v xml:space="preserve">NESNA Certified Pre-Owned Limited Warranty </v>
      </c>
    </row>
    <row r="5581" spans="1:12" x14ac:dyDescent="0.3">
      <c r="A5581">
        <v>7214833</v>
      </c>
      <c r="B5581">
        <v>51671</v>
      </c>
      <c r="C5581">
        <v>799</v>
      </c>
      <c r="D5581" t="s">
        <v>1262</v>
      </c>
      <c r="E5581" t="s">
        <v>11</v>
      </c>
      <c r="F5581" s="1">
        <v>42457</v>
      </c>
      <c r="G5581">
        <v>2014</v>
      </c>
      <c r="H5581" t="s">
        <v>12</v>
      </c>
      <c r="I5581" t="s">
        <v>138</v>
      </c>
      <c r="J5581" s="2">
        <v>491.17</v>
      </c>
      <c r="K5581" t="str">
        <f>VLOOKUP(B5581,Dealers[],2,FALSE)</f>
        <v>BOCH NISSAN 3830/5633</v>
      </c>
      <c r="L5581" t="str">
        <f>VLOOKUP(C5581,Products[],2,FALSE)</f>
        <v xml:space="preserve">NESNA Certified Pre-Owned Limited Warranty </v>
      </c>
    </row>
    <row r="5582" spans="1:12" x14ac:dyDescent="0.3">
      <c r="A5582">
        <v>7699418</v>
      </c>
      <c r="B5582">
        <v>51436</v>
      </c>
      <c r="C5582">
        <v>624</v>
      </c>
      <c r="D5582" t="s">
        <v>1334</v>
      </c>
      <c r="E5582" t="s">
        <v>233</v>
      </c>
      <c r="F5582" s="1">
        <v>42618</v>
      </c>
      <c r="G5582">
        <v>2016</v>
      </c>
      <c r="H5582" t="s">
        <v>12</v>
      </c>
      <c r="I5582" t="s">
        <v>58</v>
      </c>
      <c r="J5582" s="2">
        <v>244.97</v>
      </c>
      <c r="K5582" t="str">
        <f>VLOOKUP(B5582,Dealers[],2,FALSE)</f>
        <v>JIM BASS FORD, LINCOLN, MAZDA</v>
      </c>
      <c r="L5582" t="str">
        <f>VLOOKUP(C5582,Products[],2,FALSE)</f>
        <v>Theft Protection Plan - $3,000 Benefit (296_D)</v>
      </c>
    </row>
    <row r="5583" spans="1:12" x14ac:dyDescent="0.3">
      <c r="A5583">
        <v>6858938</v>
      </c>
      <c r="B5583">
        <v>52232</v>
      </c>
      <c r="C5583">
        <v>467</v>
      </c>
      <c r="D5583" t="s">
        <v>109</v>
      </c>
      <c r="E5583" t="s">
        <v>36</v>
      </c>
      <c r="F5583" s="1">
        <v>42378</v>
      </c>
      <c r="G5583">
        <v>2015</v>
      </c>
      <c r="H5583" t="s">
        <v>12</v>
      </c>
      <c r="I5583" t="s">
        <v>21</v>
      </c>
      <c r="J5583" s="2">
        <v>2815.3</v>
      </c>
      <c r="K5583" t="str">
        <f>VLOOKUP(B5583,Dealers[],2,FALSE)</f>
        <v>NISSAN OF YORKTOWN HTS 3673/5496</v>
      </c>
      <c r="L5583" t="str">
        <f>VLOOKUP(C5583,Products[],2,FALSE)</f>
        <v xml:space="preserve"> Gold Pref (New) Opt</v>
      </c>
    </row>
    <row r="5584" spans="1:12" x14ac:dyDescent="0.3">
      <c r="A5584">
        <v>8887470</v>
      </c>
      <c r="B5584">
        <v>54680</v>
      </c>
      <c r="C5584">
        <v>474</v>
      </c>
      <c r="D5584" t="s">
        <v>1349</v>
      </c>
      <c r="E5584" t="s">
        <v>11</v>
      </c>
      <c r="F5584" s="1">
        <v>42888</v>
      </c>
      <c r="G5584">
        <v>2013</v>
      </c>
      <c r="H5584" t="s">
        <v>45</v>
      </c>
      <c r="I5584" t="s">
        <v>477</v>
      </c>
      <c r="J5584" s="2">
        <v>4260.49</v>
      </c>
      <c r="K5584" t="str">
        <f>VLOOKUP(B5584,Dealers[],2,FALSE)</f>
        <v>MASSAPEQUA NISSAN 3328/5175</v>
      </c>
      <c r="L5584" t="str">
        <f>VLOOKUP(C5584,Products[],2,FALSE)</f>
        <v>Infiniti Elite Extended Protection Plan</v>
      </c>
    </row>
    <row r="5585" spans="1:12" x14ac:dyDescent="0.3">
      <c r="A5585">
        <v>8492193</v>
      </c>
      <c r="B5585">
        <v>55451</v>
      </c>
      <c r="C5585">
        <v>569</v>
      </c>
      <c r="D5585" t="s">
        <v>221</v>
      </c>
      <c r="E5585" t="s">
        <v>11</v>
      </c>
      <c r="F5585" s="1">
        <v>42752</v>
      </c>
      <c r="G5585">
        <v>2017</v>
      </c>
      <c r="H5585" t="s">
        <v>12</v>
      </c>
      <c r="I5585" t="s">
        <v>31</v>
      </c>
      <c r="J5585" s="2">
        <v>971.26</v>
      </c>
      <c r="K5585" t="str">
        <f>VLOOKUP(B5585,Dealers[],2,FALSE)</f>
        <v>ED HICKS NISSAN, LTD. 264/977</v>
      </c>
      <c r="L5585" t="str">
        <f>VLOOKUP(C5585,Products[],2,FALSE)</f>
        <v>Basic 6 mo./5000 mi. MY14 &amp; later</v>
      </c>
    </row>
    <row r="5586" spans="1:12" x14ac:dyDescent="0.3">
      <c r="A5586">
        <v>8448579</v>
      </c>
      <c r="B5586">
        <v>54245</v>
      </c>
      <c r="C5586">
        <v>454</v>
      </c>
      <c r="D5586" t="s">
        <v>93</v>
      </c>
      <c r="E5586" t="s">
        <v>11</v>
      </c>
      <c r="F5586" s="1">
        <v>42750</v>
      </c>
      <c r="G5586">
        <v>2014</v>
      </c>
      <c r="H5586" t="s">
        <v>271</v>
      </c>
      <c r="I5586" t="s">
        <v>2811</v>
      </c>
      <c r="J5586" s="2">
        <v>3137.82</v>
      </c>
      <c r="K5586" t="str">
        <f>VLOOKUP(B5586,Dealers[],2,FALSE)</f>
        <v>ECONOMY NISSAN, INC. 523/1998</v>
      </c>
      <c r="L5586" t="str">
        <f>VLOOKUP(C5586,Products[],2,FALSE)</f>
        <v xml:space="preserve"> - Supreme</v>
      </c>
    </row>
    <row r="5587" spans="1:12" x14ac:dyDescent="0.3">
      <c r="A5587">
        <v>7811163</v>
      </c>
      <c r="B5587">
        <v>52722</v>
      </c>
      <c r="C5587">
        <v>568</v>
      </c>
      <c r="D5587" t="s">
        <v>419</v>
      </c>
      <c r="E5587" t="s">
        <v>36</v>
      </c>
      <c r="F5587" s="1">
        <v>42655</v>
      </c>
      <c r="G5587">
        <v>2016</v>
      </c>
      <c r="H5587" t="s">
        <v>12</v>
      </c>
      <c r="I5587" t="s">
        <v>29</v>
      </c>
      <c r="J5587" s="2">
        <v>615.5</v>
      </c>
      <c r="K5587" t="str">
        <f>VLOOKUP(B5587,Dealers[],2,FALSE)</f>
        <v>KEN GANLEY NISSAN, INC. 3182/5032</v>
      </c>
      <c r="L5587" t="str">
        <f>VLOOKUP(C5587,Products[],2,FALSE)</f>
        <v>Basic+Plus 6 mo./5000 mi. MY14 &amp; later</v>
      </c>
    </row>
    <row r="5588" spans="1:12" x14ac:dyDescent="0.3">
      <c r="A5588">
        <v>7161746</v>
      </c>
      <c r="B5588">
        <v>52140</v>
      </c>
      <c r="C5588">
        <v>569</v>
      </c>
      <c r="D5588" t="s">
        <v>2332</v>
      </c>
      <c r="E5588" t="s">
        <v>137</v>
      </c>
      <c r="F5588" s="1">
        <v>42489</v>
      </c>
      <c r="G5588">
        <v>2016</v>
      </c>
      <c r="H5588" t="s">
        <v>12</v>
      </c>
      <c r="I5588" t="s">
        <v>251</v>
      </c>
      <c r="J5588" s="2">
        <v>614.27</v>
      </c>
      <c r="K5588" t="str">
        <f>VLOOKUP(B5588,Dealers[],2,FALSE)</f>
        <v>UNIVERSITY NISSAN OF FLORENCE 3720/5534</v>
      </c>
      <c r="L5588" t="str">
        <f>VLOOKUP(C5588,Products[],2,FALSE)</f>
        <v>Basic 6 mo./5000 mi. MY14 &amp; later</v>
      </c>
    </row>
    <row r="5589" spans="1:12" x14ac:dyDescent="0.3">
      <c r="A5589">
        <v>8319989</v>
      </c>
      <c r="B5589">
        <v>52993</v>
      </c>
      <c r="C5589">
        <v>795</v>
      </c>
      <c r="D5589" t="s">
        <v>198</v>
      </c>
      <c r="E5589" t="s">
        <v>36</v>
      </c>
      <c r="F5589" s="1">
        <v>42708</v>
      </c>
      <c r="G5589">
        <v>2017</v>
      </c>
      <c r="H5589" t="s">
        <v>12</v>
      </c>
      <c r="I5589" t="s">
        <v>121</v>
      </c>
      <c r="J5589" s="2">
        <v>983.57</v>
      </c>
      <c r="K5589" t="str">
        <f>VLOOKUP(B5589,Dealers[],2,FALSE)</f>
        <v>LITHIA NISSAN 2650/3505</v>
      </c>
      <c r="L5589" t="str">
        <f>VLOOKUP(C5589,Products[],2,FALSE)</f>
        <v>Guaranteed Auto Protection (275_N)</v>
      </c>
    </row>
    <row r="5590" spans="1:12" x14ac:dyDescent="0.3">
      <c r="A5590">
        <v>8999152</v>
      </c>
      <c r="B5590">
        <v>54562</v>
      </c>
      <c r="C5590">
        <v>467</v>
      </c>
      <c r="D5590" t="s">
        <v>120</v>
      </c>
      <c r="E5590" t="s">
        <v>36</v>
      </c>
      <c r="F5590" s="1">
        <v>42924</v>
      </c>
      <c r="G5590">
        <v>2017</v>
      </c>
      <c r="H5590" t="s">
        <v>12</v>
      </c>
      <c r="I5590" t="s">
        <v>347</v>
      </c>
      <c r="J5590" s="2">
        <v>3077.5</v>
      </c>
      <c r="K5590" t="str">
        <f>VLOOKUP(B5590,Dealers[],2,FALSE)</f>
        <v>GASTONIA NISSAN 3398/5241</v>
      </c>
      <c r="L5590" t="str">
        <f>VLOOKUP(C5590,Products[],2,FALSE)</f>
        <v xml:space="preserve"> Gold Pref (New) Opt</v>
      </c>
    </row>
    <row r="5591" spans="1:12" x14ac:dyDescent="0.3">
      <c r="A5591">
        <v>8878682</v>
      </c>
      <c r="B5591">
        <v>52211</v>
      </c>
      <c r="C5591">
        <v>467</v>
      </c>
      <c r="D5591" t="s">
        <v>949</v>
      </c>
      <c r="E5591" t="s">
        <v>17</v>
      </c>
      <c r="F5591" s="1">
        <v>42886</v>
      </c>
      <c r="G5591">
        <v>2017</v>
      </c>
      <c r="H5591" t="s">
        <v>12</v>
      </c>
      <c r="I5591" t="s">
        <v>13</v>
      </c>
      <c r="J5591" s="2">
        <v>297.89999999999998</v>
      </c>
      <c r="K5591" t="str">
        <f>VLOOKUP(B5591,Dealers[],2,FALSE)</f>
        <v>INFINITI OF WILLIAMSVILLE 5409/71008</v>
      </c>
      <c r="L5591" t="str">
        <f>VLOOKUP(C5591,Products[],2,FALSE)</f>
        <v xml:space="preserve"> Gold Pref (New) Opt</v>
      </c>
    </row>
    <row r="5592" spans="1:12" x14ac:dyDescent="0.3">
      <c r="A5592">
        <v>7136765</v>
      </c>
      <c r="B5592">
        <v>52796</v>
      </c>
      <c r="C5592">
        <v>565</v>
      </c>
      <c r="D5592" t="s">
        <v>1006</v>
      </c>
      <c r="E5592" t="s">
        <v>11</v>
      </c>
      <c r="F5592" s="1">
        <v>42479</v>
      </c>
      <c r="G5592">
        <v>2014</v>
      </c>
      <c r="H5592" t="s">
        <v>12</v>
      </c>
      <c r="I5592" t="s">
        <v>828</v>
      </c>
      <c r="J5592" s="2">
        <v>300.36</v>
      </c>
      <c r="K5592" t="str">
        <f>VLOOKUP(B5592,Dealers[],2,FALSE)</f>
        <v>AUTONATION NISSAN KATY 3087/3943</v>
      </c>
      <c r="L5592" t="str">
        <f>VLOOKUP(C5592,Products[],2,FALSE)</f>
        <v>Scheduled 6 mo./5000 mi. MY14 &amp; later</v>
      </c>
    </row>
    <row r="5593" spans="1:12" x14ac:dyDescent="0.3">
      <c r="A5593">
        <v>7688656</v>
      </c>
      <c r="B5593">
        <v>52717</v>
      </c>
      <c r="C5593">
        <v>552</v>
      </c>
      <c r="D5593" t="s">
        <v>485</v>
      </c>
      <c r="E5593" t="s">
        <v>25</v>
      </c>
      <c r="F5593" s="1">
        <v>42614</v>
      </c>
      <c r="G5593">
        <v>2016</v>
      </c>
      <c r="H5593" t="s">
        <v>12</v>
      </c>
      <c r="I5593" t="s">
        <v>522</v>
      </c>
      <c r="J5593" s="2">
        <v>689.36</v>
      </c>
      <c r="K5593" t="str">
        <f>VLOOKUP(B5593,Dealers[],2,FALSE)</f>
        <v>WILLIAMS NISSAN SAYRE,INC 3188/5035</v>
      </c>
      <c r="L5593" t="str">
        <f>VLOOKUP(C5593,Products[],2,FALSE)</f>
        <v>LEAF Schedule 2</v>
      </c>
    </row>
    <row r="5594" spans="1:12" x14ac:dyDescent="0.3">
      <c r="A5594">
        <v>8585581</v>
      </c>
      <c r="B5594">
        <v>54375</v>
      </c>
      <c r="C5594">
        <v>467</v>
      </c>
      <c r="D5594" t="s">
        <v>721</v>
      </c>
      <c r="E5594" t="s">
        <v>97</v>
      </c>
      <c r="F5594" s="1">
        <v>42797</v>
      </c>
      <c r="G5594">
        <v>2016</v>
      </c>
      <c r="H5594" t="s">
        <v>12</v>
      </c>
      <c r="I5594" t="s">
        <v>29</v>
      </c>
      <c r="J5594" s="2">
        <v>1.23</v>
      </c>
      <c r="K5594" t="str">
        <f>VLOOKUP(B5594,Dealers[],2,FALSE)</f>
        <v>UFTRING NISSAN, INC. 2796/3661</v>
      </c>
      <c r="L5594" t="str">
        <f>VLOOKUP(C5594,Products[],2,FALSE)</f>
        <v xml:space="preserve"> Gold Pref (New) Opt</v>
      </c>
    </row>
    <row r="5595" spans="1:12" x14ac:dyDescent="0.3">
      <c r="A5595">
        <v>8468279</v>
      </c>
      <c r="B5595">
        <v>54513</v>
      </c>
      <c r="C5595">
        <v>569</v>
      </c>
      <c r="D5595" t="s">
        <v>492</v>
      </c>
      <c r="E5595" t="s">
        <v>105</v>
      </c>
      <c r="F5595" s="1">
        <v>42740</v>
      </c>
      <c r="G5595">
        <v>2016</v>
      </c>
      <c r="H5595" t="s">
        <v>12</v>
      </c>
      <c r="I5595" t="s">
        <v>80</v>
      </c>
      <c r="J5595" s="2">
        <v>220.35</v>
      </c>
      <c r="K5595" t="str">
        <f>VLOOKUP(B5595,Dealers[],2,FALSE)</f>
        <v>PETE MANKINS, INC. 627/826B</v>
      </c>
      <c r="L5595" t="str">
        <f>VLOOKUP(C5595,Products[],2,FALSE)</f>
        <v>Basic 6 mo./5000 mi. MY14 &amp; later</v>
      </c>
    </row>
    <row r="5596" spans="1:12" x14ac:dyDescent="0.3">
      <c r="A5596">
        <v>8697089</v>
      </c>
      <c r="B5596">
        <v>52722</v>
      </c>
      <c r="C5596">
        <v>799</v>
      </c>
      <c r="D5596" t="s">
        <v>419</v>
      </c>
      <c r="E5596" t="s">
        <v>36</v>
      </c>
      <c r="F5596" s="1">
        <v>42826</v>
      </c>
      <c r="G5596">
        <v>2015</v>
      </c>
      <c r="H5596" t="s">
        <v>12</v>
      </c>
      <c r="I5596" t="s">
        <v>13</v>
      </c>
      <c r="J5596" s="2">
        <v>0</v>
      </c>
      <c r="K5596" t="str">
        <f>VLOOKUP(B5596,Dealers[],2,FALSE)</f>
        <v>KEN GANLEY NISSAN, INC. 3182/5032</v>
      </c>
      <c r="L5596" t="str">
        <f>VLOOKUP(C5596,Products[],2,FALSE)</f>
        <v xml:space="preserve">NESNA Certified Pre-Owned Limited Warranty </v>
      </c>
    </row>
    <row r="5597" spans="1:12" x14ac:dyDescent="0.3">
      <c r="A5597">
        <v>7025189</v>
      </c>
      <c r="B5597">
        <v>55184</v>
      </c>
      <c r="C5597">
        <v>568</v>
      </c>
      <c r="D5597" t="s">
        <v>446</v>
      </c>
      <c r="E5597" t="s">
        <v>17</v>
      </c>
      <c r="F5597" s="1">
        <v>42427</v>
      </c>
      <c r="G5597">
        <v>2016</v>
      </c>
      <c r="H5597" t="s">
        <v>12</v>
      </c>
      <c r="I5597" t="s">
        <v>39</v>
      </c>
      <c r="J5597" s="2">
        <v>355.76</v>
      </c>
      <c r="K5597" t="str">
        <f>VLOOKUP(B5597,Dealers[],2,FALSE)</f>
        <v>RED NOLAND INFINITI 5161/70260</v>
      </c>
      <c r="L5597" t="str">
        <f>VLOOKUP(C5597,Products[],2,FALSE)</f>
        <v>Basic+Plus 6 mo./5000 mi. MY14 &amp; later</v>
      </c>
    </row>
    <row r="5598" spans="1:12" x14ac:dyDescent="0.3">
      <c r="A5598">
        <v>8374027</v>
      </c>
      <c r="B5598">
        <v>51897</v>
      </c>
      <c r="C5598">
        <v>565</v>
      </c>
      <c r="D5598" t="s">
        <v>826</v>
      </c>
      <c r="E5598" t="s">
        <v>119</v>
      </c>
      <c r="F5598" s="1">
        <v>42728</v>
      </c>
      <c r="G5598">
        <v>2016</v>
      </c>
      <c r="H5598" t="s">
        <v>12</v>
      </c>
      <c r="I5598" t="s">
        <v>31</v>
      </c>
      <c r="J5598" s="2">
        <v>1697.55</v>
      </c>
      <c r="K5598" t="str">
        <f>VLOOKUP(B5598,Dealers[],2,FALSE)</f>
        <v>CLAY COOLEY CHEVROLET /A1000</v>
      </c>
      <c r="L5598" t="str">
        <f>VLOOKUP(C5598,Products[],2,FALSE)</f>
        <v>Scheduled 6 mo./5000 mi. MY14 &amp; later</v>
      </c>
    </row>
    <row r="5599" spans="1:12" x14ac:dyDescent="0.3">
      <c r="A5599">
        <v>8743778</v>
      </c>
      <c r="B5599">
        <v>53232</v>
      </c>
      <c r="C5599">
        <v>799</v>
      </c>
      <c r="D5599" t="s">
        <v>1077</v>
      </c>
      <c r="E5599" t="s">
        <v>11</v>
      </c>
      <c r="F5599" s="1">
        <v>42844</v>
      </c>
      <c r="G5599">
        <v>2015</v>
      </c>
      <c r="H5599" t="s">
        <v>12</v>
      </c>
      <c r="I5599" t="s">
        <v>52</v>
      </c>
      <c r="J5599" s="2">
        <v>0</v>
      </c>
      <c r="K5599" t="str">
        <f>VLOOKUP(B5599,Dealers[],2,FALSE)</f>
        <v>FAULKNER NISSAN 3358/5202</v>
      </c>
      <c r="L5599" t="str">
        <f>VLOOKUP(C5599,Products[],2,FALSE)</f>
        <v xml:space="preserve">NESNA Certified Pre-Owned Limited Warranty </v>
      </c>
    </row>
    <row r="5600" spans="1:12" x14ac:dyDescent="0.3">
      <c r="A5600">
        <v>7518105</v>
      </c>
      <c r="B5600">
        <v>54191</v>
      </c>
      <c r="C5600">
        <v>568</v>
      </c>
      <c r="D5600" t="s">
        <v>363</v>
      </c>
      <c r="E5600" t="s">
        <v>44</v>
      </c>
      <c r="F5600" s="1">
        <v>42429</v>
      </c>
      <c r="G5600">
        <v>2016</v>
      </c>
      <c r="H5600" t="s">
        <v>12</v>
      </c>
      <c r="I5600" t="s">
        <v>39</v>
      </c>
      <c r="J5600" s="2">
        <v>480.09</v>
      </c>
      <c r="K5600" t="str">
        <f>VLOOKUP(B5600,Dealers[],2,FALSE)</f>
        <v>COLONIAL NISSAN 1123/2280</v>
      </c>
      <c r="L5600" t="str">
        <f>VLOOKUP(C5600,Products[],2,FALSE)</f>
        <v>Basic+Plus 6 mo./5000 mi. MY14 &amp; later</v>
      </c>
    </row>
    <row r="5601" spans="1:12" x14ac:dyDescent="0.3">
      <c r="A5601">
        <v>8498661</v>
      </c>
      <c r="B5601">
        <v>55919</v>
      </c>
      <c r="C5601">
        <v>569</v>
      </c>
      <c r="D5601" t="s">
        <v>835</v>
      </c>
      <c r="E5601" t="s">
        <v>23</v>
      </c>
      <c r="F5601" s="1">
        <v>42769</v>
      </c>
      <c r="G5601">
        <v>2017</v>
      </c>
      <c r="H5601" t="s">
        <v>12</v>
      </c>
      <c r="I5601" t="s">
        <v>29</v>
      </c>
      <c r="J5601" s="2">
        <v>369.3</v>
      </c>
      <c r="K5601" t="str">
        <f>VLOOKUP(B5601,Dealers[],2,FALSE)</f>
        <v>AUTONATION NISSAN MEMPHIS 2867/3721</v>
      </c>
      <c r="L5601" t="str">
        <f>VLOOKUP(C5601,Products[],2,FALSE)</f>
        <v>Basic 6 mo./5000 mi. MY14 &amp; later</v>
      </c>
    </row>
    <row r="5602" spans="1:12" x14ac:dyDescent="0.3">
      <c r="A5602">
        <v>8909814</v>
      </c>
      <c r="B5602">
        <v>52624</v>
      </c>
      <c r="C5602">
        <v>657</v>
      </c>
      <c r="D5602" t="s">
        <v>254</v>
      </c>
      <c r="E5602" t="s">
        <v>36</v>
      </c>
      <c r="F5602" s="1">
        <v>42896</v>
      </c>
      <c r="G5602">
        <v>2015</v>
      </c>
      <c r="H5602" t="s">
        <v>12</v>
      </c>
      <c r="I5602" t="s">
        <v>29</v>
      </c>
      <c r="J5602" s="2">
        <v>2098.86</v>
      </c>
      <c r="K5602" t="str">
        <f>VLOOKUP(B5602,Dealers[],2,FALSE)</f>
        <v>HOSELTON NISSAN, INC. 1444/07156</v>
      </c>
      <c r="L5602" t="str">
        <f>VLOOKUP(C5602,Products[],2,FALSE)</f>
        <v xml:space="preserve"> CPO Wrap (Opt)</v>
      </c>
    </row>
    <row r="5603" spans="1:12" x14ac:dyDescent="0.3">
      <c r="A5603">
        <v>8737069</v>
      </c>
      <c r="B5603">
        <v>52951</v>
      </c>
      <c r="C5603">
        <v>655</v>
      </c>
      <c r="D5603" t="s">
        <v>114</v>
      </c>
      <c r="E5603" t="s">
        <v>105</v>
      </c>
      <c r="F5603" s="1">
        <v>42842</v>
      </c>
      <c r="G5603">
        <v>2017</v>
      </c>
      <c r="H5603" t="s">
        <v>45</v>
      </c>
      <c r="I5603" t="s">
        <v>940</v>
      </c>
      <c r="J5603" s="2">
        <v>2086.5500000000002</v>
      </c>
      <c r="K5603" t="str">
        <f>VLOOKUP(B5603,Dealers[],2,FALSE)</f>
        <v>INFINITI OF SARASOTA 5203/71245</v>
      </c>
      <c r="L5603" t="str">
        <f>VLOOKUP(C5603,Products[],2,FALSE)</f>
        <v>Ultimate Platinum Protection Plan - Class 3 (220_U42)</v>
      </c>
    </row>
    <row r="5604" spans="1:12" x14ac:dyDescent="0.3">
      <c r="A5604">
        <v>8497293</v>
      </c>
      <c r="B5604">
        <v>52155</v>
      </c>
      <c r="C5604">
        <v>657</v>
      </c>
      <c r="D5604" t="s">
        <v>2812</v>
      </c>
      <c r="E5604" t="s">
        <v>140</v>
      </c>
      <c r="F5604" s="1">
        <v>42769</v>
      </c>
      <c r="G5604">
        <v>2014</v>
      </c>
      <c r="H5604" t="s">
        <v>12</v>
      </c>
      <c r="I5604" t="s">
        <v>39</v>
      </c>
      <c r="J5604" s="2">
        <v>3323.7</v>
      </c>
      <c r="K5604" t="str">
        <f>VLOOKUP(B5604,Dealers[],2,FALSE)</f>
        <v>INFINITI OF DAYTON 5416/71216</v>
      </c>
      <c r="L5604" t="str">
        <f>VLOOKUP(C5604,Products[],2,FALSE)</f>
        <v xml:space="preserve"> CPO Wrap (Opt)</v>
      </c>
    </row>
    <row r="5605" spans="1:12" x14ac:dyDescent="0.3">
      <c r="A5605">
        <v>8739470</v>
      </c>
      <c r="B5605">
        <v>55952</v>
      </c>
      <c r="C5605">
        <v>688</v>
      </c>
      <c r="D5605" t="s">
        <v>2173</v>
      </c>
      <c r="E5605" t="s">
        <v>11</v>
      </c>
      <c r="F5605" s="1">
        <v>42842</v>
      </c>
      <c r="G5605">
        <v>2014</v>
      </c>
      <c r="H5605" t="s">
        <v>215</v>
      </c>
      <c r="I5605" t="s">
        <v>2813</v>
      </c>
      <c r="J5605" s="2">
        <v>3483.73</v>
      </c>
      <c r="K5605" t="str">
        <f>VLOOKUP(B5605,Dealers[],2,FALSE)</f>
        <v>MCDAVID NISSAN 2688/3531</v>
      </c>
      <c r="L5605" t="str">
        <f>VLOOKUP(C5605,Products[],2,FALSE)</f>
        <v xml:space="preserve"> - Deluxe I</v>
      </c>
    </row>
    <row r="5606" spans="1:12" x14ac:dyDescent="0.3">
      <c r="A5606">
        <v>7792644</v>
      </c>
      <c r="B5606">
        <v>53799</v>
      </c>
      <c r="C5606">
        <v>681</v>
      </c>
      <c r="D5606" t="s">
        <v>2814</v>
      </c>
      <c r="E5606" t="s">
        <v>66</v>
      </c>
      <c r="F5606" s="1">
        <v>42647</v>
      </c>
      <c r="G5606">
        <v>2013</v>
      </c>
      <c r="H5606" t="s">
        <v>12</v>
      </c>
      <c r="I5606" t="s">
        <v>15</v>
      </c>
      <c r="J5606" s="2">
        <v>374.22</v>
      </c>
      <c r="K5606" t="str">
        <f>VLOOKUP(B5606,Dealers[],2,FALSE)</f>
        <v>FERMAN NISSAN OF NORTH TAMPA 2631/3480</v>
      </c>
      <c r="L5606" t="str">
        <f>VLOOKUP(C5606,Products[],2,FALSE)</f>
        <v>Tire &amp; Wheel w/Curb &amp; Cosmetic - Class 1 (298_R41)</v>
      </c>
    </row>
    <row r="5607" spans="1:12" x14ac:dyDescent="0.3">
      <c r="A5607">
        <v>8323697</v>
      </c>
      <c r="B5607">
        <v>55974</v>
      </c>
      <c r="C5607">
        <v>799</v>
      </c>
      <c r="D5607" t="s">
        <v>2815</v>
      </c>
      <c r="E5607" t="s">
        <v>170</v>
      </c>
      <c r="F5607" s="1">
        <v>42710</v>
      </c>
      <c r="G5607">
        <v>2013</v>
      </c>
      <c r="H5607" t="s">
        <v>12</v>
      </c>
      <c r="I5607" t="s">
        <v>598</v>
      </c>
      <c r="J5607" s="2">
        <v>0</v>
      </c>
      <c r="K5607" t="str">
        <f>VLOOKUP(B5607,Dealers[],2,FALSE)</f>
        <v>NISSAN SOUTH UNION CITY 2479/3332</v>
      </c>
      <c r="L5607" t="str">
        <f>VLOOKUP(C5607,Products[],2,FALSE)</f>
        <v xml:space="preserve">NESNA Certified Pre-Owned Limited Warranty </v>
      </c>
    </row>
    <row r="5608" spans="1:12" x14ac:dyDescent="0.3">
      <c r="A5608">
        <v>7781516</v>
      </c>
      <c r="B5608">
        <v>52896</v>
      </c>
      <c r="C5608">
        <v>795</v>
      </c>
      <c r="D5608" t="s">
        <v>2816</v>
      </c>
      <c r="E5608" t="s">
        <v>105</v>
      </c>
      <c r="F5608" s="1">
        <v>42642</v>
      </c>
      <c r="G5608">
        <v>2016</v>
      </c>
      <c r="H5608" t="s">
        <v>12</v>
      </c>
      <c r="I5608" t="s">
        <v>39</v>
      </c>
      <c r="J5608" s="2">
        <v>1046.3499999999999</v>
      </c>
      <c r="K5608" t="str">
        <f>VLOOKUP(B5608,Dealers[],2,FALSE)</f>
        <v>SID DILLON NISSAN 2854/3711</v>
      </c>
      <c r="L5608" t="str">
        <f>VLOOKUP(C5608,Products[],2,FALSE)</f>
        <v>Guaranteed Auto Protection (275_N)</v>
      </c>
    </row>
    <row r="5609" spans="1:12" x14ac:dyDescent="0.3">
      <c r="A5609">
        <v>9106802</v>
      </c>
      <c r="B5609">
        <v>54404</v>
      </c>
      <c r="C5609">
        <v>467</v>
      </c>
      <c r="D5609" t="s">
        <v>2817</v>
      </c>
      <c r="E5609" t="s">
        <v>168</v>
      </c>
      <c r="F5609" s="1">
        <v>42961</v>
      </c>
      <c r="G5609">
        <v>2017</v>
      </c>
      <c r="H5609" t="s">
        <v>12</v>
      </c>
      <c r="I5609" t="s">
        <v>29</v>
      </c>
      <c r="J5609" s="2">
        <v>615.5</v>
      </c>
      <c r="K5609" t="str">
        <f>VLOOKUP(B5609,Dealers[],2,FALSE)</f>
        <v>EAU CLAIRE NISSAN 3477/5311</v>
      </c>
      <c r="L5609" t="str">
        <f>VLOOKUP(C5609,Products[],2,FALSE)</f>
        <v xml:space="preserve"> Gold Pref (New) Opt</v>
      </c>
    </row>
    <row r="5610" spans="1:12" x14ac:dyDescent="0.3">
      <c r="A5610">
        <v>6875420</v>
      </c>
      <c r="B5610">
        <v>55693</v>
      </c>
      <c r="C5610">
        <v>481</v>
      </c>
      <c r="D5610" t="s">
        <v>2818</v>
      </c>
      <c r="E5610" t="s">
        <v>36</v>
      </c>
      <c r="F5610" s="1">
        <v>42385</v>
      </c>
      <c r="G5610">
        <v>2013</v>
      </c>
      <c r="H5610" t="s">
        <v>12</v>
      </c>
      <c r="I5610" t="s">
        <v>21</v>
      </c>
      <c r="J5610" s="2">
        <v>0</v>
      </c>
      <c r="K5610" t="str">
        <f>VLOOKUP(B5610,Dealers[],2,FALSE)</f>
        <v>MODERN INFINITI, LLC 5242/71041</v>
      </c>
      <c r="L5610" t="str">
        <f>VLOOKUP(C5610,Products[],2,FALSE)</f>
        <v>NISSAN Certified Pre-Owned Limited Warranty</v>
      </c>
    </row>
    <row r="5611" spans="1:12" x14ac:dyDescent="0.3">
      <c r="A5611">
        <v>6927848</v>
      </c>
      <c r="B5611">
        <v>54401</v>
      </c>
      <c r="C5611">
        <v>461</v>
      </c>
      <c r="D5611" t="s">
        <v>112</v>
      </c>
      <c r="E5611" t="s">
        <v>11</v>
      </c>
      <c r="F5611" s="1">
        <v>42408</v>
      </c>
      <c r="G5611">
        <v>2015</v>
      </c>
      <c r="H5611" t="s">
        <v>12</v>
      </c>
      <c r="I5611" t="s">
        <v>73</v>
      </c>
      <c r="J5611" s="2">
        <v>984.8</v>
      </c>
      <c r="K5611" t="str">
        <f>VLOOKUP(B5611,Dealers[],2,FALSE)</f>
        <v>CAPITAL NISSAN WILMINGTON 3483/5313</v>
      </c>
      <c r="L5611" t="str">
        <f>VLOOKUP(C5611,Products[],2,FALSE)</f>
        <v xml:space="preserve"> Gold Pref (New)</v>
      </c>
    </row>
    <row r="5612" spans="1:12" x14ac:dyDescent="0.3">
      <c r="A5612">
        <v>6968453</v>
      </c>
      <c r="B5612">
        <v>52137</v>
      </c>
      <c r="C5612">
        <v>795</v>
      </c>
      <c r="D5612" t="s">
        <v>2819</v>
      </c>
      <c r="E5612" t="s">
        <v>11</v>
      </c>
      <c r="F5612" s="1">
        <v>42424</v>
      </c>
      <c r="G5612">
        <v>2015</v>
      </c>
      <c r="H5612" t="s">
        <v>364</v>
      </c>
      <c r="I5612" t="s">
        <v>1496</v>
      </c>
      <c r="J5612" s="2">
        <v>381.61</v>
      </c>
      <c r="K5612" t="str">
        <f>VLOOKUP(B5612,Dealers[],2,FALSE)</f>
        <v>VALLEJO NISSAN, INC. 195/5536</v>
      </c>
      <c r="L5612" t="str">
        <f>VLOOKUP(C5612,Products[],2,FALSE)</f>
        <v>Guaranteed Auto Protection (275_N)</v>
      </c>
    </row>
    <row r="5613" spans="1:12" x14ac:dyDescent="0.3">
      <c r="A5613">
        <v>7857173</v>
      </c>
      <c r="B5613">
        <v>54625</v>
      </c>
      <c r="C5613">
        <v>692</v>
      </c>
      <c r="D5613" t="s">
        <v>194</v>
      </c>
      <c r="E5613" t="s">
        <v>195</v>
      </c>
      <c r="F5613" s="1">
        <v>42673</v>
      </c>
      <c r="G5613">
        <v>2014</v>
      </c>
      <c r="H5613" t="s">
        <v>185</v>
      </c>
      <c r="I5613" t="s">
        <v>2820</v>
      </c>
      <c r="J5613" s="2">
        <v>5637.98</v>
      </c>
      <c r="K5613" t="str">
        <f>VLOOKUP(B5613,Dealers[],2,FALSE)</f>
        <v>BROWN'S FAIRFAX NISSAN 1452/2266</v>
      </c>
      <c r="L5613" t="str">
        <f>VLOOKUP(C5613,Products[],2,FALSE)</f>
        <v xml:space="preserve"> - Supreme I</v>
      </c>
    </row>
    <row r="5614" spans="1:12" x14ac:dyDescent="0.3">
      <c r="A5614">
        <v>7004877</v>
      </c>
      <c r="B5614">
        <v>54980</v>
      </c>
      <c r="C5614">
        <v>481</v>
      </c>
      <c r="D5614" t="s">
        <v>1676</v>
      </c>
      <c r="E5614" t="s">
        <v>75</v>
      </c>
      <c r="F5614" s="1">
        <v>42436</v>
      </c>
      <c r="G5614">
        <v>2015</v>
      </c>
      <c r="H5614" t="s">
        <v>12</v>
      </c>
      <c r="I5614" t="s">
        <v>162</v>
      </c>
      <c r="J5614" s="2">
        <v>0</v>
      </c>
      <c r="K5614" t="str">
        <f>VLOOKUP(B5614,Dealers[],2,FALSE)</f>
        <v>PENINSULA INFINITI LLC 5237/71094</v>
      </c>
      <c r="L5614" t="str">
        <f>VLOOKUP(C5614,Products[],2,FALSE)</f>
        <v>NISSAN Certified Pre-Owned Limited Warranty</v>
      </c>
    </row>
    <row r="5615" spans="1:12" x14ac:dyDescent="0.3">
      <c r="A5615">
        <v>7244556</v>
      </c>
      <c r="B5615">
        <v>52183</v>
      </c>
      <c r="C5615">
        <v>799</v>
      </c>
      <c r="D5615" t="s">
        <v>511</v>
      </c>
      <c r="E5615" t="s">
        <v>56</v>
      </c>
      <c r="F5615" s="1">
        <v>42520</v>
      </c>
      <c r="G5615">
        <v>2015</v>
      </c>
      <c r="H5615" t="s">
        <v>12</v>
      </c>
      <c r="I5615" t="s">
        <v>102</v>
      </c>
      <c r="J5615" s="2">
        <v>491.17</v>
      </c>
      <c r="K5615" t="str">
        <f>VLOOKUP(B5615,Dealers[],2,FALSE)</f>
        <v>KIM'S NISSAN 3712/5526</v>
      </c>
      <c r="L5615" t="str">
        <f>VLOOKUP(C5615,Products[],2,FALSE)</f>
        <v xml:space="preserve">NESNA Certified Pre-Owned Limited Warranty </v>
      </c>
    </row>
    <row r="5616" spans="1:12" x14ac:dyDescent="0.3">
      <c r="A5616">
        <v>9125403</v>
      </c>
      <c r="B5616">
        <v>53444</v>
      </c>
      <c r="C5616">
        <v>461</v>
      </c>
      <c r="D5616" t="s">
        <v>2821</v>
      </c>
      <c r="E5616" t="s">
        <v>207</v>
      </c>
      <c r="F5616" s="1">
        <v>42967</v>
      </c>
      <c r="G5616">
        <v>2017</v>
      </c>
      <c r="H5616" t="s">
        <v>12</v>
      </c>
      <c r="I5616" t="s">
        <v>287</v>
      </c>
      <c r="J5616" s="2">
        <v>3441.88</v>
      </c>
      <c r="K5616" t="str">
        <f>VLOOKUP(B5616,Dealers[],2,FALSE)</f>
        <v>GURLEY-LEEP NISSAN 3068/3921</v>
      </c>
      <c r="L5616" t="str">
        <f>VLOOKUP(C5616,Products[],2,FALSE)</f>
        <v xml:space="preserve"> Gold Pref (New)</v>
      </c>
    </row>
    <row r="5617" spans="1:12" x14ac:dyDescent="0.3">
      <c r="A5617">
        <v>8962054</v>
      </c>
      <c r="B5617">
        <v>54425</v>
      </c>
      <c r="C5617">
        <v>580</v>
      </c>
      <c r="D5617" t="s">
        <v>258</v>
      </c>
      <c r="E5617" t="s">
        <v>23</v>
      </c>
      <c r="F5617" s="1">
        <v>42914</v>
      </c>
      <c r="G5617">
        <v>2017</v>
      </c>
      <c r="H5617" t="s">
        <v>12</v>
      </c>
      <c r="I5617" t="s">
        <v>13</v>
      </c>
      <c r="J5617" s="2">
        <v>1680.32</v>
      </c>
      <c r="K5617" t="str">
        <f>VLOOKUP(B5617,Dealers[],2,FALSE)</f>
        <v>RACEWAY NISSAN 3465/5305</v>
      </c>
      <c r="L5617" t="str">
        <f>VLOOKUP(C5617,Products[],2,FALSE)</f>
        <v xml:space="preserve"> Gold Pref (New)-FL Opt</v>
      </c>
    </row>
    <row r="5618" spans="1:12" x14ac:dyDescent="0.3">
      <c r="A5618">
        <v>9137347</v>
      </c>
      <c r="B5618">
        <v>55947</v>
      </c>
      <c r="C5618">
        <v>795</v>
      </c>
      <c r="D5618" t="s">
        <v>2822</v>
      </c>
      <c r="E5618" t="s">
        <v>23</v>
      </c>
      <c r="F5618" s="1">
        <v>42971</v>
      </c>
      <c r="G5618">
        <v>2016</v>
      </c>
      <c r="H5618" t="s">
        <v>308</v>
      </c>
      <c r="I5618" t="s">
        <v>2823</v>
      </c>
      <c r="J5618" s="2">
        <v>1224.8499999999999</v>
      </c>
      <c r="K5618" t="str">
        <f>VLOOKUP(B5618,Dealers[],2,FALSE)</f>
        <v>COUGHLIN NISSAN 2689/3543</v>
      </c>
      <c r="L5618" t="str">
        <f>VLOOKUP(C5618,Products[],2,FALSE)</f>
        <v>Guaranteed Auto Protection (275_N)</v>
      </c>
    </row>
    <row r="5619" spans="1:12" x14ac:dyDescent="0.3">
      <c r="A5619">
        <v>6980142</v>
      </c>
      <c r="B5619">
        <v>53874</v>
      </c>
      <c r="C5619">
        <v>658</v>
      </c>
      <c r="D5619" t="s">
        <v>2824</v>
      </c>
      <c r="E5619" t="s">
        <v>23</v>
      </c>
      <c r="F5619" s="1">
        <v>42428</v>
      </c>
      <c r="G5619">
        <v>2014</v>
      </c>
      <c r="H5619" t="s">
        <v>12</v>
      </c>
      <c r="I5619" t="s">
        <v>622</v>
      </c>
      <c r="J5619" s="2">
        <v>2874.39</v>
      </c>
      <c r="K5619" t="str">
        <f>VLOOKUP(B5619,Dealers[],2,FALSE)</f>
        <v>MARLBORO NISSAN 2529/3385</v>
      </c>
      <c r="L5619" t="str">
        <f>VLOOKUP(C5619,Products[],2,FALSE)</f>
        <v xml:space="preserve"> CPO Wrap (Opt) FL</v>
      </c>
    </row>
    <row r="5620" spans="1:12" x14ac:dyDescent="0.3">
      <c r="A5620">
        <v>8688314</v>
      </c>
      <c r="B5620">
        <v>52130</v>
      </c>
      <c r="C5620">
        <v>569</v>
      </c>
      <c r="D5620" t="s">
        <v>2825</v>
      </c>
      <c r="E5620" t="s">
        <v>51</v>
      </c>
      <c r="F5620" s="1">
        <v>42825</v>
      </c>
      <c r="G5620">
        <v>2017</v>
      </c>
      <c r="H5620" t="s">
        <v>12</v>
      </c>
      <c r="I5620" t="s">
        <v>31</v>
      </c>
      <c r="J5620" s="2">
        <v>1.23</v>
      </c>
      <c r="K5620" t="str">
        <f>VLOOKUP(B5620,Dealers[],2,FALSE)</f>
        <v>NISSAN OF MARIN 3728/5540</v>
      </c>
      <c r="L5620" t="str">
        <f>VLOOKUP(C5620,Products[],2,FALSE)</f>
        <v>Basic 6 mo./5000 mi. MY14 &amp; later</v>
      </c>
    </row>
    <row r="5621" spans="1:12" x14ac:dyDescent="0.3">
      <c r="A5621">
        <v>8371700</v>
      </c>
      <c r="B5621">
        <v>55991</v>
      </c>
      <c r="C5621">
        <v>795</v>
      </c>
      <c r="D5621" t="s">
        <v>310</v>
      </c>
      <c r="E5621" t="s">
        <v>11</v>
      </c>
      <c r="F5621" s="1">
        <v>42730</v>
      </c>
      <c r="G5621">
        <v>2013</v>
      </c>
      <c r="H5621" t="s">
        <v>308</v>
      </c>
      <c r="I5621" t="s">
        <v>819</v>
      </c>
      <c r="J5621" s="2">
        <v>984.8</v>
      </c>
      <c r="K5621" t="str">
        <f>VLOOKUP(B5621,Dealers[],2,FALSE)</f>
        <v>PASSPORT NISSAN OF MARLOW HEIGHTS 2221/3038</v>
      </c>
      <c r="L5621" t="str">
        <f>VLOOKUP(C5621,Products[],2,FALSE)</f>
        <v>Guaranteed Auto Protection (275_N)</v>
      </c>
    </row>
    <row r="5622" spans="1:12" x14ac:dyDescent="0.3">
      <c r="A5622">
        <v>8347726</v>
      </c>
      <c r="B5622">
        <v>52535</v>
      </c>
      <c r="C5622">
        <v>461</v>
      </c>
      <c r="D5622" t="s">
        <v>112</v>
      </c>
      <c r="E5622" t="s">
        <v>11</v>
      </c>
      <c r="F5622" s="1">
        <v>42720</v>
      </c>
      <c r="G5622">
        <v>2016</v>
      </c>
      <c r="H5622" t="s">
        <v>12</v>
      </c>
      <c r="I5622" t="s">
        <v>29</v>
      </c>
      <c r="J5622" s="2">
        <v>2462</v>
      </c>
      <c r="K5622" t="str">
        <f>VLOOKUP(B5622,Dealers[],2,FALSE)</f>
        <v>EXECUTIVE NISSAN 2563/3422</v>
      </c>
      <c r="L5622" t="str">
        <f>VLOOKUP(C5622,Products[],2,FALSE)</f>
        <v xml:space="preserve"> Gold Pref (New)</v>
      </c>
    </row>
    <row r="5623" spans="1:12" x14ac:dyDescent="0.3">
      <c r="A5623">
        <v>7327372</v>
      </c>
      <c r="B5623">
        <v>52804</v>
      </c>
      <c r="C5623">
        <v>461</v>
      </c>
      <c r="D5623" t="s">
        <v>995</v>
      </c>
      <c r="E5623" t="s">
        <v>69</v>
      </c>
      <c r="F5623" s="1">
        <v>42551</v>
      </c>
      <c r="G5623">
        <v>2016</v>
      </c>
      <c r="H5623" t="s">
        <v>12</v>
      </c>
      <c r="I5623" t="s">
        <v>39</v>
      </c>
      <c r="J5623" s="2">
        <v>3077.5</v>
      </c>
      <c r="K5623" t="str">
        <f>VLOOKUP(B5623,Dealers[],2,FALSE)</f>
        <v>GARLYN SHELTON NISSAN 218/990</v>
      </c>
      <c r="L5623" t="str">
        <f>VLOOKUP(C5623,Products[],2,FALSE)</f>
        <v xml:space="preserve"> Gold Pref (New)</v>
      </c>
    </row>
    <row r="5624" spans="1:12" x14ac:dyDescent="0.3">
      <c r="A5624">
        <v>6972003</v>
      </c>
      <c r="B5624">
        <v>55799</v>
      </c>
      <c r="C5624">
        <v>461</v>
      </c>
      <c r="D5624" t="s">
        <v>224</v>
      </c>
      <c r="E5624" t="s">
        <v>207</v>
      </c>
      <c r="F5624" s="1">
        <v>42426</v>
      </c>
      <c r="G5624">
        <v>2016</v>
      </c>
      <c r="H5624" t="s">
        <v>12</v>
      </c>
      <c r="I5624" t="s">
        <v>39</v>
      </c>
      <c r="J5624" s="2">
        <v>1674.16</v>
      </c>
      <c r="K5624" t="str">
        <f>VLOOKUP(B5624,Dealers[],2,FALSE)</f>
        <v>BURLESON NISSAN  3527/5361</v>
      </c>
      <c r="L5624" t="str">
        <f>VLOOKUP(C5624,Products[],2,FALSE)</f>
        <v xml:space="preserve"> Gold Pref (New)</v>
      </c>
    </row>
    <row r="5625" spans="1:12" x14ac:dyDescent="0.3">
      <c r="A5625">
        <v>7119065</v>
      </c>
      <c r="B5625">
        <v>52630</v>
      </c>
      <c r="C5625">
        <v>795</v>
      </c>
      <c r="D5625" t="s">
        <v>353</v>
      </c>
      <c r="E5625" t="s">
        <v>11</v>
      </c>
      <c r="F5625" s="1">
        <v>42472</v>
      </c>
      <c r="G5625">
        <v>2016</v>
      </c>
      <c r="H5625" t="s">
        <v>12</v>
      </c>
      <c r="I5625" t="s">
        <v>39</v>
      </c>
      <c r="J5625" s="2">
        <v>983.57</v>
      </c>
      <c r="K5625" t="str">
        <f>VLOOKUP(B5625,Dealers[],2,FALSE)</f>
        <v>BROSE AUTO-PLEX 2447/3302</v>
      </c>
      <c r="L5625" t="str">
        <f>VLOOKUP(C5625,Products[],2,FALSE)</f>
        <v>Guaranteed Auto Protection (275_N)</v>
      </c>
    </row>
    <row r="5626" spans="1:12" x14ac:dyDescent="0.3">
      <c r="A5626">
        <v>8715301</v>
      </c>
      <c r="B5626">
        <v>54539</v>
      </c>
      <c r="C5626">
        <v>467</v>
      </c>
      <c r="D5626" t="s">
        <v>2375</v>
      </c>
      <c r="E5626" t="s">
        <v>20</v>
      </c>
      <c r="F5626" s="1">
        <v>42833</v>
      </c>
      <c r="G5626">
        <v>2017</v>
      </c>
      <c r="H5626" t="s">
        <v>12</v>
      </c>
      <c r="I5626" t="s">
        <v>52</v>
      </c>
      <c r="J5626" s="2">
        <v>3077.5</v>
      </c>
      <c r="K5626" t="str">
        <f>VLOOKUP(B5626,Dealers[],2,FALSE)</f>
        <v>CHERRY HILL NISSAN, INC. 1298/2372</v>
      </c>
      <c r="L5626" t="str">
        <f>VLOOKUP(C5626,Products[],2,FALSE)</f>
        <v xml:space="preserve"> Gold Pref (New) Opt</v>
      </c>
    </row>
    <row r="5627" spans="1:12" x14ac:dyDescent="0.3">
      <c r="A5627">
        <v>7877011</v>
      </c>
      <c r="B5627">
        <v>51993</v>
      </c>
      <c r="C5627">
        <v>568</v>
      </c>
      <c r="D5627" t="s">
        <v>741</v>
      </c>
      <c r="E5627" t="s">
        <v>36</v>
      </c>
      <c r="F5627" s="1">
        <v>42681</v>
      </c>
      <c r="G5627">
        <v>2016</v>
      </c>
      <c r="H5627" t="s">
        <v>12</v>
      </c>
      <c r="I5627" t="s">
        <v>21</v>
      </c>
      <c r="J5627" s="2">
        <v>380.38</v>
      </c>
      <c r="K5627" t="str">
        <f>VLOOKUP(B5627,Dealers[],2,FALSE)</f>
        <v>SISK NISSAN 3775/5582</v>
      </c>
      <c r="L5627" t="str">
        <f>VLOOKUP(C5627,Products[],2,FALSE)</f>
        <v>Basic+Plus 6 mo./5000 mi. MY14 &amp; later</v>
      </c>
    </row>
    <row r="5628" spans="1:12" x14ac:dyDescent="0.3">
      <c r="A5628">
        <v>6934838</v>
      </c>
      <c r="B5628">
        <v>53443</v>
      </c>
      <c r="C5628">
        <v>481</v>
      </c>
      <c r="D5628" t="s">
        <v>50</v>
      </c>
      <c r="E5628" t="s">
        <v>207</v>
      </c>
      <c r="F5628" s="1">
        <v>42408</v>
      </c>
      <c r="G5628">
        <v>2015</v>
      </c>
      <c r="H5628" t="s">
        <v>12</v>
      </c>
      <c r="I5628" t="s">
        <v>73</v>
      </c>
      <c r="J5628" s="2">
        <v>0</v>
      </c>
      <c r="K5628" t="str">
        <f>VLOOKUP(B5628,Dealers[],2,FALSE)</f>
        <v>CROWN NISSAN GREENVILLE 3069/3923</v>
      </c>
      <c r="L5628" t="str">
        <f>VLOOKUP(C5628,Products[],2,FALSE)</f>
        <v>NISSAN Certified Pre-Owned Limited Warranty</v>
      </c>
    </row>
    <row r="5629" spans="1:12" x14ac:dyDescent="0.3">
      <c r="A5629">
        <v>9096144</v>
      </c>
      <c r="B5629">
        <v>53874</v>
      </c>
      <c r="C5629">
        <v>569</v>
      </c>
      <c r="D5629" t="s">
        <v>597</v>
      </c>
      <c r="E5629" t="s">
        <v>23</v>
      </c>
      <c r="F5629" s="1">
        <v>42957</v>
      </c>
      <c r="G5629">
        <v>2017</v>
      </c>
      <c r="H5629" t="s">
        <v>12</v>
      </c>
      <c r="I5629" t="s">
        <v>80</v>
      </c>
      <c r="J5629" s="2">
        <v>219.12</v>
      </c>
      <c r="K5629" t="str">
        <f>VLOOKUP(B5629,Dealers[],2,FALSE)</f>
        <v>MARLBORO NISSAN 2529/3385</v>
      </c>
      <c r="L5629" t="str">
        <f>VLOOKUP(C5629,Products[],2,FALSE)</f>
        <v>Basic 6 mo./5000 mi. MY14 &amp; later</v>
      </c>
    </row>
    <row r="5630" spans="1:12" x14ac:dyDescent="0.3">
      <c r="A5630">
        <v>7253068</v>
      </c>
      <c r="B5630">
        <v>51477</v>
      </c>
      <c r="C5630">
        <v>467</v>
      </c>
      <c r="D5630" t="s">
        <v>1282</v>
      </c>
      <c r="E5630" t="s">
        <v>105</v>
      </c>
      <c r="F5630" s="1">
        <v>42521</v>
      </c>
      <c r="G5630">
        <v>2016</v>
      </c>
      <c r="H5630" t="s">
        <v>12</v>
      </c>
      <c r="I5630" t="s">
        <v>39</v>
      </c>
      <c r="J5630" s="2">
        <v>2519.86</v>
      </c>
      <c r="K5630" t="str">
        <f>VLOOKUP(B5630,Dealers[],2,FALSE)</f>
        <v>CEDAR PARK NISSAN 3847/5652</v>
      </c>
      <c r="L5630" t="str">
        <f>VLOOKUP(C5630,Products[],2,FALSE)</f>
        <v xml:space="preserve"> Gold Pref (New) Opt</v>
      </c>
    </row>
    <row r="5631" spans="1:12" x14ac:dyDescent="0.3">
      <c r="A5631">
        <v>8926840</v>
      </c>
      <c r="B5631">
        <v>53851</v>
      </c>
      <c r="C5631">
        <v>799</v>
      </c>
      <c r="D5631" t="s">
        <v>1016</v>
      </c>
      <c r="E5631" t="s">
        <v>51</v>
      </c>
      <c r="F5631" s="1">
        <v>42903</v>
      </c>
      <c r="G5631">
        <v>2015</v>
      </c>
      <c r="H5631" t="s">
        <v>12</v>
      </c>
      <c r="I5631" t="s">
        <v>716</v>
      </c>
      <c r="J5631" s="2">
        <v>0</v>
      </c>
      <c r="K5631" t="str">
        <f>VLOOKUP(B5631,Dealers[],2,FALSE)</f>
        <v>ROUND ROCK NISSAN 2539/3394</v>
      </c>
      <c r="L5631" t="str">
        <f>VLOOKUP(C5631,Products[],2,FALSE)</f>
        <v xml:space="preserve">NESNA Certified Pre-Owned Limited Warranty </v>
      </c>
    </row>
    <row r="5632" spans="1:12" x14ac:dyDescent="0.3">
      <c r="A5632">
        <v>7231451</v>
      </c>
      <c r="B5632">
        <v>55872</v>
      </c>
      <c r="C5632">
        <v>579</v>
      </c>
      <c r="D5632" t="s">
        <v>2392</v>
      </c>
      <c r="E5632" t="s">
        <v>23</v>
      </c>
      <c r="F5632" s="1">
        <v>42516</v>
      </c>
      <c r="G5632">
        <v>2016</v>
      </c>
      <c r="H5632" t="s">
        <v>12</v>
      </c>
      <c r="I5632" t="s">
        <v>39</v>
      </c>
      <c r="J5632" s="2">
        <v>633.97</v>
      </c>
      <c r="K5632" t="str">
        <f>VLOOKUP(B5632,Dealers[],2,FALSE)</f>
        <v>BOUCHER NISSAN OF WAUKESHA 3206/5057</v>
      </c>
      <c r="L5632" t="str">
        <f>VLOOKUP(C5632,Products[],2,FALSE)</f>
        <v xml:space="preserve"> Gold Pref (New)-FL</v>
      </c>
    </row>
    <row r="5633" spans="1:12" x14ac:dyDescent="0.3">
      <c r="A5633">
        <v>7092581</v>
      </c>
      <c r="B5633">
        <v>52900</v>
      </c>
      <c r="C5633">
        <v>461</v>
      </c>
      <c r="D5633" t="s">
        <v>335</v>
      </c>
      <c r="E5633" t="s">
        <v>71</v>
      </c>
      <c r="F5633" s="1">
        <v>42460</v>
      </c>
      <c r="G5633">
        <v>2016</v>
      </c>
      <c r="H5633" t="s">
        <v>12</v>
      </c>
      <c r="I5633" t="s">
        <v>39</v>
      </c>
      <c r="J5633" s="2">
        <v>1222.3800000000001</v>
      </c>
      <c r="K5633" t="str">
        <f>VLOOKUP(B5633,Dealers[],2,FALSE)</f>
        <v>INFINITI OF DENVER 5334/73084</v>
      </c>
      <c r="L5633" t="str">
        <f>VLOOKUP(C5633,Products[],2,FALSE)</f>
        <v xml:space="preserve"> Gold Pref (New)</v>
      </c>
    </row>
    <row r="5634" spans="1:12" x14ac:dyDescent="0.3">
      <c r="A5634">
        <v>7136550</v>
      </c>
      <c r="B5634">
        <v>54604</v>
      </c>
      <c r="C5634">
        <v>799</v>
      </c>
      <c r="D5634" t="s">
        <v>2826</v>
      </c>
      <c r="E5634" t="s">
        <v>143</v>
      </c>
      <c r="F5634" s="1">
        <v>42479</v>
      </c>
      <c r="G5634">
        <v>2015</v>
      </c>
      <c r="H5634" t="s">
        <v>12</v>
      </c>
      <c r="I5634" t="s">
        <v>121</v>
      </c>
      <c r="J5634" s="2">
        <v>491.17</v>
      </c>
      <c r="K5634" t="str">
        <f>VLOOKUP(B5634,Dealers[],2,FALSE)</f>
        <v>CARSON NISSAN 3367/5230</v>
      </c>
      <c r="L5634" t="str">
        <f>VLOOKUP(C5634,Products[],2,FALSE)</f>
        <v xml:space="preserve">NESNA Certified Pre-Owned Limited Warranty </v>
      </c>
    </row>
    <row r="5635" spans="1:12" x14ac:dyDescent="0.3">
      <c r="A5635">
        <v>6960134</v>
      </c>
      <c r="B5635">
        <v>54555</v>
      </c>
      <c r="C5635">
        <v>657</v>
      </c>
      <c r="D5635" t="s">
        <v>772</v>
      </c>
      <c r="E5635" t="s">
        <v>168</v>
      </c>
      <c r="F5635" s="1">
        <v>42420</v>
      </c>
      <c r="G5635">
        <v>2014</v>
      </c>
      <c r="H5635" t="s">
        <v>12</v>
      </c>
      <c r="I5635" t="s">
        <v>29</v>
      </c>
      <c r="J5635" s="2">
        <v>3077.5</v>
      </c>
      <c r="K5635" t="str">
        <f>VLOOKUP(B5635,Dealers[],2,FALSE)</f>
        <v>TENNESON NISSAN 3392/5246</v>
      </c>
      <c r="L5635" t="str">
        <f>VLOOKUP(C5635,Products[],2,FALSE)</f>
        <v xml:space="preserve"> CPO Wrap (Opt)</v>
      </c>
    </row>
    <row r="5636" spans="1:12" x14ac:dyDescent="0.3">
      <c r="A5636">
        <v>8652429</v>
      </c>
      <c r="B5636">
        <v>55818</v>
      </c>
      <c r="C5636">
        <v>799</v>
      </c>
      <c r="D5636" t="s">
        <v>2471</v>
      </c>
      <c r="E5636" t="s">
        <v>11</v>
      </c>
      <c r="F5636" s="1">
        <v>42812</v>
      </c>
      <c r="G5636">
        <v>2016</v>
      </c>
      <c r="H5636" t="s">
        <v>12</v>
      </c>
      <c r="I5636" t="s">
        <v>799</v>
      </c>
      <c r="J5636" s="2">
        <v>0</v>
      </c>
      <c r="K5636" t="str">
        <f>VLOOKUP(B5636,Dealers[],2,FALSE)</f>
        <v>RON MARHOFER NISSAN 3459/5295</v>
      </c>
      <c r="L5636" t="str">
        <f>VLOOKUP(C5636,Products[],2,FALSE)</f>
        <v xml:space="preserve">NESNA Certified Pre-Owned Limited Warranty </v>
      </c>
    </row>
    <row r="5637" spans="1:12" x14ac:dyDescent="0.3">
      <c r="A5637">
        <v>7741020</v>
      </c>
      <c r="B5637">
        <v>52537</v>
      </c>
      <c r="C5637">
        <v>461</v>
      </c>
      <c r="D5637" t="s">
        <v>112</v>
      </c>
      <c r="E5637" t="s">
        <v>11</v>
      </c>
      <c r="F5637" s="1">
        <v>42633</v>
      </c>
      <c r="G5637">
        <v>2016</v>
      </c>
      <c r="H5637" t="s">
        <v>12</v>
      </c>
      <c r="I5637" t="s">
        <v>21</v>
      </c>
      <c r="J5637" s="2">
        <v>3077.5</v>
      </c>
      <c r="K5637" t="str">
        <f>VLOOKUP(B5637,Dealers[],2,FALSE)</f>
        <v>FITZGERALD NISSAN 2559/3416</v>
      </c>
      <c r="L5637" t="str">
        <f>VLOOKUP(C5637,Products[],2,FALSE)</f>
        <v xml:space="preserve"> Gold Pref (New)</v>
      </c>
    </row>
    <row r="5638" spans="1:12" x14ac:dyDescent="0.3">
      <c r="A5638">
        <v>8453042</v>
      </c>
      <c r="B5638">
        <v>52330</v>
      </c>
      <c r="C5638">
        <v>829</v>
      </c>
      <c r="D5638" t="s">
        <v>2827</v>
      </c>
      <c r="E5638" t="s">
        <v>168</v>
      </c>
      <c r="F5638" s="1">
        <v>42754</v>
      </c>
      <c r="G5638">
        <v>2017</v>
      </c>
      <c r="H5638" t="s">
        <v>45</v>
      </c>
      <c r="I5638" t="s">
        <v>862</v>
      </c>
      <c r="J5638" s="2">
        <v>331.14</v>
      </c>
      <c r="K5638" t="str">
        <f>VLOOKUP(B5638,Dealers[],2,FALSE)</f>
        <v>ZEIGLER NISSAN GURNEE LLC 3641/5462</v>
      </c>
      <c r="L5638" t="str">
        <f>VLOOKUP(C5638,Products[],2,FALSE)</f>
        <v>I-Mobil1-Turbo V6-Basic 12mo/10000mi MY16+</v>
      </c>
    </row>
    <row r="5639" spans="1:12" x14ac:dyDescent="0.3">
      <c r="A5639">
        <v>8328338</v>
      </c>
      <c r="B5639">
        <v>53946</v>
      </c>
      <c r="C5639">
        <v>662</v>
      </c>
      <c r="D5639" t="s">
        <v>541</v>
      </c>
      <c r="E5639" t="s">
        <v>49</v>
      </c>
      <c r="F5639" s="1">
        <v>42710</v>
      </c>
      <c r="G5639">
        <v>2017</v>
      </c>
      <c r="H5639" t="s">
        <v>12</v>
      </c>
      <c r="I5639" t="s">
        <v>29</v>
      </c>
      <c r="J5639" s="2">
        <v>1631.08</v>
      </c>
      <c r="K5639" t="str">
        <f>VLOOKUP(B5639,Dealers[],2,FALSE)</f>
        <v>AL WEST NISSAN 2273/3093</v>
      </c>
      <c r="L5639" t="str">
        <f>VLOOKUP(C5639,Products[],2,FALSE)</f>
        <v>Ultimate Platinum Protection Plan - Class 1 (292_U4)</v>
      </c>
    </row>
    <row r="5640" spans="1:12" x14ac:dyDescent="0.3">
      <c r="A5640">
        <v>7305554</v>
      </c>
      <c r="B5640">
        <v>52801</v>
      </c>
      <c r="C5640">
        <v>582</v>
      </c>
      <c r="D5640" t="s">
        <v>354</v>
      </c>
      <c r="E5640" t="s">
        <v>23</v>
      </c>
      <c r="F5640" s="1">
        <v>42545</v>
      </c>
      <c r="G5640">
        <v>2011</v>
      </c>
      <c r="H5640" t="s">
        <v>12</v>
      </c>
      <c r="I5640" t="s">
        <v>21</v>
      </c>
      <c r="J5640" s="2">
        <v>3403.72</v>
      </c>
      <c r="K5640" t="str">
        <f>VLOOKUP(B5640,Dealers[],2,FALSE)</f>
        <v>SUBURBAN NISSAN OF FARMINGTON HILLS 2080/2907</v>
      </c>
      <c r="L5640" t="str">
        <f>VLOOKUP(C5640,Products[],2,FALSE)</f>
        <v xml:space="preserve"> Gold Pref (Used)-FL Opt</v>
      </c>
    </row>
    <row r="5641" spans="1:12" x14ac:dyDescent="0.3">
      <c r="A5641">
        <v>7803723</v>
      </c>
      <c r="B5641">
        <v>52539</v>
      </c>
      <c r="C5641">
        <v>461</v>
      </c>
      <c r="D5641" t="s">
        <v>514</v>
      </c>
      <c r="E5641" t="s">
        <v>36</v>
      </c>
      <c r="F5641" s="1">
        <v>42651</v>
      </c>
      <c r="G5641">
        <v>2016</v>
      </c>
      <c r="H5641" t="s">
        <v>12</v>
      </c>
      <c r="I5641" t="s">
        <v>39</v>
      </c>
      <c r="J5641" s="2">
        <v>3132.9</v>
      </c>
      <c r="K5641" t="str">
        <f>VLOOKUP(B5641,Dealers[],2,FALSE)</f>
        <v>BAY RIDGE NISSAN, INC. 2546/3403</v>
      </c>
      <c r="L5641" t="str">
        <f>VLOOKUP(C5641,Products[],2,FALSE)</f>
        <v xml:space="preserve"> Gold Pref (New)</v>
      </c>
    </row>
    <row r="5642" spans="1:12" x14ac:dyDescent="0.3">
      <c r="A5642">
        <v>8528348</v>
      </c>
      <c r="B5642">
        <v>53522</v>
      </c>
      <c r="C5642">
        <v>579</v>
      </c>
      <c r="D5642" t="s">
        <v>67</v>
      </c>
      <c r="E5642" t="s">
        <v>23</v>
      </c>
      <c r="F5642" s="1">
        <v>42781</v>
      </c>
      <c r="G5642">
        <v>2017</v>
      </c>
      <c r="H5642" t="s">
        <v>12</v>
      </c>
      <c r="I5642" t="s">
        <v>102</v>
      </c>
      <c r="J5642" s="2">
        <v>3206.76</v>
      </c>
      <c r="K5642" t="str">
        <f>VLOOKUP(B5642,Dealers[],2,FALSE)</f>
        <v>STONE MOUNTAIN NISSAN 2818/3783</v>
      </c>
      <c r="L5642" t="str">
        <f>VLOOKUP(C5642,Products[],2,FALSE)</f>
        <v xml:space="preserve"> Gold Pref (New)-FL</v>
      </c>
    </row>
    <row r="5643" spans="1:12" x14ac:dyDescent="0.3">
      <c r="A5643">
        <v>8715803</v>
      </c>
      <c r="B5643">
        <v>57934</v>
      </c>
      <c r="C5643">
        <v>657</v>
      </c>
      <c r="D5643" t="s">
        <v>1948</v>
      </c>
      <c r="E5643" t="s">
        <v>51</v>
      </c>
      <c r="F5643" s="1">
        <v>42831</v>
      </c>
      <c r="G5643">
        <v>2017</v>
      </c>
      <c r="H5643" t="s">
        <v>12</v>
      </c>
      <c r="I5643" t="s">
        <v>135</v>
      </c>
      <c r="J5643" s="2">
        <v>2462</v>
      </c>
      <c r="K5643" t="str">
        <f>VLOOKUP(B5643,Dealers[],2,FALSE)</f>
        <v>DCH FREEHOLD NISSAN 1767/1898</v>
      </c>
      <c r="L5643" t="str">
        <f>VLOOKUP(C5643,Products[],2,FALSE)</f>
        <v xml:space="preserve"> CPO Wrap (Opt)</v>
      </c>
    </row>
    <row r="5644" spans="1:12" x14ac:dyDescent="0.3">
      <c r="A5644">
        <v>8589495</v>
      </c>
      <c r="B5644">
        <v>54512</v>
      </c>
      <c r="C5644">
        <v>795</v>
      </c>
      <c r="D5644" t="s">
        <v>450</v>
      </c>
      <c r="E5644" t="s">
        <v>11</v>
      </c>
      <c r="F5644" s="1">
        <v>42798</v>
      </c>
      <c r="G5644">
        <v>2013</v>
      </c>
      <c r="H5644" t="s">
        <v>364</v>
      </c>
      <c r="I5644" t="s">
        <v>1745</v>
      </c>
      <c r="J5644" s="2">
        <v>430.85</v>
      </c>
      <c r="K5644" t="str">
        <f>VLOOKUP(B5644,Dealers[],2,FALSE)</f>
        <v>BRIDGEWATER NISSAN 1369/08053</v>
      </c>
      <c r="L5644" t="str">
        <f>VLOOKUP(C5644,Products[],2,FALSE)</f>
        <v>Guaranteed Auto Protection (275_N)</v>
      </c>
    </row>
    <row r="5645" spans="1:12" x14ac:dyDescent="0.3">
      <c r="A5645">
        <v>7250126</v>
      </c>
      <c r="B5645">
        <v>52123</v>
      </c>
      <c r="C5645">
        <v>461</v>
      </c>
      <c r="D5645" t="s">
        <v>2828</v>
      </c>
      <c r="E5645" t="s">
        <v>86</v>
      </c>
      <c r="F5645" s="1">
        <v>42513</v>
      </c>
      <c r="G5645">
        <v>2016</v>
      </c>
      <c r="H5645" t="s">
        <v>12</v>
      </c>
      <c r="I5645" t="s">
        <v>102</v>
      </c>
      <c r="J5645" s="2">
        <v>2502.62</v>
      </c>
      <c r="K5645" t="str">
        <f>VLOOKUP(B5645,Dealers[],2,FALSE)</f>
        <v>JIM GLOVER NISSAN 3742/5549</v>
      </c>
      <c r="L5645" t="str">
        <f>VLOOKUP(C5645,Products[],2,FALSE)</f>
        <v xml:space="preserve"> Gold Pref (New)</v>
      </c>
    </row>
    <row r="5646" spans="1:12" x14ac:dyDescent="0.3">
      <c r="A5646">
        <v>6944051</v>
      </c>
      <c r="B5646">
        <v>55917</v>
      </c>
      <c r="C5646">
        <v>481</v>
      </c>
      <c r="D5646" t="s">
        <v>858</v>
      </c>
      <c r="E5646" t="s">
        <v>170</v>
      </c>
      <c r="F5646" s="1">
        <v>42359</v>
      </c>
      <c r="G5646">
        <v>2014</v>
      </c>
      <c r="H5646" t="s">
        <v>12</v>
      </c>
      <c r="I5646" t="s">
        <v>21</v>
      </c>
      <c r="J5646" s="2">
        <v>0</v>
      </c>
      <c r="K5646" t="str">
        <f>VLOOKUP(B5646,Dealers[],2,FALSE)</f>
        <v>COLE NISSAN 2869/3724</v>
      </c>
      <c r="L5646" t="str">
        <f>VLOOKUP(C5646,Products[],2,FALSE)</f>
        <v>NISSAN Certified Pre-Owned Limited Warranty</v>
      </c>
    </row>
    <row r="5647" spans="1:12" x14ac:dyDescent="0.3">
      <c r="A5647">
        <v>8739740</v>
      </c>
      <c r="B5647">
        <v>52621</v>
      </c>
      <c r="C5647">
        <v>569</v>
      </c>
      <c r="D5647" t="s">
        <v>67</v>
      </c>
      <c r="E5647" t="s">
        <v>23</v>
      </c>
      <c r="F5647" s="1">
        <v>42842</v>
      </c>
      <c r="G5647">
        <v>2014</v>
      </c>
      <c r="H5647" t="s">
        <v>12</v>
      </c>
      <c r="I5647" t="s">
        <v>197</v>
      </c>
      <c r="J5647" s="2">
        <v>1224.8499999999999</v>
      </c>
      <c r="K5647" t="str">
        <f>VLOOKUP(B5647,Dealers[],2,FALSE)</f>
        <v>BARON NISSAN, INC. 1218/2404</v>
      </c>
      <c r="L5647" t="str">
        <f>VLOOKUP(C5647,Products[],2,FALSE)</f>
        <v>Basic 6 mo./5000 mi. MY14 &amp; later</v>
      </c>
    </row>
    <row r="5648" spans="1:12" x14ac:dyDescent="0.3">
      <c r="A5648">
        <v>8889257</v>
      </c>
      <c r="B5648">
        <v>54338</v>
      </c>
      <c r="C5648">
        <v>799</v>
      </c>
      <c r="D5648" t="s">
        <v>1191</v>
      </c>
      <c r="E5648" t="s">
        <v>23</v>
      </c>
      <c r="F5648" s="1">
        <v>42889</v>
      </c>
      <c r="G5648">
        <v>2015</v>
      </c>
      <c r="H5648" t="s">
        <v>12</v>
      </c>
      <c r="I5648" t="s">
        <v>473</v>
      </c>
      <c r="J5648" s="2">
        <v>0</v>
      </c>
      <c r="K5648" t="str">
        <f>VLOOKUP(B5648,Dealers[],2,FALSE)</f>
        <v>CARRIAGE NISSAN 2014/2854</v>
      </c>
      <c r="L5648" t="str">
        <f>VLOOKUP(C5648,Products[],2,FALSE)</f>
        <v xml:space="preserve">NESNA Certified Pre-Owned Limited Warranty </v>
      </c>
    </row>
    <row r="5649" spans="1:12" x14ac:dyDescent="0.3">
      <c r="A5649">
        <v>7620644</v>
      </c>
      <c r="B5649">
        <v>54982</v>
      </c>
      <c r="C5649">
        <v>461</v>
      </c>
      <c r="D5649" t="s">
        <v>2829</v>
      </c>
      <c r="E5649" t="s">
        <v>75</v>
      </c>
      <c r="F5649" s="1">
        <v>42594</v>
      </c>
      <c r="G5649">
        <v>2016</v>
      </c>
      <c r="H5649" t="s">
        <v>12</v>
      </c>
      <c r="I5649" t="s">
        <v>162</v>
      </c>
      <c r="J5649" s="2">
        <v>1951.14</v>
      </c>
      <c r="K5649" t="str">
        <f>VLOOKUP(B5649,Dealers[],2,FALSE)</f>
        <v>INFINITI OF BELLEVUE 5202/71088</v>
      </c>
      <c r="L5649" t="str">
        <f>VLOOKUP(C5649,Products[],2,FALSE)</f>
        <v xml:space="preserve"> Gold Pref (New)</v>
      </c>
    </row>
    <row r="5650" spans="1:12" x14ac:dyDescent="0.3">
      <c r="A5650">
        <v>8406157</v>
      </c>
      <c r="B5650">
        <v>55213</v>
      </c>
      <c r="C5650">
        <v>799</v>
      </c>
      <c r="D5650" t="s">
        <v>1299</v>
      </c>
      <c r="E5650" t="s">
        <v>17</v>
      </c>
      <c r="F5650" s="1">
        <v>42737</v>
      </c>
      <c r="G5650">
        <v>2013</v>
      </c>
      <c r="H5650" t="s">
        <v>12</v>
      </c>
      <c r="I5650" t="s">
        <v>31</v>
      </c>
      <c r="J5650" s="2">
        <v>0</v>
      </c>
      <c r="K5650" t="str">
        <f>VLOOKUP(B5650,Dealers[],2,FALSE)</f>
        <v>BOB MOORE INFINITI, LLC. 5054/70075</v>
      </c>
      <c r="L5650" t="str">
        <f>VLOOKUP(C5650,Products[],2,FALSE)</f>
        <v xml:space="preserve">NESNA Certified Pre-Owned Limited Warranty </v>
      </c>
    </row>
    <row r="5651" spans="1:12" x14ac:dyDescent="0.3">
      <c r="A5651">
        <v>8609119</v>
      </c>
      <c r="B5651">
        <v>55937</v>
      </c>
      <c r="C5651">
        <v>657</v>
      </c>
      <c r="D5651" t="s">
        <v>2830</v>
      </c>
      <c r="E5651" t="s">
        <v>33</v>
      </c>
      <c r="F5651" s="1">
        <v>42805</v>
      </c>
      <c r="G5651">
        <v>2016</v>
      </c>
      <c r="H5651" t="s">
        <v>12</v>
      </c>
      <c r="I5651" t="s">
        <v>13</v>
      </c>
      <c r="J5651" s="2">
        <v>2954.4</v>
      </c>
      <c r="K5651" t="str">
        <f>VLOOKUP(B5651,Dealers[],2,FALSE)</f>
        <v>YARK NISSAN 2691/3545</v>
      </c>
      <c r="L5651" t="str">
        <f>VLOOKUP(C5651,Products[],2,FALSE)</f>
        <v xml:space="preserve"> CPO Wrap (Opt)</v>
      </c>
    </row>
    <row r="5652" spans="1:12" x14ac:dyDescent="0.3">
      <c r="A5652">
        <v>8479863</v>
      </c>
      <c r="B5652">
        <v>54041</v>
      </c>
      <c r="C5652">
        <v>657</v>
      </c>
      <c r="D5652" t="s">
        <v>252</v>
      </c>
      <c r="E5652" t="s">
        <v>36</v>
      </c>
      <c r="F5652" s="1">
        <v>42763</v>
      </c>
      <c r="G5652">
        <v>2016</v>
      </c>
      <c r="H5652" t="s">
        <v>12</v>
      </c>
      <c r="I5652" t="s">
        <v>292</v>
      </c>
      <c r="J5652" s="2">
        <v>2591.2600000000002</v>
      </c>
      <c r="K5652" t="str">
        <f>VLOOKUP(B5652,Dealers[],2,FALSE)</f>
        <v>SONORA NISSAN 578/2990</v>
      </c>
      <c r="L5652" t="str">
        <f>VLOOKUP(C5652,Products[],2,FALSE)</f>
        <v xml:space="preserve"> CPO Wrap (Opt)</v>
      </c>
    </row>
    <row r="5653" spans="1:12" x14ac:dyDescent="0.3">
      <c r="A5653">
        <v>7159822</v>
      </c>
      <c r="B5653">
        <v>52275</v>
      </c>
      <c r="C5653">
        <v>568</v>
      </c>
      <c r="D5653" t="s">
        <v>1569</v>
      </c>
      <c r="E5653" t="s">
        <v>11</v>
      </c>
      <c r="F5653" s="1">
        <v>42479</v>
      </c>
      <c r="G5653">
        <v>2015</v>
      </c>
      <c r="H5653" t="s">
        <v>12</v>
      </c>
      <c r="I5653" t="s">
        <v>29</v>
      </c>
      <c r="J5653" s="2">
        <v>1231</v>
      </c>
      <c r="K5653" t="str">
        <f>VLOOKUP(B5653,Dealers[],2,FALSE)</f>
        <v>JEFF WYLER KINGS NISSAN 3653/5473</v>
      </c>
      <c r="L5653" t="str">
        <f>VLOOKUP(C5653,Products[],2,FALSE)</f>
        <v>Basic+Plus 6 mo./5000 mi. MY14 &amp; later</v>
      </c>
    </row>
    <row r="5654" spans="1:12" x14ac:dyDescent="0.3">
      <c r="A5654">
        <v>7740247</v>
      </c>
      <c r="B5654">
        <v>52244</v>
      </c>
      <c r="C5654">
        <v>467</v>
      </c>
      <c r="D5654" t="s">
        <v>1255</v>
      </c>
      <c r="E5654" t="s">
        <v>105</v>
      </c>
      <c r="F5654" s="1">
        <v>42617</v>
      </c>
      <c r="G5654">
        <v>2016</v>
      </c>
      <c r="H5654" t="s">
        <v>12</v>
      </c>
      <c r="I5654" t="s">
        <v>39</v>
      </c>
      <c r="J5654" s="2">
        <v>1.23</v>
      </c>
      <c r="K5654" t="str">
        <f>VLOOKUP(B5654,Dealers[],2,FALSE)</f>
        <v>NISSAN OF SACRAMENTO 3670/5490</v>
      </c>
      <c r="L5654" t="str">
        <f>VLOOKUP(C5654,Products[],2,FALSE)</f>
        <v xml:space="preserve"> Gold Pref (New) Opt</v>
      </c>
    </row>
    <row r="5655" spans="1:12" x14ac:dyDescent="0.3">
      <c r="A5655">
        <v>8608372</v>
      </c>
      <c r="B5655">
        <v>53438</v>
      </c>
      <c r="C5655">
        <v>910</v>
      </c>
      <c r="D5655" t="s">
        <v>1086</v>
      </c>
      <c r="E5655" t="s">
        <v>23</v>
      </c>
      <c r="F5655" s="1">
        <v>42805</v>
      </c>
      <c r="G5655">
        <v>2017</v>
      </c>
      <c r="H5655" t="s">
        <v>12</v>
      </c>
      <c r="I5655" t="s">
        <v>13</v>
      </c>
      <c r="J5655" s="2">
        <v>66.47</v>
      </c>
      <c r="K5655" t="str">
        <f>VLOOKUP(B5655,Dealers[],2,FALSE)</f>
        <v>NISSAN OF MCKINNEY 3086/3939</v>
      </c>
      <c r="L5655" t="str">
        <f>VLOOKUP(C5655,Products[],2,FALSE)</f>
        <v>Key Replacement Plan - $400 Benefit (New Vehicle - 279_A)-FL</v>
      </c>
    </row>
    <row r="5656" spans="1:12" x14ac:dyDescent="0.3">
      <c r="A5656">
        <v>8806707</v>
      </c>
      <c r="B5656">
        <v>54011</v>
      </c>
      <c r="C5656">
        <v>579</v>
      </c>
      <c r="D5656" t="s">
        <v>432</v>
      </c>
      <c r="E5656" t="s">
        <v>23</v>
      </c>
      <c r="F5656" s="1">
        <v>42864</v>
      </c>
      <c r="G5656">
        <v>2017</v>
      </c>
      <c r="H5656" t="s">
        <v>12</v>
      </c>
      <c r="I5656" t="s">
        <v>39</v>
      </c>
      <c r="J5656" s="2">
        <v>2443.54</v>
      </c>
      <c r="K5656" t="str">
        <f>VLOOKUP(B5656,Dealers[],2,FALSE)</f>
        <v>NISSAN OF SOUTH HOLLAND 2184/2993</v>
      </c>
      <c r="L5656" t="str">
        <f>VLOOKUP(C5656,Products[],2,FALSE)</f>
        <v xml:space="preserve"> Gold Pref (New)-FL</v>
      </c>
    </row>
    <row r="5657" spans="1:12" x14ac:dyDescent="0.3">
      <c r="A5657">
        <v>7111346</v>
      </c>
      <c r="B5657">
        <v>52191</v>
      </c>
      <c r="C5657">
        <v>799</v>
      </c>
      <c r="D5657" t="s">
        <v>2464</v>
      </c>
      <c r="E5657" t="s">
        <v>1084</v>
      </c>
      <c r="F5657" s="1">
        <v>42468</v>
      </c>
      <c r="G5657">
        <v>2014</v>
      </c>
      <c r="H5657" t="s">
        <v>12</v>
      </c>
      <c r="I5657" t="s">
        <v>138</v>
      </c>
      <c r="J5657" s="2">
        <v>491.17</v>
      </c>
      <c r="K5657" t="str">
        <f>VLOOKUP(B5657,Dealers[],2,FALSE)</f>
        <v>LECKNER NISSAN 3704/5515</v>
      </c>
      <c r="L5657" t="str">
        <f>VLOOKUP(C5657,Products[],2,FALSE)</f>
        <v xml:space="preserve">NESNA Certified Pre-Owned Limited Warranty </v>
      </c>
    </row>
    <row r="5658" spans="1:12" x14ac:dyDescent="0.3">
      <c r="A5658">
        <v>7169330</v>
      </c>
      <c r="B5658">
        <v>53123</v>
      </c>
      <c r="C5658">
        <v>795</v>
      </c>
      <c r="D5658" t="s">
        <v>736</v>
      </c>
      <c r="E5658" t="s">
        <v>36</v>
      </c>
      <c r="F5658" s="1">
        <v>42490</v>
      </c>
      <c r="G5658">
        <v>2016</v>
      </c>
      <c r="H5658" t="s">
        <v>12</v>
      </c>
      <c r="I5658" t="s">
        <v>21</v>
      </c>
      <c r="J5658" s="2">
        <v>1107.9000000000001</v>
      </c>
      <c r="K5658" t="str">
        <f>VLOOKUP(B5658,Dealers[],2,FALSE)</f>
        <v>EDWARDS NISSAN 967/614</v>
      </c>
      <c r="L5658" t="str">
        <f>VLOOKUP(C5658,Products[],2,FALSE)</f>
        <v>Guaranteed Auto Protection (275_N)</v>
      </c>
    </row>
    <row r="5659" spans="1:12" x14ac:dyDescent="0.3">
      <c r="A5659">
        <v>8841682</v>
      </c>
      <c r="B5659">
        <v>51663</v>
      </c>
      <c r="C5659">
        <v>799</v>
      </c>
      <c r="D5659" t="s">
        <v>2489</v>
      </c>
      <c r="E5659" t="s">
        <v>51</v>
      </c>
      <c r="F5659" s="1">
        <v>42876</v>
      </c>
      <c r="G5659">
        <v>2015</v>
      </c>
      <c r="H5659" t="s">
        <v>12</v>
      </c>
      <c r="I5659" t="s">
        <v>685</v>
      </c>
      <c r="J5659" s="2">
        <v>0</v>
      </c>
      <c r="K5659" t="str">
        <f>VLOOKUP(B5659,Dealers[],2,FALSE)</f>
        <v>NISSAN OF ALVIN 3829/5637</v>
      </c>
      <c r="L5659" t="str">
        <f>VLOOKUP(C5659,Products[],2,FALSE)</f>
        <v xml:space="preserve">NESNA Certified Pre-Owned Limited Warranty </v>
      </c>
    </row>
    <row r="5660" spans="1:12" x14ac:dyDescent="0.3">
      <c r="A5660">
        <v>8325252</v>
      </c>
      <c r="B5660">
        <v>52157</v>
      </c>
      <c r="C5660">
        <v>536</v>
      </c>
      <c r="D5660" t="s">
        <v>238</v>
      </c>
      <c r="E5660" t="s">
        <v>51</v>
      </c>
      <c r="F5660" s="1">
        <v>42710</v>
      </c>
      <c r="G5660">
        <v>2013</v>
      </c>
      <c r="H5660" t="s">
        <v>12</v>
      </c>
      <c r="I5660" t="s">
        <v>220</v>
      </c>
      <c r="J5660" s="2">
        <v>3077.5</v>
      </c>
      <c r="K5660" t="str">
        <f>VLOOKUP(B5660,Dealers[],2,FALSE)</f>
        <v>NISSAN OF ORANGEBURG 3718/5528</v>
      </c>
      <c r="L5660" t="str">
        <f>VLOOKUP(C5660,Products[],2,FALSE)</f>
        <v xml:space="preserve"> CPO Wrap</v>
      </c>
    </row>
    <row r="5661" spans="1:12" x14ac:dyDescent="0.3">
      <c r="A5661">
        <v>9120265</v>
      </c>
      <c r="B5661">
        <v>54927</v>
      </c>
      <c r="C5661">
        <v>567</v>
      </c>
      <c r="D5661" t="s">
        <v>1370</v>
      </c>
      <c r="E5661" t="s">
        <v>62</v>
      </c>
      <c r="F5661" s="1">
        <v>42965</v>
      </c>
      <c r="G5661">
        <v>2013</v>
      </c>
      <c r="H5661" t="s">
        <v>12</v>
      </c>
      <c r="I5661" t="s">
        <v>287</v>
      </c>
      <c r="J5661" s="2">
        <v>1291.32</v>
      </c>
      <c r="K5661" t="str">
        <f>VLOOKUP(B5661,Dealers[],2,FALSE)</f>
        <v>TONKIN NISSAN 3145/3999</v>
      </c>
      <c r="L5661" t="str">
        <f>VLOOKUP(C5661,Products[],2,FALSE)</f>
        <v>Basic 6 mo./7500 mi. MY13 &amp; prior</v>
      </c>
    </row>
    <row r="5662" spans="1:12" x14ac:dyDescent="0.3">
      <c r="A5662">
        <v>7263852</v>
      </c>
      <c r="B5662">
        <v>55077</v>
      </c>
      <c r="C5662">
        <v>799</v>
      </c>
      <c r="D5662" t="s">
        <v>1015</v>
      </c>
      <c r="E5662" t="s">
        <v>233</v>
      </c>
      <c r="F5662" s="1">
        <v>42527</v>
      </c>
      <c r="G5662">
        <v>2015</v>
      </c>
      <c r="H5662" t="s">
        <v>12</v>
      </c>
      <c r="I5662" t="s">
        <v>21</v>
      </c>
      <c r="J5662" s="2">
        <v>491.17</v>
      </c>
      <c r="K5662" t="str">
        <f>VLOOKUP(B5662,Dealers[],2,FALSE)</f>
        <v>RAY CATENA INFINITI OF BRIDGEWATER 5303/70520</v>
      </c>
      <c r="L5662" t="str">
        <f>VLOOKUP(C5662,Products[],2,FALSE)</f>
        <v xml:space="preserve">NESNA Certified Pre-Owned Limited Warranty </v>
      </c>
    </row>
    <row r="5663" spans="1:12" x14ac:dyDescent="0.3">
      <c r="A5663">
        <v>7144446</v>
      </c>
      <c r="B5663">
        <v>52511</v>
      </c>
      <c r="C5663">
        <v>799</v>
      </c>
      <c r="D5663" t="s">
        <v>2831</v>
      </c>
      <c r="E5663" t="s">
        <v>11</v>
      </c>
      <c r="F5663" s="1">
        <v>42480</v>
      </c>
      <c r="G5663">
        <v>2015</v>
      </c>
      <c r="H5663" t="s">
        <v>12</v>
      </c>
      <c r="I5663" t="s">
        <v>138</v>
      </c>
      <c r="J5663" s="2">
        <v>491.17</v>
      </c>
      <c r="K5663" t="str">
        <f>VLOOKUP(B5663,Dealers[],2,FALSE)</f>
        <v>BOB MOORE NISSAN OF NORMAN 1471/2606</v>
      </c>
      <c r="L5663" t="str">
        <f>VLOOKUP(C5663,Products[],2,FALSE)</f>
        <v xml:space="preserve">NESNA Certified Pre-Owned Limited Warranty </v>
      </c>
    </row>
    <row r="5664" spans="1:12" x14ac:dyDescent="0.3">
      <c r="A5664">
        <v>7675504</v>
      </c>
      <c r="B5664">
        <v>51436</v>
      </c>
      <c r="C5664">
        <v>467</v>
      </c>
      <c r="D5664" t="s">
        <v>809</v>
      </c>
      <c r="E5664" t="s">
        <v>233</v>
      </c>
      <c r="F5664" s="1">
        <v>42611</v>
      </c>
      <c r="G5664">
        <v>2016</v>
      </c>
      <c r="H5664" t="s">
        <v>12</v>
      </c>
      <c r="I5664" t="s">
        <v>39</v>
      </c>
      <c r="J5664" s="2">
        <v>3278.15</v>
      </c>
      <c r="K5664" t="str">
        <f>VLOOKUP(B5664,Dealers[],2,FALSE)</f>
        <v>JIM BASS FORD, LINCOLN, MAZDA</v>
      </c>
      <c r="L5664" t="str">
        <f>VLOOKUP(C5664,Products[],2,FALSE)</f>
        <v xml:space="preserve"> Gold Pref (New) Opt</v>
      </c>
    </row>
    <row r="5665" spans="1:12" x14ac:dyDescent="0.3">
      <c r="A5665">
        <v>7739737</v>
      </c>
      <c r="B5665">
        <v>53555</v>
      </c>
      <c r="C5665">
        <v>820</v>
      </c>
      <c r="D5665" t="s">
        <v>1071</v>
      </c>
      <c r="E5665" t="s">
        <v>105</v>
      </c>
      <c r="F5665" s="1">
        <v>42627</v>
      </c>
      <c r="G5665">
        <v>2016</v>
      </c>
      <c r="H5665" t="s">
        <v>12</v>
      </c>
      <c r="I5665" t="s">
        <v>29</v>
      </c>
      <c r="J5665" s="2">
        <v>419.77</v>
      </c>
      <c r="K5665" t="str">
        <f>VLOOKUP(B5665,Dealers[],2,FALSE)</f>
        <v>MID-ATLANTIC CA CONTRACTS</v>
      </c>
      <c r="L5665" t="str">
        <f>VLOOKUP(C5665,Products[],2,FALSE)</f>
        <v>Lease Wear &amp; Tear 0-40K (284_A)</v>
      </c>
    </row>
    <row r="5666" spans="1:12" x14ac:dyDescent="0.3">
      <c r="A5666">
        <v>7880702</v>
      </c>
      <c r="B5666">
        <v>54931</v>
      </c>
      <c r="C5666">
        <v>795</v>
      </c>
      <c r="D5666" t="s">
        <v>2832</v>
      </c>
      <c r="E5666" t="s">
        <v>105</v>
      </c>
      <c r="F5666" s="1">
        <v>42683</v>
      </c>
      <c r="G5666">
        <v>2016</v>
      </c>
      <c r="H5666" t="s">
        <v>12</v>
      </c>
      <c r="I5666" t="s">
        <v>21</v>
      </c>
      <c r="J5666" s="2">
        <v>1101.75</v>
      </c>
      <c r="K5666" t="str">
        <f>VLOOKUP(B5666,Dealers[],2,FALSE)</f>
        <v>FENTON NISSAN EAST 3119/3992</v>
      </c>
      <c r="L5666" t="str">
        <f>VLOOKUP(C5666,Products[],2,FALSE)</f>
        <v>Guaranteed Auto Protection (275_N)</v>
      </c>
    </row>
    <row r="5667" spans="1:12" x14ac:dyDescent="0.3">
      <c r="A5667">
        <v>9114897</v>
      </c>
      <c r="B5667">
        <v>54772</v>
      </c>
      <c r="C5667">
        <v>819</v>
      </c>
      <c r="D5667" t="s">
        <v>697</v>
      </c>
      <c r="E5667" t="s">
        <v>207</v>
      </c>
      <c r="F5667" s="1">
        <v>42961</v>
      </c>
      <c r="G5667">
        <v>2012</v>
      </c>
      <c r="H5667" t="s">
        <v>45</v>
      </c>
      <c r="I5667" t="s">
        <v>2833</v>
      </c>
      <c r="J5667" s="2">
        <v>0</v>
      </c>
      <c r="K5667" t="str">
        <f>VLOOKUP(B5667,Dealers[],2,FALSE)</f>
        <v>GORDIE BOUCHER NISSAN 2241/3070</v>
      </c>
      <c r="L5667" t="str">
        <f>VLOOKUP(C5667,Products[],2,FALSE)</f>
        <v>Infiniti VSC/Certified Pre-Owned Limited Warranty</v>
      </c>
    </row>
    <row r="5668" spans="1:12" x14ac:dyDescent="0.3">
      <c r="A5668">
        <v>8469395</v>
      </c>
      <c r="B5668">
        <v>54874</v>
      </c>
      <c r="C5668">
        <v>799</v>
      </c>
      <c r="D5668" t="s">
        <v>533</v>
      </c>
      <c r="E5668" t="s">
        <v>119</v>
      </c>
      <c r="F5668" s="1">
        <v>42749</v>
      </c>
      <c r="G5668">
        <v>2015</v>
      </c>
      <c r="H5668" t="s">
        <v>12</v>
      </c>
      <c r="I5668" t="s">
        <v>173</v>
      </c>
      <c r="J5668" s="2">
        <v>0</v>
      </c>
      <c r="K5668" t="str">
        <f>VLOOKUP(B5668,Dealers[],2,FALSE)</f>
        <v>PERUZZI NISSAN 2138/2965</v>
      </c>
      <c r="L5668" t="str">
        <f>VLOOKUP(C5668,Products[],2,FALSE)</f>
        <v xml:space="preserve">NESNA Certified Pre-Owned Limited Warranty </v>
      </c>
    </row>
    <row r="5669" spans="1:12" x14ac:dyDescent="0.3">
      <c r="A5669">
        <v>8809549</v>
      </c>
      <c r="B5669">
        <v>52537</v>
      </c>
      <c r="C5669">
        <v>795</v>
      </c>
      <c r="D5669" t="s">
        <v>112</v>
      </c>
      <c r="E5669" t="s">
        <v>11</v>
      </c>
      <c r="F5669" s="1">
        <v>42865</v>
      </c>
      <c r="G5669">
        <v>2017</v>
      </c>
      <c r="H5669" t="s">
        <v>12</v>
      </c>
      <c r="I5669" t="s">
        <v>52</v>
      </c>
      <c r="J5669" s="2">
        <v>1231</v>
      </c>
      <c r="K5669" t="str">
        <f>VLOOKUP(B5669,Dealers[],2,FALSE)</f>
        <v>FITZGERALD NISSAN 2559/3416</v>
      </c>
      <c r="L5669" t="str">
        <f>VLOOKUP(C5669,Products[],2,FALSE)</f>
        <v>Guaranteed Auto Protection (275_N)</v>
      </c>
    </row>
    <row r="5670" spans="1:12" x14ac:dyDescent="0.3">
      <c r="A5670">
        <v>7047739</v>
      </c>
      <c r="B5670">
        <v>54418</v>
      </c>
      <c r="C5670">
        <v>569</v>
      </c>
      <c r="D5670" t="s">
        <v>413</v>
      </c>
      <c r="E5670" t="s">
        <v>11</v>
      </c>
      <c r="F5670" s="1">
        <v>42440</v>
      </c>
      <c r="G5670">
        <v>2015</v>
      </c>
      <c r="H5670" t="s">
        <v>12</v>
      </c>
      <c r="I5670" t="s">
        <v>39</v>
      </c>
      <c r="J5670" s="2">
        <v>109.56</v>
      </c>
      <c r="K5670" t="str">
        <f>VLOOKUP(B5670,Dealers[],2,FALSE)</f>
        <v>COMMONWEALTH NISSAN 3474/5307</v>
      </c>
      <c r="L5670" t="str">
        <f>VLOOKUP(C5670,Products[],2,FALSE)</f>
        <v>Basic 6 mo./5000 mi. MY14 &amp; later</v>
      </c>
    </row>
    <row r="5671" spans="1:12" x14ac:dyDescent="0.3">
      <c r="A5671">
        <v>8106996</v>
      </c>
      <c r="B5671">
        <v>55955</v>
      </c>
      <c r="C5671">
        <v>461</v>
      </c>
      <c r="D5671" t="s">
        <v>70</v>
      </c>
      <c r="E5671" t="s">
        <v>71</v>
      </c>
      <c r="F5671" s="1">
        <v>42699</v>
      </c>
      <c r="G5671">
        <v>2016</v>
      </c>
      <c r="H5671" t="s">
        <v>12</v>
      </c>
      <c r="I5671" t="s">
        <v>21</v>
      </c>
      <c r="J5671" s="2">
        <v>4308.5</v>
      </c>
      <c r="K5671" t="str">
        <f>VLOOKUP(B5671,Dealers[],2,FALSE)</f>
        <v>AUTONATION NISSAN 104 2675/3525</v>
      </c>
      <c r="L5671" t="str">
        <f>VLOOKUP(C5671,Products[],2,FALSE)</f>
        <v xml:space="preserve"> Gold Pref (New)</v>
      </c>
    </row>
    <row r="5672" spans="1:12" x14ac:dyDescent="0.3">
      <c r="A5672">
        <v>7063001</v>
      </c>
      <c r="B5672">
        <v>51964</v>
      </c>
      <c r="C5672">
        <v>461</v>
      </c>
      <c r="D5672" t="s">
        <v>2834</v>
      </c>
      <c r="E5672" t="s">
        <v>51</v>
      </c>
      <c r="F5672" s="1">
        <v>42455</v>
      </c>
      <c r="G5672">
        <v>2015</v>
      </c>
      <c r="H5672" t="s">
        <v>12</v>
      </c>
      <c r="I5672" t="s">
        <v>121</v>
      </c>
      <c r="J5672" s="2">
        <v>0</v>
      </c>
      <c r="K5672" t="str">
        <f>VLOOKUP(B5672,Dealers[],2,FALSE)</f>
        <v>ORR NISSAN OF FORT SMITH 3778/5590</v>
      </c>
      <c r="L5672" t="str">
        <f>VLOOKUP(C5672,Products[],2,FALSE)</f>
        <v xml:space="preserve"> Gold Pref (New)</v>
      </c>
    </row>
    <row r="5673" spans="1:12" x14ac:dyDescent="0.3">
      <c r="A5673">
        <v>8429728</v>
      </c>
      <c r="B5673">
        <v>53302</v>
      </c>
      <c r="C5673">
        <v>467</v>
      </c>
      <c r="D5673" t="s">
        <v>964</v>
      </c>
      <c r="E5673" t="s">
        <v>36</v>
      </c>
      <c r="F5673" s="1">
        <v>42745</v>
      </c>
      <c r="G5673">
        <v>2016</v>
      </c>
      <c r="H5673" t="s">
        <v>12</v>
      </c>
      <c r="I5673" t="s">
        <v>13</v>
      </c>
      <c r="J5673" s="2">
        <v>2092.6999999999998</v>
      </c>
      <c r="K5673" t="str">
        <f>VLOOKUP(B5673,Dealers[],2,FALSE)</f>
        <v>TATES NISSAN BUICK GMC 3342/5190</v>
      </c>
      <c r="L5673" t="str">
        <f>VLOOKUP(C5673,Products[],2,FALSE)</f>
        <v xml:space="preserve"> Gold Pref (New) Opt</v>
      </c>
    </row>
    <row r="5674" spans="1:12" x14ac:dyDescent="0.3">
      <c r="A5674">
        <v>7234088</v>
      </c>
      <c r="B5674">
        <v>53438</v>
      </c>
      <c r="C5674">
        <v>623</v>
      </c>
      <c r="D5674" t="s">
        <v>60</v>
      </c>
      <c r="E5674" t="s">
        <v>23</v>
      </c>
      <c r="F5674" s="1">
        <v>42517</v>
      </c>
      <c r="G5674">
        <v>2016</v>
      </c>
      <c r="H5674" t="s">
        <v>12</v>
      </c>
      <c r="I5674" t="s">
        <v>39</v>
      </c>
      <c r="J5674" s="2">
        <v>75.09</v>
      </c>
      <c r="K5674" t="str">
        <f>VLOOKUP(B5674,Dealers[],2,FALSE)</f>
        <v>NISSAN OF MCKINNEY 3086/3939</v>
      </c>
      <c r="L5674" t="str">
        <f>VLOOKUP(C5674,Products[],2,FALSE)</f>
        <v>Key Replacement Plan - $400 Benefit (New Vehicle - 249_A)</v>
      </c>
    </row>
    <row r="5675" spans="1:12" x14ac:dyDescent="0.3">
      <c r="A5675">
        <v>9003037</v>
      </c>
      <c r="B5675">
        <v>52330</v>
      </c>
      <c r="C5675">
        <v>549</v>
      </c>
      <c r="D5675" t="s">
        <v>1844</v>
      </c>
      <c r="E5675" t="s">
        <v>168</v>
      </c>
      <c r="F5675" s="1">
        <v>42926</v>
      </c>
      <c r="G5675">
        <v>2014</v>
      </c>
      <c r="H5675" t="s">
        <v>45</v>
      </c>
      <c r="I5675" t="s">
        <v>210</v>
      </c>
      <c r="J5675" s="2">
        <v>552.72</v>
      </c>
      <c r="K5675" t="str">
        <f>VLOOKUP(B5675,Dealers[],2,FALSE)</f>
        <v>ZEIGLER NISSAN GURNEE LLC 3641/5462</v>
      </c>
      <c r="L5675" t="str">
        <f>VLOOKUP(C5675,Products[],2,FALSE)</f>
        <v>Infiniti Basic 6 mo./5000 mi. MY14 &amp; later</v>
      </c>
    </row>
    <row r="5676" spans="1:12" x14ac:dyDescent="0.3">
      <c r="A5676">
        <v>7874425</v>
      </c>
      <c r="B5676">
        <v>55839</v>
      </c>
      <c r="C5676">
        <v>579</v>
      </c>
      <c r="D5676" t="s">
        <v>2110</v>
      </c>
      <c r="E5676" t="s">
        <v>23</v>
      </c>
      <c r="F5676" s="1">
        <v>42680</v>
      </c>
      <c r="G5676">
        <v>2016</v>
      </c>
      <c r="H5676" t="s">
        <v>12</v>
      </c>
      <c r="I5676" t="s">
        <v>39</v>
      </c>
      <c r="J5676" s="2">
        <v>2369.6799999999998</v>
      </c>
      <c r="K5676" t="str">
        <f>VLOOKUP(B5676,Dealers[],2,FALSE)</f>
        <v>TEDDY NISSAN, LLC 3369/5219</v>
      </c>
      <c r="L5676" t="str">
        <f>VLOOKUP(C5676,Products[],2,FALSE)</f>
        <v xml:space="preserve"> Gold Pref (New)-FL</v>
      </c>
    </row>
    <row r="5677" spans="1:12" x14ac:dyDescent="0.3">
      <c r="A5677">
        <v>8505393</v>
      </c>
      <c r="B5677">
        <v>52605</v>
      </c>
      <c r="C5677">
        <v>827</v>
      </c>
      <c r="D5677" t="s">
        <v>67</v>
      </c>
      <c r="E5677" t="s">
        <v>23</v>
      </c>
      <c r="F5677" s="1">
        <v>42772</v>
      </c>
      <c r="G5677">
        <v>2017</v>
      </c>
      <c r="H5677" t="s">
        <v>45</v>
      </c>
      <c r="I5677" t="s">
        <v>862</v>
      </c>
      <c r="J5677" s="2">
        <v>528.1</v>
      </c>
      <c r="K5677" t="str">
        <f>VLOOKUP(B5677,Dealers[],2,FALSE)</f>
        <v>NISSAN OF PADUCAH 3268/5117</v>
      </c>
      <c r="L5677" t="str">
        <f>VLOOKUP(C5677,Products[],2,FALSE)</f>
        <v>I-Mobil1-Turbo V6 Basic+Plus 12mo/10000mi MY16+</v>
      </c>
    </row>
    <row r="5678" spans="1:12" x14ac:dyDescent="0.3">
      <c r="A5678">
        <v>7882827</v>
      </c>
      <c r="B5678">
        <v>52796</v>
      </c>
      <c r="C5678">
        <v>467</v>
      </c>
      <c r="D5678" t="s">
        <v>2835</v>
      </c>
      <c r="E5678" t="s">
        <v>11</v>
      </c>
      <c r="F5678" s="1">
        <v>42679</v>
      </c>
      <c r="G5678">
        <v>2016</v>
      </c>
      <c r="H5678" t="s">
        <v>12</v>
      </c>
      <c r="I5678" t="s">
        <v>21</v>
      </c>
      <c r="J5678" s="2">
        <v>533.02</v>
      </c>
      <c r="K5678" t="str">
        <f>VLOOKUP(B5678,Dealers[],2,FALSE)</f>
        <v>AUTONATION NISSAN KATY 3087/3943</v>
      </c>
      <c r="L5678" t="str">
        <f>VLOOKUP(C5678,Products[],2,FALSE)</f>
        <v xml:space="preserve"> Gold Pref (New) Opt</v>
      </c>
    </row>
    <row r="5679" spans="1:12" x14ac:dyDescent="0.3">
      <c r="A5679">
        <v>6905186</v>
      </c>
      <c r="B5679">
        <v>54902</v>
      </c>
      <c r="C5679">
        <v>481</v>
      </c>
      <c r="D5679" t="s">
        <v>575</v>
      </c>
      <c r="E5679" t="s">
        <v>71</v>
      </c>
      <c r="F5679" s="1">
        <v>42398</v>
      </c>
      <c r="G5679">
        <v>2015</v>
      </c>
      <c r="H5679" t="s">
        <v>12</v>
      </c>
      <c r="I5679" t="s">
        <v>29</v>
      </c>
      <c r="J5679" s="2">
        <v>0</v>
      </c>
      <c r="K5679" t="str">
        <f>VLOOKUP(B5679,Dealers[],2,FALSE)</f>
        <v>SUPERIOR NISSAN 2151/2963</v>
      </c>
      <c r="L5679" t="str">
        <f>VLOOKUP(C5679,Products[],2,FALSE)</f>
        <v>NISSAN Certified Pre-Owned Limited Warranty</v>
      </c>
    </row>
    <row r="5680" spans="1:12" x14ac:dyDescent="0.3">
      <c r="A5680">
        <v>6850925</v>
      </c>
      <c r="B5680">
        <v>52152</v>
      </c>
      <c r="C5680">
        <v>564</v>
      </c>
      <c r="D5680" t="s">
        <v>2280</v>
      </c>
      <c r="E5680" t="s">
        <v>2281</v>
      </c>
      <c r="F5680" s="1">
        <v>42373</v>
      </c>
      <c r="G5680">
        <v>2016</v>
      </c>
      <c r="H5680" t="s">
        <v>12</v>
      </c>
      <c r="I5680" t="s">
        <v>39</v>
      </c>
      <c r="J5680" s="2">
        <v>3018.41</v>
      </c>
      <c r="K5680" t="str">
        <f>VLOOKUP(B5680,Dealers[],2,FALSE)</f>
        <v>ORR NISSAN OF RUSSELLVILLE 3716/5530</v>
      </c>
      <c r="L5680" t="str">
        <f>VLOOKUP(C5680,Products[],2,FALSE)</f>
        <v>Premium 6 mo./5000 mi. MY14 &amp; later</v>
      </c>
    </row>
    <row r="5681" spans="1:12" x14ac:dyDescent="0.3">
      <c r="A5681">
        <v>8647222</v>
      </c>
      <c r="B5681">
        <v>53065</v>
      </c>
      <c r="C5681">
        <v>461</v>
      </c>
      <c r="D5681" t="s">
        <v>1083</v>
      </c>
      <c r="E5681" t="s">
        <v>97</v>
      </c>
      <c r="F5681" s="1">
        <v>42817</v>
      </c>
      <c r="G5681">
        <v>2016</v>
      </c>
      <c r="H5681" t="s">
        <v>12</v>
      </c>
      <c r="I5681" t="s">
        <v>21</v>
      </c>
      <c r="J5681" s="2">
        <v>1.23</v>
      </c>
      <c r="K5681" t="str">
        <f>VLOOKUP(B5681,Dealers[],2,FALSE)</f>
        <v>SUBURBAN INFINITI, INC. 5132/70310</v>
      </c>
      <c r="L5681" t="str">
        <f>VLOOKUP(C5681,Products[],2,FALSE)</f>
        <v xml:space="preserve"> Gold Pref (New)</v>
      </c>
    </row>
    <row r="5682" spans="1:12" x14ac:dyDescent="0.3">
      <c r="A5682">
        <v>7657005</v>
      </c>
      <c r="B5682">
        <v>52146</v>
      </c>
      <c r="C5682">
        <v>568</v>
      </c>
      <c r="D5682" t="s">
        <v>2836</v>
      </c>
      <c r="E5682" t="s">
        <v>25</v>
      </c>
      <c r="F5682" s="1">
        <v>42602</v>
      </c>
      <c r="G5682">
        <v>2016</v>
      </c>
      <c r="H5682" t="s">
        <v>12</v>
      </c>
      <c r="I5682" t="s">
        <v>138</v>
      </c>
      <c r="J5682" s="2">
        <v>984.8</v>
      </c>
      <c r="K5682" t="str">
        <f>VLOOKUP(B5682,Dealers[],2,FALSE)</f>
        <v>PRIORITY INFINITI OF HAMPTON ROADS 5417/71224</v>
      </c>
      <c r="L5682" t="str">
        <f>VLOOKUP(C5682,Products[],2,FALSE)</f>
        <v>Basic+Plus 6 mo./5000 mi. MY14 &amp; later</v>
      </c>
    </row>
    <row r="5683" spans="1:12" x14ac:dyDescent="0.3">
      <c r="A5683">
        <v>7302276</v>
      </c>
      <c r="B5683">
        <v>55698</v>
      </c>
      <c r="C5683">
        <v>566</v>
      </c>
      <c r="D5683" t="s">
        <v>2837</v>
      </c>
      <c r="E5683" t="s">
        <v>119</v>
      </c>
      <c r="F5683" s="1">
        <v>42543</v>
      </c>
      <c r="G5683">
        <v>2016</v>
      </c>
      <c r="H5683" t="s">
        <v>12</v>
      </c>
      <c r="I5683" t="s">
        <v>39</v>
      </c>
      <c r="J5683" s="2">
        <v>1697.55</v>
      </c>
      <c r="K5683" t="str">
        <f>VLOOKUP(B5683,Dealers[],2,FALSE)</f>
        <v>INFINITI OF MANHASSET 5282/71014</v>
      </c>
      <c r="L5683" t="str">
        <f>VLOOKUP(C5683,Products[],2,FALSE)</f>
        <v>Basic+Plus 6 mo./7500 mi. MY13 &amp; prior</v>
      </c>
    </row>
    <row r="5684" spans="1:12" x14ac:dyDescent="0.3">
      <c r="A5684">
        <v>8471254</v>
      </c>
      <c r="B5684">
        <v>55075</v>
      </c>
      <c r="C5684">
        <v>536</v>
      </c>
      <c r="D5684" t="s">
        <v>2586</v>
      </c>
      <c r="E5684" t="s">
        <v>20</v>
      </c>
      <c r="F5684" s="1">
        <v>42759</v>
      </c>
      <c r="G5684">
        <v>2014</v>
      </c>
      <c r="H5684" t="s">
        <v>12</v>
      </c>
      <c r="I5684" t="s">
        <v>21</v>
      </c>
      <c r="J5684" s="2">
        <v>2332.75</v>
      </c>
      <c r="K5684" t="str">
        <f>VLOOKUP(B5684,Dealers[],2,FALSE)</f>
        <v>INFINITI HOFFMAN ESTATES 5311/70521</v>
      </c>
      <c r="L5684" t="str">
        <f>VLOOKUP(C5684,Products[],2,FALSE)</f>
        <v xml:space="preserve"> CPO Wrap</v>
      </c>
    </row>
    <row r="5685" spans="1:12" x14ac:dyDescent="0.3">
      <c r="A5685">
        <v>8971997</v>
      </c>
      <c r="B5685">
        <v>55817</v>
      </c>
      <c r="C5685">
        <v>657</v>
      </c>
      <c r="D5685" t="s">
        <v>2350</v>
      </c>
      <c r="E5685" t="s">
        <v>20</v>
      </c>
      <c r="F5685" s="1">
        <v>42915</v>
      </c>
      <c r="G5685">
        <v>2015</v>
      </c>
      <c r="H5685" t="s">
        <v>12</v>
      </c>
      <c r="I5685" t="s">
        <v>716</v>
      </c>
      <c r="J5685" s="2">
        <v>2037.31</v>
      </c>
      <c r="K5685" t="str">
        <f>VLOOKUP(B5685,Dealers[],2,FALSE)</f>
        <v>DORSETT NISSAN 3505/5340</v>
      </c>
      <c r="L5685" t="str">
        <f>VLOOKUP(C5685,Products[],2,FALSE)</f>
        <v xml:space="preserve"> CPO Wrap (Opt)</v>
      </c>
    </row>
    <row r="5686" spans="1:12" x14ac:dyDescent="0.3">
      <c r="A5686">
        <v>7673976</v>
      </c>
      <c r="B5686">
        <v>54513</v>
      </c>
      <c r="C5686">
        <v>569</v>
      </c>
      <c r="D5686" t="s">
        <v>492</v>
      </c>
      <c r="E5686" t="s">
        <v>105</v>
      </c>
      <c r="F5686" s="1">
        <v>42610</v>
      </c>
      <c r="G5686">
        <v>2016</v>
      </c>
      <c r="H5686" t="s">
        <v>12</v>
      </c>
      <c r="I5686" t="s">
        <v>39</v>
      </c>
      <c r="J5686" s="2">
        <v>220.35</v>
      </c>
      <c r="K5686" t="str">
        <f>VLOOKUP(B5686,Dealers[],2,FALSE)</f>
        <v>PETE MANKINS, INC. 627/826B</v>
      </c>
      <c r="L5686" t="str">
        <f>VLOOKUP(C5686,Products[],2,FALSE)</f>
        <v>Basic 6 mo./5000 mi. MY14 &amp; later</v>
      </c>
    </row>
    <row r="5687" spans="1:12" x14ac:dyDescent="0.3">
      <c r="A5687">
        <v>8591707</v>
      </c>
      <c r="B5687">
        <v>54275</v>
      </c>
      <c r="C5687">
        <v>568</v>
      </c>
      <c r="D5687" t="s">
        <v>2838</v>
      </c>
      <c r="E5687" t="s">
        <v>36</v>
      </c>
      <c r="F5687" s="1">
        <v>42799</v>
      </c>
      <c r="G5687">
        <v>2016</v>
      </c>
      <c r="H5687" t="s">
        <v>12</v>
      </c>
      <c r="I5687" t="s">
        <v>292</v>
      </c>
      <c r="J5687" s="2">
        <v>1266.7</v>
      </c>
      <c r="K5687" t="str">
        <f>VLOOKUP(B5687,Dealers[],2,FALSE)</f>
        <v>CONTINENTAL NISSAN 864/1847</v>
      </c>
      <c r="L5687" t="str">
        <f>VLOOKUP(C5687,Products[],2,FALSE)</f>
        <v>Basic+Plus 6 mo./5000 mi. MY14 &amp; later</v>
      </c>
    </row>
    <row r="5688" spans="1:12" x14ac:dyDescent="0.3">
      <c r="A5688">
        <v>6954957</v>
      </c>
      <c r="B5688">
        <v>53985</v>
      </c>
      <c r="C5688">
        <v>795</v>
      </c>
      <c r="D5688" t="s">
        <v>896</v>
      </c>
      <c r="E5688" t="s">
        <v>207</v>
      </c>
      <c r="F5688" s="1">
        <v>42419</v>
      </c>
      <c r="G5688">
        <v>2015</v>
      </c>
      <c r="H5688" t="s">
        <v>12</v>
      </c>
      <c r="I5688" t="s">
        <v>129</v>
      </c>
      <c r="J5688" s="2">
        <v>826</v>
      </c>
      <c r="K5688" t="str">
        <f>VLOOKUP(B5688,Dealers[],2,FALSE)</f>
        <v>JACKIE COOPER NISSAN 2193/3007</v>
      </c>
      <c r="L5688" t="str">
        <f>VLOOKUP(C5688,Products[],2,FALSE)</f>
        <v>Guaranteed Auto Protection (275_N)</v>
      </c>
    </row>
    <row r="5689" spans="1:12" x14ac:dyDescent="0.3">
      <c r="A5689">
        <v>8812894</v>
      </c>
      <c r="B5689">
        <v>51967</v>
      </c>
      <c r="C5689">
        <v>569</v>
      </c>
      <c r="D5689" t="s">
        <v>1307</v>
      </c>
      <c r="E5689" t="s">
        <v>17</v>
      </c>
      <c r="F5689" s="1">
        <v>42867</v>
      </c>
      <c r="G5689">
        <v>2017</v>
      </c>
      <c r="H5689" t="s">
        <v>12</v>
      </c>
      <c r="I5689" t="s">
        <v>160</v>
      </c>
      <c r="J5689" s="2">
        <v>109.56</v>
      </c>
      <c r="K5689" t="str">
        <f>VLOOKUP(B5689,Dealers[],2,FALSE)</f>
        <v>JENKINS NISSAN OF LEESBURG 3786/5588</v>
      </c>
      <c r="L5689" t="str">
        <f>VLOOKUP(C5689,Products[],2,FALSE)</f>
        <v>Basic 6 mo./5000 mi. MY14 &amp; later</v>
      </c>
    </row>
    <row r="5690" spans="1:12" x14ac:dyDescent="0.3">
      <c r="A5690">
        <v>7011923</v>
      </c>
      <c r="B5690">
        <v>52601</v>
      </c>
      <c r="C5690">
        <v>536</v>
      </c>
      <c r="D5690" t="s">
        <v>2839</v>
      </c>
      <c r="E5690" t="s">
        <v>11</v>
      </c>
      <c r="F5690" s="1">
        <v>42439</v>
      </c>
      <c r="G5690">
        <v>2015</v>
      </c>
      <c r="H5690" t="s">
        <v>12</v>
      </c>
      <c r="I5690" t="s">
        <v>620</v>
      </c>
      <c r="J5690" s="2">
        <v>2460.77</v>
      </c>
      <c r="K5690" t="str">
        <f>VLOOKUP(B5690,Dealers[],2,FALSE)</f>
        <v>TEXAS NISSAN OF GRAPEVINE 3277/5125</v>
      </c>
      <c r="L5690" t="str">
        <f>VLOOKUP(C5690,Products[],2,FALSE)</f>
        <v xml:space="preserve"> CPO Wrap</v>
      </c>
    </row>
    <row r="5691" spans="1:12" x14ac:dyDescent="0.3">
      <c r="A5691">
        <v>9137672</v>
      </c>
      <c r="B5691">
        <v>56959</v>
      </c>
      <c r="C5691">
        <v>461</v>
      </c>
      <c r="D5691" t="s">
        <v>2840</v>
      </c>
      <c r="E5691" t="s">
        <v>51</v>
      </c>
      <c r="F5691" s="1">
        <v>42971</v>
      </c>
      <c r="G5691">
        <v>2017</v>
      </c>
      <c r="H5691" t="s">
        <v>12</v>
      </c>
      <c r="I5691" t="s">
        <v>39</v>
      </c>
      <c r="J5691" s="2">
        <v>1846.5</v>
      </c>
      <c r="K5691" t="str">
        <f>VLOOKUP(B5691,Dealers[],2,FALSE)</f>
        <v>DELAND NISSAN 516/2329</v>
      </c>
      <c r="L5691" t="str">
        <f>VLOOKUP(C5691,Products[],2,FALSE)</f>
        <v xml:space="preserve"> Gold Pref (New)</v>
      </c>
    </row>
    <row r="5692" spans="1:12" x14ac:dyDescent="0.3">
      <c r="A5692">
        <v>8936334</v>
      </c>
      <c r="B5692">
        <v>52804</v>
      </c>
      <c r="C5692">
        <v>461</v>
      </c>
      <c r="D5692" t="s">
        <v>72</v>
      </c>
      <c r="E5692" t="s">
        <v>69</v>
      </c>
      <c r="F5692" s="1">
        <v>42906</v>
      </c>
      <c r="G5692">
        <v>2017</v>
      </c>
      <c r="H5692" t="s">
        <v>12</v>
      </c>
      <c r="I5692" t="s">
        <v>80</v>
      </c>
      <c r="J5692" s="2">
        <v>3574.82</v>
      </c>
      <c r="K5692" t="str">
        <f>VLOOKUP(B5692,Dealers[],2,FALSE)</f>
        <v>GARLYN SHELTON NISSAN 218/990</v>
      </c>
      <c r="L5692" t="str">
        <f>VLOOKUP(C5692,Products[],2,FALSE)</f>
        <v xml:space="preserve"> Gold Pref (New)</v>
      </c>
    </row>
    <row r="5693" spans="1:12" x14ac:dyDescent="0.3">
      <c r="A5693">
        <v>8437720</v>
      </c>
      <c r="B5693">
        <v>52812</v>
      </c>
      <c r="C5693">
        <v>818</v>
      </c>
      <c r="D5693" t="s">
        <v>2841</v>
      </c>
      <c r="E5693" t="s">
        <v>11</v>
      </c>
      <c r="F5693" s="1">
        <v>42748</v>
      </c>
      <c r="G5693">
        <v>2015</v>
      </c>
      <c r="H5693" t="s">
        <v>45</v>
      </c>
      <c r="I5693" t="s">
        <v>46</v>
      </c>
      <c r="J5693" s="2">
        <v>0</v>
      </c>
      <c r="K5693" t="str">
        <f>VLOOKUP(B5693,Dealers[],2,FALSE)</f>
        <v>JIM FALK MOTORS OF MAUI 9013/98010</v>
      </c>
      <c r="L5693" t="str">
        <f>VLOOKUP(C5693,Products[],2,FALSE)</f>
        <v>Infiniti VSC/Certified Pre-Owned Limited Warranty</v>
      </c>
    </row>
    <row r="5694" spans="1:12" x14ac:dyDescent="0.3">
      <c r="A5694">
        <v>7144880</v>
      </c>
      <c r="B5694">
        <v>52182</v>
      </c>
      <c r="C5694">
        <v>795</v>
      </c>
      <c r="D5694" t="s">
        <v>1336</v>
      </c>
      <c r="E5694" t="s">
        <v>119</v>
      </c>
      <c r="F5694" s="1">
        <v>42482</v>
      </c>
      <c r="G5694">
        <v>2015</v>
      </c>
      <c r="H5694" t="s">
        <v>12</v>
      </c>
      <c r="I5694" t="s">
        <v>622</v>
      </c>
      <c r="J5694" s="2">
        <v>504.71</v>
      </c>
      <c r="K5694" t="str">
        <f>VLOOKUP(B5694,Dealers[],2,FALSE)</f>
        <v>BOMMARITO NISSAN WEST 3705/5520</v>
      </c>
      <c r="L5694" t="str">
        <f>VLOOKUP(C5694,Products[],2,FALSE)</f>
        <v>Guaranteed Auto Protection (275_N)</v>
      </c>
    </row>
    <row r="5695" spans="1:12" x14ac:dyDescent="0.3">
      <c r="A5695">
        <v>8755323</v>
      </c>
      <c r="B5695">
        <v>51588</v>
      </c>
      <c r="C5695">
        <v>795</v>
      </c>
      <c r="D5695" t="s">
        <v>1086</v>
      </c>
      <c r="E5695" t="s">
        <v>23</v>
      </c>
      <c r="F5695" s="1">
        <v>42847</v>
      </c>
      <c r="G5695">
        <v>2017</v>
      </c>
      <c r="H5695" t="s">
        <v>12</v>
      </c>
      <c r="I5695" t="s">
        <v>160</v>
      </c>
      <c r="J5695" s="2">
        <v>1354.1</v>
      </c>
      <c r="K5695" t="str">
        <f>VLOOKUP(B5695,Dealers[],2,FALSE)</f>
        <v>INFINITI OF LUBBOCK 5439/70570</v>
      </c>
      <c r="L5695" t="str">
        <f>VLOOKUP(C5695,Products[],2,FALSE)</f>
        <v>Guaranteed Auto Protection (275_N)</v>
      </c>
    </row>
    <row r="5696" spans="1:12" x14ac:dyDescent="0.3">
      <c r="A5696">
        <v>7301198</v>
      </c>
      <c r="B5696">
        <v>52146</v>
      </c>
      <c r="C5696">
        <v>799</v>
      </c>
      <c r="D5696" t="s">
        <v>1592</v>
      </c>
      <c r="E5696" t="s">
        <v>25</v>
      </c>
      <c r="F5696" s="1">
        <v>42543</v>
      </c>
      <c r="G5696">
        <v>2015</v>
      </c>
      <c r="H5696" t="s">
        <v>12</v>
      </c>
      <c r="I5696" t="s">
        <v>121</v>
      </c>
      <c r="J5696" s="2">
        <v>491.17</v>
      </c>
      <c r="K5696" t="str">
        <f>VLOOKUP(B5696,Dealers[],2,FALSE)</f>
        <v>PRIORITY INFINITI OF HAMPTON ROADS 5417/71224</v>
      </c>
      <c r="L5696" t="str">
        <f>VLOOKUP(C5696,Products[],2,FALSE)</f>
        <v xml:space="preserve">NESNA Certified Pre-Owned Limited Warranty </v>
      </c>
    </row>
    <row r="5697" spans="1:12" x14ac:dyDescent="0.3">
      <c r="A5697">
        <v>9011306</v>
      </c>
      <c r="B5697">
        <v>57907</v>
      </c>
      <c r="C5697">
        <v>467</v>
      </c>
      <c r="D5697" t="s">
        <v>413</v>
      </c>
      <c r="E5697" t="s">
        <v>36</v>
      </c>
      <c r="F5697" s="1">
        <v>42929</v>
      </c>
      <c r="G5697">
        <v>2017</v>
      </c>
      <c r="H5697" t="s">
        <v>12</v>
      </c>
      <c r="I5697" t="s">
        <v>13</v>
      </c>
      <c r="J5697" s="2">
        <v>3184.6</v>
      </c>
      <c r="K5697" t="str">
        <f>VLOOKUP(B5697,Dealers[],2,FALSE)</f>
        <v>WOOD MOTOR COMPANY INC 732/2240</v>
      </c>
      <c r="L5697" t="str">
        <f>VLOOKUP(C5697,Products[],2,FALSE)</f>
        <v xml:space="preserve"> Gold Pref (New) Opt</v>
      </c>
    </row>
    <row r="5698" spans="1:12" x14ac:dyDescent="0.3">
      <c r="A5698">
        <v>8978119</v>
      </c>
      <c r="B5698">
        <v>55897</v>
      </c>
      <c r="C5698">
        <v>461</v>
      </c>
      <c r="D5698" t="s">
        <v>261</v>
      </c>
      <c r="E5698" t="s">
        <v>62</v>
      </c>
      <c r="F5698" s="1">
        <v>42917</v>
      </c>
      <c r="G5698">
        <v>2017</v>
      </c>
      <c r="H5698" t="s">
        <v>12</v>
      </c>
      <c r="I5698" t="s">
        <v>80</v>
      </c>
      <c r="J5698" s="2">
        <v>2332.75</v>
      </c>
      <c r="K5698" t="str">
        <f>VLOOKUP(B5698,Dealers[],2,FALSE)</f>
        <v>ORR NISSAN 3038/3898</v>
      </c>
      <c r="L5698" t="str">
        <f>VLOOKUP(C5698,Products[],2,FALSE)</f>
        <v xml:space="preserve"> Gold Pref (New)</v>
      </c>
    </row>
    <row r="5699" spans="1:12" x14ac:dyDescent="0.3">
      <c r="A5699">
        <v>8656516</v>
      </c>
      <c r="B5699">
        <v>52396</v>
      </c>
      <c r="C5699">
        <v>816</v>
      </c>
      <c r="D5699" t="s">
        <v>260</v>
      </c>
      <c r="E5699" t="s">
        <v>17</v>
      </c>
      <c r="F5699" s="1">
        <v>42819</v>
      </c>
      <c r="G5699">
        <v>2014</v>
      </c>
      <c r="H5699" t="s">
        <v>45</v>
      </c>
      <c r="I5699" t="s">
        <v>210</v>
      </c>
      <c r="J5699" s="2">
        <v>4270.34</v>
      </c>
      <c r="K5699" t="str">
        <f>VLOOKUP(B5699,Dealers[],2,FALSE)</f>
        <v>BENTON NISSAN OF HOOVER 3612/5439</v>
      </c>
      <c r="L5699" t="str">
        <f>VLOOKUP(C5699,Products[],2,FALSE)</f>
        <v>Infiniti Elite CPO Wrap (Unlimited Miles)</v>
      </c>
    </row>
    <row r="5700" spans="1:12" x14ac:dyDescent="0.3">
      <c r="A5700">
        <v>8376736</v>
      </c>
      <c r="B5700">
        <v>54470</v>
      </c>
      <c r="C5700">
        <v>799</v>
      </c>
      <c r="D5700" t="s">
        <v>2842</v>
      </c>
      <c r="E5700" t="s">
        <v>143</v>
      </c>
      <c r="F5700" s="1">
        <v>42721</v>
      </c>
      <c r="G5700">
        <v>2015</v>
      </c>
      <c r="H5700" t="s">
        <v>12</v>
      </c>
      <c r="I5700" t="s">
        <v>21</v>
      </c>
      <c r="J5700" s="2">
        <v>0</v>
      </c>
      <c r="K5700" t="str">
        <f>VLOOKUP(B5700,Dealers[],2,FALSE)</f>
        <v>SIMMONS NISSAN, INC. 755/15033</v>
      </c>
      <c r="L5700" t="str">
        <f>VLOOKUP(C5700,Products[],2,FALSE)</f>
        <v xml:space="preserve">NESNA Certified Pre-Owned Limited Warranty </v>
      </c>
    </row>
    <row r="5701" spans="1:12" x14ac:dyDescent="0.3">
      <c r="A5701">
        <v>7237420</v>
      </c>
      <c r="B5701">
        <v>55903</v>
      </c>
      <c r="C5701">
        <v>467</v>
      </c>
      <c r="D5701" t="s">
        <v>2843</v>
      </c>
      <c r="E5701" t="s">
        <v>137</v>
      </c>
      <c r="F5701" s="1">
        <v>42518</v>
      </c>
      <c r="G5701">
        <v>2016</v>
      </c>
      <c r="H5701" t="s">
        <v>12</v>
      </c>
      <c r="I5701" t="s">
        <v>37</v>
      </c>
      <c r="J5701" s="2">
        <v>4645.79</v>
      </c>
      <c r="K5701" t="str">
        <f>VLOOKUP(B5701,Dealers[],2,FALSE)</f>
        <v>PAUL BARNETT NISSAN 3032/3894</v>
      </c>
      <c r="L5701" t="str">
        <f>VLOOKUP(C5701,Products[],2,FALSE)</f>
        <v xml:space="preserve"> Gold Pref (New) Opt</v>
      </c>
    </row>
    <row r="5702" spans="1:12" x14ac:dyDescent="0.3">
      <c r="A5702">
        <v>8097408</v>
      </c>
      <c r="B5702">
        <v>53547</v>
      </c>
      <c r="C5702">
        <v>799</v>
      </c>
      <c r="D5702" t="s">
        <v>1678</v>
      </c>
      <c r="E5702" t="s">
        <v>17</v>
      </c>
      <c r="F5702" s="1">
        <v>42695</v>
      </c>
      <c r="G5702">
        <v>2013</v>
      </c>
      <c r="H5702" t="s">
        <v>12</v>
      </c>
      <c r="I5702" t="s">
        <v>29</v>
      </c>
      <c r="J5702" s="2">
        <v>0</v>
      </c>
      <c r="K5702" t="str">
        <f>VLOOKUP(B5702,Dealers[],2,FALSE)</f>
        <v>ALLIANCE NISSAN 2913/3769</v>
      </c>
      <c r="L5702" t="str">
        <f>VLOOKUP(C5702,Products[],2,FALSE)</f>
        <v xml:space="preserve">NESNA Certified Pre-Owned Limited Warranty </v>
      </c>
    </row>
    <row r="5703" spans="1:12" x14ac:dyDescent="0.3">
      <c r="A5703">
        <v>8848831</v>
      </c>
      <c r="B5703">
        <v>52211</v>
      </c>
      <c r="C5703">
        <v>799</v>
      </c>
      <c r="D5703" t="s">
        <v>2844</v>
      </c>
      <c r="E5703" t="s">
        <v>17</v>
      </c>
      <c r="F5703" s="1">
        <v>42879</v>
      </c>
      <c r="G5703">
        <v>2013</v>
      </c>
      <c r="H5703" t="s">
        <v>12</v>
      </c>
      <c r="I5703" t="s">
        <v>31</v>
      </c>
      <c r="J5703" s="2">
        <v>0</v>
      </c>
      <c r="K5703" t="str">
        <f>VLOOKUP(B5703,Dealers[],2,FALSE)</f>
        <v>INFINITI OF WILLIAMSVILLE 5409/71008</v>
      </c>
      <c r="L5703" t="str">
        <f>VLOOKUP(C5703,Products[],2,FALSE)</f>
        <v xml:space="preserve">NESNA Certified Pre-Owned Limited Warranty </v>
      </c>
    </row>
    <row r="5704" spans="1:12" x14ac:dyDescent="0.3">
      <c r="A5704">
        <v>8463476</v>
      </c>
      <c r="B5704">
        <v>51978</v>
      </c>
      <c r="C5704">
        <v>657</v>
      </c>
      <c r="D5704" t="s">
        <v>2845</v>
      </c>
      <c r="E5704" t="s">
        <v>44</v>
      </c>
      <c r="F5704" s="1">
        <v>42756</v>
      </c>
      <c r="G5704">
        <v>2016</v>
      </c>
      <c r="H5704" t="s">
        <v>12</v>
      </c>
      <c r="I5704" t="s">
        <v>29</v>
      </c>
      <c r="J5704" s="2">
        <v>2964.25</v>
      </c>
      <c r="K5704" t="str">
        <f>VLOOKUP(B5704,Dealers[],2,FALSE)</f>
        <v>RUSS DARROW NISSAN OF SHEBOYGAN 3776/5585</v>
      </c>
      <c r="L5704" t="str">
        <f>VLOOKUP(C5704,Products[],2,FALSE)</f>
        <v xml:space="preserve"> CPO Wrap (Opt)</v>
      </c>
    </row>
    <row r="5705" spans="1:12" x14ac:dyDescent="0.3">
      <c r="A5705">
        <v>7779210</v>
      </c>
      <c r="B5705">
        <v>55855</v>
      </c>
      <c r="C5705">
        <v>467</v>
      </c>
      <c r="D5705" t="s">
        <v>2846</v>
      </c>
      <c r="E5705" t="s">
        <v>51</v>
      </c>
      <c r="F5705" s="1">
        <v>42639</v>
      </c>
      <c r="G5705">
        <v>2016</v>
      </c>
      <c r="H5705" t="s">
        <v>12</v>
      </c>
      <c r="I5705" t="s">
        <v>138</v>
      </c>
      <c r="J5705" s="2">
        <v>3552.67</v>
      </c>
      <c r="K5705" t="str">
        <f>VLOOKUP(B5705,Dealers[],2,FALSE)</f>
        <v>AUTONATION NISSAN SOUTHWEST 3294/5149</v>
      </c>
      <c r="L5705" t="str">
        <f>VLOOKUP(C5705,Products[],2,FALSE)</f>
        <v xml:space="preserve"> Gold Pref (New) Opt</v>
      </c>
    </row>
    <row r="5706" spans="1:12" x14ac:dyDescent="0.3">
      <c r="A5706">
        <v>7192294</v>
      </c>
      <c r="B5706">
        <v>54759</v>
      </c>
      <c r="C5706">
        <v>799</v>
      </c>
      <c r="D5706" t="s">
        <v>2847</v>
      </c>
      <c r="E5706" t="s">
        <v>20</v>
      </c>
      <c r="F5706" s="1">
        <v>42501</v>
      </c>
      <c r="G5706">
        <v>2013</v>
      </c>
      <c r="H5706" t="s">
        <v>12</v>
      </c>
      <c r="I5706" t="s">
        <v>102</v>
      </c>
      <c r="J5706" s="2">
        <v>491.17</v>
      </c>
      <c r="K5706" t="str">
        <f>VLOOKUP(B5706,Dealers[],2,FALSE)</f>
        <v>LIBERTY IMPORT CENTER 2259/3076</v>
      </c>
      <c r="L5706" t="str">
        <f>VLOOKUP(C5706,Products[],2,FALSE)</f>
        <v xml:space="preserve">NESNA Certified Pre-Owned Limited Warranty </v>
      </c>
    </row>
    <row r="5707" spans="1:12" x14ac:dyDescent="0.3">
      <c r="A5707">
        <v>8584082</v>
      </c>
      <c r="B5707">
        <v>52630</v>
      </c>
      <c r="C5707">
        <v>795</v>
      </c>
      <c r="D5707" t="s">
        <v>2848</v>
      </c>
      <c r="E5707" t="s">
        <v>11</v>
      </c>
      <c r="F5707" s="1">
        <v>42797</v>
      </c>
      <c r="G5707">
        <v>2017</v>
      </c>
      <c r="H5707" t="s">
        <v>12</v>
      </c>
      <c r="I5707" t="s">
        <v>31</v>
      </c>
      <c r="J5707" s="2">
        <v>1101.75</v>
      </c>
      <c r="K5707" t="str">
        <f>VLOOKUP(B5707,Dealers[],2,FALSE)</f>
        <v>BROSE AUTO-PLEX 2447/3302</v>
      </c>
      <c r="L5707" t="str">
        <f>VLOOKUP(C5707,Products[],2,FALSE)</f>
        <v>Guaranteed Auto Protection (275_N)</v>
      </c>
    </row>
    <row r="5708" spans="1:12" x14ac:dyDescent="0.3">
      <c r="A5708">
        <v>7247134</v>
      </c>
      <c r="B5708">
        <v>52923</v>
      </c>
      <c r="C5708">
        <v>568</v>
      </c>
      <c r="D5708" t="s">
        <v>704</v>
      </c>
      <c r="E5708" t="s">
        <v>373</v>
      </c>
      <c r="F5708" s="1">
        <v>42520</v>
      </c>
      <c r="G5708">
        <v>2016</v>
      </c>
      <c r="H5708" t="s">
        <v>12</v>
      </c>
      <c r="I5708" t="s">
        <v>39</v>
      </c>
      <c r="J5708" s="2">
        <v>0</v>
      </c>
      <c r="K5708" t="str">
        <f>VLOOKUP(B5708,Dealers[],2,FALSE)</f>
        <v>WILLIS INFINITI 5326/72254</v>
      </c>
      <c r="L5708" t="str">
        <f>VLOOKUP(C5708,Products[],2,FALSE)</f>
        <v>Basic+Plus 6 mo./5000 mi. MY14 &amp; later</v>
      </c>
    </row>
    <row r="5709" spans="1:12" x14ac:dyDescent="0.3">
      <c r="A5709">
        <v>8439397</v>
      </c>
      <c r="B5709">
        <v>55238</v>
      </c>
      <c r="C5709">
        <v>799</v>
      </c>
      <c r="D5709" t="s">
        <v>1163</v>
      </c>
      <c r="E5709" t="s">
        <v>17</v>
      </c>
      <c r="F5709" s="1">
        <v>42643</v>
      </c>
      <c r="G5709">
        <v>2015</v>
      </c>
      <c r="H5709" t="s">
        <v>12</v>
      </c>
      <c r="I5709" t="s">
        <v>13</v>
      </c>
      <c r="J5709" s="2">
        <v>0</v>
      </c>
      <c r="K5709" t="str">
        <f>VLOOKUP(B5709,Dealers[],2,FALSE)</f>
        <v>INFINITI OF NAPERVILLE 5083/70062</v>
      </c>
      <c r="L5709" t="str">
        <f>VLOOKUP(C5709,Products[],2,FALSE)</f>
        <v xml:space="preserve">NESNA Certified Pre-Owned Limited Warranty </v>
      </c>
    </row>
    <row r="5710" spans="1:12" x14ac:dyDescent="0.3">
      <c r="A5710">
        <v>8750436</v>
      </c>
      <c r="B5710">
        <v>52384</v>
      </c>
      <c r="C5710">
        <v>818</v>
      </c>
      <c r="D5710" t="s">
        <v>2849</v>
      </c>
      <c r="E5710" t="s">
        <v>51</v>
      </c>
      <c r="F5710" s="1">
        <v>42846</v>
      </c>
      <c r="G5710">
        <v>2015</v>
      </c>
      <c r="H5710" t="s">
        <v>45</v>
      </c>
      <c r="I5710" t="s">
        <v>228</v>
      </c>
      <c r="J5710" s="2">
        <v>0</v>
      </c>
      <c r="K5710" t="str">
        <f>VLOOKUP(B5710,Dealers[],2,FALSE)</f>
        <v>NISSAN OF CASPER 3590/5421</v>
      </c>
      <c r="L5710" t="str">
        <f>VLOOKUP(C5710,Products[],2,FALSE)</f>
        <v>Infiniti VSC/Certified Pre-Owned Limited Warranty</v>
      </c>
    </row>
    <row r="5711" spans="1:12" x14ac:dyDescent="0.3">
      <c r="A5711">
        <v>8524627</v>
      </c>
      <c r="B5711">
        <v>55812</v>
      </c>
      <c r="C5711">
        <v>475</v>
      </c>
      <c r="D5711" t="s">
        <v>2850</v>
      </c>
      <c r="E5711" t="s">
        <v>105</v>
      </c>
      <c r="F5711" s="1">
        <v>42779</v>
      </c>
      <c r="G5711">
        <v>2014</v>
      </c>
      <c r="H5711" t="s">
        <v>308</v>
      </c>
      <c r="I5711" t="s">
        <v>2851</v>
      </c>
      <c r="J5711" s="2">
        <v>560.11</v>
      </c>
      <c r="K5711" t="str">
        <f>VLOOKUP(B5711,Dealers[],2,FALSE)</f>
        <v>FUTURE NISSAN OF FOLSOM 3510/5347</v>
      </c>
      <c r="L5711" t="str">
        <f>VLOOKUP(C5711,Products[],2,FALSE)</f>
        <v xml:space="preserve"> - Deluxe</v>
      </c>
    </row>
    <row r="5712" spans="1:12" x14ac:dyDescent="0.3">
      <c r="A5712">
        <v>7068154</v>
      </c>
      <c r="B5712">
        <v>52537</v>
      </c>
      <c r="C5712">
        <v>461</v>
      </c>
      <c r="D5712" t="s">
        <v>2372</v>
      </c>
      <c r="E5712" t="s">
        <v>11</v>
      </c>
      <c r="F5712" s="1">
        <v>42457</v>
      </c>
      <c r="G5712">
        <v>2015</v>
      </c>
      <c r="H5712" t="s">
        <v>12</v>
      </c>
      <c r="I5712" t="s">
        <v>39</v>
      </c>
      <c r="J5712" s="2">
        <v>0</v>
      </c>
      <c r="K5712" t="str">
        <f>VLOOKUP(B5712,Dealers[],2,FALSE)</f>
        <v>FITZGERALD NISSAN 2559/3416</v>
      </c>
      <c r="L5712" t="str">
        <f>VLOOKUP(C5712,Products[],2,FALSE)</f>
        <v xml:space="preserve"> Gold Pref (New)</v>
      </c>
    </row>
    <row r="5713" spans="1:12" x14ac:dyDescent="0.3">
      <c r="A5713">
        <v>8376926</v>
      </c>
      <c r="B5713">
        <v>52411</v>
      </c>
      <c r="C5713">
        <v>821</v>
      </c>
      <c r="D5713" t="s">
        <v>2852</v>
      </c>
      <c r="E5713" t="s">
        <v>23</v>
      </c>
      <c r="F5713" s="1">
        <v>42732</v>
      </c>
      <c r="G5713">
        <v>2017</v>
      </c>
      <c r="H5713" t="s">
        <v>45</v>
      </c>
      <c r="I5713" t="s">
        <v>862</v>
      </c>
      <c r="J5713" s="2">
        <v>590.88</v>
      </c>
      <c r="K5713" t="str">
        <f>VLOOKUP(B5713,Dealers[],2,FALSE)</f>
        <v>Nissan SSO Test dealer</v>
      </c>
      <c r="L5713" t="str">
        <f>VLOOKUP(C5713,Products[],2,FALSE)</f>
        <v>Lease Wear &amp; Tear 40,001-75K (284_B)</v>
      </c>
    </row>
    <row r="5714" spans="1:12" x14ac:dyDescent="0.3">
      <c r="A5714">
        <v>7777113</v>
      </c>
      <c r="B5714">
        <v>55930</v>
      </c>
      <c r="C5714">
        <v>681</v>
      </c>
      <c r="D5714" t="s">
        <v>1363</v>
      </c>
      <c r="E5714" t="s">
        <v>17</v>
      </c>
      <c r="F5714" s="1">
        <v>42642</v>
      </c>
      <c r="G5714">
        <v>2016</v>
      </c>
      <c r="H5714" t="s">
        <v>12</v>
      </c>
      <c r="I5714" t="s">
        <v>138</v>
      </c>
      <c r="J5714" s="2">
        <v>737.37</v>
      </c>
      <c r="K5714" t="str">
        <f>VLOOKUP(B5714,Dealers[],2,FALSE)</f>
        <v>SANTA BARBARA NISSAN, LLC 2771/3630</v>
      </c>
      <c r="L5714" t="str">
        <f>VLOOKUP(C5714,Products[],2,FALSE)</f>
        <v>Tire &amp; Wheel w/Curb &amp; Cosmetic - Class 1 (298_R41)</v>
      </c>
    </row>
    <row r="5715" spans="1:12" x14ac:dyDescent="0.3">
      <c r="A5715">
        <v>9068996</v>
      </c>
      <c r="B5715">
        <v>51952</v>
      </c>
      <c r="C5715">
        <v>569</v>
      </c>
      <c r="D5715" t="s">
        <v>1308</v>
      </c>
      <c r="E5715" t="s">
        <v>36</v>
      </c>
      <c r="F5715" s="1">
        <v>42947</v>
      </c>
      <c r="G5715">
        <v>2017</v>
      </c>
      <c r="H5715" t="s">
        <v>12</v>
      </c>
      <c r="I5715" t="s">
        <v>13</v>
      </c>
      <c r="J5715" s="2">
        <v>1514.13</v>
      </c>
      <c r="K5715" t="str">
        <f>VLOOKUP(B5715,Dealers[],2,FALSE)</f>
        <v>BENTON NISSAN OF COLUMBIA 3793/5594</v>
      </c>
      <c r="L5715" t="str">
        <f>VLOOKUP(C5715,Products[],2,FALSE)</f>
        <v>Basic 6 mo./5000 mi. MY14 &amp; later</v>
      </c>
    </row>
    <row r="5716" spans="1:12" x14ac:dyDescent="0.3">
      <c r="A5716">
        <v>7303160</v>
      </c>
      <c r="B5716">
        <v>52271</v>
      </c>
      <c r="C5716">
        <v>799</v>
      </c>
      <c r="D5716" t="s">
        <v>2853</v>
      </c>
      <c r="E5716" t="s">
        <v>36</v>
      </c>
      <c r="F5716" s="1">
        <v>42541</v>
      </c>
      <c r="G5716">
        <v>2013</v>
      </c>
      <c r="H5716" t="s">
        <v>12</v>
      </c>
      <c r="I5716" t="s">
        <v>220</v>
      </c>
      <c r="J5716" s="2">
        <v>491.17</v>
      </c>
      <c r="K5716" t="str">
        <f>VLOOKUP(B5716,Dealers[],2,FALSE)</f>
        <v>ROUTE 33 NISSAN 3652/5476</v>
      </c>
      <c r="L5716" t="str">
        <f>VLOOKUP(C5716,Products[],2,FALSE)</f>
        <v xml:space="preserve">NESNA Certified Pre-Owned Limited Warranty </v>
      </c>
    </row>
    <row r="5717" spans="1:12" x14ac:dyDescent="0.3">
      <c r="A5717">
        <v>8080756</v>
      </c>
      <c r="B5717">
        <v>54676</v>
      </c>
      <c r="C5717">
        <v>818</v>
      </c>
      <c r="D5717" t="s">
        <v>2854</v>
      </c>
      <c r="E5717" t="s">
        <v>36</v>
      </c>
      <c r="F5717" s="1">
        <v>42685</v>
      </c>
      <c r="G5717">
        <v>2013</v>
      </c>
      <c r="H5717" t="s">
        <v>45</v>
      </c>
      <c r="I5717" t="s">
        <v>460</v>
      </c>
      <c r="J5717" s="2">
        <v>0</v>
      </c>
      <c r="K5717" t="str">
        <f>VLOOKUP(B5717,Dealers[],2,FALSE)</f>
        <v>MARC MOTORS, INC. 2399/3252</v>
      </c>
      <c r="L5717" t="str">
        <f>VLOOKUP(C5717,Products[],2,FALSE)</f>
        <v>Infiniti VSC/Certified Pre-Owned Limited Warranty</v>
      </c>
    </row>
    <row r="5718" spans="1:12" x14ac:dyDescent="0.3">
      <c r="A5718">
        <v>7525421</v>
      </c>
      <c r="B5718">
        <v>52667</v>
      </c>
      <c r="C5718">
        <v>828</v>
      </c>
      <c r="D5718" t="s">
        <v>1270</v>
      </c>
      <c r="E5718" t="s">
        <v>23</v>
      </c>
      <c r="F5718" s="1">
        <v>42560</v>
      </c>
      <c r="G5718">
        <v>2016</v>
      </c>
      <c r="H5718" t="s">
        <v>45</v>
      </c>
      <c r="I5718" t="s">
        <v>188</v>
      </c>
      <c r="J5718" s="2">
        <v>246.2</v>
      </c>
      <c r="K5718" t="str">
        <f>VLOOKUP(B5718,Dealers[],2,FALSE)</f>
        <v>TYNAN'S FT COLLINS NISSAN 400/2216</v>
      </c>
      <c r="L5718" t="str">
        <f>VLOOKUP(C5718,Products[],2,FALSE)</f>
        <v>I-Mobil1-Turbo I4-Basic 12mo/10000mi MY16+</v>
      </c>
    </row>
    <row r="5719" spans="1:12" x14ac:dyDescent="0.3">
      <c r="A5719">
        <v>7009499</v>
      </c>
      <c r="B5719">
        <v>55212</v>
      </c>
      <c r="C5719">
        <v>481</v>
      </c>
      <c r="D5719" t="s">
        <v>409</v>
      </c>
      <c r="E5719" t="s">
        <v>28</v>
      </c>
      <c r="F5719" s="1">
        <v>42436</v>
      </c>
      <c r="G5719">
        <v>2015</v>
      </c>
      <c r="H5719" t="s">
        <v>12</v>
      </c>
      <c r="I5719" t="s">
        <v>73</v>
      </c>
      <c r="J5719" s="2">
        <v>0</v>
      </c>
      <c r="K5719" t="str">
        <f>VLOOKUP(B5719,Dealers[],2,FALSE)</f>
        <v>GRUBBS INFINITI, LTD. 5016/70078</v>
      </c>
      <c r="L5719" t="str">
        <f>VLOOKUP(C5719,Products[],2,FALSE)</f>
        <v>NISSAN Certified Pre-Owned Limited Warranty</v>
      </c>
    </row>
    <row r="5720" spans="1:12" x14ac:dyDescent="0.3">
      <c r="A5720">
        <v>7704799</v>
      </c>
      <c r="B5720">
        <v>51659</v>
      </c>
      <c r="C5720">
        <v>461</v>
      </c>
      <c r="D5720" t="s">
        <v>2003</v>
      </c>
      <c r="E5720" t="s">
        <v>233</v>
      </c>
      <c r="F5720" s="1">
        <v>42619</v>
      </c>
      <c r="G5720">
        <v>2016</v>
      </c>
      <c r="H5720" t="s">
        <v>12</v>
      </c>
      <c r="I5720" t="s">
        <v>138</v>
      </c>
      <c r="J5720" s="2">
        <v>3317.55</v>
      </c>
      <c r="K5720" t="str">
        <f>VLOOKUP(B5720,Dealers[],2,FALSE)</f>
        <v>NALLEY NISSAN OF CUMMING 3835/5638</v>
      </c>
      <c r="L5720" t="str">
        <f>VLOOKUP(C5720,Products[],2,FALSE)</f>
        <v xml:space="preserve"> Gold Pref (New)</v>
      </c>
    </row>
    <row r="5721" spans="1:12" x14ac:dyDescent="0.3">
      <c r="A5721">
        <v>7051369</v>
      </c>
      <c r="B5721">
        <v>55923</v>
      </c>
      <c r="C5721">
        <v>467</v>
      </c>
      <c r="D5721" t="s">
        <v>2855</v>
      </c>
      <c r="E5721" t="s">
        <v>20</v>
      </c>
      <c r="F5721" s="1">
        <v>42452</v>
      </c>
      <c r="G5721">
        <v>2015</v>
      </c>
      <c r="H5721" t="s">
        <v>12</v>
      </c>
      <c r="I5721" t="s">
        <v>29</v>
      </c>
      <c r="J5721" s="2">
        <v>0</v>
      </c>
      <c r="K5721" t="str">
        <f>VLOOKUP(B5721,Dealers[],2,FALSE)</f>
        <v>MCCARTHY OLATHE NISSAN 2786/3644</v>
      </c>
      <c r="L5721" t="str">
        <f>VLOOKUP(C5721,Products[],2,FALSE)</f>
        <v xml:space="preserve"> Gold Pref (New) Opt</v>
      </c>
    </row>
    <row r="5722" spans="1:12" x14ac:dyDescent="0.3">
      <c r="A5722">
        <v>7161835</v>
      </c>
      <c r="B5722">
        <v>51953</v>
      </c>
      <c r="C5722">
        <v>799</v>
      </c>
      <c r="D5722" t="s">
        <v>1060</v>
      </c>
      <c r="E5722" t="s">
        <v>28</v>
      </c>
      <c r="F5722" s="1">
        <v>42473</v>
      </c>
      <c r="G5722">
        <v>2013</v>
      </c>
      <c r="H5722" t="s">
        <v>12</v>
      </c>
      <c r="I5722" t="s">
        <v>220</v>
      </c>
      <c r="J5722" s="2">
        <v>491.17</v>
      </c>
      <c r="K5722" t="str">
        <f>VLOOKUP(B5722,Dealers[],2,FALSE)</f>
        <v>HAZLETON NISSAN 3674/5591</v>
      </c>
      <c r="L5722" t="str">
        <f>VLOOKUP(C5722,Products[],2,FALSE)</f>
        <v xml:space="preserve">NESNA Certified Pre-Owned Limited Warranty </v>
      </c>
    </row>
    <row r="5723" spans="1:12" x14ac:dyDescent="0.3">
      <c r="A5723">
        <v>7102974</v>
      </c>
      <c r="B5723">
        <v>54532</v>
      </c>
      <c r="C5723">
        <v>568</v>
      </c>
      <c r="D5723" t="s">
        <v>2856</v>
      </c>
      <c r="E5723" t="s">
        <v>11</v>
      </c>
      <c r="F5723" s="1">
        <v>42446</v>
      </c>
      <c r="G5723">
        <v>2016</v>
      </c>
      <c r="H5723" t="s">
        <v>12</v>
      </c>
      <c r="I5723" t="s">
        <v>21</v>
      </c>
      <c r="J5723" s="2">
        <v>1094.3599999999999</v>
      </c>
      <c r="K5723" t="str">
        <f>VLOOKUP(B5723,Dealers[],2,FALSE)</f>
        <v>MONTGOMERYVILLE NISSAN 2600/3458</v>
      </c>
      <c r="L5723" t="str">
        <f>VLOOKUP(C5723,Products[],2,FALSE)</f>
        <v>Basic+Plus 6 mo./5000 mi. MY14 &amp; later</v>
      </c>
    </row>
    <row r="5724" spans="1:12" x14ac:dyDescent="0.3">
      <c r="A5724">
        <v>7265806</v>
      </c>
      <c r="B5724">
        <v>53609</v>
      </c>
      <c r="C5724">
        <v>461</v>
      </c>
      <c r="D5724" t="s">
        <v>1357</v>
      </c>
      <c r="E5724" t="s">
        <v>11</v>
      </c>
      <c r="F5724" s="1">
        <v>42528</v>
      </c>
      <c r="G5724">
        <v>2016</v>
      </c>
      <c r="H5724" t="s">
        <v>12</v>
      </c>
      <c r="I5724" t="s">
        <v>162</v>
      </c>
      <c r="J5724" s="2">
        <v>4308.5</v>
      </c>
      <c r="K5724" t="str">
        <f>VLOOKUP(B5724,Dealers[],2,FALSE)</f>
        <v>TRI-CITIES NISSAN, INC. 2721/3580</v>
      </c>
      <c r="L5724" t="str">
        <f>VLOOKUP(C5724,Products[],2,FALSE)</f>
        <v xml:space="preserve"> Gold Pref (New)</v>
      </c>
    </row>
    <row r="5725" spans="1:12" x14ac:dyDescent="0.3">
      <c r="A5725">
        <v>8845172</v>
      </c>
      <c r="B5725">
        <v>52601</v>
      </c>
      <c r="C5725">
        <v>1</v>
      </c>
      <c r="D5725" t="s">
        <v>2857</v>
      </c>
      <c r="E5725" t="s">
        <v>11</v>
      </c>
      <c r="F5725" s="1">
        <v>42877</v>
      </c>
      <c r="G5725">
        <v>2017</v>
      </c>
      <c r="H5725" t="s">
        <v>12</v>
      </c>
      <c r="I5725" t="s">
        <v>80</v>
      </c>
      <c r="J5725" s="2">
        <v>2215.8000000000002</v>
      </c>
      <c r="K5725" t="str">
        <f>VLOOKUP(B5725,Dealers[],2,FALSE)</f>
        <v>TEXAS NISSAN OF GRAPEVINE 3277/5125</v>
      </c>
      <c r="L5725" t="str">
        <f>VLOOKUP(C5725,Products[],2,FALSE)</f>
        <v xml:space="preserve"> Silver Pref (New)</v>
      </c>
    </row>
    <row r="5726" spans="1:12" x14ac:dyDescent="0.3">
      <c r="A5726">
        <v>7212396</v>
      </c>
      <c r="B5726">
        <v>53444</v>
      </c>
      <c r="C5726">
        <v>569</v>
      </c>
      <c r="D5726" t="s">
        <v>2858</v>
      </c>
      <c r="E5726" t="s">
        <v>207</v>
      </c>
      <c r="F5726" s="1">
        <v>42508</v>
      </c>
      <c r="G5726">
        <v>2015</v>
      </c>
      <c r="H5726" t="s">
        <v>12</v>
      </c>
      <c r="I5726" t="s">
        <v>102</v>
      </c>
      <c r="J5726" s="2">
        <v>478.86</v>
      </c>
      <c r="K5726" t="str">
        <f>VLOOKUP(B5726,Dealers[],2,FALSE)</f>
        <v>GURLEY-LEEP NISSAN 3068/3921</v>
      </c>
      <c r="L5726" t="str">
        <f>VLOOKUP(C5726,Products[],2,FALSE)</f>
        <v>Basic 6 mo./5000 mi. MY14 &amp; later</v>
      </c>
    </row>
    <row r="5727" spans="1:12" x14ac:dyDescent="0.3">
      <c r="A5727">
        <v>9057581</v>
      </c>
      <c r="B5727">
        <v>52956</v>
      </c>
      <c r="C5727">
        <v>818</v>
      </c>
      <c r="D5727" t="s">
        <v>2859</v>
      </c>
      <c r="E5727" t="s">
        <v>97</v>
      </c>
      <c r="F5727" s="1">
        <v>42944</v>
      </c>
      <c r="G5727">
        <v>2014</v>
      </c>
      <c r="H5727" t="s">
        <v>45</v>
      </c>
      <c r="I5727" t="s">
        <v>147</v>
      </c>
      <c r="J5727" s="2">
        <v>0</v>
      </c>
      <c r="K5727" t="str">
        <f>VLOOKUP(B5727,Dealers[],2,FALSE)</f>
        <v>GLENDALE INFINITI 5186/71238</v>
      </c>
      <c r="L5727" t="str">
        <f>VLOOKUP(C5727,Products[],2,FALSE)</f>
        <v>Infiniti VSC/Certified Pre-Owned Limited Warranty</v>
      </c>
    </row>
    <row r="5728" spans="1:12" x14ac:dyDescent="0.3">
      <c r="A5728">
        <v>8648331</v>
      </c>
      <c r="B5728">
        <v>54512</v>
      </c>
      <c r="C5728">
        <v>467</v>
      </c>
      <c r="D5728" t="s">
        <v>2860</v>
      </c>
      <c r="E5728" t="s">
        <v>11</v>
      </c>
      <c r="F5728" s="1">
        <v>42817</v>
      </c>
      <c r="G5728">
        <v>2017</v>
      </c>
      <c r="H5728" t="s">
        <v>12</v>
      </c>
      <c r="I5728" t="s">
        <v>63</v>
      </c>
      <c r="J5728" s="2">
        <v>2457.08</v>
      </c>
      <c r="K5728" t="str">
        <f>VLOOKUP(B5728,Dealers[],2,FALSE)</f>
        <v>BRIDGEWATER NISSAN 1369/08053</v>
      </c>
      <c r="L5728" t="str">
        <f>VLOOKUP(C5728,Products[],2,FALSE)</f>
        <v xml:space="preserve"> Gold Pref (New) Opt</v>
      </c>
    </row>
    <row r="5729" spans="1:12" x14ac:dyDescent="0.3">
      <c r="A5729">
        <v>7533988</v>
      </c>
      <c r="B5729">
        <v>54445</v>
      </c>
      <c r="C5729">
        <v>799</v>
      </c>
      <c r="D5729" t="s">
        <v>813</v>
      </c>
      <c r="E5729" t="s">
        <v>23</v>
      </c>
      <c r="F5729" s="1">
        <v>42563</v>
      </c>
      <c r="G5729">
        <v>2016</v>
      </c>
      <c r="H5729" t="s">
        <v>12</v>
      </c>
      <c r="I5729" t="s">
        <v>37</v>
      </c>
      <c r="J5729" s="2">
        <v>491.17</v>
      </c>
      <c r="K5729" t="str">
        <f>VLOOKUP(B5729,Dealers[],2,FALSE)</f>
        <v>MCKINNON NISSAN 3466/5300</v>
      </c>
      <c r="L5729" t="str">
        <f>VLOOKUP(C5729,Products[],2,FALSE)</f>
        <v xml:space="preserve">NESNA Certified Pre-Owned Limited Warranty </v>
      </c>
    </row>
    <row r="5730" spans="1:12" x14ac:dyDescent="0.3">
      <c r="A5730">
        <v>8734621</v>
      </c>
      <c r="B5730">
        <v>51783</v>
      </c>
      <c r="C5730">
        <v>799</v>
      </c>
      <c r="D5730" t="s">
        <v>428</v>
      </c>
      <c r="E5730" t="s">
        <v>23</v>
      </c>
      <c r="F5730" s="1">
        <v>42840</v>
      </c>
      <c r="G5730">
        <v>2015</v>
      </c>
      <c r="H5730" t="s">
        <v>12</v>
      </c>
      <c r="I5730" t="s">
        <v>13</v>
      </c>
      <c r="J5730" s="2">
        <v>0</v>
      </c>
      <c r="K5730" t="str">
        <f>VLOOKUP(B5730,Dealers[],2,FALSE)</f>
        <v>MATT BOWERS NISSAN 3812/5616</v>
      </c>
      <c r="L5730" t="str">
        <f>VLOOKUP(C5730,Products[],2,FALSE)</f>
        <v xml:space="preserve">NESNA Certified Pre-Owned Limited Warranty </v>
      </c>
    </row>
    <row r="5731" spans="1:12" x14ac:dyDescent="0.3">
      <c r="A5731">
        <v>7834656</v>
      </c>
      <c r="B5731">
        <v>53541</v>
      </c>
      <c r="C5731">
        <v>799</v>
      </c>
      <c r="D5731" t="s">
        <v>2861</v>
      </c>
      <c r="E5731" t="s">
        <v>233</v>
      </c>
      <c r="F5731" s="1">
        <v>42665</v>
      </c>
      <c r="G5731">
        <v>2013</v>
      </c>
      <c r="H5731" t="s">
        <v>12</v>
      </c>
      <c r="I5731" t="s">
        <v>39</v>
      </c>
      <c r="J5731" s="2">
        <v>0</v>
      </c>
      <c r="K5731" t="str">
        <f>VLOOKUP(B5731,Dealers[],2,FALSE)</f>
        <v>NISSAN OF ELK GROVE 2917/3773</v>
      </c>
      <c r="L5731" t="str">
        <f>VLOOKUP(C5731,Products[],2,FALSE)</f>
        <v xml:space="preserve">NESNA Certified Pre-Owned Limited Warranty </v>
      </c>
    </row>
    <row r="5732" spans="1:12" x14ac:dyDescent="0.3">
      <c r="A5732">
        <v>8302314</v>
      </c>
      <c r="B5732">
        <v>51967</v>
      </c>
      <c r="C5732">
        <v>799</v>
      </c>
      <c r="D5732" t="s">
        <v>1307</v>
      </c>
      <c r="E5732" t="s">
        <v>17</v>
      </c>
      <c r="F5732" s="1">
        <v>42700</v>
      </c>
      <c r="G5732">
        <v>2015</v>
      </c>
      <c r="H5732" t="s">
        <v>12</v>
      </c>
      <c r="I5732" t="s">
        <v>129</v>
      </c>
      <c r="J5732" s="2">
        <v>0</v>
      </c>
      <c r="K5732" t="str">
        <f>VLOOKUP(B5732,Dealers[],2,FALSE)</f>
        <v>JENKINS NISSAN OF LEESBURG 3786/5588</v>
      </c>
      <c r="L5732" t="str">
        <f>VLOOKUP(C5732,Products[],2,FALSE)</f>
        <v xml:space="preserve">NESNA Certified Pre-Owned Limited Warranty </v>
      </c>
    </row>
    <row r="5733" spans="1:12" x14ac:dyDescent="0.3">
      <c r="A5733">
        <v>7632546</v>
      </c>
      <c r="B5733">
        <v>55955</v>
      </c>
      <c r="C5733">
        <v>461</v>
      </c>
      <c r="D5733" t="s">
        <v>335</v>
      </c>
      <c r="E5733" t="s">
        <v>71</v>
      </c>
      <c r="F5733" s="1">
        <v>42599</v>
      </c>
      <c r="G5733">
        <v>2016</v>
      </c>
      <c r="H5733" t="s">
        <v>12</v>
      </c>
      <c r="I5733" t="s">
        <v>39</v>
      </c>
      <c r="J5733" s="2">
        <v>3699.16</v>
      </c>
      <c r="K5733" t="str">
        <f>VLOOKUP(B5733,Dealers[],2,FALSE)</f>
        <v>AUTONATION NISSAN 104 2675/3525</v>
      </c>
      <c r="L5733" t="str">
        <f>VLOOKUP(C5733,Products[],2,FALSE)</f>
        <v xml:space="preserve"> Gold Pref (New)</v>
      </c>
    </row>
    <row r="5734" spans="1:12" x14ac:dyDescent="0.3">
      <c r="A5734">
        <v>6891909</v>
      </c>
      <c r="B5734">
        <v>51588</v>
      </c>
      <c r="C5734">
        <v>569</v>
      </c>
      <c r="D5734" t="s">
        <v>60</v>
      </c>
      <c r="E5734" t="s">
        <v>23</v>
      </c>
      <c r="F5734" s="1">
        <v>42394</v>
      </c>
      <c r="G5734">
        <v>2016</v>
      </c>
      <c r="H5734" t="s">
        <v>12</v>
      </c>
      <c r="I5734" t="s">
        <v>39</v>
      </c>
      <c r="J5734" s="2">
        <v>983.57</v>
      </c>
      <c r="K5734" t="str">
        <f>VLOOKUP(B5734,Dealers[],2,FALSE)</f>
        <v>INFINITI OF LUBBOCK 5439/70570</v>
      </c>
      <c r="L5734" t="str">
        <f>VLOOKUP(C5734,Products[],2,FALSE)</f>
        <v>Basic 6 mo./5000 mi. MY14 &amp; later</v>
      </c>
    </row>
    <row r="5735" spans="1:12" x14ac:dyDescent="0.3">
      <c r="A5735">
        <v>7823903</v>
      </c>
      <c r="B5735">
        <v>54703</v>
      </c>
      <c r="C5735">
        <v>799</v>
      </c>
      <c r="D5735" t="s">
        <v>2862</v>
      </c>
      <c r="E5735" t="s">
        <v>44</v>
      </c>
      <c r="F5735" s="1">
        <v>42657</v>
      </c>
      <c r="G5735">
        <v>2015</v>
      </c>
      <c r="H5735" t="s">
        <v>12</v>
      </c>
      <c r="I5735" t="s">
        <v>21</v>
      </c>
      <c r="J5735" s="2">
        <v>0</v>
      </c>
      <c r="K5735" t="str">
        <f>VLOOKUP(B5735,Dealers[],2,FALSE)</f>
        <v>CRISWELL NISSAN 3306/5158</v>
      </c>
      <c r="L5735" t="str">
        <f>VLOOKUP(C5735,Products[],2,FALSE)</f>
        <v xml:space="preserve">NESNA Certified Pre-Owned Limited Warranty </v>
      </c>
    </row>
    <row r="5736" spans="1:12" x14ac:dyDescent="0.3">
      <c r="A5736">
        <v>7866659</v>
      </c>
      <c r="B5736">
        <v>54367</v>
      </c>
      <c r="C5736">
        <v>799</v>
      </c>
      <c r="D5736" t="s">
        <v>667</v>
      </c>
      <c r="E5736" t="s">
        <v>28</v>
      </c>
      <c r="F5736" s="1">
        <v>42676</v>
      </c>
      <c r="G5736">
        <v>2014</v>
      </c>
      <c r="H5736" t="s">
        <v>12</v>
      </c>
      <c r="I5736" t="s">
        <v>620</v>
      </c>
      <c r="J5736" s="2">
        <v>0</v>
      </c>
      <c r="K5736" t="str">
        <f>VLOOKUP(B5736,Dealers[],2,FALSE)</f>
        <v>SIMS BUICK-GMC-NISSAN 2806/3667</v>
      </c>
      <c r="L5736" t="str">
        <f>VLOOKUP(C5736,Products[],2,FALSE)</f>
        <v xml:space="preserve">NESNA Certified Pre-Owned Limited Warranty </v>
      </c>
    </row>
    <row r="5737" spans="1:12" x14ac:dyDescent="0.3">
      <c r="A5737">
        <v>8996232</v>
      </c>
      <c r="B5737">
        <v>52846</v>
      </c>
      <c r="C5737">
        <v>467</v>
      </c>
      <c r="D5737" t="s">
        <v>2863</v>
      </c>
      <c r="E5737" t="s">
        <v>143</v>
      </c>
      <c r="F5737" s="1">
        <v>42924</v>
      </c>
      <c r="G5737">
        <v>2017</v>
      </c>
      <c r="H5737" t="s">
        <v>12</v>
      </c>
      <c r="I5737" t="s">
        <v>80</v>
      </c>
      <c r="J5737" s="2">
        <v>434.54</v>
      </c>
      <c r="K5737" t="str">
        <f>VLOOKUP(B5737,Dealers[],2,FALSE)</f>
        <v>CENTRAL VALLEY NISSAN INC 1832/2731</v>
      </c>
      <c r="L5737" t="str">
        <f>VLOOKUP(C5737,Products[],2,FALSE)</f>
        <v xml:space="preserve"> Gold Pref (New) Opt</v>
      </c>
    </row>
    <row r="5738" spans="1:12" x14ac:dyDescent="0.3">
      <c r="A5738">
        <v>7235787</v>
      </c>
      <c r="B5738">
        <v>54277</v>
      </c>
      <c r="C5738">
        <v>461</v>
      </c>
      <c r="D5738" t="s">
        <v>2472</v>
      </c>
      <c r="E5738" t="s">
        <v>11</v>
      </c>
      <c r="F5738" s="1">
        <v>42517</v>
      </c>
      <c r="G5738">
        <v>2016</v>
      </c>
      <c r="H5738" t="s">
        <v>12</v>
      </c>
      <c r="I5738" t="s">
        <v>39</v>
      </c>
      <c r="J5738" s="2">
        <v>2234.27</v>
      </c>
      <c r="K5738" t="str">
        <f>VLOOKUP(B5738,Dealers[],2,FALSE)</f>
        <v>REGAL NISSAN INC 345/1841</v>
      </c>
      <c r="L5738" t="str">
        <f>VLOOKUP(C5738,Products[],2,FALSE)</f>
        <v xml:space="preserve"> Gold Pref (New)</v>
      </c>
    </row>
    <row r="5739" spans="1:12" x14ac:dyDescent="0.3">
      <c r="A5739">
        <v>8894778</v>
      </c>
      <c r="B5739">
        <v>53128</v>
      </c>
      <c r="C5739">
        <v>799</v>
      </c>
      <c r="D5739" t="s">
        <v>1187</v>
      </c>
      <c r="E5739" t="s">
        <v>49</v>
      </c>
      <c r="F5739" s="1">
        <v>42889</v>
      </c>
      <c r="G5739">
        <v>2014</v>
      </c>
      <c r="H5739" t="s">
        <v>12</v>
      </c>
      <c r="I5739" t="s">
        <v>80</v>
      </c>
      <c r="J5739" s="2">
        <v>0</v>
      </c>
      <c r="K5739" t="str">
        <f>VLOOKUP(B5739,Dealers[],2,FALSE)</f>
        <v>LIA NISSAN OF SARATOGA 3568/5395</v>
      </c>
      <c r="L5739" t="str">
        <f>VLOOKUP(C5739,Products[],2,FALSE)</f>
        <v xml:space="preserve">NESNA Certified Pre-Owned Limited Warranty </v>
      </c>
    </row>
    <row r="5740" spans="1:12" x14ac:dyDescent="0.3">
      <c r="A5740">
        <v>7049527</v>
      </c>
      <c r="B5740">
        <v>55760</v>
      </c>
      <c r="C5740">
        <v>653</v>
      </c>
      <c r="D5740" t="s">
        <v>50</v>
      </c>
      <c r="E5740" t="s">
        <v>66</v>
      </c>
      <c r="F5740" s="1">
        <v>42449</v>
      </c>
      <c r="G5740">
        <v>2016</v>
      </c>
      <c r="H5740" t="s">
        <v>12</v>
      </c>
      <c r="I5740" t="s">
        <v>39</v>
      </c>
      <c r="J5740" s="2">
        <v>860.47</v>
      </c>
      <c r="K5740" t="str">
        <f>VLOOKUP(B5740,Dealers[],2,FALSE)</f>
        <v>COMPETITION INFINITI 5008/70016</v>
      </c>
      <c r="L5740" t="str">
        <f>VLOOKUP(C5740,Products[],2,FALSE)</f>
        <v>Ultimate Platinum Protection Plan - Class 1 (220_U4)</v>
      </c>
    </row>
    <row r="5741" spans="1:12" x14ac:dyDescent="0.3">
      <c r="A5741">
        <v>7771214</v>
      </c>
      <c r="B5741">
        <v>51964</v>
      </c>
      <c r="C5741">
        <v>461</v>
      </c>
      <c r="D5741" t="s">
        <v>2864</v>
      </c>
      <c r="E5741" t="s">
        <v>51</v>
      </c>
      <c r="F5741" s="1">
        <v>42641</v>
      </c>
      <c r="G5741">
        <v>2016</v>
      </c>
      <c r="H5741" t="s">
        <v>12</v>
      </c>
      <c r="I5741" t="s">
        <v>29</v>
      </c>
      <c r="J5741" s="2">
        <v>1.23</v>
      </c>
      <c r="K5741" t="str">
        <f>VLOOKUP(B5741,Dealers[],2,FALSE)</f>
        <v>ORR NISSAN OF FORT SMITH 3778/5590</v>
      </c>
      <c r="L5741" t="str">
        <f>VLOOKUP(C5741,Products[],2,FALSE)</f>
        <v xml:space="preserve"> Gold Pref (New)</v>
      </c>
    </row>
    <row r="5742" spans="1:12" x14ac:dyDescent="0.3">
      <c r="A5742">
        <v>6930251</v>
      </c>
      <c r="B5742">
        <v>52183</v>
      </c>
      <c r="C5742">
        <v>795</v>
      </c>
      <c r="D5742" t="s">
        <v>1304</v>
      </c>
      <c r="E5742" t="s">
        <v>56</v>
      </c>
      <c r="F5742" s="1">
        <v>42409</v>
      </c>
      <c r="G5742">
        <v>2014</v>
      </c>
      <c r="H5742" t="s">
        <v>185</v>
      </c>
      <c r="I5742" t="s">
        <v>2865</v>
      </c>
      <c r="J5742" s="2">
        <v>892.48</v>
      </c>
      <c r="K5742" t="str">
        <f>VLOOKUP(B5742,Dealers[],2,FALSE)</f>
        <v>KIM'S NISSAN 3712/5526</v>
      </c>
      <c r="L5742" t="str">
        <f>VLOOKUP(C5742,Products[],2,FALSE)</f>
        <v>Guaranteed Auto Protection (275_N)</v>
      </c>
    </row>
    <row r="5743" spans="1:12" x14ac:dyDescent="0.3">
      <c r="A5743">
        <v>7264877</v>
      </c>
      <c r="B5743">
        <v>52183</v>
      </c>
      <c r="C5743">
        <v>461</v>
      </c>
      <c r="D5743" t="s">
        <v>2866</v>
      </c>
      <c r="E5743" t="s">
        <v>56</v>
      </c>
      <c r="F5743" s="1">
        <v>42528</v>
      </c>
      <c r="G5743">
        <v>2016</v>
      </c>
      <c r="H5743" t="s">
        <v>12</v>
      </c>
      <c r="I5743" t="s">
        <v>21</v>
      </c>
      <c r="J5743" s="2">
        <v>2277.35</v>
      </c>
      <c r="K5743" t="str">
        <f>VLOOKUP(B5743,Dealers[],2,FALSE)</f>
        <v>KIM'S NISSAN 3712/5526</v>
      </c>
      <c r="L5743" t="str">
        <f>VLOOKUP(C5743,Products[],2,FALSE)</f>
        <v xml:space="preserve"> Gold Pref (New)</v>
      </c>
    </row>
    <row r="5744" spans="1:12" x14ac:dyDescent="0.3">
      <c r="A5744">
        <v>7648609</v>
      </c>
      <c r="B5744">
        <v>54180</v>
      </c>
      <c r="C5744">
        <v>799</v>
      </c>
      <c r="D5744" t="s">
        <v>1169</v>
      </c>
      <c r="E5744" t="s">
        <v>137</v>
      </c>
      <c r="F5744" s="1">
        <v>42604</v>
      </c>
      <c r="G5744">
        <v>2015</v>
      </c>
      <c r="H5744" t="s">
        <v>12</v>
      </c>
      <c r="I5744" t="s">
        <v>39</v>
      </c>
      <c r="J5744" s="2">
        <v>0</v>
      </c>
      <c r="K5744" t="str">
        <f>VLOOKUP(B5744,Dealers[],2,FALSE)</f>
        <v>RICK HILL NISSAN, INC 502/2284</v>
      </c>
      <c r="L5744" t="str">
        <f>VLOOKUP(C5744,Products[],2,FALSE)</f>
        <v xml:space="preserve">NESNA Certified Pre-Owned Limited Warranty </v>
      </c>
    </row>
    <row r="5745" spans="1:12" x14ac:dyDescent="0.3">
      <c r="A5745">
        <v>6997957</v>
      </c>
      <c r="B5745">
        <v>51849</v>
      </c>
      <c r="C5745">
        <v>467</v>
      </c>
      <c r="D5745" t="s">
        <v>655</v>
      </c>
      <c r="E5745" t="s">
        <v>105</v>
      </c>
      <c r="F5745" s="1">
        <v>42434</v>
      </c>
      <c r="G5745">
        <v>2015</v>
      </c>
      <c r="H5745" t="s">
        <v>12</v>
      </c>
      <c r="I5745" t="s">
        <v>138</v>
      </c>
      <c r="J5745" s="2">
        <v>1908.05</v>
      </c>
      <c r="K5745" t="str">
        <f>VLOOKUP(B5745,Dealers[],2,FALSE)</f>
        <v>FAIRBANKS NISSAN 3801/5606</v>
      </c>
      <c r="L5745" t="str">
        <f>VLOOKUP(C5745,Products[],2,FALSE)</f>
        <v xml:space="preserve"> Gold Pref (New) Opt</v>
      </c>
    </row>
    <row r="5746" spans="1:12" x14ac:dyDescent="0.3">
      <c r="A5746">
        <v>7743179</v>
      </c>
      <c r="B5746">
        <v>52666</v>
      </c>
      <c r="C5746">
        <v>910</v>
      </c>
      <c r="D5746" t="s">
        <v>952</v>
      </c>
      <c r="E5746" t="s">
        <v>23</v>
      </c>
      <c r="F5746" s="1">
        <v>42622</v>
      </c>
      <c r="G5746">
        <v>2016</v>
      </c>
      <c r="H5746" t="s">
        <v>45</v>
      </c>
      <c r="I5746" t="s">
        <v>106</v>
      </c>
      <c r="J5746" s="2">
        <v>523.17999999999995</v>
      </c>
      <c r="K5746" t="str">
        <f>VLOOKUP(B5746,Dealers[],2,FALSE)</f>
        <v>TOWN NORTH NISSAN 513/2304</v>
      </c>
      <c r="L5746" t="str">
        <f>VLOOKUP(C5746,Products[],2,FALSE)</f>
        <v>Key Replacement Plan - $400 Benefit (New Vehicle - 279_A)-FL</v>
      </c>
    </row>
    <row r="5747" spans="1:12" x14ac:dyDescent="0.3">
      <c r="A5747">
        <v>7251898</v>
      </c>
      <c r="B5747">
        <v>55157</v>
      </c>
      <c r="C5747">
        <v>657</v>
      </c>
      <c r="D5747" t="s">
        <v>1723</v>
      </c>
      <c r="E5747" t="s">
        <v>105</v>
      </c>
      <c r="F5747" s="1">
        <v>42522</v>
      </c>
      <c r="G5747">
        <v>2015</v>
      </c>
      <c r="H5747" t="s">
        <v>12</v>
      </c>
      <c r="I5747" t="s">
        <v>21</v>
      </c>
      <c r="J5747" s="2">
        <v>2622.03</v>
      </c>
      <c r="K5747" t="str">
        <f>VLOOKUP(B5747,Dealers[],2,FALSE)</f>
        <v>WALLACE NISSAN 2902/3755</v>
      </c>
      <c r="L5747" t="str">
        <f>VLOOKUP(C5747,Products[],2,FALSE)</f>
        <v xml:space="preserve"> CPO Wrap (Opt)</v>
      </c>
    </row>
    <row r="5748" spans="1:12" x14ac:dyDescent="0.3">
      <c r="A5748">
        <v>8470791</v>
      </c>
      <c r="B5748">
        <v>54338</v>
      </c>
      <c r="C5748">
        <v>910</v>
      </c>
      <c r="D5748" t="s">
        <v>203</v>
      </c>
      <c r="E5748" t="s">
        <v>23</v>
      </c>
      <c r="F5748" s="1">
        <v>42761</v>
      </c>
      <c r="G5748">
        <v>2017</v>
      </c>
      <c r="H5748" t="s">
        <v>12</v>
      </c>
      <c r="I5748" t="s">
        <v>2589</v>
      </c>
      <c r="J5748" s="2">
        <v>66.47</v>
      </c>
      <c r="K5748" t="str">
        <f>VLOOKUP(B5748,Dealers[],2,FALSE)</f>
        <v>CARRIAGE NISSAN 2014/2854</v>
      </c>
      <c r="L5748" t="str">
        <f>VLOOKUP(C5748,Products[],2,FALSE)</f>
        <v>Key Replacement Plan - $400 Benefit (New Vehicle - 279_A)-FL</v>
      </c>
    </row>
    <row r="5749" spans="1:12" x14ac:dyDescent="0.3">
      <c r="A5749">
        <v>8660903</v>
      </c>
      <c r="B5749">
        <v>55544</v>
      </c>
      <c r="C5749">
        <v>579</v>
      </c>
      <c r="D5749" t="s">
        <v>2867</v>
      </c>
      <c r="E5749" t="s">
        <v>23</v>
      </c>
      <c r="F5749" s="1">
        <v>42816</v>
      </c>
      <c r="G5749">
        <v>2017</v>
      </c>
      <c r="H5749" t="s">
        <v>12</v>
      </c>
      <c r="I5749" t="s">
        <v>52</v>
      </c>
      <c r="J5749" s="2">
        <v>1643.39</v>
      </c>
      <c r="K5749" t="str">
        <f>VLOOKUP(B5749,Dealers[],2,FALSE)</f>
        <v>VICTORY NISSAN 3567/5402</v>
      </c>
      <c r="L5749" t="str">
        <f>VLOOKUP(C5749,Products[],2,FALSE)</f>
        <v xml:space="preserve"> Gold Pref (New)-FL</v>
      </c>
    </row>
    <row r="5750" spans="1:12" x14ac:dyDescent="0.3">
      <c r="A5750">
        <v>7076755</v>
      </c>
      <c r="B5750">
        <v>51967</v>
      </c>
      <c r="C5750">
        <v>462</v>
      </c>
      <c r="D5750" t="s">
        <v>1307</v>
      </c>
      <c r="E5750" t="s">
        <v>17</v>
      </c>
      <c r="F5750" s="1">
        <v>42457</v>
      </c>
      <c r="G5750">
        <v>2011</v>
      </c>
      <c r="H5750" t="s">
        <v>12</v>
      </c>
      <c r="I5750" t="s">
        <v>2868</v>
      </c>
      <c r="J5750" s="2">
        <v>2037.31</v>
      </c>
      <c r="K5750" t="str">
        <f>VLOOKUP(B5750,Dealers[],2,FALSE)</f>
        <v>JENKINS NISSAN OF LEESBURG 3786/5588</v>
      </c>
      <c r="L5750" t="str">
        <f>VLOOKUP(C5750,Products[],2,FALSE)</f>
        <v xml:space="preserve"> Gold Pref (Used)</v>
      </c>
    </row>
    <row r="5751" spans="1:12" x14ac:dyDescent="0.3">
      <c r="A5751">
        <v>8306916</v>
      </c>
      <c r="B5751">
        <v>55856</v>
      </c>
      <c r="C5751">
        <v>570</v>
      </c>
      <c r="D5751" t="s">
        <v>432</v>
      </c>
      <c r="E5751" t="s">
        <v>23</v>
      </c>
      <c r="F5751" s="1">
        <v>42703</v>
      </c>
      <c r="G5751">
        <v>2015</v>
      </c>
      <c r="H5751" t="s">
        <v>41</v>
      </c>
      <c r="I5751" t="s">
        <v>1350</v>
      </c>
      <c r="J5751" s="2">
        <v>326.22000000000003</v>
      </c>
      <c r="K5751" t="str">
        <f>VLOOKUP(B5751,Dealers[],2,FALSE)</f>
        <v>SCOTT CLARK NISSAN 3295/5148</v>
      </c>
      <c r="L5751" t="str">
        <f>VLOOKUP(C5751,Products[],2,FALSE)</f>
        <v xml:space="preserve"> Maint $30-3/3,750</v>
      </c>
    </row>
    <row r="5752" spans="1:12" x14ac:dyDescent="0.3">
      <c r="A5752">
        <v>8934226</v>
      </c>
      <c r="B5752">
        <v>52228</v>
      </c>
      <c r="C5752">
        <v>461</v>
      </c>
      <c r="D5752" t="s">
        <v>378</v>
      </c>
      <c r="E5752" t="s">
        <v>17</v>
      </c>
      <c r="F5752" s="1">
        <v>42906</v>
      </c>
      <c r="G5752">
        <v>2017</v>
      </c>
      <c r="H5752" t="s">
        <v>12</v>
      </c>
      <c r="I5752" t="s">
        <v>135</v>
      </c>
      <c r="J5752" s="2">
        <v>2462</v>
      </c>
      <c r="K5752" t="str">
        <f>VLOOKUP(B5752,Dealers[],2,FALSE)</f>
        <v>REED NISSAN CLERMONT 3676/5497</v>
      </c>
      <c r="L5752" t="str">
        <f>VLOOKUP(C5752,Products[],2,FALSE)</f>
        <v xml:space="preserve"> Gold Pref (New)</v>
      </c>
    </row>
    <row r="5753" spans="1:12" x14ac:dyDescent="0.3">
      <c r="A5753">
        <v>8923184</v>
      </c>
      <c r="B5753">
        <v>52188</v>
      </c>
      <c r="C5753">
        <v>569</v>
      </c>
      <c r="D5753" t="s">
        <v>518</v>
      </c>
      <c r="E5753" t="s">
        <v>207</v>
      </c>
      <c r="F5753" s="1">
        <v>42902</v>
      </c>
      <c r="G5753">
        <v>2016</v>
      </c>
      <c r="H5753" t="s">
        <v>12</v>
      </c>
      <c r="I5753" t="s">
        <v>80</v>
      </c>
      <c r="J5753" s="2">
        <v>515.79</v>
      </c>
      <c r="K5753" t="str">
        <f>VLOOKUP(B5753,Dealers[],2,FALSE)</f>
        <v>COMMUNITY NISSAN OF BLOOMINGTON 3699/5517</v>
      </c>
      <c r="L5753" t="str">
        <f>VLOOKUP(C5753,Products[],2,FALSE)</f>
        <v>Basic 6 mo./5000 mi. MY14 &amp; later</v>
      </c>
    </row>
    <row r="5754" spans="1:12" x14ac:dyDescent="0.3">
      <c r="A5754">
        <v>6841947</v>
      </c>
      <c r="B5754">
        <v>53437</v>
      </c>
      <c r="C5754">
        <v>481</v>
      </c>
      <c r="D5754" t="s">
        <v>586</v>
      </c>
      <c r="E5754" t="s">
        <v>140</v>
      </c>
      <c r="F5754" s="1">
        <v>42371</v>
      </c>
      <c r="G5754">
        <v>2012</v>
      </c>
      <c r="H5754" t="s">
        <v>12</v>
      </c>
      <c r="I5754" t="s">
        <v>21</v>
      </c>
      <c r="J5754" s="2">
        <v>0</v>
      </c>
      <c r="K5754" t="str">
        <f>VLOOKUP(B5754,Dealers[],2,FALSE)</f>
        <v>SOUTHWEST CA CONTRACTS</v>
      </c>
      <c r="L5754" t="str">
        <f>VLOOKUP(C5754,Products[],2,FALSE)</f>
        <v>NISSAN Certified Pre-Owned Limited Warranty</v>
      </c>
    </row>
    <row r="5755" spans="1:12" x14ac:dyDescent="0.3">
      <c r="A5755">
        <v>9130400</v>
      </c>
      <c r="B5755">
        <v>54245</v>
      </c>
      <c r="C5755">
        <v>467</v>
      </c>
      <c r="D5755" t="s">
        <v>93</v>
      </c>
      <c r="E5755" t="s">
        <v>11</v>
      </c>
      <c r="F5755" s="1">
        <v>42964</v>
      </c>
      <c r="G5755">
        <v>2017</v>
      </c>
      <c r="H5755" t="s">
        <v>12</v>
      </c>
      <c r="I5755" t="s">
        <v>80</v>
      </c>
      <c r="J5755" s="2">
        <v>2825.15</v>
      </c>
      <c r="K5755" t="str">
        <f>VLOOKUP(B5755,Dealers[],2,FALSE)</f>
        <v>ECONOMY NISSAN, INC. 523/1998</v>
      </c>
      <c r="L5755" t="str">
        <f>VLOOKUP(C5755,Products[],2,FALSE)</f>
        <v xml:space="preserve"> Gold Pref (New) Opt</v>
      </c>
    </row>
    <row r="5756" spans="1:12" x14ac:dyDescent="0.3">
      <c r="A5756">
        <v>7282673</v>
      </c>
      <c r="B5756">
        <v>54759</v>
      </c>
      <c r="C5756">
        <v>569</v>
      </c>
      <c r="D5756" t="s">
        <v>2869</v>
      </c>
      <c r="E5756" t="s">
        <v>62</v>
      </c>
      <c r="F5756" s="1">
        <v>42536</v>
      </c>
      <c r="G5756">
        <v>2016</v>
      </c>
      <c r="H5756" t="s">
        <v>12</v>
      </c>
      <c r="I5756" t="s">
        <v>138</v>
      </c>
      <c r="J5756" s="2">
        <v>355.76</v>
      </c>
      <c r="K5756" t="str">
        <f>VLOOKUP(B5756,Dealers[],2,FALSE)</f>
        <v>LIBERTY IMPORT CENTER 2259/3076</v>
      </c>
      <c r="L5756" t="str">
        <f>VLOOKUP(C5756,Products[],2,FALSE)</f>
        <v>Basic 6 mo./5000 mi. MY14 &amp; later</v>
      </c>
    </row>
    <row r="5757" spans="1:12" x14ac:dyDescent="0.3">
      <c r="A5757">
        <v>7316330</v>
      </c>
      <c r="B5757">
        <v>51882</v>
      </c>
      <c r="C5757">
        <v>467</v>
      </c>
      <c r="D5757" t="s">
        <v>1826</v>
      </c>
      <c r="E5757" t="s">
        <v>17</v>
      </c>
      <c r="F5757" s="1">
        <v>42549</v>
      </c>
      <c r="G5757">
        <v>2016</v>
      </c>
      <c r="H5757" t="s">
        <v>12</v>
      </c>
      <c r="I5757" t="s">
        <v>39</v>
      </c>
      <c r="J5757" s="2">
        <v>386.53</v>
      </c>
      <c r="K5757" t="str">
        <f>VLOOKUP(B5757,Dealers[],2,FALSE)</f>
        <v>CLAY COOLEY VOLKSWAGEN DALLAS /A1005</v>
      </c>
      <c r="L5757" t="str">
        <f>VLOOKUP(C5757,Products[],2,FALSE)</f>
        <v xml:space="preserve"> Gold Pref (New) Opt</v>
      </c>
    </row>
    <row r="5758" spans="1:12" x14ac:dyDescent="0.3">
      <c r="A5758">
        <v>8416514</v>
      </c>
      <c r="B5758">
        <v>54338</v>
      </c>
      <c r="C5758">
        <v>799</v>
      </c>
      <c r="D5758" t="s">
        <v>1145</v>
      </c>
      <c r="E5758" t="s">
        <v>23</v>
      </c>
      <c r="F5758" s="1">
        <v>42738</v>
      </c>
      <c r="G5758">
        <v>2015</v>
      </c>
      <c r="H5758" t="s">
        <v>12</v>
      </c>
      <c r="I5758" t="s">
        <v>473</v>
      </c>
      <c r="J5758" s="2">
        <v>0</v>
      </c>
      <c r="K5758" t="str">
        <f>VLOOKUP(B5758,Dealers[],2,FALSE)</f>
        <v>CARRIAGE NISSAN 2014/2854</v>
      </c>
      <c r="L5758" t="str">
        <f>VLOOKUP(C5758,Products[],2,FALSE)</f>
        <v xml:space="preserve">NESNA Certified Pre-Owned Limited Warranty </v>
      </c>
    </row>
    <row r="5759" spans="1:12" x14ac:dyDescent="0.3">
      <c r="A5759">
        <v>7316886</v>
      </c>
      <c r="B5759">
        <v>54574</v>
      </c>
      <c r="C5759">
        <v>796</v>
      </c>
      <c r="D5759" t="s">
        <v>204</v>
      </c>
      <c r="E5759" t="s">
        <v>66</v>
      </c>
      <c r="F5759" s="1">
        <v>42549</v>
      </c>
      <c r="G5759">
        <v>2016</v>
      </c>
      <c r="H5759" t="s">
        <v>12</v>
      </c>
      <c r="I5759" t="s">
        <v>29</v>
      </c>
      <c r="J5759" s="2">
        <v>837.08</v>
      </c>
      <c r="K5759" t="str">
        <f>VLOOKUP(B5759,Dealers[],2,FALSE)</f>
        <v>HARRELSON NISSAN OF SOUTH CAROLINA 3382/5234</v>
      </c>
      <c r="L5759" t="str">
        <f>VLOOKUP(C5759,Products[],2,FALSE)</f>
        <v>Guaranteed Auto Protection Plus (275_NP)</v>
      </c>
    </row>
    <row r="5760" spans="1:12" x14ac:dyDescent="0.3">
      <c r="A5760">
        <v>8546282</v>
      </c>
      <c r="B5760">
        <v>55956</v>
      </c>
      <c r="C5760">
        <v>795</v>
      </c>
      <c r="D5760" t="s">
        <v>2288</v>
      </c>
      <c r="E5760" t="s">
        <v>25</v>
      </c>
      <c r="F5760" s="1">
        <v>42787</v>
      </c>
      <c r="G5760">
        <v>2015</v>
      </c>
      <c r="H5760" t="s">
        <v>12</v>
      </c>
      <c r="I5760" t="s">
        <v>29</v>
      </c>
      <c r="J5760" s="2">
        <v>369.3</v>
      </c>
      <c r="K5760" t="str">
        <f>VLOOKUP(B5760,Dealers[],2,FALSE)</f>
        <v>COUNTRY NISSAN 2590/3441</v>
      </c>
      <c r="L5760" t="str">
        <f>VLOOKUP(C5760,Products[],2,FALSE)</f>
        <v>Guaranteed Auto Protection (275_N)</v>
      </c>
    </row>
    <row r="5761" spans="1:12" x14ac:dyDescent="0.3">
      <c r="A5761">
        <v>9035362</v>
      </c>
      <c r="B5761">
        <v>54487</v>
      </c>
      <c r="C5761">
        <v>461</v>
      </c>
      <c r="D5761" t="s">
        <v>518</v>
      </c>
      <c r="E5761" t="s">
        <v>207</v>
      </c>
      <c r="F5761" s="1">
        <v>42937</v>
      </c>
      <c r="G5761">
        <v>2017</v>
      </c>
      <c r="H5761" t="s">
        <v>12</v>
      </c>
      <c r="I5761" t="s">
        <v>669</v>
      </c>
      <c r="J5761" s="2">
        <v>1723.4</v>
      </c>
      <c r="K5761" t="str">
        <f>VLOOKUP(B5761,Dealers[],2,FALSE)</f>
        <v>HERB GORDON NISSAN 2697/3554</v>
      </c>
      <c r="L5761" t="str">
        <f>VLOOKUP(C5761,Products[],2,FALSE)</f>
        <v xml:space="preserve"> Gold Pref (New)</v>
      </c>
    </row>
    <row r="5762" spans="1:12" x14ac:dyDescent="0.3">
      <c r="A5762">
        <v>7655093</v>
      </c>
      <c r="B5762">
        <v>54297</v>
      </c>
      <c r="C5762">
        <v>799</v>
      </c>
      <c r="D5762" t="s">
        <v>356</v>
      </c>
      <c r="E5762" t="s">
        <v>23</v>
      </c>
      <c r="F5762" s="1">
        <v>42606</v>
      </c>
      <c r="G5762">
        <v>2014</v>
      </c>
      <c r="H5762" t="s">
        <v>12</v>
      </c>
      <c r="I5762" t="s">
        <v>21</v>
      </c>
      <c r="J5762" s="2">
        <v>0</v>
      </c>
      <c r="K5762" t="str">
        <f>VLOOKUP(B5762,Dealers[],2,FALSE)</f>
        <v>GREGORIS MOTORS INC 1418/07105</v>
      </c>
      <c r="L5762" t="str">
        <f>VLOOKUP(C5762,Products[],2,FALSE)</f>
        <v xml:space="preserve">NESNA Certified Pre-Owned Limited Warranty </v>
      </c>
    </row>
    <row r="5763" spans="1:12" x14ac:dyDescent="0.3">
      <c r="A5763">
        <v>9116398</v>
      </c>
      <c r="B5763">
        <v>55875</v>
      </c>
      <c r="C5763">
        <v>672</v>
      </c>
      <c r="D5763" t="s">
        <v>2864</v>
      </c>
      <c r="E5763" t="s">
        <v>51</v>
      </c>
      <c r="F5763" s="1">
        <v>42964</v>
      </c>
      <c r="G5763">
        <v>2017</v>
      </c>
      <c r="H5763" t="s">
        <v>12</v>
      </c>
      <c r="I5763" t="s">
        <v>347</v>
      </c>
      <c r="J5763" s="2">
        <v>949.1</v>
      </c>
      <c r="K5763" t="str">
        <f>VLOOKUP(B5763,Dealers[],2,FALSE)</f>
        <v>COULTER NISSAN 3203/5046</v>
      </c>
      <c r="L5763" t="str">
        <f>VLOOKUP(C5763,Products[],2,FALSE)</f>
        <v>Tire &amp; Wheel Protection Plan - Class 1 (298_R)</v>
      </c>
    </row>
    <row r="5764" spans="1:12" x14ac:dyDescent="0.3">
      <c r="A5764">
        <v>8333951</v>
      </c>
      <c r="B5764">
        <v>54194</v>
      </c>
      <c r="C5764">
        <v>568</v>
      </c>
      <c r="D5764" t="s">
        <v>443</v>
      </c>
      <c r="E5764" t="s">
        <v>17</v>
      </c>
      <c r="F5764" s="1">
        <v>42714</v>
      </c>
      <c r="G5764">
        <v>2017</v>
      </c>
      <c r="H5764" t="s">
        <v>12</v>
      </c>
      <c r="I5764" t="s">
        <v>39</v>
      </c>
      <c r="J5764" s="2">
        <v>1636</v>
      </c>
      <c r="K5764" t="str">
        <f>VLOOKUP(B5764,Dealers[],2,FALSE)</f>
        <v>BUSAM MOTOR SALES, INC. 453/22040</v>
      </c>
      <c r="L5764" t="str">
        <f>VLOOKUP(C5764,Products[],2,FALSE)</f>
        <v>Basic+Plus 6 mo./5000 mi. MY14 &amp; later</v>
      </c>
    </row>
    <row r="5765" spans="1:12" x14ac:dyDescent="0.3">
      <c r="A5765">
        <v>8961735</v>
      </c>
      <c r="B5765">
        <v>51671</v>
      </c>
      <c r="C5765">
        <v>795</v>
      </c>
      <c r="D5765" t="s">
        <v>221</v>
      </c>
      <c r="E5765" t="s">
        <v>11</v>
      </c>
      <c r="F5765" s="1">
        <v>42704</v>
      </c>
      <c r="G5765">
        <v>2016</v>
      </c>
      <c r="H5765" t="s">
        <v>12</v>
      </c>
      <c r="I5765" t="s">
        <v>292</v>
      </c>
      <c r="J5765" s="2">
        <v>289.29000000000002</v>
      </c>
      <c r="K5765" t="str">
        <f>VLOOKUP(B5765,Dealers[],2,FALSE)</f>
        <v>BOCH NISSAN 3830/5633</v>
      </c>
      <c r="L5765" t="str">
        <f>VLOOKUP(C5765,Products[],2,FALSE)</f>
        <v>Guaranteed Auto Protection (275_N)</v>
      </c>
    </row>
    <row r="5766" spans="1:12" x14ac:dyDescent="0.3">
      <c r="A5766">
        <v>9104137</v>
      </c>
      <c r="B5766">
        <v>57960</v>
      </c>
      <c r="C5766">
        <v>565</v>
      </c>
      <c r="D5766" t="s">
        <v>194</v>
      </c>
      <c r="E5766" t="s">
        <v>195</v>
      </c>
      <c r="F5766" s="1">
        <v>42960</v>
      </c>
      <c r="G5766">
        <v>2017</v>
      </c>
      <c r="H5766" t="s">
        <v>12</v>
      </c>
      <c r="I5766" t="s">
        <v>13</v>
      </c>
      <c r="J5766" s="2">
        <v>2830.07</v>
      </c>
      <c r="K5766" t="str">
        <f>VLOOKUP(B5766,Dealers[],2,FALSE)</f>
        <v>BARBERINO NISSAN 1033/06038</v>
      </c>
      <c r="L5766" t="str">
        <f>VLOOKUP(C5766,Products[],2,FALSE)</f>
        <v>Scheduled 6 mo./5000 mi. MY14 &amp; later</v>
      </c>
    </row>
    <row r="5767" spans="1:12" x14ac:dyDescent="0.3">
      <c r="A5767">
        <v>7694337</v>
      </c>
      <c r="B5767">
        <v>52438</v>
      </c>
      <c r="C5767">
        <v>666</v>
      </c>
      <c r="D5767" t="s">
        <v>588</v>
      </c>
      <c r="E5767" t="s">
        <v>49</v>
      </c>
      <c r="F5767" s="1">
        <v>42615</v>
      </c>
      <c r="G5767">
        <v>2016</v>
      </c>
      <c r="H5767" t="s">
        <v>45</v>
      </c>
      <c r="I5767" t="s">
        <v>106</v>
      </c>
      <c r="J5767" s="2">
        <v>769.38</v>
      </c>
      <c r="K5767" t="str">
        <f>VLOOKUP(B5767,Dealers[],2,FALSE)</f>
        <v>KINGSTON NISSAN 3150/5006</v>
      </c>
      <c r="L5767" t="str">
        <f>VLOOKUP(C5767,Products[],2,FALSE)</f>
        <v>Ultimate Platinum Protection Plan - Class 3 (292_U42)</v>
      </c>
    </row>
    <row r="5768" spans="1:12" x14ac:dyDescent="0.3">
      <c r="A5768">
        <v>8568620</v>
      </c>
      <c r="B5768">
        <v>53828</v>
      </c>
      <c r="C5768">
        <v>569</v>
      </c>
      <c r="D5768" t="s">
        <v>594</v>
      </c>
      <c r="E5768" t="s">
        <v>84</v>
      </c>
      <c r="F5768" s="1">
        <v>42793</v>
      </c>
      <c r="G5768">
        <v>2017</v>
      </c>
      <c r="H5768" t="s">
        <v>12</v>
      </c>
      <c r="I5768" t="s">
        <v>31</v>
      </c>
      <c r="J5768" s="2">
        <v>349.6</v>
      </c>
      <c r="K5768" t="str">
        <f>VLOOKUP(B5768,Dealers[],2,FALSE)</f>
        <v>BRENNER NISSAN 2543/3396</v>
      </c>
      <c r="L5768" t="str">
        <f>VLOOKUP(C5768,Products[],2,FALSE)</f>
        <v>Basic 6 mo./5000 mi. MY14 &amp; later</v>
      </c>
    </row>
    <row r="5769" spans="1:12" x14ac:dyDescent="0.3">
      <c r="A5769">
        <v>7130163</v>
      </c>
      <c r="B5769">
        <v>52993</v>
      </c>
      <c r="C5769">
        <v>799</v>
      </c>
      <c r="D5769" t="s">
        <v>1186</v>
      </c>
      <c r="E5769" t="s">
        <v>36</v>
      </c>
      <c r="F5769" s="1">
        <v>42476</v>
      </c>
      <c r="G5769">
        <v>2013</v>
      </c>
      <c r="H5769" t="s">
        <v>12</v>
      </c>
      <c r="I5769" t="s">
        <v>29</v>
      </c>
      <c r="J5769" s="2">
        <v>491.17</v>
      </c>
      <c r="K5769" t="str">
        <f>VLOOKUP(B5769,Dealers[],2,FALSE)</f>
        <v>LITHIA NISSAN 2650/3505</v>
      </c>
      <c r="L5769" t="str">
        <f>VLOOKUP(C5769,Products[],2,FALSE)</f>
        <v xml:space="preserve">NESNA Certified Pre-Owned Limited Warranty </v>
      </c>
    </row>
    <row r="5770" spans="1:12" x14ac:dyDescent="0.3">
      <c r="A5770">
        <v>8642666</v>
      </c>
      <c r="B5770">
        <v>57928</v>
      </c>
      <c r="C5770">
        <v>818</v>
      </c>
      <c r="D5770" t="s">
        <v>109</v>
      </c>
      <c r="E5770" t="s">
        <v>36</v>
      </c>
      <c r="F5770" s="1">
        <v>42804</v>
      </c>
      <c r="G5770">
        <v>2016</v>
      </c>
      <c r="H5770" t="s">
        <v>45</v>
      </c>
      <c r="I5770" t="s">
        <v>94</v>
      </c>
      <c r="J5770" s="2">
        <v>0</v>
      </c>
      <c r="K5770" t="str">
        <f>VLOOKUP(B5770,Dealers[],2,FALSE)</f>
        <v>BILL RAY NISSAN 1079/19051</v>
      </c>
      <c r="L5770" t="str">
        <f>VLOOKUP(C5770,Products[],2,FALSE)</f>
        <v>Infiniti VSC/Certified Pre-Owned Limited Warranty</v>
      </c>
    </row>
    <row r="5771" spans="1:12" x14ac:dyDescent="0.3">
      <c r="A5771">
        <v>7565715</v>
      </c>
      <c r="B5771">
        <v>54557</v>
      </c>
      <c r="C5771">
        <v>461</v>
      </c>
      <c r="D5771" t="s">
        <v>2870</v>
      </c>
      <c r="E5771" t="s">
        <v>373</v>
      </c>
      <c r="F5771" s="1">
        <v>42575</v>
      </c>
      <c r="G5771">
        <v>2016</v>
      </c>
      <c r="H5771" t="s">
        <v>12</v>
      </c>
      <c r="I5771" t="s">
        <v>121</v>
      </c>
      <c r="J5771" s="2">
        <v>1704.94</v>
      </c>
      <c r="K5771" t="str">
        <f>VLOOKUP(B5771,Dealers[],2,FALSE)</f>
        <v>PRIORITY NISSAN RICHMOND 3405/5245</v>
      </c>
      <c r="L5771" t="str">
        <f>VLOOKUP(C5771,Products[],2,FALSE)</f>
        <v xml:space="preserve"> Gold Pref (New)</v>
      </c>
    </row>
    <row r="5772" spans="1:12" x14ac:dyDescent="0.3">
      <c r="A5772">
        <v>7068936</v>
      </c>
      <c r="B5772">
        <v>55213</v>
      </c>
      <c r="C5772">
        <v>467</v>
      </c>
      <c r="D5772" t="s">
        <v>2871</v>
      </c>
      <c r="E5772" t="s">
        <v>17</v>
      </c>
      <c r="F5772" s="1">
        <v>42457</v>
      </c>
      <c r="G5772">
        <v>2015</v>
      </c>
      <c r="H5772" t="s">
        <v>12</v>
      </c>
      <c r="I5772" t="s">
        <v>29</v>
      </c>
      <c r="J5772" s="2">
        <v>0</v>
      </c>
      <c r="K5772" t="str">
        <f>VLOOKUP(B5772,Dealers[],2,FALSE)</f>
        <v>BOB MOORE INFINITI, LLC. 5054/70075</v>
      </c>
      <c r="L5772" t="str">
        <f>VLOOKUP(C5772,Products[],2,FALSE)</f>
        <v xml:space="preserve"> Gold Pref (New) Opt</v>
      </c>
    </row>
    <row r="5773" spans="1:12" x14ac:dyDescent="0.3">
      <c r="A5773">
        <v>9050762</v>
      </c>
      <c r="B5773">
        <v>54931</v>
      </c>
      <c r="C5773">
        <v>799</v>
      </c>
      <c r="D5773" t="s">
        <v>114</v>
      </c>
      <c r="E5773" t="s">
        <v>105</v>
      </c>
      <c r="F5773" s="1">
        <v>42942</v>
      </c>
      <c r="G5773">
        <v>2015</v>
      </c>
      <c r="H5773" t="s">
        <v>12</v>
      </c>
      <c r="I5773" t="s">
        <v>29</v>
      </c>
      <c r="J5773" s="2">
        <v>0</v>
      </c>
      <c r="K5773" t="str">
        <f>VLOOKUP(B5773,Dealers[],2,FALSE)</f>
        <v>FENTON NISSAN EAST 3119/3992</v>
      </c>
      <c r="L5773" t="str">
        <f>VLOOKUP(C5773,Products[],2,FALSE)</f>
        <v xml:space="preserve">NESNA Certified Pre-Owned Limited Warranty </v>
      </c>
    </row>
    <row r="5774" spans="1:12" x14ac:dyDescent="0.3">
      <c r="A5774">
        <v>8874548</v>
      </c>
      <c r="B5774">
        <v>52933</v>
      </c>
      <c r="C5774">
        <v>657</v>
      </c>
      <c r="D5774" t="s">
        <v>2439</v>
      </c>
      <c r="E5774" t="s">
        <v>137</v>
      </c>
      <c r="F5774" s="1">
        <v>42885</v>
      </c>
      <c r="G5774">
        <v>2014</v>
      </c>
      <c r="H5774" t="s">
        <v>12</v>
      </c>
      <c r="I5774" t="s">
        <v>13</v>
      </c>
      <c r="J5774" s="2">
        <v>2357.37</v>
      </c>
      <c r="K5774" t="str">
        <f>VLOOKUP(B5774,Dealers[],2,FALSE)</f>
        <v>CARLOCK NISSAN OF TUPELO 2766/3623</v>
      </c>
      <c r="L5774" t="str">
        <f>VLOOKUP(C5774,Products[],2,FALSE)</f>
        <v xml:space="preserve"> CPO Wrap (Opt)</v>
      </c>
    </row>
    <row r="5775" spans="1:12" x14ac:dyDescent="0.3">
      <c r="A5775">
        <v>8419802</v>
      </c>
      <c r="B5775">
        <v>52667</v>
      </c>
      <c r="C5775">
        <v>549</v>
      </c>
      <c r="D5775" t="s">
        <v>67</v>
      </c>
      <c r="E5775" t="s">
        <v>23</v>
      </c>
      <c r="F5775" s="1">
        <v>42741</v>
      </c>
      <c r="G5775">
        <v>2017</v>
      </c>
      <c r="H5775" t="s">
        <v>45</v>
      </c>
      <c r="I5775" t="s">
        <v>94</v>
      </c>
      <c r="J5775" s="2">
        <v>737.37</v>
      </c>
      <c r="K5775" t="str">
        <f>VLOOKUP(B5775,Dealers[],2,FALSE)</f>
        <v>TYNAN'S FT COLLINS NISSAN 400/2216</v>
      </c>
      <c r="L5775" t="str">
        <f>VLOOKUP(C5775,Products[],2,FALSE)</f>
        <v>Infiniti Basic 6 mo./5000 mi. MY14 &amp; later</v>
      </c>
    </row>
    <row r="5776" spans="1:12" x14ac:dyDescent="0.3">
      <c r="A5776">
        <v>6878412</v>
      </c>
      <c r="B5776">
        <v>52621</v>
      </c>
      <c r="C5776">
        <v>568</v>
      </c>
      <c r="D5776" t="s">
        <v>952</v>
      </c>
      <c r="E5776" t="s">
        <v>23</v>
      </c>
      <c r="F5776" s="1">
        <v>42383</v>
      </c>
      <c r="G5776">
        <v>2015</v>
      </c>
      <c r="H5776" t="s">
        <v>12</v>
      </c>
      <c r="I5776" t="s">
        <v>21</v>
      </c>
      <c r="J5776" s="2">
        <v>1101.75</v>
      </c>
      <c r="K5776" t="str">
        <f>VLOOKUP(B5776,Dealers[],2,FALSE)</f>
        <v>BARON NISSAN, INC. 1218/2404</v>
      </c>
      <c r="L5776" t="str">
        <f>VLOOKUP(C5776,Products[],2,FALSE)</f>
        <v>Basic+Plus 6 mo./5000 mi. MY14 &amp; later</v>
      </c>
    </row>
    <row r="5777" spans="1:12" x14ac:dyDescent="0.3">
      <c r="A5777">
        <v>8920074</v>
      </c>
      <c r="B5777">
        <v>55696</v>
      </c>
      <c r="C5777">
        <v>467</v>
      </c>
      <c r="D5777" t="s">
        <v>253</v>
      </c>
      <c r="E5777" t="s">
        <v>51</v>
      </c>
      <c r="F5777" s="1">
        <v>42901</v>
      </c>
      <c r="G5777">
        <v>2016</v>
      </c>
      <c r="H5777" t="s">
        <v>12</v>
      </c>
      <c r="I5777" t="s">
        <v>80</v>
      </c>
      <c r="J5777" s="2">
        <v>3323.7</v>
      </c>
      <c r="K5777" t="str">
        <f>VLOOKUP(B5777,Dealers[],2,FALSE)</f>
        <v>SALERNO*DUANE INFINITI 5230/71023</v>
      </c>
      <c r="L5777" t="str">
        <f>VLOOKUP(C5777,Products[],2,FALSE)</f>
        <v xml:space="preserve"> Gold Pref (New) Opt</v>
      </c>
    </row>
    <row r="5778" spans="1:12" x14ac:dyDescent="0.3">
      <c r="A5778">
        <v>7836361</v>
      </c>
      <c r="B5778">
        <v>52764</v>
      </c>
      <c r="C5778">
        <v>467</v>
      </c>
      <c r="D5778" t="s">
        <v>673</v>
      </c>
      <c r="E5778" t="s">
        <v>44</v>
      </c>
      <c r="F5778" s="1">
        <v>42665</v>
      </c>
      <c r="G5778">
        <v>2016</v>
      </c>
      <c r="H5778" t="s">
        <v>12</v>
      </c>
      <c r="I5778" t="s">
        <v>39</v>
      </c>
      <c r="J5778" s="2">
        <v>3446.8</v>
      </c>
      <c r="K5778" t="str">
        <f>VLOOKUP(B5778,Dealers[],2,FALSE)</f>
        <v>LITHIA NISSAN OF EUGENE 166/3014</v>
      </c>
      <c r="L5778" t="str">
        <f>VLOOKUP(C5778,Products[],2,FALSE)</f>
        <v xml:space="preserve"> Gold Pref (New) Opt</v>
      </c>
    </row>
    <row r="5779" spans="1:12" x14ac:dyDescent="0.3">
      <c r="A5779">
        <v>6840669</v>
      </c>
      <c r="B5779">
        <v>52543</v>
      </c>
      <c r="C5779">
        <v>481</v>
      </c>
      <c r="D5779" t="s">
        <v>1241</v>
      </c>
      <c r="E5779" t="s">
        <v>23</v>
      </c>
      <c r="F5779" s="1">
        <v>42371</v>
      </c>
      <c r="G5779">
        <v>2014</v>
      </c>
      <c r="H5779" t="s">
        <v>12</v>
      </c>
      <c r="I5779" t="s">
        <v>129</v>
      </c>
      <c r="J5779" s="2">
        <v>0</v>
      </c>
      <c r="K5779" t="str">
        <f>VLOOKUP(B5779,Dealers[],2,FALSE)</f>
        <v>TRI-STATE NISSAN 1146/13020</v>
      </c>
      <c r="L5779" t="str">
        <f>VLOOKUP(C5779,Products[],2,FALSE)</f>
        <v>NISSAN Certified Pre-Owned Limited Warranty</v>
      </c>
    </row>
    <row r="5780" spans="1:12" x14ac:dyDescent="0.3">
      <c r="A5780">
        <v>7020362</v>
      </c>
      <c r="B5780">
        <v>53856</v>
      </c>
      <c r="C5780">
        <v>672</v>
      </c>
      <c r="D5780" t="s">
        <v>57</v>
      </c>
      <c r="E5780" t="s">
        <v>44</v>
      </c>
      <c r="F5780" s="1">
        <v>42443</v>
      </c>
      <c r="G5780">
        <v>2015</v>
      </c>
      <c r="H5780" t="s">
        <v>12</v>
      </c>
      <c r="I5780" t="s">
        <v>138</v>
      </c>
      <c r="J5780" s="2">
        <v>615.5</v>
      </c>
      <c r="K5780" t="str">
        <f>VLOOKUP(B5780,Dealers[],2,FALSE)</f>
        <v>HANLEES HILLTOP NISSAN 2537/3392</v>
      </c>
      <c r="L5780" t="str">
        <f>VLOOKUP(C5780,Products[],2,FALSE)</f>
        <v>Tire &amp; Wheel Protection Plan - Class 1 (298_R)</v>
      </c>
    </row>
    <row r="5781" spans="1:12" x14ac:dyDescent="0.3">
      <c r="A5781">
        <v>6973021</v>
      </c>
      <c r="B5781">
        <v>52922</v>
      </c>
      <c r="C5781">
        <v>461</v>
      </c>
      <c r="D5781" t="s">
        <v>2872</v>
      </c>
      <c r="E5781" t="s">
        <v>233</v>
      </c>
      <c r="F5781" s="1">
        <v>42426</v>
      </c>
      <c r="G5781">
        <v>2016</v>
      </c>
      <c r="H5781" t="s">
        <v>12</v>
      </c>
      <c r="I5781" t="s">
        <v>39</v>
      </c>
      <c r="J5781" s="2">
        <v>376.69</v>
      </c>
      <c r="K5781" t="str">
        <f>VLOOKUP(B5781,Dealers[],2,FALSE)</f>
        <v>INFINITI OF OMAHA 5367/72313</v>
      </c>
      <c r="L5781" t="str">
        <f>VLOOKUP(C5781,Products[],2,FALSE)</f>
        <v xml:space="preserve"> Gold Pref (New)</v>
      </c>
    </row>
    <row r="5782" spans="1:12" x14ac:dyDescent="0.3">
      <c r="A5782">
        <v>8867494</v>
      </c>
      <c r="B5782">
        <v>52764</v>
      </c>
      <c r="C5782">
        <v>662</v>
      </c>
      <c r="D5782" t="s">
        <v>57</v>
      </c>
      <c r="E5782" t="s">
        <v>44</v>
      </c>
      <c r="F5782" s="1">
        <v>42884</v>
      </c>
      <c r="G5782">
        <v>2011</v>
      </c>
      <c r="H5782" t="s">
        <v>12</v>
      </c>
      <c r="I5782" t="s">
        <v>21</v>
      </c>
      <c r="J5782" s="2">
        <v>1846.5</v>
      </c>
      <c r="K5782" t="str">
        <f>VLOOKUP(B5782,Dealers[],2,FALSE)</f>
        <v>LITHIA NISSAN OF EUGENE 166/3014</v>
      </c>
      <c r="L5782" t="str">
        <f>VLOOKUP(C5782,Products[],2,FALSE)</f>
        <v>Ultimate Platinum Protection Plan - Class 1 (292_U4)</v>
      </c>
    </row>
    <row r="5783" spans="1:12" x14ac:dyDescent="0.3">
      <c r="A5783">
        <v>8788200</v>
      </c>
      <c r="B5783">
        <v>52399</v>
      </c>
      <c r="C5783">
        <v>549</v>
      </c>
      <c r="D5783" t="s">
        <v>1152</v>
      </c>
      <c r="E5783" t="s">
        <v>168</v>
      </c>
      <c r="F5783" s="1">
        <v>42856</v>
      </c>
      <c r="G5783">
        <v>2017</v>
      </c>
      <c r="H5783" t="s">
        <v>45</v>
      </c>
      <c r="I5783" t="s">
        <v>380</v>
      </c>
      <c r="J5783" s="2">
        <v>1008.19</v>
      </c>
      <c r="K5783" t="str">
        <f>VLOOKUP(B5783,Dealers[],2,FALSE)</f>
        <v>SERRA NISSAN OF SYLACAUGA 3591/5419</v>
      </c>
      <c r="L5783" t="str">
        <f>VLOOKUP(C5783,Products[],2,FALSE)</f>
        <v>Infiniti Basic 6 mo./5000 mi. MY14 &amp; later</v>
      </c>
    </row>
    <row r="5784" spans="1:12" x14ac:dyDescent="0.3">
      <c r="A5784">
        <v>9008150</v>
      </c>
      <c r="B5784">
        <v>51783</v>
      </c>
      <c r="C5784">
        <v>799</v>
      </c>
      <c r="D5784" t="s">
        <v>2873</v>
      </c>
      <c r="E5784" t="s">
        <v>23</v>
      </c>
      <c r="F5784" s="1">
        <v>42928</v>
      </c>
      <c r="G5784">
        <v>2016</v>
      </c>
      <c r="H5784" t="s">
        <v>12</v>
      </c>
      <c r="I5784" t="s">
        <v>173</v>
      </c>
      <c r="J5784" s="2">
        <v>0</v>
      </c>
      <c r="K5784" t="str">
        <f>VLOOKUP(B5784,Dealers[],2,FALSE)</f>
        <v>MATT BOWERS NISSAN 3812/5616</v>
      </c>
      <c r="L5784" t="str">
        <f>VLOOKUP(C5784,Products[],2,FALSE)</f>
        <v xml:space="preserve">NESNA Certified Pre-Owned Limited Warranty </v>
      </c>
    </row>
    <row r="5785" spans="1:12" x14ac:dyDescent="0.3">
      <c r="A5785">
        <v>8678150</v>
      </c>
      <c r="B5785">
        <v>55839</v>
      </c>
      <c r="C5785">
        <v>795</v>
      </c>
      <c r="D5785" t="s">
        <v>397</v>
      </c>
      <c r="E5785" t="s">
        <v>23</v>
      </c>
      <c r="F5785" s="1">
        <v>42821</v>
      </c>
      <c r="G5785">
        <v>2017</v>
      </c>
      <c r="H5785" t="s">
        <v>12</v>
      </c>
      <c r="I5785" t="s">
        <v>52</v>
      </c>
      <c r="J5785" s="2">
        <v>1107.9000000000001</v>
      </c>
      <c r="K5785" t="str">
        <f>VLOOKUP(B5785,Dealers[],2,FALSE)</f>
        <v>TEDDY NISSAN, LLC 3369/5219</v>
      </c>
      <c r="L5785" t="str">
        <f>VLOOKUP(C5785,Products[],2,FALSE)</f>
        <v>Guaranteed Auto Protection (275_N)</v>
      </c>
    </row>
    <row r="5786" spans="1:12" x14ac:dyDescent="0.3">
      <c r="A5786">
        <v>8693917</v>
      </c>
      <c r="B5786">
        <v>55176</v>
      </c>
      <c r="C5786">
        <v>467</v>
      </c>
      <c r="D5786" t="s">
        <v>2874</v>
      </c>
      <c r="E5786" t="s">
        <v>25</v>
      </c>
      <c r="F5786" s="1">
        <v>42825</v>
      </c>
      <c r="G5786">
        <v>2016</v>
      </c>
      <c r="H5786" t="s">
        <v>12</v>
      </c>
      <c r="I5786" t="s">
        <v>21</v>
      </c>
      <c r="J5786" s="2">
        <v>1.23</v>
      </c>
      <c r="K5786" t="str">
        <f>VLOOKUP(B5786,Dealers[],2,FALSE)</f>
        <v>AUTONATION NISSAN BRANDON 2888/3740</v>
      </c>
      <c r="L5786" t="str">
        <f>VLOOKUP(C5786,Products[],2,FALSE)</f>
        <v xml:space="preserve"> Gold Pref (New) Opt</v>
      </c>
    </row>
    <row r="5787" spans="1:12" x14ac:dyDescent="0.3">
      <c r="A5787">
        <v>7720182</v>
      </c>
      <c r="B5787">
        <v>51436</v>
      </c>
      <c r="C5787">
        <v>624</v>
      </c>
      <c r="D5787" t="s">
        <v>2875</v>
      </c>
      <c r="E5787" t="s">
        <v>233</v>
      </c>
      <c r="F5787" s="1">
        <v>42626</v>
      </c>
      <c r="G5787">
        <v>2016</v>
      </c>
      <c r="H5787" t="s">
        <v>12</v>
      </c>
      <c r="I5787" t="s">
        <v>102</v>
      </c>
      <c r="J5787" s="2">
        <v>244.97</v>
      </c>
      <c r="K5787" t="str">
        <f>VLOOKUP(B5787,Dealers[],2,FALSE)</f>
        <v>JIM BASS FORD, LINCOLN, MAZDA</v>
      </c>
      <c r="L5787" t="str">
        <f>VLOOKUP(C5787,Products[],2,FALSE)</f>
        <v>Theft Protection Plan - $3,000 Benefit (296_D)</v>
      </c>
    </row>
    <row r="5788" spans="1:12" x14ac:dyDescent="0.3">
      <c r="A5788">
        <v>7783188</v>
      </c>
      <c r="B5788">
        <v>52188</v>
      </c>
      <c r="C5788">
        <v>569</v>
      </c>
      <c r="D5788" t="s">
        <v>518</v>
      </c>
      <c r="E5788" t="s">
        <v>207</v>
      </c>
      <c r="F5788" s="1">
        <v>42640</v>
      </c>
      <c r="G5788">
        <v>2016</v>
      </c>
      <c r="H5788" t="s">
        <v>12</v>
      </c>
      <c r="I5788" t="s">
        <v>39</v>
      </c>
      <c r="J5788" s="2">
        <v>846.93</v>
      </c>
      <c r="K5788" t="str">
        <f>VLOOKUP(B5788,Dealers[],2,FALSE)</f>
        <v>COMMUNITY NISSAN OF BLOOMINGTON 3699/5517</v>
      </c>
      <c r="L5788" t="str">
        <f>VLOOKUP(C5788,Products[],2,FALSE)</f>
        <v>Basic 6 mo./5000 mi. MY14 &amp; later</v>
      </c>
    </row>
    <row r="5789" spans="1:12" x14ac:dyDescent="0.3">
      <c r="A5789">
        <v>8093351</v>
      </c>
      <c r="B5789">
        <v>53340</v>
      </c>
      <c r="C5789">
        <v>799</v>
      </c>
      <c r="D5789" t="s">
        <v>583</v>
      </c>
      <c r="E5789" t="s">
        <v>84</v>
      </c>
      <c r="F5789" s="1">
        <v>42693</v>
      </c>
      <c r="G5789">
        <v>2014</v>
      </c>
      <c r="H5789" t="s">
        <v>12</v>
      </c>
      <c r="I5789" t="s">
        <v>138</v>
      </c>
      <c r="J5789" s="2">
        <v>0</v>
      </c>
      <c r="K5789" t="str">
        <f>VLOOKUP(B5789,Dealers[],2,FALSE)</f>
        <v>NALLEY NISSAN 3261/5107</v>
      </c>
      <c r="L5789" t="str">
        <f>VLOOKUP(C5789,Products[],2,FALSE)</f>
        <v xml:space="preserve">NESNA Certified Pre-Owned Limited Warranty </v>
      </c>
    </row>
    <row r="5790" spans="1:12" x14ac:dyDescent="0.3">
      <c r="A5790">
        <v>6854233</v>
      </c>
      <c r="B5790">
        <v>52630</v>
      </c>
      <c r="C5790">
        <v>795</v>
      </c>
      <c r="D5790" t="s">
        <v>93</v>
      </c>
      <c r="E5790" t="s">
        <v>11</v>
      </c>
      <c r="F5790" s="1">
        <v>42376</v>
      </c>
      <c r="G5790">
        <v>2015</v>
      </c>
      <c r="H5790" t="s">
        <v>12</v>
      </c>
      <c r="I5790" t="s">
        <v>102</v>
      </c>
      <c r="J5790" s="2">
        <v>1231</v>
      </c>
      <c r="K5790" t="str">
        <f>VLOOKUP(B5790,Dealers[],2,FALSE)</f>
        <v>BROSE AUTO-PLEX 2447/3302</v>
      </c>
      <c r="L5790" t="str">
        <f>VLOOKUP(C5790,Products[],2,FALSE)</f>
        <v>Guaranteed Auto Protection (275_N)</v>
      </c>
    </row>
    <row r="5791" spans="1:12" x14ac:dyDescent="0.3">
      <c r="A5791">
        <v>7064259</v>
      </c>
      <c r="B5791">
        <v>52922</v>
      </c>
      <c r="C5791">
        <v>461</v>
      </c>
      <c r="D5791" t="s">
        <v>2876</v>
      </c>
      <c r="E5791" t="s">
        <v>233</v>
      </c>
      <c r="F5791" s="1">
        <v>42455</v>
      </c>
      <c r="G5791">
        <v>2016</v>
      </c>
      <c r="H5791" t="s">
        <v>12</v>
      </c>
      <c r="I5791" t="s">
        <v>21</v>
      </c>
      <c r="J5791" s="2">
        <v>369.3</v>
      </c>
      <c r="K5791" t="str">
        <f>VLOOKUP(B5791,Dealers[],2,FALSE)</f>
        <v>INFINITI OF OMAHA 5367/72313</v>
      </c>
      <c r="L5791" t="str">
        <f>VLOOKUP(C5791,Products[],2,FALSE)</f>
        <v xml:space="preserve"> Gold Pref (New)</v>
      </c>
    </row>
    <row r="5792" spans="1:12" x14ac:dyDescent="0.3">
      <c r="A5792">
        <v>7826645</v>
      </c>
      <c r="B5792">
        <v>54772</v>
      </c>
      <c r="C5792">
        <v>818</v>
      </c>
      <c r="D5792" t="s">
        <v>1558</v>
      </c>
      <c r="E5792" t="s">
        <v>339</v>
      </c>
      <c r="F5792" s="1">
        <v>42658</v>
      </c>
      <c r="G5792">
        <v>2013</v>
      </c>
      <c r="H5792" t="s">
        <v>45</v>
      </c>
      <c r="I5792" t="s">
        <v>477</v>
      </c>
      <c r="J5792" s="2">
        <v>0</v>
      </c>
      <c r="K5792" t="str">
        <f>VLOOKUP(B5792,Dealers[],2,FALSE)</f>
        <v>GORDIE BOUCHER NISSAN 2241/3070</v>
      </c>
      <c r="L5792" t="str">
        <f>VLOOKUP(C5792,Products[],2,FALSE)</f>
        <v>Infiniti VSC/Certified Pre-Owned Limited Warranty</v>
      </c>
    </row>
    <row r="5793" spans="1:12" x14ac:dyDescent="0.3">
      <c r="A5793">
        <v>7709011</v>
      </c>
      <c r="B5793">
        <v>52350</v>
      </c>
      <c r="C5793">
        <v>827</v>
      </c>
      <c r="D5793" t="s">
        <v>684</v>
      </c>
      <c r="E5793" t="s">
        <v>168</v>
      </c>
      <c r="F5793" s="1">
        <v>42620</v>
      </c>
      <c r="G5793">
        <v>2016</v>
      </c>
      <c r="H5793" t="s">
        <v>45</v>
      </c>
      <c r="I5793" t="s">
        <v>106</v>
      </c>
      <c r="J5793" s="2">
        <v>712.75</v>
      </c>
      <c r="K5793" t="str">
        <f>VLOOKUP(B5793,Dealers[],2,FALSE)</f>
        <v>VISION NISSAN OF CANANDAIGUA 3623/5442</v>
      </c>
      <c r="L5793" t="str">
        <f>VLOOKUP(C5793,Products[],2,FALSE)</f>
        <v>I-Mobil1-Turbo V6 Basic+Plus 12mo/10000mi MY16+</v>
      </c>
    </row>
    <row r="5794" spans="1:12" x14ac:dyDescent="0.3">
      <c r="A5794">
        <v>8941207</v>
      </c>
      <c r="B5794">
        <v>51849</v>
      </c>
      <c r="C5794">
        <v>799</v>
      </c>
      <c r="D5794" t="s">
        <v>748</v>
      </c>
      <c r="E5794" t="s">
        <v>105</v>
      </c>
      <c r="F5794" s="1">
        <v>42908</v>
      </c>
      <c r="G5794">
        <v>2014</v>
      </c>
      <c r="H5794" t="s">
        <v>12</v>
      </c>
      <c r="I5794" t="s">
        <v>31</v>
      </c>
      <c r="J5794" s="2">
        <v>0</v>
      </c>
      <c r="K5794" t="str">
        <f>VLOOKUP(B5794,Dealers[],2,FALSE)</f>
        <v>FAIRBANKS NISSAN 3801/5606</v>
      </c>
      <c r="L5794" t="str">
        <f>VLOOKUP(C5794,Products[],2,FALSE)</f>
        <v xml:space="preserve">NESNA Certified Pre-Owned Limited Warranty </v>
      </c>
    </row>
    <row r="5795" spans="1:12" x14ac:dyDescent="0.3">
      <c r="A5795">
        <v>6986002</v>
      </c>
      <c r="B5795">
        <v>53031</v>
      </c>
      <c r="C5795">
        <v>795</v>
      </c>
      <c r="D5795" t="s">
        <v>788</v>
      </c>
      <c r="E5795" t="s">
        <v>11</v>
      </c>
      <c r="F5795" s="1">
        <v>42429</v>
      </c>
      <c r="G5795">
        <v>2015</v>
      </c>
      <c r="H5795" t="s">
        <v>12</v>
      </c>
      <c r="I5795" t="s">
        <v>622</v>
      </c>
      <c r="J5795" s="2">
        <v>615.5</v>
      </c>
      <c r="K5795" t="str">
        <f>VLOOKUP(B5795,Dealers[],2,FALSE)</f>
        <v>GEORGE HARTE INFINITI 5157/70406</v>
      </c>
      <c r="L5795" t="str">
        <f>VLOOKUP(C5795,Products[],2,FALSE)</f>
        <v>Guaranteed Auto Protection (275_N)</v>
      </c>
    </row>
    <row r="5796" spans="1:12" x14ac:dyDescent="0.3">
      <c r="A5796">
        <v>8867686</v>
      </c>
      <c r="B5796">
        <v>53606</v>
      </c>
      <c r="C5796">
        <v>799</v>
      </c>
      <c r="D5796" t="s">
        <v>2462</v>
      </c>
      <c r="E5796" t="s">
        <v>23</v>
      </c>
      <c r="F5796" s="1">
        <v>42884</v>
      </c>
      <c r="G5796">
        <v>2017</v>
      </c>
      <c r="H5796" t="s">
        <v>12</v>
      </c>
      <c r="I5796" t="s">
        <v>52</v>
      </c>
      <c r="J5796" s="2">
        <v>0</v>
      </c>
      <c r="K5796" t="str">
        <f>VLOOKUP(B5796,Dealers[],2,FALSE)</f>
        <v>ADA NISSAN, INC. 2729/3588</v>
      </c>
      <c r="L5796" t="str">
        <f>VLOOKUP(C5796,Products[],2,FALSE)</f>
        <v xml:space="preserve">NESNA Certified Pre-Owned Limited Warranty </v>
      </c>
    </row>
    <row r="5797" spans="1:12" x14ac:dyDescent="0.3">
      <c r="A5797">
        <v>7570805</v>
      </c>
      <c r="B5797">
        <v>53744</v>
      </c>
      <c r="C5797">
        <v>681</v>
      </c>
      <c r="D5797" t="s">
        <v>2877</v>
      </c>
      <c r="E5797" t="s">
        <v>168</v>
      </c>
      <c r="F5797" s="1">
        <v>42576</v>
      </c>
      <c r="G5797">
        <v>2016</v>
      </c>
      <c r="H5797" t="s">
        <v>12</v>
      </c>
      <c r="I5797" t="s">
        <v>29</v>
      </c>
      <c r="J5797" s="2">
        <v>345.91</v>
      </c>
      <c r="K5797" t="str">
        <f>VLOOKUP(B5797,Dealers[],2,FALSE)</f>
        <v>TIM DAHLE NISSAN SOUTHTOWNE 2630/3481</v>
      </c>
      <c r="L5797" t="str">
        <f>VLOOKUP(C5797,Products[],2,FALSE)</f>
        <v>Tire &amp; Wheel w/Curb &amp; Cosmetic - Class 1 (298_R41)</v>
      </c>
    </row>
    <row r="5798" spans="1:12" x14ac:dyDescent="0.3">
      <c r="A5798">
        <v>8950019</v>
      </c>
      <c r="B5798">
        <v>52209</v>
      </c>
      <c r="C5798">
        <v>467</v>
      </c>
      <c r="D5798" t="s">
        <v>2007</v>
      </c>
      <c r="E5798" t="s">
        <v>36</v>
      </c>
      <c r="F5798" s="1">
        <v>42910</v>
      </c>
      <c r="G5798">
        <v>2017</v>
      </c>
      <c r="H5798" t="s">
        <v>12</v>
      </c>
      <c r="I5798" t="s">
        <v>52</v>
      </c>
      <c r="J5798" s="2">
        <v>615.5</v>
      </c>
      <c r="K5798" t="str">
        <f>VLOOKUP(B5798,Dealers[],2,FALSE)</f>
        <v>INFINITI OF VALENCIA 5410/71504</v>
      </c>
      <c r="L5798" t="str">
        <f>VLOOKUP(C5798,Products[],2,FALSE)</f>
        <v xml:space="preserve"> Gold Pref (New) Opt</v>
      </c>
    </row>
    <row r="5799" spans="1:12" x14ac:dyDescent="0.3">
      <c r="A5799">
        <v>8957923</v>
      </c>
      <c r="B5799">
        <v>54494</v>
      </c>
      <c r="C5799">
        <v>662</v>
      </c>
      <c r="D5799" t="s">
        <v>479</v>
      </c>
      <c r="E5799" t="s">
        <v>11</v>
      </c>
      <c r="F5799" s="1">
        <v>42913</v>
      </c>
      <c r="G5799">
        <v>2017</v>
      </c>
      <c r="H5799" t="s">
        <v>12</v>
      </c>
      <c r="I5799" t="s">
        <v>751</v>
      </c>
      <c r="J5799" s="2">
        <v>1477.2</v>
      </c>
      <c r="K5799" t="str">
        <f>VLOOKUP(B5799,Dealers[],2,FALSE)</f>
        <v>HAMILTON NISSAN, INC. 1134/11025</v>
      </c>
      <c r="L5799" t="str">
        <f>VLOOKUP(C5799,Products[],2,FALSE)</f>
        <v>Ultimate Platinum Protection Plan - Class 1 (292_U4)</v>
      </c>
    </row>
    <row r="5800" spans="1:12" x14ac:dyDescent="0.3">
      <c r="A5800">
        <v>8740563</v>
      </c>
      <c r="B5800">
        <v>53019</v>
      </c>
      <c r="C5800">
        <v>461</v>
      </c>
      <c r="D5800" t="s">
        <v>2311</v>
      </c>
      <c r="E5800" t="s">
        <v>455</v>
      </c>
      <c r="F5800" s="1">
        <v>42842</v>
      </c>
      <c r="G5800">
        <v>2017</v>
      </c>
      <c r="H5800" t="s">
        <v>12</v>
      </c>
      <c r="I5800" t="s">
        <v>135</v>
      </c>
      <c r="J5800" s="2">
        <v>1889.59</v>
      </c>
      <c r="K5800" t="str">
        <f>VLOOKUP(B5800,Dealers[],2,FALSE)</f>
        <v>INFINITI OF BAKERSFIELD 5345/70541</v>
      </c>
      <c r="L5800" t="str">
        <f>VLOOKUP(C5800,Products[],2,FALSE)</f>
        <v xml:space="preserve"> Gold Pref (New)</v>
      </c>
    </row>
    <row r="5801" spans="1:12" x14ac:dyDescent="0.3">
      <c r="A5801">
        <v>6952910</v>
      </c>
      <c r="B5801">
        <v>52621</v>
      </c>
      <c r="C5801">
        <v>795</v>
      </c>
      <c r="D5801" t="s">
        <v>2878</v>
      </c>
      <c r="E5801" t="s">
        <v>23</v>
      </c>
      <c r="F5801" s="1">
        <v>42418</v>
      </c>
      <c r="G5801">
        <v>2016</v>
      </c>
      <c r="H5801" t="s">
        <v>12</v>
      </c>
      <c r="I5801" t="s">
        <v>121</v>
      </c>
      <c r="J5801" s="2">
        <v>855.55</v>
      </c>
      <c r="K5801" t="str">
        <f>VLOOKUP(B5801,Dealers[],2,FALSE)</f>
        <v>BARON NISSAN, INC. 1218/2404</v>
      </c>
      <c r="L5801" t="str">
        <f>VLOOKUP(C5801,Products[],2,FALSE)</f>
        <v>Guaranteed Auto Protection (275_N)</v>
      </c>
    </row>
    <row r="5802" spans="1:12" x14ac:dyDescent="0.3">
      <c r="A5802">
        <v>7813432</v>
      </c>
      <c r="B5802">
        <v>54770</v>
      </c>
      <c r="C5802">
        <v>818</v>
      </c>
      <c r="D5802" t="s">
        <v>1956</v>
      </c>
      <c r="E5802" t="s">
        <v>36</v>
      </c>
      <c r="F5802" s="1">
        <v>42655</v>
      </c>
      <c r="G5802">
        <v>2015</v>
      </c>
      <c r="H5802" t="s">
        <v>45</v>
      </c>
      <c r="I5802" t="s">
        <v>147</v>
      </c>
      <c r="J5802" s="2">
        <v>0</v>
      </c>
      <c r="K5802" t="str">
        <f>VLOOKUP(B5802,Dealers[],2,FALSE)</f>
        <v>RYDELL NISSAN OF GRAND FORKS 2257/3071</v>
      </c>
      <c r="L5802" t="str">
        <f>VLOOKUP(C5802,Products[],2,FALSE)</f>
        <v>Infiniti VSC/Certified Pre-Owned Limited Warranty</v>
      </c>
    </row>
    <row r="5803" spans="1:12" x14ac:dyDescent="0.3">
      <c r="A5803">
        <v>8104483</v>
      </c>
      <c r="B5803">
        <v>54555</v>
      </c>
      <c r="C5803">
        <v>799</v>
      </c>
      <c r="D5803" t="s">
        <v>2879</v>
      </c>
      <c r="E5803" t="s">
        <v>168</v>
      </c>
      <c r="F5803" s="1">
        <v>42697</v>
      </c>
      <c r="G5803">
        <v>2012</v>
      </c>
      <c r="H5803" t="s">
        <v>12</v>
      </c>
      <c r="I5803" t="s">
        <v>644</v>
      </c>
      <c r="J5803" s="2">
        <v>0</v>
      </c>
      <c r="K5803" t="str">
        <f>VLOOKUP(B5803,Dealers[],2,FALSE)</f>
        <v>TENNESON NISSAN 3392/5246</v>
      </c>
      <c r="L5803" t="str">
        <f>VLOOKUP(C5803,Products[],2,FALSE)</f>
        <v xml:space="preserve">NESNA Certified Pre-Owned Limited Warranty </v>
      </c>
    </row>
    <row r="5804" spans="1:12" x14ac:dyDescent="0.3">
      <c r="A5804">
        <v>8622161</v>
      </c>
      <c r="B5804">
        <v>52198</v>
      </c>
      <c r="C5804">
        <v>536</v>
      </c>
      <c r="D5804" t="s">
        <v>2880</v>
      </c>
      <c r="E5804" t="s">
        <v>137</v>
      </c>
      <c r="F5804" s="1">
        <v>42800</v>
      </c>
      <c r="G5804">
        <v>2016</v>
      </c>
      <c r="H5804" t="s">
        <v>12</v>
      </c>
      <c r="I5804" t="s">
        <v>39</v>
      </c>
      <c r="J5804" s="2">
        <v>1231</v>
      </c>
      <c r="K5804" t="str">
        <f>VLOOKUP(B5804,Dealers[],2,FALSE)</f>
        <v>THRUWAY NISSAN 3693/5512</v>
      </c>
      <c r="L5804" t="str">
        <f>VLOOKUP(C5804,Products[],2,FALSE)</f>
        <v xml:space="preserve"> CPO Wrap</v>
      </c>
    </row>
    <row r="5805" spans="1:12" x14ac:dyDescent="0.3">
      <c r="A5805">
        <v>6993230</v>
      </c>
      <c r="B5805">
        <v>53505</v>
      </c>
      <c r="C5805">
        <v>569</v>
      </c>
      <c r="D5805" t="s">
        <v>1602</v>
      </c>
      <c r="E5805" t="s">
        <v>168</v>
      </c>
      <c r="F5805" s="1">
        <v>42429</v>
      </c>
      <c r="G5805">
        <v>2016</v>
      </c>
      <c r="H5805" t="s">
        <v>12</v>
      </c>
      <c r="I5805" t="s">
        <v>39</v>
      </c>
      <c r="J5805" s="2">
        <v>1.23</v>
      </c>
      <c r="K5805" t="str">
        <f>VLOOKUP(B5805,Dealers[],2,FALSE)</f>
        <v>BOARDWALK NISSAN 2968/3822</v>
      </c>
      <c r="L5805" t="str">
        <f>VLOOKUP(C5805,Products[],2,FALSE)</f>
        <v>Basic 6 mo./5000 mi. MY14 &amp; later</v>
      </c>
    </row>
    <row r="5806" spans="1:12" x14ac:dyDescent="0.3">
      <c r="A5806">
        <v>7678431</v>
      </c>
      <c r="B5806">
        <v>54180</v>
      </c>
      <c r="C5806">
        <v>569</v>
      </c>
      <c r="D5806" t="s">
        <v>1478</v>
      </c>
      <c r="E5806" t="s">
        <v>137</v>
      </c>
      <c r="F5806" s="1">
        <v>42612</v>
      </c>
      <c r="G5806">
        <v>2016</v>
      </c>
      <c r="H5806" t="s">
        <v>12</v>
      </c>
      <c r="I5806" t="s">
        <v>138</v>
      </c>
      <c r="J5806" s="2">
        <v>515.79</v>
      </c>
      <c r="K5806" t="str">
        <f>VLOOKUP(B5806,Dealers[],2,FALSE)</f>
        <v>RICK HILL NISSAN, INC 502/2284</v>
      </c>
      <c r="L5806" t="str">
        <f>VLOOKUP(C5806,Products[],2,FALSE)</f>
        <v>Basic 6 mo./5000 mi. MY14 &amp; later</v>
      </c>
    </row>
    <row r="5807" spans="1:12" x14ac:dyDescent="0.3">
      <c r="A5807">
        <v>7692876</v>
      </c>
      <c r="B5807">
        <v>55646</v>
      </c>
      <c r="C5807">
        <v>662</v>
      </c>
      <c r="D5807" t="s">
        <v>2555</v>
      </c>
      <c r="E5807" t="s">
        <v>54</v>
      </c>
      <c r="F5807" s="1">
        <v>42615</v>
      </c>
      <c r="G5807">
        <v>2016</v>
      </c>
      <c r="H5807" t="s">
        <v>12</v>
      </c>
      <c r="I5807" t="s">
        <v>37</v>
      </c>
      <c r="J5807" s="2">
        <v>843.24</v>
      </c>
      <c r="K5807" t="str">
        <f>VLOOKUP(B5807,Dealers[],2,FALSE)</f>
        <v>MIKE WARD INFINITI 5304/71505</v>
      </c>
      <c r="L5807" t="str">
        <f>VLOOKUP(C5807,Products[],2,FALSE)</f>
        <v>Ultimate Platinum Protection Plan - Class 1 (292_U4)</v>
      </c>
    </row>
    <row r="5808" spans="1:12" x14ac:dyDescent="0.3">
      <c r="A5808">
        <v>9133623</v>
      </c>
      <c r="B5808">
        <v>52870</v>
      </c>
      <c r="C5808">
        <v>799</v>
      </c>
      <c r="D5808" t="s">
        <v>2881</v>
      </c>
      <c r="E5808" t="s">
        <v>23</v>
      </c>
      <c r="F5808" s="1">
        <v>42970</v>
      </c>
      <c r="G5808">
        <v>2014</v>
      </c>
      <c r="H5808" t="s">
        <v>12</v>
      </c>
      <c r="I5808" t="s">
        <v>31</v>
      </c>
      <c r="J5808" s="2">
        <v>0</v>
      </c>
      <c r="K5808" t="str">
        <f>VLOOKUP(B5808,Dealers[],2,FALSE)</f>
        <v>BLACKBURN NISSAN 644/929</v>
      </c>
      <c r="L5808" t="str">
        <f>VLOOKUP(C5808,Products[],2,FALSE)</f>
        <v xml:space="preserve">NESNA Certified Pre-Owned Limited Warranty </v>
      </c>
    </row>
    <row r="5809" spans="1:12" x14ac:dyDescent="0.3">
      <c r="A5809">
        <v>8545714</v>
      </c>
      <c r="B5809">
        <v>55839</v>
      </c>
      <c r="C5809">
        <v>661</v>
      </c>
      <c r="D5809" t="s">
        <v>2744</v>
      </c>
      <c r="E5809" t="s">
        <v>23</v>
      </c>
      <c r="F5809" s="1">
        <v>42787</v>
      </c>
      <c r="G5809">
        <v>2017</v>
      </c>
      <c r="H5809" t="s">
        <v>12</v>
      </c>
      <c r="I5809" t="s">
        <v>31</v>
      </c>
      <c r="J5809" s="2">
        <v>737.37</v>
      </c>
      <c r="K5809" t="str">
        <f>VLOOKUP(B5809,Dealers[],2,FALSE)</f>
        <v>TEDDY NISSAN, LLC 3369/5219</v>
      </c>
      <c r="L5809" t="str">
        <f>VLOOKUP(C5809,Products[],2,FALSE)</f>
        <v>Platinum Protection Plan - Class 1 (270_U)</v>
      </c>
    </row>
    <row r="5810" spans="1:12" x14ac:dyDescent="0.3">
      <c r="A5810">
        <v>7242197</v>
      </c>
      <c r="B5810">
        <v>54759</v>
      </c>
      <c r="C5810">
        <v>569</v>
      </c>
      <c r="D5810" t="s">
        <v>2869</v>
      </c>
      <c r="E5810" t="s">
        <v>62</v>
      </c>
      <c r="F5810" s="1">
        <v>42520</v>
      </c>
      <c r="G5810">
        <v>2016</v>
      </c>
      <c r="H5810" t="s">
        <v>12</v>
      </c>
      <c r="I5810" t="s">
        <v>162</v>
      </c>
      <c r="J5810" s="2">
        <v>355.76</v>
      </c>
      <c r="K5810" t="str">
        <f>VLOOKUP(B5810,Dealers[],2,FALSE)</f>
        <v>LIBERTY IMPORT CENTER 2259/3076</v>
      </c>
      <c r="L5810" t="str">
        <f>VLOOKUP(C5810,Products[],2,FALSE)</f>
        <v>Basic 6 mo./5000 mi. MY14 &amp; later</v>
      </c>
    </row>
    <row r="5811" spans="1:12" x14ac:dyDescent="0.3">
      <c r="A5811">
        <v>8899377</v>
      </c>
      <c r="B5811">
        <v>52243</v>
      </c>
      <c r="C5811">
        <v>569</v>
      </c>
      <c r="D5811" t="s">
        <v>86</v>
      </c>
      <c r="E5811" t="s">
        <v>36</v>
      </c>
      <c r="F5811" s="1">
        <v>42893</v>
      </c>
      <c r="G5811">
        <v>2017</v>
      </c>
      <c r="H5811" t="s">
        <v>12</v>
      </c>
      <c r="I5811" t="s">
        <v>121</v>
      </c>
      <c r="J5811" s="2">
        <v>1008.19</v>
      </c>
      <c r="K5811" t="str">
        <f>VLOOKUP(B5811,Dealers[],2,FALSE)</f>
        <v>MIDDLETOWN NISSAN 3672/5492</v>
      </c>
      <c r="L5811" t="str">
        <f>VLOOKUP(C5811,Products[],2,FALSE)</f>
        <v>Basic 6 mo./5000 mi. MY14 &amp; later</v>
      </c>
    </row>
    <row r="5812" spans="1:12" x14ac:dyDescent="0.3">
      <c r="A5812">
        <v>8520957</v>
      </c>
      <c r="B5812">
        <v>52243</v>
      </c>
      <c r="C5812">
        <v>576</v>
      </c>
      <c r="D5812" t="s">
        <v>2106</v>
      </c>
      <c r="E5812" t="s">
        <v>36</v>
      </c>
      <c r="F5812" s="1">
        <v>42753</v>
      </c>
      <c r="G5812">
        <v>2016</v>
      </c>
      <c r="H5812" t="s">
        <v>438</v>
      </c>
      <c r="I5812" t="s">
        <v>2882</v>
      </c>
      <c r="J5812" s="2">
        <v>0</v>
      </c>
      <c r="K5812" t="str">
        <f>VLOOKUP(B5812,Dealers[],2,FALSE)</f>
        <v>MIDDLETOWN NISSAN 3672/5492</v>
      </c>
      <c r="L5812" t="str">
        <f>VLOOKUP(C5812,Products[],2,FALSE)</f>
        <v xml:space="preserve"> Maint $30-6/7,500</v>
      </c>
    </row>
    <row r="5813" spans="1:12" x14ac:dyDescent="0.3">
      <c r="A5813">
        <v>9016491</v>
      </c>
      <c r="B5813">
        <v>52770</v>
      </c>
      <c r="C5813">
        <v>467</v>
      </c>
      <c r="D5813" t="s">
        <v>172</v>
      </c>
      <c r="E5813" t="s">
        <v>51</v>
      </c>
      <c r="F5813" s="1">
        <v>42931</v>
      </c>
      <c r="G5813">
        <v>2017</v>
      </c>
      <c r="H5813" t="s">
        <v>12</v>
      </c>
      <c r="I5813" t="s">
        <v>52</v>
      </c>
      <c r="J5813" s="2">
        <v>3077.5</v>
      </c>
      <c r="K5813" t="str">
        <f>VLOOKUP(B5813,Dealers[],2,FALSE)</f>
        <v>NISSAN OF GADSDEN, INC. 3115/3965</v>
      </c>
      <c r="L5813" t="str">
        <f>VLOOKUP(C5813,Products[],2,FALSE)</f>
        <v xml:space="preserve"> Gold Pref (New) Opt</v>
      </c>
    </row>
    <row r="5814" spans="1:12" x14ac:dyDescent="0.3">
      <c r="A5814">
        <v>6999682</v>
      </c>
      <c r="B5814">
        <v>54143</v>
      </c>
      <c r="C5814">
        <v>467</v>
      </c>
      <c r="D5814" t="s">
        <v>2147</v>
      </c>
      <c r="E5814" t="s">
        <v>44</v>
      </c>
      <c r="F5814" s="1">
        <v>42434</v>
      </c>
      <c r="G5814">
        <v>2016</v>
      </c>
      <c r="H5814" t="s">
        <v>12</v>
      </c>
      <c r="I5814" t="s">
        <v>39</v>
      </c>
      <c r="J5814" s="2">
        <v>1926.52</v>
      </c>
      <c r="K5814" t="str">
        <f>VLOOKUP(B5814,Dealers[],2,FALSE)</f>
        <v>SMITHTOWN NISSAN, INC. 1274/2691</v>
      </c>
      <c r="L5814" t="str">
        <f>VLOOKUP(C5814,Products[],2,FALSE)</f>
        <v xml:space="preserve"> Gold Pref (New) Opt</v>
      </c>
    </row>
    <row r="5815" spans="1:12" x14ac:dyDescent="0.3">
      <c r="A5815">
        <v>8606673</v>
      </c>
      <c r="B5815">
        <v>55839</v>
      </c>
      <c r="C5815">
        <v>686</v>
      </c>
      <c r="D5815" t="s">
        <v>999</v>
      </c>
      <c r="E5815" t="s">
        <v>23</v>
      </c>
      <c r="F5815" s="1">
        <v>42804</v>
      </c>
      <c r="G5815">
        <v>2017</v>
      </c>
      <c r="H5815" t="s">
        <v>12</v>
      </c>
      <c r="I5815" t="s">
        <v>135</v>
      </c>
      <c r="J5815" s="2">
        <v>398.84</v>
      </c>
      <c r="K5815" t="str">
        <f>VLOOKUP(B5815,Dealers[],2,FALSE)</f>
        <v>TEDDY NISSAN, LLC 3369/5219</v>
      </c>
      <c r="L5815" t="str">
        <f>VLOOKUP(C5815,Products[],2,FALSE)</f>
        <v xml:space="preserve">Tire &amp; Wheel Protection Plan - Class 1 (273_R1) </v>
      </c>
    </row>
    <row r="5816" spans="1:12" x14ac:dyDescent="0.3">
      <c r="A5816">
        <v>7061032</v>
      </c>
      <c r="B5816">
        <v>52620</v>
      </c>
      <c r="C5816">
        <v>481</v>
      </c>
      <c r="D5816" t="s">
        <v>2883</v>
      </c>
      <c r="E5816" t="s">
        <v>36</v>
      </c>
      <c r="F5816" s="1">
        <v>42454</v>
      </c>
      <c r="G5816">
        <v>2014</v>
      </c>
      <c r="H5816" t="s">
        <v>12</v>
      </c>
      <c r="I5816" t="s">
        <v>368</v>
      </c>
      <c r="J5816" s="2">
        <v>0</v>
      </c>
      <c r="K5816" t="str">
        <f>VLOOKUP(B5816,Dealers[],2,FALSE)</f>
        <v>WOLFCHASE NISSAN 593/2409</v>
      </c>
      <c r="L5816" t="str">
        <f>VLOOKUP(C5816,Products[],2,FALSE)</f>
        <v>NISSAN Certified Pre-Owned Limited Warranty</v>
      </c>
    </row>
    <row r="5817" spans="1:12" x14ac:dyDescent="0.3">
      <c r="A5817">
        <v>8993058</v>
      </c>
      <c r="B5817">
        <v>55954</v>
      </c>
      <c r="C5817">
        <v>569</v>
      </c>
      <c r="D5817" t="s">
        <v>1661</v>
      </c>
      <c r="E5817" t="s">
        <v>11</v>
      </c>
      <c r="F5817" s="1">
        <v>42805</v>
      </c>
      <c r="G5817">
        <v>2017</v>
      </c>
      <c r="H5817" t="s">
        <v>12</v>
      </c>
      <c r="I5817" t="s">
        <v>751</v>
      </c>
      <c r="J5817" s="2">
        <v>0</v>
      </c>
      <c r="K5817" t="str">
        <f>VLOOKUP(B5817,Dealers[],2,FALSE)</f>
        <v>AUTOCENTERS NISSAN, INC. 2679/3526</v>
      </c>
      <c r="L5817" t="str">
        <f>VLOOKUP(C5817,Products[],2,FALSE)</f>
        <v>Basic 6 mo./5000 mi. MY14 &amp; later</v>
      </c>
    </row>
    <row r="5818" spans="1:12" x14ac:dyDescent="0.3">
      <c r="A5818">
        <v>7716817</v>
      </c>
      <c r="B5818">
        <v>54555</v>
      </c>
      <c r="C5818">
        <v>467</v>
      </c>
      <c r="D5818" t="s">
        <v>2426</v>
      </c>
      <c r="E5818" t="s">
        <v>168</v>
      </c>
      <c r="F5818" s="1">
        <v>42613</v>
      </c>
      <c r="G5818">
        <v>2016</v>
      </c>
      <c r="H5818" t="s">
        <v>12</v>
      </c>
      <c r="I5818" t="s">
        <v>29</v>
      </c>
      <c r="J5818" s="2">
        <v>677.05</v>
      </c>
      <c r="K5818" t="str">
        <f>VLOOKUP(B5818,Dealers[],2,FALSE)</f>
        <v>TENNESON NISSAN 3392/5246</v>
      </c>
      <c r="L5818" t="str">
        <f>VLOOKUP(C5818,Products[],2,FALSE)</f>
        <v xml:space="preserve"> Gold Pref (New) Opt</v>
      </c>
    </row>
    <row r="5819" spans="1:12" x14ac:dyDescent="0.3">
      <c r="A5819">
        <v>8984296</v>
      </c>
      <c r="B5819">
        <v>57902</v>
      </c>
      <c r="C5819">
        <v>799</v>
      </c>
      <c r="D5819" t="s">
        <v>1908</v>
      </c>
      <c r="E5819" t="s">
        <v>168</v>
      </c>
      <c r="F5819" s="1">
        <v>42919</v>
      </c>
      <c r="G5819">
        <v>2017</v>
      </c>
      <c r="H5819" t="s">
        <v>12</v>
      </c>
      <c r="I5819" t="s">
        <v>63</v>
      </c>
      <c r="J5819" s="2">
        <v>0</v>
      </c>
      <c r="K5819" t="str">
        <f>VLOOKUP(B5819,Dealers[],2,FALSE)</f>
        <v>JEFF WYLER NISSAN 449/2248</v>
      </c>
      <c r="L5819" t="str">
        <f>VLOOKUP(C5819,Products[],2,FALSE)</f>
        <v xml:space="preserve">NESNA Certified Pre-Owned Limited Warranty </v>
      </c>
    </row>
    <row r="5820" spans="1:12" x14ac:dyDescent="0.3">
      <c r="A5820">
        <v>7314118</v>
      </c>
      <c r="B5820">
        <v>54164</v>
      </c>
      <c r="C5820">
        <v>795</v>
      </c>
      <c r="D5820" t="s">
        <v>298</v>
      </c>
      <c r="E5820" t="s">
        <v>11</v>
      </c>
      <c r="F5820" s="1">
        <v>42543</v>
      </c>
      <c r="G5820">
        <v>2013</v>
      </c>
      <c r="H5820" t="s">
        <v>308</v>
      </c>
      <c r="I5820" t="s">
        <v>2058</v>
      </c>
      <c r="J5820" s="2">
        <v>984.8</v>
      </c>
      <c r="K5820" t="str">
        <f>VLOOKUP(B5820,Dealers[],2,FALSE)</f>
        <v>TRACY NISSAN 845/2494</v>
      </c>
      <c r="L5820" t="str">
        <f>VLOOKUP(C5820,Products[],2,FALSE)</f>
        <v>Guaranteed Auto Protection (275_N)</v>
      </c>
    </row>
    <row r="5821" spans="1:12" x14ac:dyDescent="0.3">
      <c r="A5821">
        <v>9072680</v>
      </c>
      <c r="B5821">
        <v>56937</v>
      </c>
      <c r="C5821">
        <v>467</v>
      </c>
      <c r="D5821" t="s">
        <v>2013</v>
      </c>
      <c r="E5821" t="s">
        <v>390</v>
      </c>
      <c r="F5821" s="1">
        <v>42948</v>
      </c>
      <c r="G5821">
        <v>2017</v>
      </c>
      <c r="H5821" t="s">
        <v>12</v>
      </c>
      <c r="I5821" t="s">
        <v>13</v>
      </c>
      <c r="J5821" s="2">
        <v>3323.7</v>
      </c>
      <c r="K5821" t="str">
        <f>VLOOKUP(B5821,Dealers[],2,FALSE)</f>
        <v>WESTON NISSAN 1974/2831</v>
      </c>
      <c r="L5821" t="str">
        <f>VLOOKUP(C5821,Products[],2,FALSE)</f>
        <v xml:space="preserve"> Gold Pref (New) Opt</v>
      </c>
    </row>
    <row r="5822" spans="1:12" x14ac:dyDescent="0.3">
      <c r="A5822">
        <v>9118946</v>
      </c>
      <c r="B5822">
        <v>52717</v>
      </c>
      <c r="C5822">
        <v>799</v>
      </c>
      <c r="D5822" t="s">
        <v>2884</v>
      </c>
      <c r="E5822" t="s">
        <v>25</v>
      </c>
      <c r="F5822" s="1">
        <v>42965</v>
      </c>
      <c r="G5822">
        <v>2015</v>
      </c>
      <c r="H5822" t="s">
        <v>12</v>
      </c>
      <c r="I5822" t="s">
        <v>716</v>
      </c>
      <c r="J5822" s="2">
        <v>0</v>
      </c>
      <c r="K5822" t="str">
        <f>VLOOKUP(B5822,Dealers[],2,FALSE)</f>
        <v>WILLIAMS NISSAN SAYRE,INC 3188/5035</v>
      </c>
      <c r="L5822" t="str">
        <f>VLOOKUP(C5822,Products[],2,FALSE)</f>
        <v xml:space="preserve">NESNA Certified Pre-Owned Limited Warranty </v>
      </c>
    </row>
    <row r="5823" spans="1:12" x14ac:dyDescent="0.3">
      <c r="A5823">
        <v>8933071</v>
      </c>
      <c r="B5823">
        <v>55238</v>
      </c>
      <c r="C5823">
        <v>799</v>
      </c>
      <c r="D5823" t="s">
        <v>545</v>
      </c>
      <c r="E5823" t="s">
        <v>17</v>
      </c>
      <c r="F5823" s="1">
        <v>42905</v>
      </c>
      <c r="G5823">
        <v>2013</v>
      </c>
      <c r="H5823" t="s">
        <v>12</v>
      </c>
      <c r="I5823" t="s">
        <v>1636</v>
      </c>
      <c r="J5823" s="2">
        <v>0</v>
      </c>
      <c r="K5823" t="str">
        <f>VLOOKUP(B5823,Dealers[],2,FALSE)</f>
        <v>INFINITI OF NAPERVILLE 5083/70062</v>
      </c>
      <c r="L5823" t="str">
        <f>VLOOKUP(C5823,Products[],2,FALSE)</f>
        <v xml:space="preserve">NESNA Certified Pre-Owned Limited Warranty </v>
      </c>
    </row>
    <row r="5824" spans="1:12" x14ac:dyDescent="0.3">
      <c r="A5824">
        <v>8654555</v>
      </c>
      <c r="B5824">
        <v>52613</v>
      </c>
      <c r="C5824">
        <v>569</v>
      </c>
      <c r="D5824" t="s">
        <v>553</v>
      </c>
      <c r="E5824" t="s">
        <v>49</v>
      </c>
      <c r="F5824" s="1">
        <v>42817</v>
      </c>
      <c r="G5824">
        <v>2017</v>
      </c>
      <c r="H5824" t="s">
        <v>12</v>
      </c>
      <c r="I5824" t="s">
        <v>160</v>
      </c>
      <c r="J5824" s="2">
        <v>675.82</v>
      </c>
      <c r="K5824" t="str">
        <f>VLOOKUP(B5824,Dealers[],2,FALSE)</f>
        <v>ABELOFF NISSAN 1315/09080</v>
      </c>
      <c r="L5824" t="str">
        <f>VLOOKUP(C5824,Products[],2,FALSE)</f>
        <v>Basic 6 mo./5000 mi. MY14 &amp; later</v>
      </c>
    </row>
    <row r="5825" spans="1:12" x14ac:dyDescent="0.3">
      <c r="A5825">
        <v>9048466</v>
      </c>
      <c r="B5825">
        <v>54143</v>
      </c>
      <c r="C5825">
        <v>657</v>
      </c>
      <c r="D5825" t="s">
        <v>2885</v>
      </c>
      <c r="E5825" t="s">
        <v>33</v>
      </c>
      <c r="F5825" s="1">
        <v>42942</v>
      </c>
      <c r="G5825">
        <v>2015</v>
      </c>
      <c r="H5825" t="s">
        <v>12</v>
      </c>
      <c r="I5825" t="s">
        <v>1806</v>
      </c>
      <c r="J5825" s="2">
        <v>4308.5</v>
      </c>
      <c r="K5825" t="str">
        <f>VLOOKUP(B5825,Dealers[],2,FALSE)</f>
        <v>SMITHTOWN NISSAN, INC. 1274/2691</v>
      </c>
      <c r="L5825" t="str">
        <f>VLOOKUP(C5825,Products[],2,FALSE)</f>
        <v xml:space="preserve"> CPO Wrap (Opt)</v>
      </c>
    </row>
    <row r="5826" spans="1:12" x14ac:dyDescent="0.3">
      <c r="A5826">
        <v>7024006</v>
      </c>
      <c r="B5826">
        <v>51890</v>
      </c>
      <c r="C5826">
        <v>461</v>
      </c>
      <c r="D5826" t="s">
        <v>1646</v>
      </c>
      <c r="E5826" t="s">
        <v>168</v>
      </c>
      <c r="F5826" s="1">
        <v>42444</v>
      </c>
      <c r="G5826">
        <v>2015</v>
      </c>
      <c r="H5826" t="s">
        <v>12</v>
      </c>
      <c r="I5826" t="s">
        <v>21</v>
      </c>
      <c r="J5826" s="2">
        <v>0</v>
      </c>
      <c r="K5826" t="str">
        <f>VLOOKUP(B5826,Dealers[],2,FALSE)</f>
        <v>CLAY COOLEY KIA /A1002</v>
      </c>
      <c r="L5826" t="str">
        <f>VLOOKUP(C5826,Products[],2,FALSE)</f>
        <v xml:space="preserve"> Gold Pref (New)</v>
      </c>
    </row>
    <row r="5827" spans="1:12" x14ac:dyDescent="0.3">
      <c r="A5827">
        <v>7096677</v>
      </c>
      <c r="B5827">
        <v>55694</v>
      </c>
      <c r="C5827">
        <v>536</v>
      </c>
      <c r="D5827" t="s">
        <v>1011</v>
      </c>
      <c r="E5827" t="s">
        <v>36</v>
      </c>
      <c r="F5827" s="1">
        <v>42461</v>
      </c>
      <c r="G5827">
        <v>2015</v>
      </c>
      <c r="H5827" t="s">
        <v>12</v>
      </c>
      <c r="I5827" t="s">
        <v>129</v>
      </c>
      <c r="J5827" s="2">
        <v>1963.45</v>
      </c>
      <c r="K5827" t="str">
        <f>VLOOKUP(B5827,Dealers[],2,FALSE)</f>
        <v>INFINITI OF WILLOW GROVE 5199/71028</v>
      </c>
      <c r="L5827" t="str">
        <f>VLOOKUP(C5827,Products[],2,FALSE)</f>
        <v xml:space="preserve"> CPO Wrap</v>
      </c>
    </row>
    <row r="5828" spans="1:12" x14ac:dyDescent="0.3">
      <c r="A5828">
        <v>9007016</v>
      </c>
      <c r="B5828">
        <v>55651</v>
      </c>
      <c r="C5828">
        <v>475</v>
      </c>
      <c r="D5828" t="s">
        <v>19</v>
      </c>
      <c r="E5828" t="s">
        <v>20</v>
      </c>
      <c r="F5828" s="1">
        <v>42920</v>
      </c>
      <c r="G5828">
        <v>2009</v>
      </c>
      <c r="H5828" t="s">
        <v>2886</v>
      </c>
      <c r="I5828" t="s">
        <v>2887</v>
      </c>
      <c r="J5828" s="2">
        <v>4280.1899999999996</v>
      </c>
      <c r="K5828" t="str">
        <f>VLOOKUP(B5828,Dealers[],2,FALSE)</f>
        <v>PERRY INFINITI 5353/71491</v>
      </c>
      <c r="L5828" t="str">
        <f>VLOOKUP(C5828,Products[],2,FALSE)</f>
        <v xml:space="preserve"> - Deluxe</v>
      </c>
    </row>
    <row r="5829" spans="1:12" x14ac:dyDescent="0.3">
      <c r="A5829">
        <v>7619520</v>
      </c>
      <c r="B5829">
        <v>52537</v>
      </c>
      <c r="C5829">
        <v>795</v>
      </c>
      <c r="D5829" t="s">
        <v>431</v>
      </c>
      <c r="E5829" t="s">
        <v>11</v>
      </c>
      <c r="F5829" s="1">
        <v>42594</v>
      </c>
      <c r="G5829">
        <v>2015</v>
      </c>
      <c r="H5829" t="s">
        <v>323</v>
      </c>
      <c r="I5829" t="s">
        <v>2888</v>
      </c>
      <c r="J5829" s="2">
        <v>1101.75</v>
      </c>
      <c r="K5829" t="str">
        <f>VLOOKUP(B5829,Dealers[],2,FALSE)</f>
        <v>FITZGERALD NISSAN 2559/3416</v>
      </c>
      <c r="L5829" t="str">
        <f>VLOOKUP(C5829,Products[],2,FALSE)</f>
        <v>Guaranteed Auto Protection (275_N)</v>
      </c>
    </row>
    <row r="5830" spans="1:12" x14ac:dyDescent="0.3">
      <c r="A5830">
        <v>7781187</v>
      </c>
      <c r="B5830">
        <v>53010</v>
      </c>
      <c r="C5830">
        <v>461</v>
      </c>
      <c r="D5830" t="s">
        <v>2120</v>
      </c>
      <c r="E5830" t="s">
        <v>17</v>
      </c>
      <c r="F5830" s="1">
        <v>42643</v>
      </c>
      <c r="G5830">
        <v>2016</v>
      </c>
      <c r="H5830" t="s">
        <v>12</v>
      </c>
      <c r="I5830" t="s">
        <v>21</v>
      </c>
      <c r="J5830" s="2">
        <v>1.23</v>
      </c>
      <c r="K5830" t="str">
        <f>VLOOKUP(B5830,Dealers[],2,FALSE)</f>
        <v>BERT OGDEN INFINITI 5347/70545</v>
      </c>
      <c r="L5830" t="str">
        <f>VLOOKUP(C5830,Products[],2,FALSE)</f>
        <v xml:space="preserve"> Gold Pref (New)</v>
      </c>
    </row>
    <row r="5831" spans="1:12" x14ac:dyDescent="0.3">
      <c r="A5831">
        <v>7803958</v>
      </c>
      <c r="B5831">
        <v>55451</v>
      </c>
      <c r="C5831">
        <v>569</v>
      </c>
      <c r="D5831" t="s">
        <v>479</v>
      </c>
      <c r="E5831" t="s">
        <v>11</v>
      </c>
      <c r="F5831" s="1">
        <v>42653</v>
      </c>
      <c r="G5831">
        <v>2015</v>
      </c>
      <c r="H5831" t="s">
        <v>12</v>
      </c>
      <c r="I5831" t="s">
        <v>39</v>
      </c>
      <c r="J5831" s="2">
        <v>1094.3599999999999</v>
      </c>
      <c r="K5831" t="str">
        <f>VLOOKUP(B5831,Dealers[],2,FALSE)</f>
        <v>ED HICKS NISSAN, LTD. 264/977</v>
      </c>
      <c r="L5831" t="str">
        <f>VLOOKUP(C5831,Products[],2,FALSE)</f>
        <v>Basic 6 mo./5000 mi. MY14 &amp; later</v>
      </c>
    </row>
    <row r="5832" spans="1:12" x14ac:dyDescent="0.3">
      <c r="A5832">
        <v>8579728</v>
      </c>
      <c r="B5832">
        <v>51580</v>
      </c>
      <c r="C5832">
        <v>660</v>
      </c>
      <c r="D5832" t="s">
        <v>1622</v>
      </c>
      <c r="E5832" t="s">
        <v>168</v>
      </c>
      <c r="F5832" s="1">
        <v>42786</v>
      </c>
      <c r="G5832">
        <v>2017</v>
      </c>
      <c r="H5832" t="s">
        <v>12</v>
      </c>
      <c r="I5832" t="s">
        <v>52</v>
      </c>
      <c r="J5832" s="2">
        <v>492.4</v>
      </c>
      <c r="K5832" t="str">
        <f>VLOOKUP(B5832,Dealers[],2,FALSE)</f>
        <v>SUTHERLIN NISSAN CHEROKEE COUNTY 3839/5644</v>
      </c>
      <c r="L5832" t="str">
        <f>VLOOKUP(C5832,Products[],2,FALSE)</f>
        <v>Platinum Protection Plan - Class 1 (292_U)</v>
      </c>
    </row>
    <row r="5833" spans="1:12" x14ac:dyDescent="0.3">
      <c r="A5833">
        <v>8372335</v>
      </c>
      <c r="B5833">
        <v>52535</v>
      </c>
      <c r="C5833">
        <v>795</v>
      </c>
      <c r="D5833" t="s">
        <v>307</v>
      </c>
      <c r="E5833" t="s">
        <v>11</v>
      </c>
      <c r="F5833" s="1">
        <v>42730</v>
      </c>
      <c r="G5833">
        <v>2017</v>
      </c>
      <c r="H5833" t="s">
        <v>12</v>
      </c>
      <c r="I5833" t="s">
        <v>259</v>
      </c>
      <c r="J5833" s="2">
        <v>855.55</v>
      </c>
      <c r="K5833" t="str">
        <f>VLOOKUP(B5833,Dealers[],2,FALSE)</f>
        <v>EXECUTIVE NISSAN 2563/3422</v>
      </c>
      <c r="L5833" t="str">
        <f>VLOOKUP(C5833,Products[],2,FALSE)</f>
        <v>Guaranteed Auto Protection (275_N)</v>
      </c>
    </row>
    <row r="5834" spans="1:12" x14ac:dyDescent="0.3">
      <c r="A5834">
        <v>7860526</v>
      </c>
      <c r="B5834">
        <v>55984</v>
      </c>
      <c r="C5834">
        <v>795</v>
      </c>
      <c r="D5834" t="s">
        <v>936</v>
      </c>
      <c r="E5834" t="s">
        <v>140</v>
      </c>
      <c r="F5834" s="1">
        <v>42643</v>
      </c>
      <c r="G5834">
        <v>2016</v>
      </c>
      <c r="H5834" t="s">
        <v>12</v>
      </c>
      <c r="I5834" t="s">
        <v>21</v>
      </c>
      <c r="J5834" s="2">
        <v>1101.75</v>
      </c>
      <c r="K5834" t="str">
        <f>VLOOKUP(B5834,Dealers[],2,FALSE)</f>
        <v>WOODFIELD NISSAN, INC. 2379/3229</v>
      </c>
      <c r="L5834" t="str">
        <f>VLOOKUP(C5834,Products[],2,FALSE)</f>
        <v>Guaranteed Auto Protection (275_N)</v>
      </c>
    </row>
    <row r="5835" spans="1:12" x14ac:dyDescent="0.3">
      <c r="A5835">
        <v>9101323</v>
      </c>
      <c r="B5835">
        <v>52130</v>
      </c>
      <c r="C5835">
        <v>569</v>
      </c>
      <c r="D5835" t="s">
        <v>1440</v>
      </c>
      <c r="E5835" t="s">
        <v>51</v>
      </c>
      <c r="F5835" s="1">
        <v>42956</v>
      </c>
      <c r="G5835">
        <v>2017</v>
      </c>
      <c r="H5835" t="s">
        <v>12</v>
      </c>
      <c r="I5835" t="s">
        <v>52</v>
      </c>
      <c r="J5835" s="2">
        <v>1.23</v>
      </c>
      <c r="K5835" t="str">
        <f>VLOOKUP(B5835,Dealers[],2,FALSE)</f>
        <v>NISSAN OF MARIN 3728/5540</v>
      </c>
      <c r="L5835" t="str">
        <f>VLOOKUP(C5835,Products[],2,FALSE)</f>
        <v>Basic 6 mo./5000 mi. MY14 &amp; later</v>
      </c>
    </row>
    <row r="5836" spans="1:12" x14ac:dyDescent="0.3">
      <c r="A5836">
        <v>8726919</v>
      </c>
      <c r="B5836">
        <v>55988</v>
      </c>
      <c r="C5836">
        <v>795</v>
      </c>
      <c r="D5836" t="s">
        <v>211</v>
      </c>
      <c r="E5836" t="s">
        <v>11</v>
      </c>
      <c r="F5836" s="1">
        <v>42824</v>
      </c>
      <c r="G5836">
        <v>2015</v>
      </c>
      <c r="H5836" t="s">
        <v>185</v>
      </c>
      <c r="I5836" t="s">
        <v>1934</v>
      </c>
      <c r="J5836" s="2">
        <v>711.52</v>
      </c>
      <c r="K5836" t="str">
        <f>VLOOKUP(B5836,Dealers[],2,FALSE)</f>
        <v>LYNN LAYTON CAD-NISSAN 2234/3049</v>
      </c>
      <c r="L5836" t="str">
        <f>VLOOKUP(C5836,Products[],2,FALSE)</f>
        <v>Guaranteed Auto Protection (275_N)</v>
      </c>
    </row>
    <row r="5837" spans="1:12" x14ac:dyDescent="0.3">
      <c r="A5837">
        <v>7058270</v>
      </c>
      <c r="B5837">
        <v>52210</v>
      </c>
      <c r="C5837">
        <v>461</v>
      </c>
      <c r="D5837" t="s">
        <v>2889</v>
      </c>
      <c r="E5837" t="s">
        <v>105</v>
      </c>
      <c r="F5837" s="1">
        <v>42454</v>
      </c>
      <c r="G5837">
        <v>2016</v>
      </c>
      <c r="H5837" t="s">
        <v>12</v>
      </c>
      <c r="I5837" t="s">
        <v>21</v>
      </c>
      <c r="J5837" s="2">
        <v>0</v>
      </c>
      <c r="K5837" t="str">
        <f>VLOOKUP(B5837,Dealers[],2,FALSE)</f>
        <v>WEST HERR NISSAN WILLIAMSVILLE 3691/5508</v>
      </c>
      <c r="L5837" t="str">
        <f>VLOOKUP(C5837,Products[],2,FALSE)</f>
        <v xml:space="preserve"> Gold Pref (New)</v>
      </c>
    </row>
    <row r="5838" spans="1:12" x14ac:dyDescent="0.3">
      <c r="A5838">
        <v>8760175</v>
      </c>
      <c r="B5838">
        <v>51989</v>
      </c>
      <c r="C5838">
        <v>799</v>
      </c>
      <c r="D5838" t="s">
        <v>261</v>
      </c>
      <c r="E5838" t="s">
        <v>62</v>
      </c>
      <c r="F5838" s="1">
        <v>42849</v>
      </c>
      <c r="G5838">
        <v>2014</v>
      </c>
      <c r="H5838" t="s">
        <v>12</v>
      </c>
      <c r="I5838" t="s">
        <v>13</v>
      </c>
      <c r="J5838" s="2">
        <v>0</v>
      </c>
      <c r="K5838" t="str">
        <f>VLOOKUP(B5838,Dealers[],2,FALSE)</f>
        <v>NISSAN OF SOUTH BAY TBD/5584</v>
      </c>
      <c r="L5838" t="str">
        <f>VLOOKUP(C5838,Products[],2,FALSE)</f>
        <v xml:space="preserve">NESNA Certified Pre-Owned Limited Warranty </v>
      </c>
    </row>
    <row r="5839" spans="1:12" x14ac:dyDescent="0.3">
      <c r="A5839">
        <v>9001672</v>
      </c>
      <c r="B5839">
        <v>51783</v>
      </c>
      <c r="C5839">
        <v>799</v>
      </c>
      <c r="D5839" t="s">
        <v>2633</v>
      </c>
      <c r="E5839" t="s">
        <v>23</v>
      </c>
      <c r="F5839" s="1">
        <v>42926</v>
      </c>
      <c r="G5839">
        <v>2015</v>
      </c>
      <c r="H5839" t="s">
        <v>12</v>
      </c>
      <c r="I5839" t="s">
        <v>660</v>
      </c>
      <c r="J5839" s="2">
        <v>0</v>
      </c>
      <c r="K5839" t="str">
        <f>VLOOKUP(B5839,Dealers[],2,FALSE)</f>
        <v>MATT BOWERS NISSAN 3812/5616</v>
      </c>
      <c r="L5839" t="str">
        <f>VLOOKUP(C5839,Products[],2,FALSE)</f>
        <v xml:space="preserve">NESNA Certified Pre-Owned Limited Warranty </v>
      </c>
    </row>
    <row r="5840" spans="1:12" x14ac:dyDescent="0.3">
      <c r="A5840">
        <v>7128705</v>
      </c>
      <c r="B5840">
        <v>52712</v>
      </c>
      <c r="C5840">
        <v>569</v>
      </c>
      <c r="D5840" t="s">
        <v>2890</v>
      </c>
      <c r="E5840" t="s">
        <v>49</v>
      </c>
      <c r="F5840" s="1">
        <v>42476</v>
      </c>
      <c r="G5840">
        <v>2016</v>
      </c>
      <c r="H5840" t="s">
        <v>12</v>
      </c>
      <c r="I5840" t="s">
        <v>21</v>
      </c>
      <c r="J5840" s="2">
        <v>1101.75</v>
      </c>
      <c r="K5840" t="str">
        <f>VLOOKUP(B5840,Dealers[],2,FALSE)</f>
        <v>NISSAN OF GARDEN CITY 3179/5036</v>
      </c>
      <c r="L5840" t="str">
        <f>VLOOKUP(C5840,Products[],2,FALSE)</f>
        <v>Basic 6 mo./5000 mi. MY14 &amp; later</v>
      </c>
    </row>
    <row r="5841" spans="1:12" x14ac:dyDescent="0.3">
      <c r="A5841">
        <v>7121968</v>
      </c>
      <c r="B5841">
        <v>55887</v>
      </c>
      <c r="C5841">
        <v>461</v>
      </c>
      <c r="D5841" t="s">
        <v>1767</v>
      </c>
      <c r="E5841" t="s">
        <v>170</v>
      </c>
      <c r="F5841" s="1">
        <v>42473</v>
      </c>
      <c r="G5841">
        <v>2016</v>
      </c>
      <c r="H5841" t="s">
        <v>12</v>
      </c>
      <c r="I5841" t="s">
        <v>39</v>
      </c>
      <c r="J5841" s="2">
        <v>2517.4</v>
      </c>
      <c r="K5841" t="str">
        <f>VLOOKUP(B5841,Dealers[],2,FALSE)</f>
        <v>CONTINENTAL NISSAN OF ANCHORAGE 3134/3982</v>
      </c>
      <c r="L5841" t="str">
        <f>VLOOKUP(C5841,Products[],2,FALSE)</f>
        <v xml:space="preserve"> Gold Pref (New)</v>
      </c>
    </row>
    <row r="5842" spans="1:12" x14ac:dyDescent="0.3">
      <c r="A5842">
        <v>8876575</v>
      </c>
      <c r="B5842">
        <v>55034</v>
      </c>
      <c r="C5842">
        <v>799</v>
      </c>
      <c r="D5842" t="s">
        <v>1071</v>
      </c>
      <c r="E5842" t="s">
        <v>105</v>
      </c>
      <c r="F5842" s="1">
        <v>42886</v>
      </c>
      <c r="G5842">
        <v>2016</v>
      </c>
      <c r="H5842" t="s">
        <v>12</v>
      </c>
      <c r="I5842" t="s">
        <v>160</v>
      </c>
      <c r="J5842" s="2">
        <v>0</v>
      </c>
      <c r="K5842" t="str">
        <f>VLOOKUP(B5842,Dealers[],2,FALSE)</f>
        <v>KLINE NISSAN 957/39007</v>
      </c>
      <c r="L5842" t="str">
        <f>VLOOKUP(C5842,Products[],2,FALSE)</f>
        <v xml:space="preserve">NESNA Certified Pre-Owned Limited Warranty </v>
      </c>
    </row>
    <row r="5843" spans="1:12" x14ac:dyDescent="0.3">
      <c r="A5843">
        <v>8588509</v>
      </c>
      <c r="B5843">
        <v>54548</v>
      </c>
      <c r="C5843">
        <v>799</v>
      </c>
      <c r="D5843" t="s">
        <v>2891</v>
      </c>
      <c r="E5843" t="s">
        <v>51</v>
      </c>
      <c r="F5843" s="1">
        <v>42798</v>
      </c>
      <c r="G5843">
        <v>2015</v>
      </c>
      <c r="H5843" t="s">
        <v>12</v>
      </c>
      <c r="I5843" t="s">
        <v>52</v>
      </c>
      <c r="J5843" s="2">
        <v>0</v>
      </c>
      <c r="K5843" t="str">
        <f>VLOOKUP(B5843,Dealers[],2,FALSE)</f>
        <v>MOMENTUM NISSAN 3407/5249</v>
      </c>
      <c r="L5843" t="str">
        <f>VLOOKUP(C5843,Products[],2,FALSE)</f>
        <v xml:space="preserve">NESNA Certified Pre-Owned Limited Warranty </v>
      </c>
    </row>
    <row r="5844" spans="1:12" x14ac:dyDescent="0.3">
      <c r="A5844">
        <v>7883140</v>
      </c>
      <c r="B5844">
        <v>52269</v>
      </c>
      <c r="C5844">
        <v>475</v>
      </c>
      <c r="D5844" t="s">
        <v>112</v>
      </c>
      <c r="E5844" t="s">
        <v>11</v>
      </c>
      <c r="F5844" s="1">
        <v>42679</v>
      </c>
      <c r="G5844">
        <v>2013</v>
      </c>
      <c r="H5844" t="s">
        <v>41</v>
      </c>
      <c r="I5844" t="s">
        <v>2892</v>
      </c>
      <c r="J5844" s="2">
        <v>3077.5</v>
      </c>
      <c r="K5844" t="str">
        <f>VLOOKUP(B5844,Dealers[],2,FALSE)</f>
        <v>NISSAN OF ATLANTIC CITY 3648/5477</v>
      </c>
      <c r="L5844" t="str">
        <f>VLOOKUP(C5844,Products[],2,FALSE)</f>
        <v xml:space="preserve"> - Deluxe</v>
      </c>
    </row>
    <row r="5845" spans="1:12" x14ac:dyDescent="0.3">
      <c r="A5845">
        <v>7786603</v>
      </c>
      <c r="B5845">
        <v>52012</v>
      </c>
      <c r="C5845">
        <v>475</v>
      </c>
      <c r="D5845" t="s">
        <v>112</v>
      </c>
      <c r="E5845" t="s">
        <v>11</v>
      </c>
      <c r="F5845" s="1">
        <v>42644</v>
      </c>
      <c r="G5845">
        <v>2012</v>
      </c>
      <c r="H5845" t="s">
        <v>185</v>
      </c>
      <c r="I5845" t="s">
        <v>2893</v>
      </c>
      <c r="J5845" s="2">
        <v>2769.75</v>
      </c>
      <c r="K5845" t="str">
        <f>VLOOKUP(B5845,Dealers[],2,FALSE)</f>
        <v>INFINITI OF BOERNE 5432/70562</v>
      </c>
      <c r="L5845" t="str">
        <f>VLOOKUP(C5845,Products[],2,FALSE)</f>
        <v xml:space="preserve"> - Deluxe</v>
      </c>
    </row>
    <row r="5846" spans="1:12" x14ac:dyDescent="0.3">
      <c r="A5846">
        <v>8405919</v>
      </c>
      <c r="B5846">
        <v>55839</v>
      </c>
      <c r="C5846">
        <v>795</v>
      </c>
      <c r="D5846" t="s">
        <v>397</v>
      </c>
      <c r="E5846" t="s">
        <v>23</v>
      </c>
      <c r="F5846" s="1">
        <v>42735</v>
      </c>
      <c r="G5846">
        <v>2016</v>
      </c>
      <c r="H5846" t="s">
        <v>12</v>
      </c>
      <c r="I5846" t="s">
        <v>80</v>
      </c>
      <c r="J5846" s="2">
        <v>1107.9000000000001</v>
      </c>
      <c r="K5846" t="str">
        <f>VLOOKUP(B5846,Dealers[],2,FALSE)</f>
        <v>TEDDY NISSAN, LLC 3369/5219</v>
      </c>
      <c r="L5846" t="str">
        <f>VLOOKUP(C5846,Products[],2,FALSE)</f>
        <v>Guaranteed Auto Protection (275_N)</v>
      </c>
    </row>
    <row r="5847" spans="1:12" x14ac:dyDescent="0.3">
      <c r="A5847">
        <v>8728984</v>
      </c>
      <c r="B5847">
        <v>55698</v>
      </c>
      <c r="C5847">
        <v>799</v>
      </c>
      <c r="D5847" t="s">
        <v>2894</v>
      </c>
      <c r="E5847" t="s">
        <v>119</v>
      </c>
      <c r="F5847" s="1">
        <v>42838</v>
      </c>
      <c r="G5847">
        <v>2013</v>
      </c>
      <c r="H5847" t="s">
        <v>12</v>
      </c>
      <c r="I5847" t="s">
        <v>135</v>
      </c>
      <c r="J5847" s="2">
        <v>0</v>
      </c>
      <c r="K5847" t="str">
        <f>VLOOKUP(B5847,Dealers[],2,FALSE)</f>
        <v>INFINITI OF MANHASSET 5282/71014</v>
      </c>
      <c r="L5847" t="str">
        <f>VLOOKUP(C5847,Products[],2,FALSE)</f>
        <v xml:space="preserve">NESNA Certified Pre-Owned Limited Warranty </v>
      </c>
    </row>
    <row r="5848" spans="1:12" x14ac:dyDescent="0.3">
      <c r="A5848">
        <v>6988058</v>
      </c>
      <c r="B5848">
        <v>55872</v>
      </c>
      <c r="C5848">
        <v>569</v>
      </c>
      <c r="D5848" t="s">
        <v>2895</v>
      </c>
      <c r="E5848" t="s">
        <v>23</v>
      </c>
      <c r="F5848" s="1">
        <v>42270</v>
      </c>
      <c r="G5848">
        <v>2015</v>
      </c>
      <c r="H5848" t="s">
        <v>12</v>
      </c>
      <c r="I5848" t="s">
        <v>21</v>
      </c>
      <c r="J5848" s="2">
        <v>195.73</v>
      </c>
      <c r="K5848" t="str">
        <f>VLOOKUP(B5848,Dealers[],2,FALSE)</f>
        <v>BOUCHER NISSAN OF WAUKESHA 3206/5057</v>
      </c>
      <c r="L5848" t="str">
        <f>VLOOKUP(C5848,Products[],2,FALSE)</f>
        <v>Basic 6 mo./5000 mi. MY14 &amp; later</v>
      </c>
    </row>
    <row r="5849" spans="1:12" x14ac:dyDescent="0.3">
      <c r="A5849">
        <v>8106714</v>
      </c>
      <c r="B5849">
        <v>54678</v>
      </c>
      <c r="C5849">
        <v>818</v>
      </c>
      <c r="D5849" t="s">
        <v>2896</v>
      </c>
      <c r="E5849" t="s">
        <v>105</v>
      </c>
      <c r="F5849" s="1">
        <v>42699</v>
      </c>
      <c r="G5849">
        <v>2015</v>
      </c>
      <c r="H5849" t="s">
        <v>45</v>
      </c>
      <c r="I5849" t="s">
        <v>46</v>
      </c>
      <c r="J5849" s="2">
        <v>0</v>
      </c>
      <c r="K5849" t="str">
        <f>VLOOKUP(B5849,Dealers[],2,FALSE)</f>
        <v>TRI STAR NISSAN 3331/5180</v>
      </c>
      <c r="L5849" t="str">
        <f>VLOOKUP(C5849,Products[],2,FALSE)</f>
        <v>Infiniti VSC/Certified Pre-Owned Limited Warranty</v>
      </c>
    </row>
    <row r="5850" spans="1:12" x14ac:dyDescent="0.3">
      <c r="A5850">
        <v>8707033</v>
      </c>
      <c r="B5850">
        <v>55279</v>
      </c>
      <c r="C5850">
        <v>795</v>
      </c>
      <c r="D5850" t="s">
        <v>1320</v>
      </c>
      <c r="E5850" t="s">
        <v>86</v>
      </c>
      <c r="F5850" s="1">
        <v>42830</v>
      </c>
      <c r="G5850">
        <v>2017</v>
      </c>
      <c r="H5850" t="s">
        <v>12</v>
      </c>
      <c r="I5850" t="s">
        <v>26</v>
      </c>
      <c r="J5850" s="2">
        <v>1224.8499999999999</v>
      </c>
      <c r="K5850" t="str">
        <f>VLOOKUP(B5850,Dealers[],2,FALSE)</f>
        <v>BILLION NISSAN 1066/597</v>
      </c>
      <c r="L5850" t="str">
        <f>VLOOKUP(C5850,Products[],2,FALSE)</f>
        <v>Guaranteed Auto Protection (275_N)</v>
      </c>
    </row>
    <row r="5851" spans="1:12" x14ac:dyDescent="0.3">
      <c r="A5851">
        <v>7072468</v>
      </c>
      <c r="B5851">
        <v>52723</v>
      </c>
      <c r="C5851">
        <v>568</v>
      </c>
      <c r="D5851" t="s">
        <v>604</v>
      </c>
      <c r="E5851" t="s">
        <v>11</v>
      </c>
      <c r="F5851" s="1">
        <v>42455</v>
      </c>
      <c r="G5851">
        <v>2016</v>
      </c>
      <c r="H5851" t="s">
        <v>12</v>
      </c>
      <c r="I5851" t="s">
        <v>37</v>
      </c>
      <c r="J5851" s="2">
        <v>0</v>
      </c>
      <c r="K5851" t="str">
        <f>VLOOKUP(B5851,Dealers[],2,FALSE)</f>
        <v>CHAPMAN NISSAN LLC 3160/5028</v>
      </c>
      <c r="L5851" t="str">
        <f>VLOOKUP(C5851,Products[],2,FALSE)</f>
        <v>Basic+Plus 6 mo./5000 mi. MY14 &amp; later</v>
      </c>
    </row>
    <row r="5852" spans="1:12" x14ac:dyDescent="0.3">
      <c r="A5852">
        <v>7854370</v>
      </c>
      <c r="B5852">
        <v>54798</v>
      </c>
      <c r="C5852">
        <v>799</v>
      </c>
      <c r="D5852" t="s">
        <v>1355</v>
      </c>
      <c r="E5852" t="s">
        <v>207</v>
      </c>
      <c r="F5852" s="1">
        <v>42672</v>
      </c>
      <c r="G5852">
        <v>2015</v>
      </c>
      <c r="H5852" t="s">
        <v>12</v>
      </c>
      <c r="I5852" t="s">
        <v>21</v>
      </c>
      <c r="J5852" s="2">
        <v>0</v>
      </c>
      <c r="K5852" t="str">
        <f>VLOOKUP(B5852,Dealers[],2,FALSE)</f>
        <v>MAGUIRE'S NISSAN OF LEBANON 3225/5075</v>
      </c>
      <c r="L5852" t="str">
        <f>VLOOKUP(C5852,Products[],2,FALSE)</f>
        <v xml:space="preserve">NESNA Certified Pre-Owned Limited Warranty </v>
      </c>
    </row>
    <row r="5853" spans="1:12" x14ac:dyDescent="0.3">
      <c r="A5853">
        <v>6930629</v>
      </c>
      <c r="B5853">
        <v>52232</v>
      </c>
      <c r="C5853">
        <v>796</v>
      </c>
      <c r="D5853" t="s">
        <v>109</v>
      </c>
      <c r="E5853" t="s">
        <v>36</v>
      </c>
      <c r="F5853" s="1">
        <v>42409</v>
      </c>
      <c r="G5853">
        <v>2016</v>
      </c>
      <c r="H5853" t="s">
        <v>12</v>
      </c>
      <c r="I5853" t="s">
        <v>21</v>
      </c>
      <c r="J5853" s="2">
        <v>1046.3499999999999</v>
      </c>
      <c r="K5853" t="str">
        <f>VLOOKUP(B5853,Dealers[],2,FALSE)</f>
        <v>NISSAN OF YORKTOWN HTS 3673/5496</v>
      </c>
      <c r="L5853" t="str">
        <f>VLOOKUP(C5853,Products[],2,FALSE)</f>
        <v>Guaranteed Auto Protection Plus (275_NP)</v>
      </c>
    </row>
    <row r="5854" spans="1:12" x14ac:dyDescent="0.3">
      <c r="A5854">
        <v>9059840</v>
      </c>
      <c r="B5854">
        <v>54539</v>
      </c>
      <c r="C5854">
        <v>467</v>
      </c>
      <c r="D5854" t="s">
        <v>555</v>
      </c>
      <c r="E5854" t="s">
        <v>20</v>
      </c>
      <c r="F5854" s="1">
        <v>42945</v>
      </c>
      <c r="G5854">
        <v>2017</v>
      </c>
      <c r="H5854" t="s">
        <v>12</v>
      </c>
      <c r="I5854" t="s">
        <v>13</v>
      </c>
      <c r="J5854" s="2">
        <v>3693</v>
      </c>
      <c r="K5854" t="str">
        <f>VLOOKUP(B5854,Dealers[],2,FALSE)</f>
        <v>CHERRY HILL NISSAN, INC. 1298/2372</v>
      </c>
      <c r="L5854" t="str">
        <f>VLOOKUP(C5854,Products[],2,FALSE)</f>
        <v xml:space="preserve"> Gold Pref (New) Opt</v>
      </c>
    </row>
    <row r="5855" spans="1:12" x14ac:dyDescent="0.3">
      <c r="A5855">
        <v>8657026</v>
      </c>
      <c r="B5855">
        <v>54516</v>
      </c>
      <c r="C5855">
        <v>799</v>
      </c>
      <c r="D5855" t="s">
        <v>1693</v>
      </c>
      <c r="E5855" t="s">
        <v>66</v>
      </c>
      <c r="F5855" s="1">
        <v>42819</v>
      </c>
      <c r="G5855">
        <v>2015</v>
      </c>
      <c r="H5855" t="s">
        <v>12</v>
      </c>
      <c r="I5855" t="s">
        <v>52</v>
      </c>
      <c r="J5855" s="2">
        <v>0</v>
      </c>
      <c r="K5855" t="str">
        <f>VLOOKUP(B5855,Dealers[],2,FALSE)</f>
        <v>MTN. VIEW NISSAN INC. 782/2474</v>
      </c>
      <c r="L5855" t="str">
        <f>VLOOKUP(C5855,Products[],2,FALSE)</f>
        <v xml:space="preserve">NESNA Certified Pre-Owned Limited Warranty </v>
      </c>
    </row>
    <row r="5856" spans="1:12" x14ac:dyDescent="0.3">
      <c r="A5856">
        <v>7522211</v>
      </c>
      <c r="B5856">
        <v>54425</v>
      </c>
      <c r="C5856">
        <v>682</v>
      </c>
      <c r="D5856" t="s">
        <v>258</v>
      </c>
      <c r="E5856" t="s">
        <v>23</v>
      </c>
      <c r="F5856" s="1">
        <v>42558</v>
      </c>
      <c r="G5856">
        <v>2015</v>
      </c>
      <c r="H5856" t="s">
        <v>12</v>
      </c>
      <c r="I5856" t="s">
        <v>39</v>
      </c>
      <c r="J5856" s="2">
        <v>460.39</v>
      </c>
      <c r="K5856" t="str">
        <f>VLOOKUP(B5856,Dealers[],2,FALSE)</f>
        <v>RACEWAY NISSAN 3465/5305</v>
      </c>
      <c r="L5856" t="str">
        <f>VLOOKUP(C5856,Products[],2,FALSE)</f>
        <v>Tire &amp; Wheel w/Curb &amp; Cosmetic - Class 1 (273_R41)</v>
      </c>
    </row>
    <row r="5857" spans="1:12" x14ac:dyDescent="0.3">
      <c r="A5857">
        <v>8916957</v>
      </c>
      <c r="B5857">
        <v>52025</v>
      </c>
      <c r="C5857">
        <v>799</v>
      </c>
      <c r="D5857" t="s">
        <v>2897</v>
      </c>
      <c r="E5857" t="s">
        <v>168</v>
      </c>
      <c r="F5857" s="1">
        <v>42899</v>
      </c>
      <c r="G5857">
        <v>2013</v>
      </c>
      <c r="H5857" t="s">
        <v>12</v>
      </c>
      <c r="I5857" t="s">
        <v>13</v>
      </c>
      <c r="J5857" s="2">
        <v>0</v>
      </c>
      <c r="K5857" t="str">
        <f>VLOOKUP(B5857,Dealers[],2,FALSE)</f>
        <v>KIRKLAND NISSAN 3722/5571</v>
      </c>
      <c r="L5857" t="str">
        <f>VLOOKUP(C5857,Products[],2,FALSE)</f>
        <v xml:space="preserve">NESNA Certified Pre-Owned Limited Warranty </v>
      </c>
    </row>
    <row r="5858" spans="1:12" x14ac:dyDescent="0.3">
      <c r="A5858">
        <v>7321441</v>
      </c>
      <c r="B5858">
        <v>52182</v>
      </c>
      <c r="C5858">
        <v>461</v>
      </c>
      <c r="D5858" t="s">
        <v>2898</v>
      </c>
      <c r="E5858" t="s">
        <v>119</v>
      </c>
      <c r="F5858" s="1">
        <v>42299</v>
      </c>
      <c r="G5858">
        <v>2015</v>
      </c>
      <c r="H5858" t="s">
        <v>12</v>
      </c>
      <c r="I5858" t="s">
        <v>21</v>
      </c>
      <c r="J5858" s="2">
        <v>1569.53</v>
      </c>
      <c r="K5858" t="str">
        <f>VLOOKUP(B5858,Dealers[],2,FALSE)</f>
        <v>BOMMARITO NISSAN WEST 3705/5520</v>
      </c>
      <c r="L5858" t="str">
        <f>VLOOKUP(C5858,Products[],2,FALSE)</f>
        <v xml:space="preserve"> Gold Pref (New)</v>
      </c>
    </row>
    <row r="5859" spans="1:12" x14ac:dyDescent="0.3">
      <c r="A5859">
        <v>7723639</v>
      </c>
      <c r="B5859">
        <v>53648</v>
      </c>
      <c r="C5859">
        <v>467</v>
      </c>
      <c r="D5859" t="s">
        <v>2899</v>
      </c>
      <c r="E5859" t="s">
        <v>140</v>
      </c>
      <c r="F5859" s="1">
        <v>42627</v>
      </c>
      <c r="G5859">
        <v>2015</v>
      </c>
      <c r="H5859" t="s">
        <v>12</v>
      </c>
      <c r="I5859" t="s">
        <v>21</v>
      </c>
      <c r="J5859" s="2">
        <v>0</v>
      </c>
      <c r="K5859" t="str">
        <f>VLOOKUP(B5859,Dealers[],2,FALSE)</f>
        <v>SOUTHEAST CA CONTRACTS</v>
      </c>
      <c r="L5859" t="str">
        <f>VLOOKUP(C5859,Products[],2,FALSE)</f>
        <v xml:space="preserve"> Gold Pref (New) Opt</v>
      </c>
    </row>
    <row r="5860" spans="1:12" x14ac:dyDescent="0.3">
      <c r="A5860">
        <v>7646082</v>
      </c>
      <c r="B5860">
        <v>54413</v>
      </c>
      <c r="C5860">
        <v>799</v>
      </c>
      <c r="D5860" t="s">
        <v>2900</v>
      </c>
      <c r="E5860" t="s">
        <v>66</v>
      </c>
      <c r="F5860" s="1">
        <v>42602</v>
      </c>
      <c r="G5860">
        <v>2013</v>
      </c>
      <c r="H5860" t="s">
        <v>12</v>
      </c>
      <c r="I5860" t="s">
        <v>29</v>
      </c>
      <c r="J5860" s="2">
        <v>0</v>
      </c>
      <c r="K5860" t="str">
        <f>VLOOKUP(B5860,Dealers[],2,FALSE)</f>
        <v>BILL KORUM'S PUYALLUP NISSAN 256/530A</v>
      </c>
      <c r="L5860" t="str">
        <f>VLOOKUP(C5860,Products[],2,FALSE)</f>
        <v xml:space="preserve">NESNA Certified Pre-Owned Limited Warranty </v>
      </c>
    </row>
    <row r="5861" spans="1:12" x14ac:dyDescent="0.3">
      <c r="A5861">
        <v>7638986</v>
      </c>
      <c r="B5861">
        <v>55906</v>
      </c>
      <c r="C5861">
        <v>489</v>
      </c>
      <c r="D5861" t="s">
        <v>715</v>
      </c>
      <c r="E5861" t="s">
        <v>36</v>
      </c>
      <c r="F5861" s="1">
        <v>42601</v>
      </c>
      <c r="G5861">
        <v>2013</v>
      </c>
      <c r="H5861" t="s">
        <v>45</v>
      </c>
      <c r="I5861" t="s">
        <v>477</v>
      </c>
      <c r="J5861" s="2">
        <v>1845.27</v>
      </c>
      <c r="K5861" t="str">
        <f>VLOOKUP(B5861,Dealers[],2,FALSE)</f>
        <v>FOX NISSAN OF GRAND RAPIDS 3039/3889</v>
      </c>
      <c r="L5861" t="str">
        <f>VLOOKUP(C5861,Products[],2,FALSE)</f>
        <v>Infiniti Basic+Plus 3 mo./3750 mi. MY13 &amp; prior</v>
      </c>
    </row>
    <row r="5862" spans="1:12" x14ac:dyDescent="0.3">
      <c r="A5862">
        <v>6988728</v>
      </c>
      <c r="B5862">
        <v>54110</v>
      </c>
      <c r="C5862">
        <v>467</v>
      </c>
      <c r="D5862" t="s">
        <v>2901</v>
      </c>
      <c r="E5862" t="s">
        <v>373</v>
      </c>
      <c r="F5862" s="1">
        <v>42430</v>
      </c>
      <c r="G5862">
        <v>2016</v>
      </c>
      <c r="H5862" t="s">
        <v>12</v>
      </c>
      <c r="I5862" t="s">
        <v>121</v>
      </c>
      <c r="J5862" s="2">
        <v>2447.23</v>
      </c>
      <c r="K5862" t="str">
        <f>VLOOKUP(B5862,Dealers[],2,FALSE)</f>
        <v>ROBBINS NISSAN 1932/2802</v>
      </c>
      <c r="L5862" t="str">
        <f>VLOOKUP(C5862,Products[],2,FALSE)</f>
        <v xml:space="preserve"> Gold Pref (New) Opt</v>
      </c>
    </row>
    <row r="5863" spans="1:12" x14ac:dyDescent="0.3">
      <c r="A5863">
        <v>7036663</v>
      </c>
      <c r="B5863">
        <v>52951</v>
      </c>
      <c r="C5863">
        <v>474</v>
      </c>
      <c r="D5863" t="s">
        <v>2902</v>
      </c>
      <c r="E5863" t="s">
        <v>105</v>
      </c>
      <c r="F5863" s="1">
        <v>42448</v>
      </c>
      <c r="G5863">
        <v>2011</v>
      </c>
      <c r="H5863" t="s">
        <v>45</v>
      </c>
      <c r="I5863" t="s">
        <v>743</v>
      </c>
      <c r="J5863" s="2">
        <v>1315.94</v>
      </c>
      <c r="K5863" t="str">
        <f>VLOOKUP(B5863,Dealers[],2,FALSE)</f>
        <v>INFINITI OF SARASOTA 5203/71245</v>
      </c>
      <c r="L5863" t="str">
        <f>VLOOKUP(C5863,Products[],2,FALSE)</f>
        <v>Infiniti Elite Extended Protection Plan</v>
      </c>
    </row>
    <row r="5864" spans="1:12" x14ac:dyDescent="0.3">
      <c r="A5864">
        <v>8496954</v>
      </c>
      <c r="B5864">
        <v>52772</v>
      </c>
      <c r="C5864">
        <v>805</v>
      </c>
      <c r="D5864" t="s">
        <v>152</v>
      </c>
      <c r="E5864" t="s">
        <v>36</v>
      </c>
      <c r="F5864" s="1">
        <v>42756</v>
      </c>
      <c r="G5864">
        <v>2016</v>
      </c>
      <c r="H5864" t="s">
        <v>12</v>
      </c>
      <c r="I5864" t="s">
        <v>292</v>
      </c>
      <c r="J5864" s="2">
        <v>860.47</v>
      </c>
      <c r="K5864" t="str">
        <f>VLOOKUP(B5864,Dealers[],2,FALSE)</f>
        <v>DEACON JONES NISSAN, LLC 3112/3963</v>
      </c>
      <c r="L5864" t="str">
        <f>VLOOKUP(C5864,Products[],2,FALSE)</f>
        <v>Ultimate Platinum Protection with Chrome - Class 1 (292_CU4)</v>
      </c>
    </row>
    <row r="5865" spans="1:12" x14ac:dyDescent="0.3">
      <c r="A5865">
        <v>6985206</v>
      </c>
      <c r="B5865">
        <v>51995</v>
      </c>
      <c r="C5865">
        <v>454</v>
      </c>
      <c r="D5865" t="s">
        <v>2903</v>
      </c>
      <c r="E5865" t="s">
        <v>49</v>
      </c>
      <c r="F5865" s="1">
        <v>42429</v>
      </c>
      <c r="G5865">
        <v>2013</v>
      </c>
      <c r="H5865" t="s">
        <v>88</v>
      </c>
      <c r="I5865" t="s">
        <v>2904</v>
      </c>
      <c r="J5865" s="2">
        <v>2338.9</v>
      </c>
      <c r="K5865" t="str">
        <f>VLOOKUP(B5865,Dealers[],2,FALSE)</f>
        <v>NISSAN OF DURANGO 3763/5578</v>
      </c>
      <c r="L5865" t="str">
        <f>VLOOKUP(C5865,Products[],2,FALSE)</f>
        <v xml:space="preserve"> - Supreme</v>
      </c>
    </row>
    <row r="5866" spans="1:12" x14ac:dyDescent="0.3">
      <c r="A5866">
        <v>7775730</v>
      </c>
      <c r="B5866">
        <v>55853</v>
      </c>
      <c r="C5866">
        <v>927</v>
      </c>
      <c r="D5866" t="s">
        <v>130</v>
      </c>
      <c r="E5866" t="s">
        <v>17</v>
      </c>
      <c r="F5866" s="1">
        <v>42642</v>
      </c>
      <c r="G5866">
        <v>2016</v>
      </c>
      <c r="H5866" t="s">
        <v>12</v>
      </c>
      <c r="I5866" t="s">
        <v>138</v>
      </c>
      <c r="J5866" s="2">
        <v>201.88</v>
      </c>
      <c r="K5866" t="str">
        <f>VLOOKUP(B5866,Dealers[],2,FALSE)</f>
        <v>DREXEL HILL NISSAN, LLC 3298/5155</v>
      </c>
      <c r="L5866" t="str">
        <f>VLOOKUP(C5866,Products[],2,FALSE)</f>
        <v>Guaranteed Auto Protection (275_NYC)</v>
      </c>
    </row>
    <row r="5867" spans="1:12" x14ac:dyDescent="0.3">
      <c r="A5867">
        <v>8307278</v>
      </c>
      <c r="B5867">
        <v>52025</v>
      </c>
      <c r="C5867">
        <v>467</v>
      </c>
      <c r="D5867" t="s">
        <v>2905</v>
      </c>
      <c r="E5867" t="s">
        <v>168</v>
      </c>
      <c r="F5867" s="1">
        <v>42703</v>
      </c>
      <c r="G5867">
        <v>2016</v>
      </c>
      <c r="H5867" t="s">
        <v>12</v>
      </c>
      <c r="I5867" t="s">
        <v>21</v>
      </c>
      <c r="J5867" s="2">
        <v>551.49</v>
      </c>
      <c r="K5867" t="str">
        <f>VLOOKUP(B5867,Dealers[],2,FALSE)</f>
        <v>KIRKLAND NISSAN 3722/5571</v>
      </c>
      <c r="L5867" t="str">
        <f>VLOOKUP(C5867,Products[],2,FALSE)</f>
        <v xml:space="preserve"> Gold Pref (New) Opt</v>
      </c>
    </row>
    <row r="5868" spans="1:12" x14ac:dyDescent="0.3">
      <c r="A5868">
        <v>8550265</v>
      </c>
      <c r="B5868">
        <v>53818</v>
      </c>
      <c r="C5868">
        <v>467</v>
      </c>
      <c r="D5868" t="s">
        <v>1620</v>
      </c>
      <c r="E5868" t="s">
        <v>36</v>
      </c>
      <c r="F5868" s="1">
        <v>42788</v>
      </c>
      <c r="G5868">
        <v>2017</v>
      </c>
      <c r="H5868" t="s">
        <v>12</v>
      </c>
      <c r="I5868" t="s">
        <v>52</v>
      </c>
      <c r="J5868" s="2">
        <v>3686.85</v>
      </c>
      <c r="K5868" t="str">
        <f>VLOOKUP(B5868,Dealers[],2,FALSE)</f>
        <v>CORLEY NISSAN, LLC 2560/3401</v>
      </c>
      <c r="L5868" t="str">
        <f>VLOOKUP(C5868,Products[],2,FALSE)</f>
        <v xml:space="preserve"> Gold Pref (New) Opt</v>
      </c>
    </row>
    <row r="5869" spans="1:12" x14ac:dyDescent="0.3">
      <c r="A5869">
        <v>7890794</v>
      </c>
      <c r="B5869">
        <v>55696</v>
      </c>
      <c r="C5869">
        <v>467</v>
      </c>
      <c r="D5869" t="s">
        <v>2906</v>
      </c>
      <c r="E5869" t="s">
        <v>51</v>
      </c>
      <c r="F5869" s="1">
        <v>42688</v>
      </c>
      <c r="G5869">
        <v>2016</v>
      </c>
      <c r="H5869" t="s">
        <v>12</v>
      </c>
      <c r="I5869" t="s">
        <v>21</v>
      </c>
      <c r="J5869" s="2">
        <v>4283.88</v>
      </c>
      <c r="K5869" t="str">
        <f>VLOOKUP(B5869,Dealers[],2,FALSE)</f>
        <v>SALERNO*DUANE INFINITI 5230/71023</v>
      </c>
      <c r="L5869" t="str">
        <f>VLOOKUP(C5869,Products[],2,FALSE)</f>
        <v xml:space="preserve"> Gold Pref (New) Opt</v>
      </c>
    </row>
    <row r="5870" spans="1:12" x14ac:dyDescent="0.3">
      <c r="A5870">
        <v>7582670</v>
      </c>
      <c r="B5870">
        <v>53440</v>
      </c>
      <c r="C5870">
        <v>568</v>
      </c>
      <c r="D5870" t="s">
        <v>1705</v>
      </c>
      <c r="E5870" t="s">
        <v>36</v>
      </c>
      <c r="F5870" s="1">
        <v>42550</v>
      </c>
      <c r="G5870">
        <v>2016</v>
      </c>
      <c r="H5870" t="s">
        <v>12</v>
      </c>
      <c r="I5870" t="s">
        <v>121</v>
      </c>
      <c r="J5870" s="2">
        <v>257.27999999999997</v>
      </c>
      <c r="K5870" t="str">
        <f>VLOOKUP(B5870,Dealers[],2,FALSE)</f>
        <v>JENKINS NISSAN, INC. 3077/3931</v>
      </c>
      <c r="L5870" t="str">
        <f>VLOOKUP(C5870,Products[],2,FALSE)</f>
        <v>Basic+Plus 6 mo./5000 mi. MY14 &amp; later</v>
      </c>
    </row>
    <row r="5871" spans="1:12" x14ac:dyDescent="0.3">
      <c r="A5871">
        <v>7767951</v>
      </c>
      <c r="B5871">
        <v>52025</v>
      </c>
      <c r="C5871">
        <v>467</v>
      </c>
      <c r="D5871" t="s">
        <v>1531</v>
      </c>
      <c r="E5871" t="s">
        <v>168</v>
      </c>
      <c r="F5871" s="1">
        <v>42641</v>
      </c>
      <c r="G5871">
        <v>2015</v>
      </c>
      <c r="H5871" t="s">
        <v>12</v>
      </c>
      <c r="I5871" t="s">
        <v>21</v>
      </c>
      <c r="J5871" s="2">
        <v>1.23</v>
      </c>
      <c r="K5871" t="str">
        <f>VLOOKUP(B5871,Dealers[],2,FALSE)</f>
        <v>KIRKLAND NISSAN 3722/5571</v>
      </c>
      <c r="L5871" t="str">
        <f>VLOOKUP(C5871,Products[],2,FALSE)</f>
        <v xml:space="preserve"> Gold Pref (New) Opt</v>
      </c>
    </row>
    <row r="5872" spans="1:12" x14ac:dyDescent="0.3">
      <c r="A5872">
        <v>7650251</v>
      </c>
      <c r="B5872">
        <v>53030</v>
      </c>
      <c r="C5872">
        <v>569</v>
      </c>
      <c r="D5872" t="s">
        <v>1250</v>
      </c>
      <c r="E5872" t="s">
        <v>168</v>
      </c>
      <c r="F5872" s="1">
        <v>42604</v>
      </c>
      <c r="G5872">
        <v>2016</v>
      </c>
      <c r="H5872" t="s">
        <v>12</v>
      </c>
      <c r="I5872" t="s">
        <v>29</v>
      </c>
      <c r="J5872" s="2">
        <v>171.11</v>
      </c>
      <c r="K5872" t="str">
        <f>VLOOKUP(B5872,Dealers[],2,FALSE)</f>
        <v>BENNETT INF OF ALLENTOWN 5106/70414</v>
      </c>
      <c r="L5872" t="str">
        <f>VLOOKUP(C5872,Products[],2,FALSE)</f>
        <v>Basic 6 mo./5000 mi. MY14 &amp; later</v>
      </c>
    </row>
    <row r="5873" spans="1:12" x14ac:dyDescent="0.3">
      <c r="A5873">
        <v>7581624</v>
      </c>
      <c r="B5873">
        <v>55597</v>
      </c>
      <c r="C5873">
        <v>461</v>
      </c>
      <c r="D5873" t="s">
        <v>1833</v>
      </c>
      <c r="E5873" t="s">
        <v>137</v>
      </c>
      <c r="F5873" s="1">
        <v>42580</v>
      </c>
      <c r="G5873">
        <v>2016</v>
      </c>
      <c r="H5873" t="s">
        <v>12</v>
      </c>
      <c r="I5873" t="s">
        <v>251</v>
      </c>
      <c r="J5873" s="2">
        <v>2492.7800000000002</v>
      </c>
      <c r="K5873" t="str">
        <f>VLOOKUP(B5873,Dealers[],2,FALSE)</f>
        <v>AUTONATION NISSAN IRVING 223/946</v>
      </c>
      <c r="L5873" t="str">
        <f>VLOOKUP(C5873,Products[],2,FALSE)</f>
        <v xml:space="preserve"> Gold Pref (New)</v>
      </c>
    </row>
    <row r="5874" spans="1:12" x14ac:dyDescent="0.3">
      <c r="A5874">
        <v>8686116</v>
      </c>
      <c r="B5874">
        <v>52360</v>
      </c>
      <c r="C5874">
        <v>818</v>
      </c>
      <c r="D5874" t="s">
        <v>2907</v>
      </c>
      <c r="E5874" t="s">
        <v>17</v>
      </c>
      <c r="F5874" s="1">
        <v>42825</v>
      </c>
      <c r="G5874">
        <v>2015</v>
      </c>
      <c r="H5874" t="s">
        <v>45</v>
      </c>
      <c r="I5874" t="s">
        <v>106</v>
      </c>
      <c r="J5874" s="2">
        <v>0</v>
      </c>
      <c r="K5874" t="str">
        <f>VLOOKUP(B5874,Dealers[],2,FALSE)</f>
        <v>GLENN NISSAN 3603/5430</v>
      </c>
      <c r="L5874" t="str">
        <f>VLOOKUP(C5874,Products[],2,FALSE)</f>
        <v>Infiniti VSC/Certified Pre-Owned Limited Warranty</v>
      </c>
    </row>
    <row r="5875" spans="1:12" x14ac:dyDescent="0.3">
      <c r="A5875">
        <v>7171477</v>
      </c>
      <c r="B5875">
        <v>54551</v>
      </c>
      <c r="C5875">
        <v>799</v>
      </c>
      <c r="D5875" t="s">
        <v>2908</v>
      </c>
      <c r="E5875" t="s">
        <v>97</v>
      </c>
      <c r="F5875" s="1">
        <v>42492</v>
      </c>
      <c r="G5875">
        <v>2014</v>
      </c>
      <c r="H5875" t="s">
        <v>12</v>
      </c>
      <c r="I5875" t="s">
        <v>102</v>
      </c>
      <c r="J5875" s="2">
        <v>491.17</v>
      </c>
      <c r="K5875" t="str">
        <f>VLOOKUP(B5875,Dealers[],2,FALSE)</f>
        <v>CANNON NISSAN JACKSON LLC 3401/5247</v>
      </c>
      <c r="L5875" t="str">
        <f>VLOOKUP(C5875,Products[],2,FALSE)</f>
        <v xml:space="preserve">NESNA Certified Pre-Owned Limited Warranty </v>
      </c>
    </row>
    <row r="5876" spans="1:12" x14ac:dyDescent="0.3">
      <c r="A5876">
        <v>9095226</v>
      </c>
      <c r="B5876">
        <v>51906</v>
      </c>
      <c r="C5876">
        <v>569</v>
      </c>
      <c r="D5876" t="s">
        <v>2909</v>
      </c>
      <c r="E5876" t="s">
        <v>168</v>
      </c>
      <c r="F5876" s="1">
        <v>42751</v>
      </c>
      <c r="G5876">
        <v>2017</v>
      </c>
      <c r="H5876" t="s">
        <v>12</v>
      </c>
      <c r="I5876" t="s">
        <v>80</v>
      </c>
      <c r="J5876" s="2">
        <v>1.23</v>
      </c>
      <c r="K5876" t="str">
        <f>VLOOKUP(B5876,Dealers[],2,FALSE)</f>
        <v>SUTHERLIN NISSAN FORT PIERCE 3797/5598</v>
      </c>
      <c r="L5876" t="str">
        <f>VLOOKUP(C5876,Products[],2,FALSE)</f>
        <v>Basic 6 mo./5000 mi. MY14 &amp; later</v>
      </c>
    </row>
    <row r="5877" spans="1:12" x14ac:dyDescent="0.3">
      <c r="A5877">
        <v>7613552</v>
      </c>
      <c r="B5877">
        <v>54681</v>
      </c>
      <c r="C5877">
        <v>474</v>
      </c>
      <c r="D5877" t="s">
        <v>2910</v>
      </c>
      <c r="E5877" t="s">
        <v>91</v>
      </c>
      <c r="F5877" s="1">
        <v>42592</v>
      </c>
      <c r="G5877">
        <v>2015</v>
      </c>
      <c r="H5877" t="s">
        <v>45</v>
      </c>
      <c r="I5877" t="s">
        <v>147</v>
      </c>
      <c r="J5877" s="2">
        <v>2337.67</v>
      </c>
      <c r="K5877" t="str">
        <f>VLOOKUP(B5877,Dealers[],2,FALSE)</f>
        <v>NISSAN OF PICAYUNE 3325/5173</v>
      </c>
      <c r="L5877" t="str">
        <f>VLOOKUP(C5877,Products[],2,FALSE)</f>
        <v>Infiniti Elite Extended Protection Plan</v>
      </c>
    </row>
    <row r="5878" spans="1:12" x14ac:dyDescent="0.3">
      <c r="A5878">
        <v>6966092</v>
      </c>
      <c r="B5878">
        <v>53961</v>
      </c>
      <c r="C5878">
        <v>569</v>
      </c>
      <c r="D5878" t="s">
        <v>1863</v>
      </c>
      <c r="E5878" t="s">
        <v>97</v>
      </c>
      <c r="F5878" s="1">
        <v>42420</v>
      </c>
      <c r="G5878">
        <v>2015</v>
      </c>
      <c r="H5878" t="s">
        <v>12</v>
      </c>
      <c r="I5878" t="s">
        <v>21</v>
      </c>
      <c r="J5878" s="2">
        <v>577.34</v>
      </c>
      <c r="K5878" t="str">
        <f>VLOOKUP(B5878,Dealers[],2,FALSE)</f>
        <v>MOSSY NISSAN 2269/3090</v>
      </c>
      <c r="L5878" t="str">
        <f>VLOOKUP(C5878,Products[],2,FALSE)</f>
        <v>Basic 6 mo./5000 mi. MY14 &amp; later</v>
      </c>
    </row>
    <row r="5879" spans="1:12" x14ac:dyDescent="0.3">
      <c r="A5879">
        <v>9101602</v>
      </c>
      <c r="B5879">
        <v>52383</v>
      </c>
      <c r="C5879">
        <v>827</v>
      </c>
      <c r="D5879" t="s">
        <v>2222</v>
      </c>
      <c r="E5879" t="s">
        <v>36</v>
      </c>
      <c r="F5879" s="1">
        <v>42959</v>
      </c>
      <c r="G5879">
        <v>2017</v>
      </c>
      <c r="H5879" t="s">
        <v>45</v>
      </c>
      <c r="I5879" t="s">
        <v>1435</v>
      </c>
      <c r="J5879" s="2">
        <v>1107.9000000000001</v>
      </c>
      <c r="K5879" t="str">
        <f>VLOOKUP(B5879,Dealers[],2,FALSE)</f>
        <v>JIMMY CLEVELAND NISSAN 3600/5435</v>
      </c>
      <c r="L5879" t="str">
        <f>VLOOKUP(C5879,Products[],2,FALSE)</f>
        <v>I-Mobil1-Turbo V6 Basic+Plus 12mo/10000mi MY16+</v>
      </c>
    </row>
    <row r="5880" spans="1:12" x14ac:dyDescent="0.3">
      <c r="A5880">
        <v>7272861</v>
      </c>
      <c r="B5880">
        <v>52772</v>
      </c>
      <c r="C5880">
        <v>569</v>
      </c>
      <c r="D5880" t="s">
        <v>2911</v>
      </c>
      <c r="E5880" t="s">
        <v>36</v>
      </c>
      <c r="F5880" s="1">
        <v>42520</v>
      </c>
      <c r="G5880">
        <v>2016</v>
      </c>
      <c r="H5880" t="s">
        <v>12</v>
      </c>
      <c r="I5880" t="s">
        <v>102</v>
      </c>
      <c r="J5880" s="2">
        <v>1569.53</v>
      </c>
      <c r="K5880" t="str">
        <f>VLOOKUP(B5880,Dealers[],2,FALSE)</f>
        <v>DEACON JONES NISSAN, LLC 3112/3963</v>
      </c>
      <c r="L5880" t="str">
        <f>VLOOKUP(C5880,Products[],2,FALSE)</f>
        <v>Basic 6 mo./5000 mi. MY14 &amp; later</v>
      </c>
    </row>
    <row r="5881" spans="1:12" x14ac:dyDescent="0.3">
      <c r="A5881">
        <v>7035230</v>
      </c>
      <c r="B5881">
        <v>52536</v>
      </c>
      <c r="C5881">
        <v>467</v>
      </c>
      <c r="D5881" t="s">
        <v>741</v>
      </c>
      <c r="E5881" t="s">
        <v>36</v>
      </c>
      <c r="F5881" s="1">
        <v>42433</v>
      </c>
      <c r="G5881">
        <v>2016</v>
      </c>
      <c r="H5881" t="s">
        <v>12</v>
      </c>
      <c r="I5881" t="s">
        <v>121</v>
      </c>
      <c r="J5881" s="2">
        <v>2031.15</v>
      </c>
      <c r="K5881" t="str">
        <f>VLOOKUP(B5881,Dealers[],2,FALSE)</f>
        <v>SUPERIOR NISSAN OF CONWAY 2565/3420</v>
      </c>
      <c r="L5881" t="str">
        <f>VLOOKUP(C5881,Products[],2,FALSE)</f>
        <v xml:space="preserve"> Gold Pref (New) Opt</v>
      </c>
    </row>
    <row r="5882" spans="1:12" x14ac:dyDescent="0.3">
      <c r="A5882">
        <v>7259190</v>
      </c>
      <c r="B5882">
        <v>54507</v>
      </c>
      <c r="C5882">
        <v>579</v>
      </c>
      <c r="D5882" t="s">
        <v>2146</v>
      </c>
      <c r="E5882" t="s">
        <v>23</v>
      </c>
      <c r="F5882" s="1">
        <v>42525</v>
      </c>
      <c r="G5882">
        <v>2014</v>
      </c>
      <c r="H5882" t="s">
        <v>12</v>
      </c>
      <c r="I5882" t="s">
        <v>162</v>
      </c>
      <c r="J5882" s="2">
        <v>2732.82</v>
      </c>
      <c r="K5882" t="str">
        <f>VLOOKUP(B5882,Dealers[],2,FALSE)</f>
        <v>ACME NISSAN 1413/08064</v>
      </c>
      <c r="L5882" t="str">
        <f>VLOOKUP(C5882,Products[],2,FALSE)</f>
        <v xml:space="preserve"> Gold Pref (New)-FL</v>
      </c>
    </row>
    <row r="5883" spans="1:12" x14ac:dyDescent="0.3">
      <c r="A5883">
        <v>7676533</v>
      </c>
      <c r="B5883">
        <v>53743</v>
      </c>
      <c r="C5883">
        <v>462</v>
      </c>
      <c r="D5883" t="s">
        <v>2912</v>
      </c>
      <c r="E5883" t="s">
        <v>168</v>
      </c>
      <c r="F5883" s="1">
        <v>42191</v>
      </c>
      <c r="G5883">
        <v>2012</v>
      </c>
      <c r="H5883" t="s">
        <v>12</v>
      </c>
      <c r="I5883" t="s">
        <v>660</v>
      </c>
      <c r="J5883" s="2">
        <v>2886.7</v>
      </c>
      <c r="K5883" t="str">
        <f>VLOOKUP(B5883,Dealers[],2,FALSE)</f>
        <v>JEFF WYLER NISSAN FAIRFIELD 2628/3485</v>
      </c>
      <c r="L5883" t="str">
        <f>VLOOKUP(C5883,Products[],2,FALSE)</f>
        <v xml:space="preserve"> Gold Pref (Used)</v>
      </c>
    </row>
    <row r="5884" spans="1:12" x14ac:dyDescent="0.3">
      <c r="A5884">
        <v>7333133</v>
      </c>
      <c r="B5884">
        <v>55861</v>
      </c>
      <c r="C5884">
        <v>795</v>
      </c>
      <c r="D5884" t="s">
        <v>82</v>
      </c>
      <c r="E5884" t="s">
        <v>20</v>
      </c>
      <c r="F5884" s="1">
        <v>42553</v>
      </c>
      <c r="G5884">
        <v>2013</v>
      </c>
      <c r="H5884" t="s">
        <v>88</v>
      </c>
      <c r="I5884" t="s">
        <v>663</v>
      </c>
      <c r="J5884" s="2">
        <v>614.27</v>
      </c>
      <c r="K5884" t="str">
        <f>VLOOKUP(B5884,Dealers[],2,FALSE)</f>
        <v>JOHN HOWARD NISSAN 3290/5139</v>
      </c>
      <c r="L5884" t="str">
        <f>VLOOKUP(C5884,Products[],2,FALSE)</f>
        <v>Guaranteed Auto Protection (275_N)</v>
      </c>
    </row>
    <row r="5885" spans="1:12" x14ac:dyDescent="0.3">
      <c r="A5885">
        <v>8528677</v>
      </c>
      <c r="B5885">
        <v>54786</v>
      </c>
      <c r="C5885">
        <v>826</v>
      </c>
      <c r="D5885" t="s">
        <v>224</v>
      </c>
      <c r="E5885" t="s">
        <v>97</v>
      </c>
      <c r="F5885" s="1">
        <v>42782</v>
      </c>
      <c r="G5885">
        <v>2017</v>
      </c>
      <c r="H5885" t="s">
        <v>45</v>
      </c>
      <c r="I5885" t="s">
        <v>589</v>
      </c>
      <c r="J5885" s="2">
        <v>0</v>
      </c>
      <c r="K5885" t="str">
        <f>VLOOKUP(B5885,Dealers[],2,FALSE)</f>
        <v>NISSAN OF MIDLAND 3234/5086</v>
      </c>
      <c r="L5885" t="str">
        <f>VLOOKUP(C5885,Products[],2,FALSE)</f>
        <v>I-Mobil1-Turbo I4 Basic+Plus 12mo/10000mi MY16+</v>
      </c>
    </row>
    <row r="5886" spans="1:12" x14ac:dyDescent="0.3">
      <c r="A5886">
        <v>7714978</v>
      </c>
      <c r="B5886">
        <v>53818</v>
      </c>
      <c r="C5886">
        <v>795</v>
      </c>
      <c r="D5886" t="s">
        <v>1226</v>
      </c>
      <c r="E5886" t="s">
        <v>36</v>
      </c>
      <c r="F5886" s="1">
        <v>42623</v>
      </c>
      <c r="G5886">
        <v>2012</v>
      </c>
      <c r="H5886" t="s">
        <v>12</v>
      </c>
      <c r="I5886" t="s">
        <v>102</v>
      </c>
      <c r="J5886" s="2">
        <v>1101.75</v>
      </c>
      <c r="K5886" t="str">
        <f>VLOOKUP(B5886,Dealers[],2,FALSE)</f>
        <v>CORLEY NISSAN, LLC 2560/3401</v>
      </c>
      <c r="L5886" t="str">
        <f>VLOOKUP(C5886,Products[],2,FALSE)</f>
        <v>Guaranteed Auto Protection (275_N)</v>
      </c>
    </row>
    <row r="5887" spans="1:12" x14ac:dyDescent="0.3">
      <c r="A5887">
        <v>7636128</v>
      </c>
      <c r="B5887">
        <v>55071</v>
      </c>
      <c r="C5887">
        <v>486</v>
      </c>
      <c r="D5887" t="s">
        <v>681</v>
      </c>
      <c r="E5887" t="s">
        <v>23</v>
      </c>
      <c r="F5887" s="1">
        <v>42599</v>
      </c>
      <c r="G5887">
        <v>2013</v>
      </c>
      <c r="H5887" t="s">
        <v>12</v>
      </c>
      <c r="I5887" t="s">
        <v>39</v>
      </c>
      <c r="J5887" s="2">
        <v>984.8</v>
      </c>
      <c r="K5887" t="str">
        <f>VLOOKUP(B5887,Dealers[],2,FALSE)</f>
        <v>LAKE NORMAN INFINITI 5297/70522</v>
      </c>
      <c r="L5887" t="str">
        <f>VLOOKUP(C5887,Products[],2,FALSE)</f>
        <v>Basic 3 mo./3750 mi. MY13 &amp; prior</v>
      </c>
    </row>
    <row r="5888" spans="1:12" x14ac:dyDescent="0.3">
      <c r="A5888">
        <v>7677760</v>
      </c>
      <c r="B5888">
        <v>52731</v>
      </c>
      <c r="C5888">
        <v>567</v>
      </c>
      <c r="D5888" t="s">
        <v>1085</v>
      </c>
      <c r="E5888" t="s">
        <v>36</v>
      </c>
      <c r="F5888" s="1">
        <v>42612</v>
      </c>
      <c r="G5888">
        <v>2016</v>
      </c>
      <c r="H5888" t="s">
        <v>12</v>
      </c>
      <c r="I5888" t="s">
        <v>121</v>
      </c>
      <c r="J5888" s="2">
        <v>109.56</v>
      </c>
      <c r="K5888" t="str">
        <f>VLOOKUP(B5888,Dealers[],2,FALSE)</f>
        <v>MOSSY NISSAN NATIONAL CITY 120/2036</v>
      </c>
      <c r="L5888" t="str">
        <f>VLOOKUP(C5888,Products[],2,FALSE)</f>
        <v>Basic 6 mo./7500 mi. MY13 &amp; prior</v>
      </c>
    </row>
    <row r="5889" spans="1:12" x14ac:dyDescent="0.3">
      <c r="A5889">
        <v>9034351</v>
      </c>
      <c r="B5889">
        <v>54338</v>
      </c>
      <c r="C5889">
        <v>580</v>
      </c>
      <c r="D5889" t="s">
        <v>661</v>
      </c>
      <c r="E5889" t="s">
        <v>23</v>
      </c>
      <c r="F5889" s="1">
        <v>42937</v>
      </c>
      <c r="G5889">
        <v>2017</v>
      </c>
      <c r="H5889" t="s">
        <v>12</v>
      </c>
      <c r="I5889" t="s">
        <v>80</v>
      </c>
      <c r="J5889" s="2">
        <v>646.28</v>
      </c>
      <c r="K5889" t="str">
        <f>VLOOKUP(B5889,Dealers[],2,FALSE)</f>
        <v>CARRIAGE NISSAN 2014/2854</v>
      </c>
      <c r="L5889" t="str">
        <f>VLOOKUP(C5889,Products[],2,FALSE)</f>
        <v xml:space="preserve"> Gold Pref (New)-FL Opt</v>
      </c>
    </row>
    <row r="5890" spans="1:12" x14ac:dyDescent="0.3">
      <c r="A5890">
        <v>8578906</v>
      </c>
      <c r="B5890">
        <v>55693</v>
      </c>
      <c r="C5890">
        <v>795</v>
      </c>
      <c r="D5890" t="s">
        <v>1355</v>
      </c>
      <c r="E5890" t="s">
        <v>36</v>
      </c>
      <c r="F5890" s="1">
        <v>42794</v>
      </c>
      <c r="G5890">
        <v>2014</v>
      </c>
      <c r="H5890" t="s">
        <v>12</v>
      </c>
      <c r="I5890" t="s">
        <v>13</v>
      </c>
      <c r="J5890" s="2">
        <v>978.65</v>
      </c>
      <c r="K5890" t="str">
        <f>VLOOKUP(B5890,Dealers[],2,FALSE)</f>
        <v>MODERN INFINITI, LLC 5242/71041</v>
      </c>
      <c r="L5890" t="str">
        <f>VLOOKUP(C5890,Products[],2,FALSE)</f>
        <v>Guaranteed Auto Protection (275_N)</v>
      </c>
    </row>
    <row r="5891" spans="1:12" x14ac:dyDescent="0.3">
      <c r="A5891">
        <v>8475260</v>
      </c>
      <c r="B5891">
        <v>55870</v>
      </c>
      <c r="C5891">
        <v>467</v>
      </c>
      <c r="D5891" t="s">
        <v>1462</v>
      </c>
      <c r="E5891" t="s">
        <v>84</v>
      </c>
      <c r="F5891" s="1">
        <v>42762</v>
      </c>
      <c r="G5891">
        <v>2017</v>
      </c>
      <c r="H5891" t="s">
        <v>12</v>
      </c>
      <c r="I5891" t="s">
        <v>31</v>
      </c>
      <c r="J5891" s="2">
        <v>3691.77</v>
      </c>
      <c r="K5891" t="str">
        <f>VLOOKUP(B5891,Dealers[],2,FALSE)</f>
        <v>NISSAN OF MOBILE 3214/5062</v>
      </c>
      <c r="L5891" t="str">
        <f>VLOOKUP(C5891,Products[],2,FALSE)</f>
        <v xml:space="preserve"> Gold Pref (New) Opt</v>
      </c>
    </row>
    <row r="5892" spans="1:12" x14ac:dyDescent="0.3">
      <c r="A5892">
        <v>7880687</v>
      </c>
      <c r="B5892">
        <v>54338</v>
      </c>
      <c r="C5892">
        <v>568</v>
      </c>
      <c r="D5892" t="s">
        <v>203</v>
      </c>
      <c r="E5892" t="s">
        <v>23</v>
      </c>
      <c r="F5892" s="1">
        <v>42683</v>
      </c>
      <c r="G5892">
        <v>2016</v>
      </c>
      <c r="H5892" t="s">
        <v>12</v>
      </c>
      <c r="I5892" t="s">
        <v>39</v>
      </c>
      <c r="J5892" s="2">
        <v>1229.77</v>
      </c>
      <c r="K5892" t="str">
        <f>VLOOKUP(B5892,Dealers[],2,FALSE)</f>
        <v>CARRIAGE NISSAN 2014/2854</v>
      </c>
      <c r="L5892" t="str">
        <f>VLOOKUP(C5892,Products[],2,FALSE)</f>
        <v>Basic+Plus 6 mo./5000 mi. MY14 &amp; later</v>
      </c>
    </row>
    <row r="5893" spans="1:12" x14ac:dyDescent="0.3">
      <c r="A5893">
        <v>8950391</v>
      </c>
      <c r="B5893">
        <v>54433</v>
      </c>
      <c r="C5893">
        <v>565</v>
      </c>
      <c r="D5893" t="s">
        <v>476</v>
      </c>
      <c r="E5893" t="s">
        <v>11</v>
      </c>
      <c r="F5893" s="1">
        <v>42910</v>
      </c>
      <c r="G5893">
        <v>2017</v>
      </c>
      <c r="H5893" t="s">
        <v>12</v>
      </c>
      <c r="I5893" t="s">
        <v>52</v>
      </c>
      <c r="J5893" s="2">
        <v>2103.7800000000002</v>
      </c>
      <c r="K5893" t="str">
        <f>VLOOKUP(B5893,Dealers[],2,FALSE)</f>
        <v>SUTHERLIN NISSAN ORLANDO 3472/5303</v>
      </c>
      <c r="L5893" t="str">
        <f>VLOOKUP(C5893,Products[],2,FALSE)</f>
        <v>Scheduled 6 mo./5000 mi. MY14 &amp; later</v>
      </c>
    </row>
    <row r="5894" spans="1:12" x14ac:dyDescent="0.3">
      <c r="A5894">
        <v>7166837</v>
      </c>
      <c r="B5894">
        <v>55861</v>
      </c>
      <c r="C5894">
        <v>467</v>
      </c>
      <c r="D5894" t="s">
        <v>2913</v>
      </c>
      <c r="E5894" t="s">
        <v>20</v>
      </c>
      <c r="F5894" s="1">
        <v>42490</v>
      </c>
      <c r="G5894">
        <v>2016</v>
      </c>
      <c r="H5894" t="s">
        <v>12</v>
      </c>
      <c r="I5894" t="s">
        <v>21</v>
      </c>
      <c r="J5894" s="2">
        <v>3059.04</v>
      </c>
      <c r="K5894" t="str">
        <f>VLOOKUP(B5894,Dealers[],2,FALSE)</f>
        <v>JOHN HOWARD NISSAN 3290/5139</v>
      </c>
      <c r="L5894" t="str">
        <f>VLOOKUP(C5894,Products[],2,FALSE)</f>
        <v xml:space="preserve"> Gold Pref (New) Opt</v>
      </c>
    </row>
    <row r="5895" spans="1:12" x14ac:dyDescent="0.3">
      <c r="A5895">
        <v>6981694</v>
      </c>
      <c r="B5895">
        <v>52194</v>
      </c>
      <c r="C5895">
        <v>569</v>
      </c>
      <c r="D5895" t="s">
        <v>212</v>
      </c>
      <c r="E5895" t="s">
        <v>86</v>
      </c>
      <c r="F5895" s="1">
        <v>42429</v>
      </c>
      <c r="G5895">
        <v>2015</v>
      </c>
      <c r="H5895" t="s">
        <v>12</v>
      </c>
      <c r="I5895" t="s">
        <v>287</v>
      </c>
      <c r="J5895" s="2">
        <v>503.48</v>
      </c>
      <c r="K5895" t="str">
        <f>VLOOKUP(B5895,Dealers[],2,FALSE)</f>
        <v>INFINITI OF SAN FRANCISCO  5412/71550</v>
      </c>
      <c r="L5895" t="str">
        <f>VLOOKUP(C5895,Products[],2,FALSE)</f>
        <v>Basic 6 mo./5000 mi. MY14 &amp; later</v>
      </c>
    </row>
    <row r="5896" spans="1:12" x14ac:dyDescent="0.3">
      <c r="A5896">
        <v>7202940</v>
      </c>
      <c r="B5896">
        <v>55872</v>
      </c>
      <c r="C5896">
        <v>799</v>
      </c>
      <c r="D5896" t="s">
        <v>2392</v>
      </c>
      <c r="E5896" t="s">
        <v>23</v>
      </c>
      <c r="F5896" s="1">
        <v>42505</v>
      </c>
      <c r="G5896">
        <v>2015</v>
      </c>
      <c r="H5896" t="s">
        <v>12</v>
      </c>
      <c r="I5896" t="s">
        <v>29</v>
      </c>
      <c r="J5896" s="2">
        <v>491.17</v>
      </c>
      <c r="K5896" t="str">
        <f>VLOOKUP(B5896,Dealers[],2,FALSE)</f>
        <v>BOUCHER NISSAN OF WAUKESHA 3206/5057</v>
      </c>
      <c r="L5896" t="str">
        <f>VLOOKUP(C5896,Products[],2,FALSE)</f>
        <v xml:space="preserve">NESNA Certified Pre-Owned Limited Warranty </v>
      </c>
    </row>
    <row r="5897" spans="1:12" x14ac:dyDescent="0.3">
      <c r="A5897">
        <v>8965211</v>
      </c>
      <c r="B5897">
        <v>54998</v>
      </c>
      <c r="C5897">
        <v>799</v>
      </c>
      <c r="D5897" t="s">
        <v>93</v>
      </c>
      <c r="E5897" t="s">
        <v>11</v>
      </c>
      <c r="F5897" s="1">
        <v>42915</v>
      </c>
      <c r="G5897">
        <v>2011</v>
      </c>
      <c r="H5897" t="s">
        <v>12</v>
      </c>
      <c r="I5897" t="s">
        <v>669</v>
      </c>
      <c r="J5897" s="2">
        <v>0</v>
      </c>
      <c r="K5897" t="str">
        <f>VLOOKUP(B5897,Dealers[],2,FALSE)</f>
        <v>PLAZA INFINITI 5212/71068</v>
      </c>
      <c r="L5897" t="str">
        <f>VLOOKUP(C5897,Products[],2,FALSE)</f>
        <v xml:space="preserve">NESNA Certified Pre-Owned Limited Warranty </v>
      </c>
    </row>
    <row r="5898" spans="1:12" x14ac:dyDescent="0.3">
      <c r="A5898">
        <v>8443033</v>
      </c>
      <c r="B5898">
        <v>52232</v>
      </c>
      <c r="C5898">
        <v>796</v>
      </c>
      <c r="D5898" t="s">
        <v>109</v>
      </c>
      <c r="E5898" t="s">
        <v>36</v>
      </c>
      <c r="F5898" s="1">
        <v>42750</v>
      </c>
      <c r="G5898">
        <v>2012</v>
      </c>
      <c r="H5898" t="s">
        <v>438</v>
      </c>
      <c r="I5898" t="s">
        <v>2914</v>
      </c>
      <c r="J5898" s="2">
        <v>984.8</v>
      </c>
      <c r="K5898" t="str">
        <f>VLOOKUP(B5898,Dealers[],2,FALSE)</f>
        <v>NISSAN OF YORKTOWN HTS 3673/5496</v>
      </c>
      <c r="L5898" t="str">
        <f>VLOOKUP(C5898,Products[],2,FALSE)</f>
        <v>Guaranteed Auto Protection Plus (275_NP)</v>
      </c>
    </row>
    <row r="5899" spans="1:12" x14ac:dyDescent="0.3">
      <c r="A5899">
        <v>8860669</v>
      </c>
      <c r="B5899">
        <v>51588</v>
      </c>
      <c r="C5899">
        <v>569</v>
      </c>
      <c r="D5899" t="s">
        <v>60</v>
      </c>
      <c r="E5899" t="s">
        <v>23</v>
      </c>
      <c r="F5899" s="1">
        <v>42882</v>
      </c>
      <c r="G5899">
        <v>2017</v>
      </c>
      <c r="H5899" t="s">
        <v>12</v>
      </c>
      <c r="I5899" t="s">
        <v>347</v>
      </c>
      <c r="J5899" s="2">
        <v>3178.44</v>
      </c>
      <c r="K5899" t="str">
        <f>VLOOKUP(B5899,Dealers[],2,FALSE)</f>
        <v>INFINITI OF LUBBOCK 5439/70570</v>
      </c>
      <c r="L5899" t="str">
        <f>VLOOKUP(C5899,Products[],2,FALSE)</f>
        <v>Basic 6 mo./5000 mi. MY14 &amp; later</v>
      </c>
    </row>
    <row r="5900" spans="1:12" x14ac:dyDescent="0.3">
      <c r="A5900">
        <v>7606642</v>
      </c>
      <c r="B5900">
        <v>52621</v>
      </c>
      <c r="C5900">
        <v>820</v>
      </c>
      <c r="D5900" t="s">
        <v>952</v>
      </c>
      <c r="E5900" t="s">
        <v>23</v>
      </c>
      <c r="F5900" s="1">
        <v>42587</v>
      </c>
      <c r="G5900">
        <v>2016</v>
      </c>
      <c r="H5900" t="s">
        <v>12</v>
      </c>
      <c r="I5900" t="s">
        <v>21</v>
      </c>
      <c r="J5900" s="2">
        <v>1009.42</v>
      </c>
      <c r="K5900" t="str">
        <f>VLOOKUP(B5900,Dealers[],2,FALSE)</f>
        <v>BARON NISSAN, INC. 1218/2404</v>
      </c>
      <c r="L5900" t="str">
        <f>VLOOKUP(C5900,Products[],2,FALSE)</f>
        <v>Lease Wear &amp; Tear 0-40K (284_A)</v>
      </c>
    </row>
    <row r="5901" spans="1:12" x14ac:dyDescent="0.3">
      <c r="A5901">
        <v>8819171</v>
      </c>
      <c r="B5901">
        <v>52624</v>
      </c>
      <c r="C5901">
        <v>467</v>
      </c>
      <c r="D5901" t="s">
        <v>270</v>
      </c>
      <c r="E5901" t="s">
        <v>36</v>
      </c>
      <c r="F5901" s="1">
        <v>42868</v>
      </c>
      <c r="G5901">
        <v>2017</v>
      </c>
      <c r="H5901" t="s">
        <v>12</v>
      </c>
      <c r="I5901" t="s">
        <v>80</v>
      </c>
      <c r="J5901" s="2">
        <v>1292.55</v>
      </c>
      <c r="K5901" t="str">
        <f>VLOOKUP(B5901,Dealers[],2,FALSE)</f>
        <v>HOSELTON NISSAN, INC. 1444/07156</v>
      </c>
      <c r="L5901" t="str">
        <f>VLOOKUP(C5901,Products[],2,FALSE)</f>
        <v xml:space="preserve"> Gold Pref (New) Opt</v>
      </c>
    </row>
    <row r="5902" spans="1:12" x14ac:dyDescent="0.3">
      <c r="A5902">
        <v>8940043</v>
      </c>
      <c r="B5902">
        <v>54772</v>
      </c>
      <c r="C5902">
        <v>820</v>
      </c>
      <c r="D5902" t="s">
        <v>1355</v>
      </c>
      <c r="E5902" t="s">
        <v>207</v>
      </c>
      <c r="F5902" s="1">
        <v>42846</v>
      </c>
      <c r="G5902">
        <v>2017</v>
      </c>
      <c r="H5902" t="s">
        <v>45</v>
      </c>
      <c r="I5902" t="s">
        <v>940</v>
      </c>
      <c r="J5902" s="2">
        <v>396.38</v>
      </c>
      <c r="K5902" t="str">
        <f>VLOOKUP(B5902,Dealers[],2,FALSE)</f>
        <v>GORDIE BOUCHER NISSAN 2241/3070</v>
      </c>
      <c r="L5902" t="str">
        <f>VLOOKUP(C5902,Products[],2,FALSE)</f>
        <v>Lease Wear &amp; Tear 0-40K (284_A)</v>
      </c>
    </row>
    <row r="5903" spans="1:12" x14ac:dyDescent="0.3">
      <c r="A5903">
        <v>7321061</v>
      </c>
      <c r="B5903">
        <v>54180</v>
      </c>
      <c r="C5903">
        <v>569</v>
      </c>
      <c r="D5903" t="s">
        <v>136</v>
      </c>
      <c r="E5903" t="s">
        <v>137</v>
      </c>
      <c r="F5903" s="1">
        <v>42534</v>
      </c>
      <c r="G5903">
        <v>2016</v>
      </c>
      <c r="H5903" t="s">
        <v>12</v>
      </c>
      <c r="I5903" t="s">
        <v>37</v>
      </c>
      <c r="J5903" s="2">
        <v>515.79</v>
      </c>
      <c r="K5903" t="str">
        <f>VLOOKUP(B5903,Dealers[],2,FALSE)</f>
        <v>RICK HILL NISSAN, INC 502/2284</v>
      </c>
      <c r="L5903" t="str">
        <f>VLOOKUP(C5903,Products[],2,FALSE)</f>
        <v>Basic 6 mo./5000 mi. MY14 &amp; later</v>
      </c>
    </row>
    <row r="5904" spans="1:12" x14ac:dyDescent="0.3">
      <c r="A5904">
        <v>7197159</v>
      </c>
      <c r="B5904">
        <v>55258</v>
      </c>
      <c r="C5904">
        <v>536</v>
      </c>
      <c r="D5904" t="s">
        <v>14</v>
      </c>
      <c r="E5904" t="s">
        <v>11</v>
      </c>
      <c r="F5904" s="1">
        <v>42492</v>
      </c>
      <c r="G5904">
        <v>2013</v>
      </c>
      <c r="H5904" t="s">
        <v>12</v>
      </c>
      <c r="I5904" t="s">
        <v>34</v>
      </c>
      <c r="J5904" s="2">
        <v>3077.5</v>
      </c>
      <c r="K5904" t="str">
        <f>VLOOKUP(B5904,Dealers[],2,FALSE)</f>
        <v>WARREN HENRY INFINITI 5010/70052</v>
      </c>
      <c r="L5904" t="str">
        <f>VLOOKUP(C5904,Products[],2,FALSE)</f>
        <v xml:space="preserve"> CPO Wrap</v>
      </c>
    </row>
    <row r="5905" spans="1:12" x14ac:dyDescent="0.3">
      <c r="A5905">
        <v>8478926</v>
      </c>
      <c r="B5905">
        <v>54401</v>
      </c>
      <c r="C5905">
        <v>536</v>
      </c>
      <c r="D5905" t="s">
        <v>2157</v>
      </c>
      <c r="E5905" t="s">
        <v>11</v>
      </c>
      <c r="F5905" s="1">
        <v>42763</v>
      </c>
      <c r="G5905">
        <v>2013</v>
      </c>
      <c r="H5905" t="s">
        <v>12</v>
      </c>
      <c r="I5905" t="s">
        <v>39</v>
      </c>
      <c r="J5905" s="2">
        <v>1846.5</v>
      </c>
      <c r="K5905" t="str">
        <f>VLOOKUP(B5905,Dealers[],2,FALSE)</f>
        <v>CAPITAL NISSAN WILMINGTON 3483/5313</v>
      </c>
      <c r="L5905" t="str">
        <f>VLOOKUP(C5905,Products[],2,FALSE)</f>
        <v xml:space="preserve"> CPO Wrap</v>
      </c>
    </row>
    <row r="5906" spans="1:12" x14ac:dyDescent="0.3">
      <c r="A5906">
        <v>8948644</v>
      </c>
      <c r="B5906">
        <v>55812</v>
      </c>
      <c r="C5906">
        <v>657</v>
      </c>
      <c r="D5906" t="s">
        <v>1787</v>
      </c>
      <c r="E5906" t="s">
        <v>168</v>
      </c>
      <c r="F5906" s="1">
        <v>42910</v>
      </c>
      <c r="G5906">
        <v>2016</v>
      </c>
      <c r="H5906" t="s">
        <v>12</v>
      </c>
      <c r="I5906" t="s">
        <v>135</v>
      </c>
      <c r="J5906" s="2">
        <v>2702.05</v>
      </c>
      <c r="K5906" t="str">
        <f>VLOOKUP(B5906,Dealers[],2,FALSE)</f>
        <v>FUTURE NISSAN OF FOLSOM 3510/5347</v>
      </c>
      <c r="L5906" t="str">
        <f>VLOOKUP(C5906,Products[],2,FALSE)</f>
        <v xml:space="preserve"> CPO Wrap (Opt)</v>
      </c>
    </row>
    <row r="5907" spans="1:12" x14ac:dyDescent="0.3">
      <c r="A5907">
        <v>8646590</v>
      </c>
      <c r="B5907">
        <v>55937</v>
      </c>
      <c r="C5907">
        <v>657</v>
      </c>
      <c r="D5907" t="s">
        <v>617</v>
      </c>
      <c r="E5907" t="s">
        <v>97</v>
      </c>
      <c r="F5907" s="1">
        <v>42816</v>
      </c>
      <c r="G5907">
        <v>2015</v>
      </c>
      <c r="H5907" t="s">
        <v>12</v>
      </c>
      <c r="I5907" t="s">
        <v>160</v>
      </c>
      <c r="J5907" s="2">
        <v>2825.15</v>
      </c>
      <c r="K5907" t="str">
        <f>VLOOKUP(B5907,Dealers[],2,FALSE)</f>
        <v>YARK NISSAN 2691/3545</v>
      </c>
      <c r="L5907" t="str">
        <f>VLOOKUP(C5907,Products[],2,FALSE)</f>
        <v xml:space="preserve"> CPO Wrap (Opt)</v>
      </c>
    </row>
    <row r="5908" spans="1:12" x14ac:dyDescent="0.3">
      <c r="A5908">
        <v>7845691</v>
      </c>
      <c r="B5908">
        <v>55392</v>
      </c>
      <c r="C5908">
        <v>467</v>
      </c>
      <c r="D5908" t="s">
        <v>732</v>
      </c>
      <c r="E5908" t="s">
        <v>207</v>
      </c>
      <c r="F5908" s="1">
        <v>42646</v>
      </c>
      <c r="G5908">
        <v>2016</v>
      </c>
      <c r="H5908" t="s">
        <v>12</v>
      </c>
      <c r="I5908" t="s">
        <v>39</v>
      </c>
      <c r="J5908" s="2">
        <v>1840.35</v>
      </c>
      <c r="K5908" t="str">
        <f>VLOOKUP(B5908,Dealers[],2,FALSE)</f>
        <v>MOSSY NISSAN CHULA VISTA 3535/5377</v>
      </c>
      <c r="L5908" t="str">
        <f>VLOOKUP(C5908,Products[],2,FALSE)</f>
        <v xml:space="preserve"> Gold Pref (New) Opt</v>
      </c>
    </row>
    <row r="5909" spans="1:12" x14ac:dyDescent="0.3">
      <c r="A5909">
        <v>8100827</v>
      </c>
      <c r="B5909">
        <v>51953</v>
      </c>
      <c r="C5909">
        <v>799</v>
      </c>
      <c r="D5909" t="s">
        <v>1060</v>
      </c>
      <c r="E5909" t="s">
        <v>28</v>
      </c>
      <c r="F5909" s="1">
        <v>42696</v>
      </c>
      <c r="G5909">
        <v>2013</v>
      </c>
      <c r="H5909" t="s">
        <v>12</v>
      </c>
      <c r="I5909" t="s">
        <v>102</v>
      </c>
      <c r="J5909" s="2">
        <v>0</v>
      </c>
      <c r="K5909" t="str">
        <f>VLOOKUP(B5909,Dealers[],2,FALSE)</f>
        <v>HAZLETON NISSAN 3674/5591</v>
      </c>
      <c r="L5909" t="str">
        <f>VLOOKUP(C5909,Products[],2,FALSE)</f>
        <v xml:space="preserve">NESNA Certified Pre-Owned Limited Warranty </v>
      </c>
    </row>
    <row r="5910" spans="1:12" x14ac:dyDescent="0.3">
      <c r="A5910">
        <v>8534397</v>
      </c>
      <c r="B5910">
        <v>52399</v>
      </c>
      <c r="C5910">
        <v>549</v>
      </c>
      <c r="D5910" t="s">
        <v>1152</v>
      </c>
      <c r="E5910" t="s">
        <v>168</v>
      </c>
      <c r="F5910" s="1">
        <v>42782</v>
      </c>
      <c r="G5910">
        <v>2017</v>
      </c>
      <c r="H5910" t="s">
        <v>45</v>
      </c>
      <c r="I5910" t="s">
        <v>94</v>
      </c>
      <c r="J5910" s="2">
        <v>800.15</v>
      </c>
      <c r="K5910" t="str">
        <f>VLOOKUP(B5910,Dealers[],2,FALSE)</f>
        <v>SERRA NISSAN OF SYLACAUGA 3591/5419</v>
      </c>
      <c r="L5910" t="str">
        <f>VLOOKUP(C5910,Products[],2,FALSE)</f>
        <v>Infiniti Basic 6 mo./5000 mi. MY14 &amp; later</v>
      </c>
    </row>
    <row r="5911" spans="1:12" x14ac:dyDescent="0.3">
      <c r="A5911">
        <v>6864548</v>
      </c>
      <c r="B5911">
        <v>53172</v>
      </c>
      <c r="C5911">
        <v>481</v>
      </c>
      <c r="D5911" t="s">
        <v>1526</v>
      </c>
      <c r="E5911" t="s">
        <v>11</v>
      </c>
      <c r="F5911" s="1">
        <v>42381</v>
      </c>
      <c r="G5911">
        <v>2013</v>
      </c>
      <c r="H5911" t="s">
        <v>12</v>
      </c>
      <c r="I5911" t="s">
        <v>381</v>
      </c>
      <c r="J5911" s="2">
        <v>0</v>
      </c>
      <c r="K5911" t="str">
        <f>VLOOKUP(B5911,Dealers[],2,FALSE)</f>
        <v>ANDERSON NISSAN 3423/5267</v>
      </c>
      <c r="L5911" t="str">
        <f>VLOOKUP(C5911,Products[],2,FALSE)</f>
        <v>NISSAN Certified Pre-Owned Limited Warranty</v>
      </c>
    </row>
    <row r="5912" spans="1:12" x14ac:dyDescent="0.3">
      <c r="A5912">
        <v>6902896</v>
      </c>
      <c r="B5912">
        <v>54401</v>
      </c>
      <c r="C5912">
        <v>569</v>
      </c>
      <c r="D5912" t="s">
        <v>112</v>
      </c>
      <c r="E5912" t="s">
        <v>11</v>
      </c>
      <c r="F5912" s="1">
        <v>42398</v>
      </c>
      <c r="G5912">
        <v>2015</v>
      </c>
      <c r="H5912" t="s">
        <v>12</v>
      </c>
      <c r="I5912" t="s">
        <v>138</v>
      </c>
      <c r="J5912" s="2">
        <v>246.2</v>
      </c>
      <c r="K5912" t="str">
        <f>VLOOKUP(B5912,Dealers[],2,FALSE)</f>
        <v>CAPITAL NISSAN WILMINGTON 3483/5313</v>
      </c>
      <c r="L5912" t="str">
        <f>VLOOKUP(C5912,Products[],2,FALSE)</f>
        <v>Basic 6 mo./5000 mi. MY14 &amp; later</v>
      </c>
    </row>
    <row r="5913" spans="1:12" x14ac:dyDescent="0.3">
      <c r="A5913">
        <v>8314166</v>
      </c>
      <c r="B5913">
        <v>55802</v>
      </c>
      <c r="C5913">
        <v>795</v>
      </c>
      <c r="D5913" t="s">
        <v>2012</v>
      </c>
      <c r="E5913" t="s">
        <v>36</v>
      </c>
      <c r="F5913" s="1">
        <v>42705</v>
      </c>
      <c r="G5913">
        <v>2016</v>
      </c>
      <c r="H5913" t="s">
        <v>12</v>
      </c>
      <c r="I5913" t="s">
        <v>39</v>
      </c>
      <c r="J5913" s="2">
        <v>978.65</v>
      </c>
      <c r="K5913" t="str">
        <f>VLOOKUP(B5913,Dealers[],2,FALSE)</f>
        <v>COYLE NISSAN, LLC 3526/5358</v>
      </c>
      <c r="L5913" t="str">
        <f>VLOOKUP(C5913,Products[],2,FALSE)</f>
        <v>Guaranteed Auto Protection (275_N)</v>
      </c>
    </row>
    <row r="5914" spans="1:12" x14ac:dyDescent="0.3">
      <c r="A5914">
        <v>7310679</v>
      </c>
      <c r="B5914">
        <v>54422</v>
      </c>
      <c r="C5914">
        <v>796</v>
      </c>
      <c r="D5914" t="s">
        <v>491</v>
      </c>
      <c r="E5914" t="s">
        <v>71</v>
      </c>
      <c r="F5914" s="1">
        <v>42546</v>
      </c>
      <c r="G5914">
        <v>2014</v>
      </c>
      <c r="H5914" t="s">
        <v>12</v>
      </c>
      <c r="I5914" t="s">
        <v>21</v>
      </c>
      <c r="J5914" s="2">
        <v>1101.75</v>
      </c>
      <c r="K5914" t="str">
        <f>VLOOKUP(B5914,Dealers[],2,FALSE)</f>
        <v>LAUREL NISSAN 3475/5306</v>
      </c>
      <c r="L5914" t="str">
        <f>VLOOKUP(C5914,Products[],2,FALSE)</f>
        <v>Guaranteed Auto Protection Plus (275_NP)</v>
      </c>
    </row>
    <row r="5915" spans="1:12" x14ac:dyDescent="0.3">
      <c r="A5915">
        <v>7651310</v>
      </c>
      <c r="B5915">
        <v>52130</v>
      </c>
      <c r="C5915">
        <v>799</v>
      </c>
      <c r="D5915" t="s">
        <v>2915</v>
      </c>
      <c r="E5915" t="s">
        <v>51</v>
      </c>
      <c r="F5915" s="1">
        <v>42605</v>
      </c>
      <c r="G5915">
        <v>2013</v>
      </c>
      <c r="H5915" t="s">
        <v>12</v>
      </c>
      <c r="I5915" t="s">
        <v>21</v>
      </c>
      <c r="J5915" s="2">
        <v>0</v>
      </c>
      <c r="K5915" t="str">
        <f>VLOOKUP(B5915,Dealers[],2,FALSE)</f>
        <v>NISSAN OF MARIN 3728/5540</v>
      </c>
      <c r="L5915" t="str">
        <f>VLOOKUP(C5915,Products[],2,FALSE)</f>
        <v xml:space="preserve">NESNA Certified Pre-Owned Limited Warranty </v>
      </c>
    </row>
    <row r="5916" spans="1:12" x14ac:dyDescent="0.3">
      <c r="A5916">
        <v>7194703</v>
      </c>
      <c r="B5916">
        <v>55927</v>
      </c>
      <c r="C5916">
        <v>818</v>
      </c>
      <c r="D5916" t="s">
        <v>112</v>
      </c>
      <c r="E5916" t="s">
        <v>11</v>
      </c>
      <c r="F5916" s="1">
        <v>42502</v>
      </c>
      <c r="G5916">
        <v>2015</v>
      </c>
      <c r="H5916" t="s">
        <v>45</v>
      </c>
      <c r="I5916" t="s">
        <v>46</v>
      </c>
      <c r="J5916" s="2">
        <v>0</v>
      </c>
      <c r="K5916" t="str">
        <f>VLOOKUP(B5916,Dealers[],2,FALSE)</f>
        <v>NISSAN WORLD OF SPRINGFIELD 2777/3635</v>
      </c>
      <c r="L5916" t="str">
        <f>VLOOKUP(C5916,Products[],2,FALSE)</f>
        <v>Infiniti VSC/Certified Pre-Owned Limited Warranty</v>
      </c>
    </row>
    <row r="5917" spans="1:12" x14ac:dyDescent="0.3">
      <c r="A5917">
        <v>7711890</v>
      </c>
      <c r="B5917">
        <v>52201</v>
      </c>
      <c r="C5917">
        <v>799</v>
      </c>
      <c r="D5917" t="s">
        <v>79</v>
      </c>
      <c r="E5917" t="s">
        <v>66</v>
      </c>
      <c r="F5917" s="1">
        <v>42616</v>
      </c>
      <c r="G5917">
        <v>2015</v>
      </c>
      <c r="H5917" t="s">
        <v>12</v>
      </c>
      <c r="I5917" t="s">
        <v>73</v>
      </c>
      <c r="J5917" s="2">
        <v>0</v>
      </c>
      <c r="K5917" t="str">
        <f>VLOOKUP(B5917,Dealers[],2,FALSE)</f>
        <v>SUTHERLIN NISSAN VERO BEACH 3689/5509</v>
      </c>
      <c r="L5917" t="str">
        <f>VLOOKUP(C5917,Products[],2,FALSE)</f>
        <v xml:space="preserve">NESNA Certified Pre-Owned Limited Warranty </v>
      </c>
    </row>
    <row r="5918" spans="1:12" x14ac:dyDescent="0.3">
      <c r="A5918">
        <v>6869837</v>
      </c>
      <c r="B5918">
        <v>52198</v>
      </c>
      <c r="C5918">
        <v>461</v>
      </c>
      <c r="D5918" t="s">
        <v>1658</v>
      </c>
      <c r="E5918" t="s">
        <v>28</v>
      </c>
      <c r="F5918" s="1">
        <v>42380</v>
      </c>
      <c r="G5918">
        <v>2016</v>
      </c>
      <c r="H5918" t="s">
        <v>12</v>
      </c>
      <c r="I5918" t="s">
        <v>21</v>
      </c>
      <c r="J5918" s="2">
        <v>2271.1999999999998</v>
      </c>
      <c r="K5918" t="str">
        <f>VLOOKUP(B5918,Dealers[],2,FALSE)</f>
        <v>THRUWAY NISSAN 3693/5512</v>
      </c>
      <c r="L5918" t="str">
        <f>VLOOKUP(C5918,Products[],2,FALSE)</f>
        <v xml:space="preserve"> Gold Pref (New)</v>
      </c>
    </row>
    <row r="5919" spans="1:12" x14ac:dyDescent="0.3">
      <c r="A5919">
        <v>8081195</v>
      </c>
      <c r="B5919">
        <v>52688</v>
      </c>
      <c r="C5919">
        <v>692</v>
      </c>
      <c r="D5919" t="s">
        <v>262</v>
      </c>
      <c r="E5919" t="s">
        <v>71</v>
      </c>
      <c r="F5919" s="1">
        <v>42679</v>
      </c>
      <c r="G5919">
        <v>2015</v>
      </c>
      <c r="H5919" t="s">
        <v>12</v>
      </c>
      <c r="I5919" t="s">
        <v>21</v>
      </c>
      <c r="J5919" s="2">
        <v>1951.14</v>
      </c>
      <c r="K5919" t="str">
        <f>VLOOKUP(B5919,Dealers[],2,FALSE)</f>
        <v>BERMAN NISSAN OF CHICAGO, INC. 932/2160</v>
      </c>
      <c r="L5919" t="str">
        <f>VLOOKUP(C5919,Products[],2,FALSE)</f>
        <v xml:space="preserve"> - Supreme I</v>
      </c>
    </row>
    <row r="5920" spans="1:12" x14ac:dyDescent="0.3">
      <c r="A5920">
        <v>8583342</v>
      </c>
      <c r="B5920">
        <v>52796</v>
      </c>
      <c r="C5920">
        <v>568</v>
      </c>
      <c r="D5920" t="s">
        <v>1006</v>
      </c>
      <c r="E5920" t="s">
        <v>11</v>
      </c>
      <c r="F5920" s="1">
        <v>42790</v>
      </c>
      <c r="G5920">
        <v>2016</v>
      </c>
      <c r="H5920" t="s">
        <v>12</v>
      </c>
      <c r="I5920" t="s">
        <v>685</v>
      </c>
      <c r="J5920" s="2">
        <v>1969.6</v>
      </c>
      <c r="K5920" t="str">
        <f>VLOOKUP(B5920,Dealers[],2,FALSE)</f>
        <v>AUTONATION NISSAN KATY 3087/3943</v>
      </c>
      <c r="L5920" t="str">
        <f>VLOOKUP(C5920,Products[],2,FALSE)</f>
        <v>Basic+Plus 6 mo./5000 mi. MY14 &amp; later</v>
      </c>
    </row>
    <row r="5921" spans="1:12" x14ac:dyDescent="0.3">
      <c r="A5921">
        <v>8112236</v>
      </c>
      <c r="B5921">
        <v>52037</v>
      </c>
      <c r="C5921">
        <v>799</v>
      </c>
      <c r="D5921" t="s">
        <v>312</v>
      </c>
      <c r="E5921" t="s">
        <v>168</v>
      </c>
      <c r="F5921" s="1">
        <v>42700</v>
      </c>
      <c r="G5921">
        <v>2014</v>
      </c>
      <c r="H5921" t="s">
        <v>12</v>
      </c>
      <c r="I5921" t="s">
        <v>102</v>
      </c>
      <c r="J5921" s="2">
        <v>0</v>
      </c>
      <c r="K5921" t="str">
        <f>VLOOKUP(B5921,Dealers[],2,FALSE)</f>
        <v>SOUTHWEST INFINITI 5428/71235</v>
      </c>
      <c r="L5921" t="str">
        <f>VLOOKUP(C5921,Products[],2,FALSE)</f>
        <v xml:space="preserve">NESNA Certified Pre-Owned Limited Warranty </v>
      </c>
    </row>
    <row r="5922" spans="1:12" x14ac:dyDescent="0.3">
      <c r="A5922">
        <v>6851706</v>
      </c>
      <c r="B5922">
        <v>52662</v>
      </c>
      <c r="C5922">
        <v>545</v>
      </c>
      <c r="D5922" t="s">
        <v>258</v>
      </c>
      <c r="E5922" t="s">
        <v>23</v>
      </c>
      <c r="F5922" s="1">
        <v>42352</v>
      </c>
      <c r="G5922">
        <v>2015</v>
      </c>
      <c r="H5922" t="s">
        <v>45</v>
      </c>
      <c r="I5922" t="s">
        <v>147</v>
      </c>
      <c r="J5922" s="2">
        <v>2251.5</v>
      </c>
      <c r="K5922" t="str">
        <f>VLOOKUP(B5922,Dealers[],2,FALSE)</f>
        <v>KENDRICK NISSAN 934/2319</v>
      </c>
      <c r="L5922" t="str">
        <f>VLOOKUP(C5922,Products[],2,FALSE)</f>
        <v>Infiniti Scheduled 6 mo./5000 mi. MY14 &amp; later</v>
      </c>
    </row>
    <row r="5923" spans="1:12" x14ac:dyDescent="0.3">
      <c r="A5923">
        <v>7837962</v>
      </c>
      <c r="B5923">
        <v>53065</v>
      </c>
      <c r="C5923">
        <v>662</v>
      </c>
      <c r="D5923" t="s">
        <v>224</v>
      </c>
      <c r="E5923" t="s">
        <v>97</v>
      </c>
      <c r="F5923" s="1">
        <v>42653</v>
      </c>
      <c r="G5923">
        <v>2016</v>
      </c>
      <c r="H5923" t="s">
        <v>12</v>
      </c>
      <c r="I5923" t="s">
        <v>39</v>
      </c>
      <c r="J5923" s="2">
        <v>860.47</v>
      </c>
      <c r="K5923" t="str">
        <f>VLOOKUP(B5923,Dealers[],2,FALSE)</f>
        <v>SUBURBAN INFINITI, INC. 5132/70310</v>
      </c>
      <c r="L5923" t="str">
        <f>VLOOKUP(C5923,Products[],2,FALSE)</f>
        <v>Ultimate Platinum Protection Plan - Class 1 (292_U4)</v>
      </c>
    </row>
    <row r="5924" spans="1:12" x14ac:dyDescent="0.3">
      <c r="A5924">
        <v>7313465</v>
      </c>
      <c r="B5924">
        <v>52131</v>
      </c>
      <c r="C5924">
        <v>799</v>
      </c>
      <c r="D5924" t="s">
        <v>433</v>
      </c>
      <c r="E5924" t="s">
        <v>17</v>
      </c>
      <c r="F5924" s="1">
        <v>42548</v>
      </c>
      <c r="G5924">
        <v>2015</v>
      </c>
      <c r="H5924" t="s">
        <v>12</v>
      </c>
      <c r="I5924" t="s">
        <v>121</v>
      </c>
      <c r="J5924" s="2">
        <v>491.17</v>
      </c>
      <c r="K5924" t="str">
        <f>VLOOKUP(B5924,Dealers[],2,FALSE)</f>
        <v>JOE MACHENS NISSAN 3726/5538</v>
      </c>
      <c r="L5924" t="str">
        <f>VLOOKUP(C5924,Products[],2,FALSE)</f>
        <v xml:space="preserve">NESNA Certified Pre-Owned Limited Warranty </v>
      </c>
    </row>
    <row r="5925" spans="1:12" x14ac:dyDescent="0.3">
      <c r="A5925">
        <v>6915708</v>
      </c>
      <c r="B5925">
        <v>55135</v>
      </c>
      <c r="C5925">
        <v>569</v>
      </c>
      <c r="D5925" t="s">
        <v>2916</v>
      </c>
      <c r="E5925" t="s">
        <v>51</v>
      </c>
      <c r="F5925" s="1">
        <v>42402</v>
      </c>
      <c r="G5925">
        <v>2015</v>
      </c>
      <c r="H5925" t="s">
        <v>12</v>
      </c>
      <c r="I5925" t="s">
        <v>21</v>
      </c>
      <c r="J5925" s="2">
        <v>0</v>
      </c>
      <c r="K5925" t="str">
        <f>VLOOKUP(B5925,Dealers[],2,FALSE)</f>
        <v>INFINITI OF ELK GROVE 5291/70506</v>
      </c>
      <c r="L5925" t="str">
        <f>VLOOKUP(C5925,Products[],2,FALSE)</f>
        <v>Basic 6 mo./5000 mi. MY14 &amp; later</v>
      </c>
    </row>
    <row r="5926" spans="1:12" x14ac:dyDescent="0.3">
      <c r="A5926">
        <v>8430504</v>
      </c>
      <c r="B5926">
        <v>55037</v>
      </c>
      <c r="C5926">
        <v>799</v>
      </c>
      <c r="D5926" t="s">
        <v>2917</v>
      </c>
      <c r="E5926" t="s">
        <v>36</v>
      </c>
      <c r="F5926" s="1">
        <v>42740</v>
      </c>
      <c r="G5926">
        <v>2016</v>
      </c>
      <c r="H5926" t="s">
        <v>12</v>
      </c>
      <c r="I5926" t="s">
        <v>58</v>
      </c>
      <c r="J5926" s="2">
        <v>0</v>
      </c>
      <c r="K5926" t="str">
        <f>VLOOKUP(B5926,Dealers[],2,FALSE)</f>
        <v>WEST-HERR NISSAN 2965/3820</v>
      </c>
      <c r="L5926" t="str">
        <f>VLOOKUP(C5926,Products[],2,FALSE)</f>
        <v xml:space="preserve">NESNA Certified Pre-Owned Limited Warranty </v>
      </c>
    </row>
    <row r="5927" spans="1:12" x14ac:dyDescent="0.3">
      <c r="A5927">
        <v>8788290</v>
      </c>
      <c r="B5927">
        <v>55987</v>
      </c>
      <c r="C5927">
        <v>580</v>
      </c>
      <c r="D5927" t="s">
        <v>615</v>
      </c>
      <c r="E5927" t="s">
        <v>23</v>
      </c>
      <c r="F5927" s="1">
        <v>42857</v>
      </c>
      <c r="G5927">
        <v>2017</v>
      </c>
      <c r="H5927" t="s">
        <v>12</v>
      </c>
      <c r="I5927" t="s">
        <v>13</v>
      </c>
      <c r="J5927" s="2">
        <v>929.41</v>
      </c>
      <c r="K5927" t="str">
        <f>VLOOKUP(B5927,Dealers[],2,FALSE)</f>
        <v>HUDSON NISSAN 2308/3136</v>
      </c>
      <c r="L5927" t="str">
        <f>VLOOKUP(C5927,Products[],2,FALSE)</f>
        <v xml:space="preserve"> Gold Pref (New)-FL Opt</v>
      </c>
    </row>
    <row r="5928" spans="1:12" x14ac:dyDescent="0.3">
      <c r="A5928">
        <v>6912532</v>
      </c>
      <c r="B5928">
        <v>54413</v>
      </c>
      <c r="C5928">
        <v>461</v>
      </c>
      <c r="D5928" t="s">
        <v>2918</v>
      </c>
      <c r="E5928" t="s">
        <v>66</v>
      </c>
      <c r="F5928" s="1">
        <v>42401</v>
      </c>
      <c r="G5928">
        <v>2016</v>
      </c>
      <c r="H5928" t="s">
        <v>12</v>
      </c>
      <c r="I5928" t="s">
        <v>39</v>
      </c>
      <c r="J5928" s="2">
        <v>1845.27</v>
      </c>
      <c r="K5928" t="str">
        <f>VLOOKUP(B5928,Dealers[],2,FALSE)</f>
        <v>BILL KORUM'S PUYALLUP NISSAN 256/530A</v>
      </c>
      <c r="L5928" t="str">
        <f>VLOOKUP(C5928,Products[],2,FALSE)</f>
        <v xml:space="preserve"> Gold Pref (New)</v>
      </c>
    </row>
    <row r="5929" spans="1:12" x14ac:dyDescent="0.3">
      <c r="A5929">
        <v>7305182</v>
      </c>
      <c r="B5929">
        <v>51936</v>
      </c>
      <c r="C5929">
        <v>657</v>
      </c>
      <c r="D5929" t="s">
        <v>370</v>
      </c>
      <c r="E5929" t="s">
        <v>44</v>
      </c>
      <c r="F5929" s="1">
        <v>42544</v>
      </c>
      <c r="G5929">
        <v>2014</v>
      </c>
      <c r="H5929" t="s">
        <v>12</v>
      </c>
      <c r="I5929" t="s">
        <v>21</v>
      </c>
      <c r="J5929" s="2">
        <v>1919.13</v>
      </c>
      <c r="K5929" t="str">
        <f>VLOOKUP(B5929,Dealers[],2,FALSE)</f>
        <v>CAMPBELL NISSAN OF EVERETT 3795/5595</v>
      </c>
      <c r="L5929" t="str">
        <f>VLOOKUP(C5929,Products[],2,FALSE)</f>
        <v xml:space="preserve"> CPO Wrap (Opt)</v>
      </c>
    </row>
    <row r="5930" spans="1:12" x14ac:dyDescent="0.3">
      <c r="A5930">
        <v>8802329</v>
      </c>
      <c r="B5930">
        <v>52773</v>
      </c>
      <c r="C5930">
        <v>467</v>
      </c>
      <c r="D5930" t="s">
        <v>1776</v>
      </c>
      <c r="E5930" t="s">
        <v>17</v>
      </c>
      <c r="F5930" s="1">
        <v>42856</v>
      </c>
      <c r="G5930">
        <v>2017</v>
      </c>
      <c r="H5930" t="s">
        <v>12</v>
      </c>
      <c r="I5930" t="s">
        <v>52</v>
      </c>
      <c r="J5930" s="2">
        <v>3516.97</v>
      </c>
      <c r="K5930" t="str">
        <f>VLOOKUP(B5930,Dealers[],2,FALSE)</f>
        <v>PITTSBURGH EAST NISSAN 3075/3961</v>
      </c>
      <c r="L5930" t="str">
        <f>VLOOKUP(C5930,Products[],2,FALSE)</f>
        <v xml:space="preserve"> Gold Pref (New) Opt</v>
      </c>
    </row>
    <row r="5931" spans="1:12" x14ac:dyDescent="0.3">
      <c r="A5931">
        <v>8090842</v>
      </c>
      <c r="B5931">
        <v>53874</v>
      </c>
      <c r="C5931">
        <v>799</v>
      </c>
      <c r="D5931" t="s">
        <v>2919</v>
      </c>
      <c r="E5931" t="s">
        <v>91</v>
      </c>
      <c r="F5931" s="1">
        <v>42692</v>
      </c>
      <c r="G5931">
        <v>2015</v>
      </c>
      <c r="H5931" t="s">
        <v>12</v>
      </c>
      <c r="I5931" t="s">
        <v>138</v>
      </c>
      <c r="J5931" s="2">
        <v>0</v>
      </c>
      <c r="K5931" t="str">
        <f>VLOOKUP(B5931,Dealers[],2,FALSE)</f>
        <v>MARLBORO NISSAN 2529/3385</v>
      </c>
      <c r="L5931" t="str">
        <f>VLOOKUP(C5931,Products[],2,FALSE)</f>
        <v xml:space="preserve">NESNA Certified Pre-Owned Limited Warranty </v>
      </c>
    </row>
    <row r="5932" spans="1:12" x14ac:dyDescent="0.3">
      <c r="A5932">
        <v>8700623</v>
      </c>
      <c r="B5932">
        <v>52046</v>
      </c>
      <c r="C5932">
        <v>799</v>
      </c>
      <c r="D5932" t="s">
        <v>1759</v>
      </c>
      <c r="E5932" t="s">
        <v>223</v>
      </c>
      <c r="F5932" s="1">
        <v>42825</v>
      </c>
      <c r="G5932">
        <v>2014</v>
      </c>
      <c r="H5932" t="s">
        <v>12</v>
      </c>
      <c r="I5932" t="s">
        <v>135</v>
      </c>
      <c r="J5932" s="2">
        <v>0</v>
      </c>
      <c r="K5932" t="str">
        <f>VLOOKUP(B5932,Dealers[],2,FALSE)</f>
        <v>PRIORITY NISSAN TYSON'S 3756/5558</v>
      </c>
      <c r="L5932" t="str">
        <f>VLOOKUP(C5932,Products[],2,FALSE)</f>
        <v xml:space="preserve">NESNA Certified Pre-Owned Limited Warranty </v>
      </c>
    </row>
    <row r="5933" spans="1:12" x14ac:dyDescent="0.3">
      <c r="A5933">
        <v>9073636</v>
      </c>
      <c r="B5933">
        <v>52537</v>
      </c>
      <c r="C5933">
        <v>795</v>
      </c>
      <c r="D5933" t="s">
        <v>112</v>
      </c>
      <c r="E5933" t="s">
        <v>11</v>
      </c>
      <c r="F5933" s="1">
        <v>42948</v>
      </c>
      <c r="G5933">
        <v>2017</v>
      </c>
      <c r="H5933" t="s">
        <v>12</v>
      </c>
      <c r="I5933" t="s">
        <v>52</v>
      </c>
      <c r="J5933" s="2">
        <v>1231</v>
      </c>
      <c r="K5933" t="str">
        <f>VLOOKUP(B5933,Dealers[],2,FALSE)</f>
        <v>FITZGERALD NISSAN 2559/3416</v>
      </c>
      <c r="L5933" t="str">
        <f>VLOOKUP(C5933,Products[],2,FALSE)</f>
        <v>Guaranteed Auto Protection (275_N)</v>
      </c>
    </row>
    <row r="5934" spans="1:12" x14ac:dyDescent="0.3">
      <c r="A5934">
        <v>9121099</v>
      </c>
      <c r="B5934">
        <v>53065</v>
      </c>
      <c r="C5934">
        <v>569</v>
      </c>
      <c r="D5934" t="s">
        <v>224</v>
      </c>
      <c r="E5934" t="s">
        <v>97</v>
      </c>
      <c r="F5934" s="1">
        <v>42966</v>
      </c>
      <c r="G5934">
        <v>2017</v>
      </c>
      <c r="H5934" t="s">
        <v>12</v>
      </c>
      <c r="I5934" t="s">
        <v>52</v>
      </c>
      <c r="J5934" s="2">
        <v>472.7</v>
      </c>
      <c r="K5934" t="str">
        <f>VLOOKUP(B5934,Dealers[],2,FALSE)</f>
        <v>SUBURBAN INFINITI, INC. 5132/70310</v>
      </c>
      <c r="L5934" t="str">
        <f>VLOOKUP(C5934,Products[],2,FALSE)</f>
        <v>Basic 6 mo./5000 mi. MY14 &amp; later</v>
      </c>
    </row>
    <row r="5935" spans="1:12" x14ac:dyDescent="0.3">
      <c r="A5935">
        <v>8570757</v>
      </c>
      <c r="B5935">
        <v>55858</v>
      </c>
      <c r="C5935">
        <v>467</v>
      </c>
      <c r="D5935" t="s">
        <v>2920</v>
      </c>
      <c r="E5935" t="s">
        <v>17</v>
      </c>
      <c r="F5935" s="1">
        <v>42794</v>
      </c>
      <c r="G5935">
        <v>2016</v>
      </c>
      <c r="H5935" t="s">
        <v>12</v>
      </c>
      <c r="I5935" t="s">
        <v>292</v>
      </c>
      <c r="J5935" s="2">
        <v>1.23</v>
      </c>
      <c r="K5935" t="str">
        <f>VLOOKUP(B5935,Dealers[],2,FALSE)</f>
        <v>HUDSON NISSAN 3292/5145</v>
      </c>
      <c r="L5935" t="str">
        <f>VLOOKUP(C5935,Products[],2,FALSE)</f>
        <v xml:space="preserve"> Gold Pref (New) Opt</v>
      </c>
    </row>
    <row r="5936" spans="1:12" x14ac:dyDescent="0.3">
      <c r="A5936">
        <v>8333242</v>
      </c>
      <c r="B5936">
        <v>52164</v>
      </c>
      <c r="C5936">
        <v>536</v>
      </c>
      <c r="D5936" t="s">
        <v>1746</v>
      </c>
      <c r="E5936" t="s">
        <v>71</v>
      </c>
      <c r="F5936" s="1">
        <v>42714</v>
      </c>
      <c r="G5936">
        <v>2013</v>
      </c>
      <c r="H5936" t="s">
        <v>12</v>
      </c>
      <c r="I5936" t="s">
        <v>21</v>
      </c>
      <c r="J5936" s="2">
        <v>2394.3000000000002</v>
      </c>
      <c r="K5936" t="str">
        <f>VLOOKUP(B5936,Dealers[],2,FALSE)</f>
        <v>MCDONOUGH NISSAN 3585/5524</v>
      </c>
      <c r="L5936" t="str">
        <f>VLOOKUP(C5936,Products[],2,FALSE)</f>
        <v xml:space="preserve"> CPO Wrap</v>
      </c>
    </row>
    <row r="5937" spans="1:12" x14ac:dyDescent="0.3">
      <c r="A5937">
        <v>7825267</v>
      </c>
      <c r="B5937">
        <v>51747</v>
      </c>
      <c r="C5937">
        <v>569</v>
      </c>
      <c r="D5937" t="s">
        <v>103</v>
      </c>
      <c r="E5937" t="s">
        <v>23</v>
      </c>
      <c r="F5937" s="1">
        <v>42661</v>
      </c>
      <c r="G5937">
        <v>2016</v>
      </c>
      <c r="H5937" t="s">
        <v>12</v>
      </c>
      <c r="I5937" t="s">
        <v>162</v>
      </c>
      <c r="J5937" s="2">
        <v>1477.2</v>
      </c>
      <c r="K5937" t="str">
        <f>VLOOKUP(B5937,Dealers[],2,FALSE)</f>
        <v>AIRPORT NISSAN 3814/5621</v>
      </c>
      <c r="L5937" t="str">
        <f>VLOOKUP(C5937,Products[],2,FALSE)</f>
        <v>Basic 6 mo./5000 mi. MY14 &amp; later</v>
      </c>
    </row>
    <row r="5938" spans="1:12" x14ac:dyDescent="0.3">
      <c r="A5938">
        <v>8920701</v>
      </c>
      <c r="B5938">
        <v>55176</v>
      </c>
      <c r="C5938">
        <v>799</v>
      </c>
      <c r="D5938" t="s">
        <v>1267</v>
      </c>
      <c r="E5938" t="s">
        <v>25</v>
      </c>
      <c r="F5938" s="1">
        <v>42901</v>
      </c>
      <c r="G5938">
        <v>2014</v>
      </c>
      <c r="H5938" t="s">
        <v>12</v>
      </c>
      <c r="I5938" t="s">
        <v>13</v>
      </c>
      <c r="J5938" s="2">
        <v>0</v>
      </c>
      <c r="K5938" t="str">
        <f>VLOOKUP(B5938,Dealers[],2,FALSE)</f>
        <v>AUTONATION NISSAN BRANDON 2888/3740</v>
      </c>
      <c r="L5938" t="str">
        <f>VLOOKUP(C5938,Products[],2,FALSE)</f>
        <v xml:space="preserve">NESNA Certified Pre-Owned Limited Warranty </v>
      </c>
    </row>
    <row r="5939" spans="1:12" x14ac:dyDescent="0.3">
      <c r="A5939">
        <v>7110789</v>
      </c>
      <c r="B5939">
        <v>53609</v>
      </c>
      <c r="C5939">
        <v>454</v>
      </c>
      <c r="D5939" t="s">
        <v>814</v>
      </c>
      <c r="E5939" t="s">
        <v>11</v>
      </c>
      <c r="F5939" s="1">
        <v>42447</v>
      </c>
      <c r="G5939">
        <v>2014</v>
      </c>
      <c r="H5939" t="s">
        <v>185</v>
      </c>
      <c r="I5939" t="s">
        <v>2457</v>
      </c>
      <c r="J5939" s="2">
        <v>2708.2</v>
      </c>
      <c r="K5939" t="str">
        <f>VLOOKUP(B5939,Dealers[],2,FALSE)</f>
        <v>TRI-CITIES NISSAN, INC. 2721/3580</v>
      </c>
      <c r="L5939" t="str">
        <f>VLOOKUP(C5939,Products[],2,FALSE)</f>
        <v xml:space="preserve"> - Supreme</v>
      </c>
    </row>
    <row r="5940" spans="1:12" x14ac:dyDescent="0.3">
      <c r="A5940">
        <v>6860363</v>
      </c>
      <c r="B5940">
        <v>53142</v>
      </c>
      <c r="C5940">
        <v>795</v>
      </c>
      <c r="D5940" t="s">
        <v>642</v>
      </c>
      <c r="E5940" t="s">
        <v>36</v>
      </c>
      <c r="F5940" s="1">
        <v>42378</v>
      </c>
      <c r="G5940">
        <v>2016</v>
      </c>
      <c r="H5940" t="s">
        <v>12</v>
      </c>
      <c r="I5940" t="s">
        <v>39</v>
      </c>
      <c r="J5940" s="2">
        <v>1101.75</v>
      </c>
      <c r="K5940" t="str">
        <f>VLOOKUP(B5940,Dealers[],2,FALSE)</f>
        <v>NISSAN OF HUNTINGTON 3495/5326</v>
      </c>
      <c r="L5940" t="str">
        <f>VLOOKUP(C5940,Products[],2,FALSE)</f>
        <v>Guaranteed Auto Protection (275_N)</v>
      </c>
    </row>
    <row r="5941" spans="1:12" x14ac:dyDescent="0.3">
      <c r="A5941">
        <v>9070020</v>
      </c>
      <c r="B5941">
        <v>54162</v>
      </c>
      <c r="C5941">
        <v>658</v>
      </c>
      <c r="D5941" t="s">
        <v>2921</v>
      </c>
      <c r="E5941" t="s">
        <v>23</v>
      </c>
      <c r="F5941" s="1">
        <v>42947</v>
      </c>
      <c r="G5941">
        <v>2013</v>
      </c>
      <c r="H5941" t="s">
        <v>12</v>
      </c>
      <c r="I5941" t="s">
        <v>197</v>
      </c>
      <c r="J5941" s="2">
        <v>2899.01</v>
      </c>
      <c r="K5941" t="str">
        <f>VLOOKUP(B5941,Dealers[],2,FALSE)</f>
        <v>NORTH CENTRAL CA CONTRACT</v>
      </c>
      <c r="L5941" t="str">
        <f>VLOOKUP(C5941,Products[],2,FALSE)</f>
        <v xml:space="preserve"> CPO Wrap (Opt) FL</v>
      </c>
    </row>
    <row r="5942" spans="1:12" x14ac:dyDescent="0.3">
      <c r="A5942">
        <v>7078817</v>
      </c>
      <c r="B5942">
        <v>52172</v>
      </c>
      <c r="C5942">
        <v>481</v>
      </c>
      <c r="D5942" t="s">
        <v>2922</v>
      </c>
      <c r="E5942" t="s">
        <v>105</v>
      </c>
      <c r="F5942" s="1">
        <v>42458</v>
      </c>
      <c r="G5942">
        <v>2014</v>
      </c>
      <c r="H5942" t="s">
        <v>12</v>
      </c>
      <c r="I5942" t="s">
        <v>368</v>
      </c>
      <c r="J5942" s="2">
        <v>0</v>
      </c>
      <c r="K5942" t="str">
        <f>VLOOKUP(B5942,Dealers[],2,FALSE)</f>
        <v>HUTTIG NISSAN 3697/5518</v>
      </c>
      <c r="L5942" t="str">
        <f>VLOOKUP(C5942,Products[],2,FALSE)</f>
        <v>NISSAN Certified Pre-Owned Limited Warranty</v>
      </c>
    </row>
    <row r="5943" spans="1:12" x14ac:dyDescent="0.3">
      <c r="A5943">
        <v>6935652</v>
      </c>
      <c r="B5943">
        <v>52221</v>
      </c>
      <c r="C5943">
        <v>795</v>
      </c>
      <c r="D5943" t="s">
        <v>518</v>
      </c>
      <c r="E5943" t="s">
        <v>207</v>
      </c>
      <c r="F5943" s="1">
        <v>42402</v>
      </c>
      <c r="G5943">
        <v>2013</v>
      </c>
      <c r="H5943" t="s">
        <v>308</v>
      </c>
      <c r="I5943" t="s">
        <v>309</v>
      </c>
      <c r="J5943" s="2">
        <v>627.80999999999995</v>
      </c>
      <c r="K5943" t="str">
        <f>VLOOKUP(B5943,Dealers[],2,FALSE)</f>
        <v>HADDAD NISSAN 3669/5500</v>
      </c>
      <c r="L5943" t="str">
        <f>VLOOKUP(C5943,Products[],2,FALSE)</f>
        <v>Guaranteed Auto Protection (275_N)</v>
      </c>
    </row>
    <row r="5944" spans="1:12" x14ac:dyDescent="0.3">
      <c r="A5944">
        <v>7742304</v>
      </c>
      <c r="B5944">
        <v>54413</v>
      </c>
      <c r="C5944">
        <v>799</v>
      </c>
      <c r="D5944" t="s">
        <v>2923</v>
      </c>
      <c r="E5944" t="s">
        <v>20</v>
      </c>
      <c r="F5944" s="1">
        <v>42634</v>
      </c>
      <c r="G5944">
        <v>2015</v>
      </c>
      <c r="H5944" t="s">
        <v>12</v>
      </c>
      <c r="I5944" t="s">
        <v>39</v>
      </c>
      <c r="J5944" s="2">
        <v>0</v>
      </c>
      <c r="K5944" t="str">
        <f>VLOOKUP(B5944,Dealers[],2,FALSE)</f>
        <v>BILL KORUM'S PUYALLUP NISSAN 256/530A</v>
      </c>
      <c r="L5944" t="str">
        <f>VLOOKUP(C5944,Products[],2,FALSE)</f>
        <v xml:space="preserve">NESNA Certified Pre-Owned Limited Warranty </v>
      </c>
    </row>
    <row r="5945" spans="1:12" x14ac:dyDescent="0.3">
      <c r="A5945">
        <v>6968485</v>
      </c>
      <c r="B5945">
        <v>52537</v>
      </c>
      <c r="C5945">
        <v>461</v>
      </c>
      <c r="D5945" t="s">
        <v>1626</v>
      </c>
      <c r="E5945" t="s">
        <v>11</v>
      </c>
      <c r="F5945" s="1">
        <v>42424</v>
      </c>
      <c r="G5945">
        <v>2016</v>
      </c>
      <c r="H5945" t="s">
        <v>12</v>
      </c>
      <c r="I5945" t="s">
        <v>39</v>
      </c>
      <c r="J5945" s="2">
        <v>3077.5</v>
      </c>
      <c r="K5945" t="str">
        <f>VLOOKUP(B5945,Dealers[],2,FALSE)</f>
        <v>FITZGERALD NISSAN 2559/3416</v>
      </c>
      <c r="L5945" t="str">
        <f>VLOOKUP(C5945,Products[],2,FALSE)</f>
        <v xml:space="preserve"> Gold Pref (New)</v>
      </c>
    </row>
    <row r="5946" spans="1:12" x14ac:dyDescent="0.3">
      <c r="A5946">
        <v>7773867</v>
      </c>
      <c r="B5946">
        <v>52988</v>
      </c>
      <c r="C5946">
        <v>461</v>
      </c>
      <c r="D5946" t="s">
        <v>2924</v>
      </c>
      <c r="E5946" t="s">
        <v>332</v>
      </c>
      <c r="F5946" s="1">
        <v>42642</v>
      </c>
      <c r="G5946">
        <v>2016</v>
      </c>
      <c r="H5946" t="s">
        <v>12</v>
      </c>
      <c r="I5946" t="s">
        <v>121</v>
      </c>
      <c r="J5946" s="2">
        <v>1842.81</v>
      </c>
      <c r="K5946" t="str">
        <f>VLOOKUP(B5946,Dealers[],2,FALSE)</f>
        <v>EDDIE TOURELLE'S NORTHPARK NISSAN 2660/3512</v>
      </c>
      <c r="L5946" t="str">
        <f>VLOOKUP(C5946,Products[],2,FALSE)</f>
        <v xml:space="preserve"> Gold Pref (New)</v>
      </c>
    </row>
    <row r="5947" spans="1:12" x14ac:dyDescent="0.3">
      <c r="A5947">
        <v>8856046</v>
      </c>
      <c r="B5947">
        <v>51659</v>
      </c>
      <c r="C5947">
        <v>820</v>
      </c>
      <c r="D5947" t="s">
        <v>50</v>
      </c>
      <c r="E5947" t="s">
        <v>233</v>
      </c>
      <c r="F5947" s="1">
        <v>42878</v>
      </c>
      <c r="G5947">
        <v>2017</v>
      </c>
      <c r="H5947" t="s">
        <v>12</v>
      </c>
      <c r="I5947" t="s">
        <v>52</v>
      </c>
      <c r="J5947" s="2">
        <v>958.95</v>
      </c>
      <c r="K5947" t="str">
        <f>VLOOKUP(B5947,Dealers[],2,FALSE)</f>
        <v>NALLEY NISSAN OF CUMMING 3835/5638</v>
      </c>
      <c r="L5947" t="str">
        <f>VLOOKUP(C5947,Products[],2,FALSE)</f>
        <v>Lease Wear &amp; Tear 0-40K (284_A)</v>
      </c>
    </row>
    <row r="5948" spans="1:12" x14ac:dyDescent="0.3">
      <c r="A5948">
        <v>8980208</v>
      </c>
      <c r="B5948">
        <v>51588</v>
      </c>
      <c r="C5948">
        <v>910</v>
      </c>
      <c r="D5948" t="s">
        <v>60</v>
      </c>
      <c r="E5948" t="s">
        <v>23</v>
      </c>
      <c r="F5948" s="1">
        <v>42917</v>
      </c>
      <c r="G5948">
        <v>2017</v>
      </c>
      <c r="H5948" t="s">
        <v>12</v>
      </c>
      <c r="I5948" t="s">
        <v>13</v>
      </c>
      <c r="J5948" s="2">
        <v>429.62</v>
      </c>
      <c r="K5948" t="str">
        <f>VLOOKUP(B5948,Dealers[],2,FALSE)</f>
        <v>INFINITI OF LUBBOCK 5439/70570</v>
      </c>
      <c r="L5948" t="str">
        <f>VLOOKUP(C5948,Products[],2,FALSE)</f>
        <v>Key Replacement Plan - $400 Benefit (New Vehicle - 279_A)-FL</v>
      </c>
    </row>
    <row r="5949" spans="1:12" x14ac:dyDescent="0.3">
      <c r="A5949">
        <v>6973748</v>
      </c>
      <c r="B5949">
        <v>53606</v>
      </c>
      <c r="C5949">
        <v>582</v>
      </c>
      <c r="D5949" t="s">
        <v>354</v>
      </c>
      <c r="E5949" t="s">
        <v>23</v>
      </c>
      <c r="F5949" s="1">
        <v>42426</v>
      </c>
      <c r="G5949">
        <v>2012</v>
      </c>
      <c r="H5949" t="s">
        <v>12</v>
      </c>
      <c r="I5949" t="s">
        <v>21</v>
      </c>
      <c r="J5949" s="2">
        <v>2960.56</v>
      </c>
      <c r="K5949" t="str">
        <f>VLOOKUP(B5949,Dealers[],2,FALSE)</f>
        <v>ADA NISSAN, INC. 2729/3588</v>
      </c>
      <c r="L5949" t="str">
        <f>VLOOKUP(C5949,Products[],2,FALSE)</f>
        <v xml:space="preserve"> Gold Pref (Used)-FL Opt</v>
      </c>
    </row>
    <row r="5950" spans="1:12" x14ac:dyDescent="0.3">
      <c r="A5950">
        <v>7121174</v>
      </c>
      <c r="B5950">
        <v>51730</v>
      </c>
      <c r="C5950">
        <v>579</v>
      </c>
      <c r="D5950" t="s">
        <v>2925</v>
      </c>
      <c r="E5950" t="s">
        <v>23</v>
      </c>
      <c r="F5950" s="1">
        <v>42473</v>
      </c>
      <c r="G5950">
        <v>2016</v>
      </c>
      <c r="H5950" t="s">
        <v>12</v>
      </c>
      <c r="I5950" t="s">
        <v>29</v>
      </c>
      <c r="J5950" s="2">
        <v>2443.54</v>
      </c>
      <c r="K5950" t="str">
        <f>VLOOKUP(B5950,Dealers[],2,FALSE)</f>
        <v>NISSAN OF STREETSBORO 3813/5619</v>
      </c>
      <c r="L5950" t="str">
        <f>VLOOKUP(C5950,Products[],2,FALSE)</f>
        <v xml:space="preserve"> Gold Pref (New)-FL</v>
      </c>
    </row>
    <row r="5951" spans="1:12" x14ac:dyDescent="0.3">
      <c r="A5951">
        <v>8733606</v>
      </c>
      <c r="B5951">
        <v>52889</v>
      </c>
      <c r="C5951">
        <v>536</v>
      </c>
      <c r="D5951" t="s">
        <v>2926</v>
      </c>
      <c r="E5951" t="s">
        <v>62</v>
      </c>
      <c r="F5951" s="1">
        <v>42840</v>
      </c>
      <c r="G5951">
        <v>2016</v>
      </c>
      <c r="H5951" t="s">
        <v>12</v>
      </c>
      <c r="I5951" t="s">
        <v>13</v>
      </c>
      <c r="J5951" s="2">
        <v>3072.58</v>
      </c>
      <c r="K5951" t="str">
        <f>VLOOKUP(B5951,Dealers[],2,FALSE)</f>
        <v>PATTERSON NISSAN OF LONGVIEW 2935/3793</v>
      </c>
      <c r="L5951" t="str">
        <f>VLOOKUP(C5951,Products[],2,FALSE)</f>
        <v xml:space="preserve"> CPO Wrap</v>
      </c>
    </row>
    <row r="5952" spans="1:12" x14ac:dyDescent="0.3">
      <c r="A5952">
        <v>8413354</v>
      </c>
      <c r="B5952">
        <v>55424</v>
      </c>
      <c r="C5952">
        <v>567</v>
      </c>
      <c r="D5952" t="s">
        <v>114</v>
      </c>
      <c r="E5952" t="s">
        <v>105</v>
      </c>
      <c r="F5952" s="1">
        <v>42739</v>
      </c>
      <c r="G5952">
        <v>2016</v>
      </c>
      <c r="H5952" t="s">
        <v>12</v>
      </c>
      <c r="I5952" t="s">
        <v>160</v>
      </c>
      <c r="J5952" s="2">
        <v>109.56</v>
      </c>
      <c r="K5952" t="str">
        <f>VLOOKUP(B5952,Dealers[],2,FALSE)</f>
        <v>HANOVER NISSAN, INC. 3529/5373</v>
      </c>
      <c r="L5952" t="str">
        <f>VLOOKUP(C5952,Products[],2,FALSE)</f>
        <v>Basic 6 mo./7500 mi. MY13 &amp; prior</v>
      </c>
    </row>
    <row r="5953" spans="1:12" x14ac:dyDescent="0.3">
      <c r="A5953">
        <v>7045491</v>
      </c>
      <c r="B5953">
        <v>53421</v>
      </c>
      <c r="C5953">
        <v>461</v>
      </c>
      <c r="D5953" t="s">
        <v>2927</v>
      </c>
      <c r="E5953" t="s">
        <v>17</v>
      </c>
      <c r="F5953" s="1">
        <v>42451</v>
      </c>
      <c r="G5953">
        <v>2015</v>
      </c>
      <c r="H5953" t="s">
        <v>12</v>
      </c>
      <c r="I5953" t="s">
        <v>29</v>
      </c>
      <c r="J5953" s="2">
        <v>0</v>
      </c>
      <c r="K5953" t="str">
        <f>VLOOKUP(B5953,Dealers[],2,FALSE)</f>
        <v>ROLLING HILLS NISSAN 3161/5011</v>
      </c>
      <c r="L5953" t="str">
        <f>VLOOKUP(C5953,Products[],2,FALSE)</f>
        <v xml:space="preserve"> Gold Pref (New)</v>
      </c>
    </row>
    <row r="5954" spans="1:12" x14ac:dyDescent="0.3">
      <c r="A5954">
        <v>9084903</v>
      </c>
      <c r="B5954">
        <v>57907</v>
      </c>
      <c r="C5954">
        <v>467</v>
      </c>
      <c r="D5954" t="s">
        <v>934</v>
      </c>
      <c r="E5954" t="s">
        <v>36</v>
      </c>
      <c r="F5954" s="1">
        <v>42952</v>
      </c>
      <c r="G5954">
        <v>2017</v>
      </c>
      <c r="H5954" t="s">
        <v>12</v>
      </c>
      <c r="I5954" t="s">
        <v>80</v>
      </c>
      <c r="J5954" s="2">
        <v>2646.65</v>
      </c>
      <c r="K5954" t="str">
        <f>VLOOKUP(B5954,Dealers[],2,FALSE)</f>
        <v>WOOD MOTOR COMPANY INC 732/2240</v>
      </c>
      <c r="L5954" t="str">
        <f>VLOOKUP(C5954,Products[],2,FALSE)</f>
        <v xml:space="preserve"> Gold Pref (New) Opt</v>
      </c>
    </row>
    <row r="5955" spans="1:12" x14ac:dyDescent="0.3">
      <c r="A5955">
        <v>7689275</v>
      </c>
      <c r="B5955">
        <v>55713</v>
      </c>
      <c r="C5955">
        <v>818</v>
      </c>
      <c r="D5955" t="s">
        <v>2928</v>
      </c>
      <c r="E5955" t="s">
        <v>17</v>
      </c>
      <c r="F5955" s="1">
        <v>42614</v>
      </c>
      <c r="G5955">
        <v>2013</v>
      </c>
      <c r="H5955" t="s">
        <v>45</v>
      </c>
      <c r="I5955" t="s">
        <v>749</v>
      </c>
      <c r="J5955" s="2">
        <v>0</v>
      </c>
      <c r="K5955" t="str">
        <f>VLOOKUP(B5955,Dealers[],2,FALSE)</f>
        <v>JIM COLEMAN INFINITI 5119/70226</v>
      </c>
      <c r="L5955" t="str">
        <f>VLOOKUP(C5955,Products[],2,FALSE)</f>
        <v>Infiniti VSC/Certified Pre-Owned Limited Warranty</v>
      </c>
    </row>
    <row r="5956" spans="1:12" x14ac:dyDescent="0.3">
      <c r="A5956">
        <v>8565227</v>
      </c>
      <c r="B5956">
        <v>51967</v>
      </c>
      <c r="C5956">
        <v>569</v>
      </c>
      <c r="D5956" t="s">
        <v>2929</v>
      </c>
      <c r="E5956" t="s">
        <v>17</v>
      </c>
      <c r="F5956" s="1">
        <v>42793</v>
      </c>
      <c r="G5956">
        <v>2017</v>
      </c>
      <c r="H5956" t="s">
        <v>12</v>
      </c>
      <c r="I5956" t="s">
        <v>31</v>
      </c>
      <c r="J5956" s="2">
        <v>109.56</v>
      </c>
      <c r="K5956" t="str">
        <f>VLOOKUP(B5956,Dealers[],2,FALSE)</f>
        <v>JENKINS NISSAN OF LEESBURG 3786/5588</v>
      </c>
      <c r="L5956" t="str">
        <f>VLOOKUP(C5956,Products[],2,FALSE)</f>
        <v>Basic 6 mo./5000 mi. MY14 &amp; later</v>
      </c>
    </row>
    <row r="5957" spans="1:12" x14ac:dyDescent="0.3">
      <c r="A5957">
        <v>8349531</v>
      </c>
      <c r="B5957">
        <v>53138</v>
      </c>
      <c r="C5957">
        <v>467</v>
      </c>
      <c r="D5957" t="s">
        <v>1395</v>
      </c>
      <c r="E5957" t="s">
        <v>33</v>
      </c>
      <c r="F5957" s="1">
        <v>42721</v>
      </c>
      <c r="G5957">
        <v>2016</v>
      </c>
      <c r="H5957" t="s">
        <v>12</v>
      </c>
      <c r="I5957" t="s">
        <v>669</v>
      </c>
      <c r="J5957" s="2">
        <v>2756.21</v>
      </c>
      <c r="K5957" t="str">
        <f>VLOOKUP(B5957,Dealers[],2,FALSE)</f>
        <v>TONY SERRA NISSAN 3496/5335</v>
      </c>
      <c r="L5957" t="str">
        <f>VLOOKUP(C5957,Products[],2,FALSE)</f>
        <v xml:space="preserve"> Gold Pref (New) Opt</v>
      </c>
    </row>
    <row r="5958" spans="1:12" x14ac:dyDescent="0.3">
      <c r="A5958">
        <v>7222817</v>
      </c>
      <c r="B5958">
        <v>54422</v>
      </c>
      <c r="C5958">
        <v>467</v>
      </c>
      <c r="D5958" t="s">
        <v>2094</v>
      </c>
      <c r="E5958" t="s">
        <v>71</v>
      </c>
      <c r="F5958" s="1">
        <v>42513</v>
      </c>
      <c r="G5958">
        <v>2016</v>
      </c>
      <c r="H5958" t="s">
        <v>12</v>
      </c>
      <c r="I5958" t="s">
        <v>21</v>
      </c>
      <c r="J5958" s="2">
        <v>3215.37</v>
      </c>
      <c r="K5958" t="str">
        <f>VLOOKUP(B5958,Dealers[],2,FALSE)</f>
        <v>LAUREL NISSAN 3475/5306</v>
      </c>
      <c r="L5958" t="str">
        <f>VLOOKUP(C5958,Products[],2,FALSE)</f>
        <v xml:space="preserve"> Gold Pref (New) Opt</v>
      </c>
    </row>
    <row r="5959" spans="1:12" x14ac:dyDescent="0.3">
      <c r="A5959">
        <v>8337425</v>
      </c>
      <c r="B5959">
        <v>52836</v>
      </c>
      <c r="C5959">
        <v>461</v>
      </c>
      <c r="D5959" t="s">
        <v>2930</v>
      </c>
      <c r="E5959" t="s">
        <v>137</v>
      </c>
      <c r="F5959" s="1">
        <v>42716</v>
      </c>
      <c r="G5959">
        <v>2017</v>
      </c>
      <c r="H5959" t="s">
        <v>12</v>
      </c>
      <c r="I5959" t="s">
        <v>138</v>
      </c>
      <c r="J5959" s="2">
        <v>4308.5</v>
      </c>
      <c r="K5959" t="str">
        <f>VLOOKUP(B5959,Dealers[],2,FALSE)</f>
        <v>ARDMORE NISSAN, LLC 3003/3854</v>
      </c>
      <c r="L5959" t="str">
        <f>VLOOKUP(C5959,Products[],2,FALSE)</f>
        <v xml:space="preserve"> Gold Pref (New)</v>
      </c>
    </row>
    <row r="5960" spans="1:12" x14ac:dyDescent="0.3">
      <c r="A5960">
        <v>6938831</v>
      </c>
      <c r="B5960">
        <v>55161</v>
      </c>
      <c r="C5960">
        <v>481</v>
      </c>
      <c r="D5960" t="s">
        <v>114</v>
      </c>
      <c r="E5960" t="s">
        <v>105</v>
      </c>
      <c r="F5960" s="1">
        <v>42413</v>
      </c>
      <c r="G5960">
        <v>2014</v>
      </c>
      <c r="H5960" t="s">
        <v>12</v>
      </c>
      <c r="I5960" t="s">
        <v>121</v>
      </c>
      <c r="J5960" s="2">
        <v>0</v>
      </c>
      <c r="K5960" t="str">
        <f>VLOOKUP(B5960,Dealers[],2,FALSE)</f>
        <v>CHARLIE CLARK NISSAN 2899/3754</v>
      </c>
      <c r="L5960" t="str">
        <f>VLOOKUP(C5960,Products[],2,FALSE)</f>
        <v>NISSAN Certified Pre-Owned Limited Warranty</v>
      </c>
    </row>
    <row r="5961" spans="1:12" x14ac:dyDescent="0.3">
      <c r="A5961">
        <v>7297115</v>
      </c>
      <c r="B5961">
        <v>51435</v>
      </c>
      <c r="C5961">
        <v>799</v>
      </c>
      <c r="D5961" t="s">
        <v>412</v>
      </c>
      <c r="E5961" t="s">
        <v>233</v>
      </c>
      <c r="F5961" s="1">
        <v>42542</v>
      </c>
      <c r="G5961">
        <v>2013</v>
      </c>
      <c r="H5961" t="s">
        <v>12</v>
      </c>
      <c r="I5961" t="s">
        <v>102</v>
      </c>
      <c r="J5961" s="2">
        <v>491.17</v>
      </c>
      <c r="K5961" t="str">
        <f>VLOOKUP(B5961,Dealers[],2,FALSE)</f>
        <v>INFINITI OF LAS VEGAS 5441/72215</v>
      </c>
      <c r="L5961" t="str">
        <f>VLOOKUP(C5961,Products[],2,FALSE)</f>
        <v xml:space="preserve">NESNA Certified Pre-Owned Limited Warranty </v>
      </c>
    </row>
    <row r="5962" spans="1:12" x14ac:dyDescent="0.3">
      <c r="A5962">
        <v>7616776</v>
      </c>
      <c r="B5962">
        <v>54555</v>
      </c>
      <c r="C5962">
        <v>467</v>
      </c>
      <c r="D5962" t="s">
        <v>2426</v>
      </c>
      <c r="E5962" t="s">
        <v>168</v>
      </c>
      <c r="F5962" s="1">
        <v>42538</v>
      </c>
      <c r="G5962">
        <v>2016</v>
      </c>
      <c r="H5962" t="s">
        <v>12</v>
      </c>
      <c r="I5962" t="s">
        <v>29</v>
      </c>
      <c r="J5962" s="2">
        <v>1046.3499999999999</v>
      </c>
      <c r="K5962" t="str">
        <f>VLOOKUP(B5962,Dealers[],2,FALSE)</f>
        <v>TENNESON NISSAN 3392/5246</v>
      </c>
      <c r="L5962" t="str">
        <f>VLOOKUP(C5962,Products[],2,FALSE)</f>
        <v xml:space="preserve"> Gold Pref (New) Opt</v>
      </c>
    </row>
    <row r="5963" spans="1:12" x14ac:dyDescent="0.3">
      <c r="A5963">
        <v>7711118</v>
      </c>
      <c r="B5963">
        <v>52228</v>
      </c>
      <c r="C5963">
        <v>461</v>
      </c>
      <c r="D5963" t="s">
        <v>378</v>
      </c>
      <c r="E5963" t="s">
        <v>17</v>
      </c>
      <c r="F5963" s="1">
        <v>42622</v>
      </c>
      <c r="G5963">
        <v>2016</v>
      </c>
      <c r="H5963" t="s">
        <v>12</v>
      </c>
      <c r="I5963" t="s">
        <v>39</v>
      </c>
      <c r="J5963" s="2">
        <v>2197.34</v>
      </c>
      <c r="K5963" t="str">
        <f>VLOOKUP(B5963,Dealers[],2,FALSE)</f>
        <v>REED NISSAN CLERMONT 3676/5497</v>
      </c>
      <c r="L5963" t="str">
        <f>VLOOKUP(C5963,Products[],2,FALSE)</f>
        <v xml:space="preserve"> Gold Pref (New)</v>
      </c>
    </row>
    <row r="5964" spans="1:12" x14ac:dyDescent="0.3">
      <c r="A5964">
        <v>7230880</v>
      </c>
      <c r="B5964">
        <v>54041</v>
      </c>
      <c r="C5964">
        <v>795</v>
      </c>
      <c r="D5964" t="s">
        <v>177</v>
      </c>
      <c r="E5964" t="s">
        <v>36</v>
      </c>
      <c r="F5964" s="1">
        <v>42514</v>
      </c>
      <c r="G5964">
        <v>2016</v>
      </c>
      <c r="H5964" t="s">
        <v>12</v>
      </c>
      <c r="I5964" t="s">
        <v>21</v>
      </c>
      <c r="J5964" s="2">
        <v>1101.75</v>
      </c>
      <c r="K5964" t="str">
        <f>VLOOKUP(B5964,Dealers[],2,FALSE)</f>
        <v>SONORA NISSAN 578/2990</v>
      </c>
      <c r="L5964" t="str">
        <f>VLOOKUP(C5964,Products[],2,FALSE)</f>
        <v>Guaranteed Auto Protection (275_N)</v>
      </c>
    </row>
    <row r="5965" spans="1:12" x14ac:dyDescent="0.3">
      <c r="A5965">
        <v>7205319</v>
      </c>
      <c r="B5965">
        <v>53129</v>
      </c>
      <c r="C5965">
        <v>467</v>
      </c>
      <c r="D5965" t="s">
        <v>1682</v>
      </c>
      <c r="E5965" t="s">
        <v>36</v>
      </c>
      <c r="F5965" s="1">
        <v>42506</v>
      </c>
      <c r="G5965">
        <v>2016</v>
      </c>
      <c r="H5965" t="s">
        <v>12</v>
      </c>
      <c r="I5965" t="s">
        <v>29</v>
      </c>
      <c r="J5965" s="2">
        <v>2564.17</v>
      </c>
      <c r="K5965" t="str">
        <f>VLOOKUP(B5965,Dealers[],2,FALSE)</f>
        <v>AUTOCOM NISSAN OF OAKLAND 3570/5394</v>
      </c>
      <c r="L5965" t="str">
        <f>VLOOKUP(C5965,Products[],2,FALSE)</f>
        <v xml:space="preserve"> Gold Pref (New) Opt</v>
      </c>
    </row>
    <row r="5966" spans="1:12" x14ac:dyDescent="0.3">
      <c r="A5966">
        <v>7801247</v>
      </c>
      <c r="B5966">
        <v>54387</v>
      </c>
      <c r="C5966">
        <v>799</v>
      </c>
      <c r="D5966" t="s">
        <v>2931</v>
      </c>
      <c r="E5966" t="s">
        <v>36</v>
      </c>
      <c r="F5966" s="1">
        <v>42611</v>
      </c>
      <c r="G5966">
        <v>2013</v>
      </c>
      <c r="H5966" t="s">
        <v>12</v>
      </c>
      <c r="I5966" t="s">
        <v>522</v>
      </c>
      <c r="J5966" s="2">
        <v>0</v>
      </c>
      <c r="K5966" t="str">
        <f>VLOOKUP(B5966,Dealers[],2,FALSE)</f>
        <v>TEAM NISSAN, INC. 1904/2790</v>
      </c>
      <c r="L5966" t="str">
        <f>VLOOKUP(C5966,Products[],2,FALSE)</f>
        <v xml:space="preserve">NESNA Certified Pre-Owned Limited Warranty </v>
      </c>
    </row>
    <row r="5967" spans="1:12" x14ac:dyDescent="0.3">
      <c r="A5967">
        <v>8382777</v>
      </c>
      <c r="B5967">
        <v>55974</v>
      </c>
      <c r="C5967">
        <v>486</v>
      </c>
      <c r="D5967" t="s">
        <v>1230</v>
      </c>
      <c r="E5967" t="s">
        <v>170</v>
      </c>
      <c r="F5967" s="1">
        <v>42733</v>
      </c>
      <c r="G5967">
        <v>2016</v>
      </c>
      <c r="H5967" t="s">
        <v>12</v>
      </c>
      <c r="I5967" t="s">
        <v>13</v>
      </c>
      <c r="J5967" s="2">
        <v>1846.5</v>
      </c>
      <c r="K5967" t="str">
        <f>VLOOKUP(B5967,Dealers[],2,FALSE)</f>
        <v>NISSAN SOUTH UNION CITY 2479/3332</v>
      </c>
      <c r="L5967" t="str">
        <f>VLOOKUP(C5967,Products[],2,FALSE)</f>
        <v>Basic 3 mo./3750 mi. MY13 &amp; prior</v>
      </c>
    </row>
    <row r="5968" spans="1:12" x14ac:dyDescent="0.3">
      <c r="A5968">
        <v>7796055</v>
      </c>
      <c r="B5968">
        <v>55872</v>
      </c>
      <c r="C5968">
        <v>795</v>
      </c>
      <c r="D5968" t="s">
        <v>1835</v>
      </c>
      <c r="E5968" t="s">
        <v>23</v>
      </c>
      <c r="F5968" s="1">
        <v>42648</v>
      </c>
      <c r="G5968">
        <v>2013</v>
      </c>
      <c r="H5968" t="s">
        <v>308</v>
      </c>
      <c r="I5968" t="s">
        <v>819</v>
      </c>
      <c r="J5968" s="2">
        <v>860.47</v>
      </c>
      <c r="K5968" t="str">
        <f>VLOOKUP(B5968,Dealers[],2,FALSE)</f>
        <v>BOUCHER NISSAN OF WAUKESHA 3206/5057</v>
      </c>
      <c r="L5968" t="str">
        <f>VLOOKUP(C5968,Products[],2,FALSE)</f>
        <v>Guaranteed Auto Protection (275_N)</v>
      </c>
    </row>
    <row r="5969" spans="1:12" x14ac:dyDescent="0.3">
      <c r="A5969">
        <v>7709150</v>
      </c>
      <c r="B5969">
        <v>52997</v>
      </c>
      <c r="C5969">
        <v>561</v>
      </c>
      <c r="D5969" t="s">
        <v>252</v>
      </c>
      <c r="E5969" t="s">
        <v>36</v>
      </c>
      <c r="F5969" s="1">
        <v>42621</v>
      </c>
      <c r="G5969">
        <v>2016</v>
      </c>
      <c r="H5969" t="s">
        <v>12</v>
      </c>
      <c r="I5969" t="s">
        <v>956</v>
      </c>
      <c r="J5969" s="2">
        <v>958.95</v>
      </c>
      <c r="K5969" t="str">
        <f>VLOOKUP(B5969,Dealers[],2,FALSE)</f>
        <v>INFINITI OF ORANGE PARK 5378/70555</v>
      </c>
      <c r="L5969" t="str">
        <f>VLOOKUP(C5969,Products[],2,FALSE)</f>
        <v>NCV Basic+Plus 6 mo./5000 mi. MY14 &amp; later</v>
      </c>
    </row>
    <row r="5970" spans="1:12" x14ac:dyDescent="0.3">
      <c r="A5970">
        <v>6993995</v>
      </c>
      <c r="B5970">
        <v>53443</v>
      </c>
      <c r="C5970">
        <v>481</v>
      </c>
      <c r="D5970" t="s">
        <v>2905</v>
      </c>
      <c r="E5970" t="s">
        <v>207</v>
      </c>
      <c r="F5970" s="1">
        <v>42432</v>
      </c>
      <c r="G5970">
        <v>2013</v>
      </c>
      <c r="H5970" t="s">
        <v>12</v>
      </c>
      <c r="I5970" t="s">
        <v>39</v>
      </c>
      <c r="J5970" s="2">
        <v>0</v>
      </c>
      <c r="K5970" t="str">
        <f>VLOOKUP(B5970,Dealers[],2,FALSE)</f>
        <v>CROWN NISSAN GREENVILLE 3069/3923</v>
      </c>
      <c r="L5970" t="str">
        <f>VLOOKUP(C5970,Products[],2,FALSE)</f>
        <v>NISSAN Certified Pre-Owned Limited Warranty</v>
      </c>
    </row>
    <row r="5971" spans="1:12" x14ac:dyDescent="0.3">
      <c r="A5971">
        <v>7270532</v>
      </c>
      <c r="B5971">
        <v>53437</v>
      </c>
      <c r="C5971">
        <v>795</v>
      </c>
      <c r="D5971" t="s">
        <v>936</v>
      </c>
      <c r="E5971" t="s">
        <v>140</v>
      </c>
      <c r="F5971" s="1">
        <v>42522</v>
      </c>
      <c r="G5971">
        <v>2005</v>
      </c>
      <c r="H5971" t="s">
        <v>156</v>
      </c>
      <c r="I5971" t="s">
        <v>1852</v>
      </c>
      <c r="J5971" s="2">
        <v>1231</v>
      </c>
      <c r="K5971" t="str">
        <f>VLOOKUP(B5971,Dealers[],2,FALSE)</f>
        <v>SOUTHWEST CA CONTRACTS</v>
      </c>
      <c r="L5971" t="str">
        <f>VLOOKUP(C5971,Products[],2,FALSE)</f>
        <v>Guaranteed Auto Protection (275_N)</v>
      </c>
    </row>
    <row r="5972" spans="1:12" x14ac:dyDescent="0.3">
      <c r="A5972">
        <v>8367615</v>
      </c>
      <c r="B5972">
        <v>54688</v>
      </c>
      <c r="C5972">
        <v>549</v>
      </c>
      <c r="D5972" t="s">
        <v>2932</v>
      </c>
      <c r="E5972" t="s">
        <v>23</v>
      </c>
      <c r="F5972" s="1">
        <v>42728</v>
      </c>
      <c r="G5972">
        <v>2017</v>
      </c>
      <c r="H5972" t="s">
        <v>45</v>
      </c>
      <c r="I5972" t="s">
        <v>147</v>
      </c>
      <c r="J5972" s="2">
        <v>737.37</v>
      </c>
      <c r="K5972" t="str">
        <f>VLOOKUP(B5972,Dealers[],2,FALSE)</f>
        <v>SURF CITY NISSAN 3312/5163</v>
      </c>
      <c r="L5972" t="str">
        <f>VLOOKUP(C5972,Products[],2,FALSE)</f>
        <v>Infiniti Basic 6 mo./5000 mi. MY14 &amp; later</v>
      </c>
    </row>
    <row r="5973" spans="1:12" x14ac:dyDescent="0.3">
      <c r="A5973">
        <v>6951668</v>
      </c>
      <c r="B5973">
        <v>52232</v>
      </c>
      <c r="C5973">
        <v>567</v>
      </c>
      <c r="D5973" t="s">
        <v>2933</v>
      </c>
      <c r="E5973" t="s">
        <v>36</v>
      </c>
      <c r="F5973" s="1">
        <v>42417</v>
      </c>
      <c r="G5973">
        <v>2013</v>
      </c>
      <c r="H5973" t="s">
        <v>12</v>
      </c>
      <c r="I5973" t="s">
        <v>37</v>
      </c>
      <c r="J5973" s="2">
        <v>231.43</v>
      </c>
      <c r="K5973" t="str">
        <f>VLOOKUP(B5973,Dealers[],2,FALSE)</f>
        <v>NISSAN OF YORKTOWN HTS 3673/5496</v>
      </c>
      <c r="L5973" t="str">
        <f>VLOOKUP(C5973,Products[],2,FALSE)</f>
        <v>Basic 6 mo./7500 mi. MY13 &amp; prior</v>
      </c>
    </row>
    <row r="5974" spans="1:12" x14ac:dyDescent="0.3">
      <c r="A5974">
        <v>8688999</v>
      </c>
      <c r="B5974">
        <v>54367</v>
      </c>
      <c r="C5974">
        <v>795</v>
      </c>
      <c r="D5974" t="s">
        <v>1196</v>
      </c>
      <c r="E5974" t="s">
        <v>11</v>
      </c>
      <c r="F5974" s="1">
        <v>42825</v>
      </c>
      <c r="G5974">
        <v>2017</v>
      </c>
      <c r="H5974" t="s">
        <v>12</v>
      </c>
      <c r="I5974" t="s">
        <v>52</v>
      </c>
      <c r="J5974" s="2">
        <v>627.80999999999995</v>
      </c>
      <c r="K5974" t="str">
        <f>VLOOKUP(B5974,Dealers[],2,FALSE)</f>
        <v>SIMS BUICK-GMC-NISSAN 2806/3667</v>
      </c>
      <c r="L5974" t="str">
        <f>VLOOKUP(C5974,Products[],2,FALSE)</f>
        <v>Guaranteed Auto Protection (275_N)</v>
      </c>
    </row>
    <row r="5975" spans="1:12" x14ac:dyDescent="0.3">
      <c r="A5975">
        <v>7205777</v>
      </c>
      <c r="B5975">
        <v>54041</v>
      </c>
      <c r="C5975">
        <v>467</v>
      </c>
      <c r="D5975" t="s">
        <v>177</v>
      </c>
      <c r="E5975" t="s">
        <v>36</v>
      </c>
      <c r="F5975" s="1">
        <v>42454</v>
      </c>
      <c r="G5975">
        <v>2015</v>
      </c>
      <c r="H5975" t="s">
        <v>12</v>
      </c>
      <c r="I5975" t="s">
        <v>21</v>
      </c>
      <c r="J5975" s="2">
        <v>3939.2</v>
      </c>
      <c r="K5975" t="str">
        <f>VLOOKUP(B5975,Dealers[],2,FALSE)</f>
        <v>SONORA NISSAN 578/2990</v>
      </c>
      <c r="L5975" t="str">
        <f>VLOOKUP(C5975,Products[],2,FALSE)</f>
        <v xml:space="preserve"> Gold Pref (New) Opt</v>
      </c>
    </row>
    <row r="5976" spans="1:12" x14ac:dyDescent="0.3">
      <c r="A5976">
        <v>8967253</v>
      </c>
      <c r="B5976">
        <v>52263</v>
      </c>
      <c r="C5976">
        <v>461</v>
      </c>
      <c r="D5976" t="s">
        <v>2934</v>
      </c>
      <c r="E5976" t="s">
        <v>97</v>
      </c>
      <c r="F5976" s="1">
        <v>42915</v>
      </c>
      <c r="G5976">
        <v>2017</v>
      </c>
      <c r="H5976" t="s">
        <v>12</v>
      </c>
      <c r="I5976" t="s">
        <v>52</v>
      </c>
      <c r="J5976" s="2">
        <v>269.58999999999997</v>
      </c>
      <c r="K5976" t="str">
        <f>VLOOKUP(B5976,Dealers[],2,FALSE)</f>
        <v>CREST NISSAN OF FRISCO 3659/5481</v>
      </c>
      <c r="L5976" t="str">
        <f>VLOOKUP(C5976,Products[],2,FALSE)</f>
        <v xml:space="preserve"> Gold Pref (New)</v>
      </c>
    </row>
    <row r="5977" spans="1:12" x14ac:dyDescent="0.3">
      <c r="A5977">
        <v>9072079</v>
      </c>
      <c r="B5977">
        <v>53302</v>
      </c>
      <c r="C5977">
        <v>569</v>
      </c>
      <c r="D5977" t="s">
        <v>756</v>
      </c>
      <c r="E5977" t="s">
        <v>36</v>
      </c>
      <c r="F5977" s="1">
        <v>42948</v>
      </c>
      <c r="G5977">
        <v>2017</v>
      </c>
      <c r="H5977" t="s">
        <v>12</v>
      </c>
      <c r="I5977" t="s">
        <v>80</v>
      </c>
      <c r="J5977" s="2">
        <v>232.66</v>
      </c>
      <c r="K5977" t="str">
        <f>VLOOKUP(B5977,Dealers[],2,FALSE)</f>
        <v>TATES NISSAN BUICK GMC 3342/5190</v>
      </c>
      <c r="L5977" t="str">
        <f>VLOOKUP(C5977,Products[],2,FALSE)</f>
        <v>Basic 6 mo./5000 mi. MY14 &amp; later</v>
      </c>
    </row>
    <row r="5978" spans="1:12" x14ac:dyDescent="0.3">
      <c r="A5978">
        <v>7594763</v>
      </c>
      <c r="B5978">
        <v>54194</v>
      </c>
      <c r="C5978">
        <v>461</v>
      </c>
      <c r="D5978" t="s">
        <v>1696</v>
      </c>
      <c r="E5978" t="s">
        <v>17</v>
      </c>
      <c r="F5978" s="1">
        <v>42582</v>
      </c>
      <c r="G5978">
        <v>2016</v>
      </c>
      <c r="H5978" t="s">
        <v>12</v>
      </c>
      <c r="I5978" t="s">
        <v>39</v>
      </c>
      <c r="J5978" s="2">
        <v>3071.35</v>
      </c>
      <c r="K5978" t="str">
        <f>VLOOKUP(B5978,Dealers[],2,FALSE)</f>
        <v>BUSAM MOTOR SALES, INC. 453/22040</v>
      </c>
      <c r="L5978" t="str">
        <f>VLOOKUP(C5978,Products[],2,FALSE)</f>
        <v xml:space="preserve"> Gold Pref (New)</v>
      </c>
    </row>
    <row r="5979" spans="1:12" x14ac:dyDescent="0.3">
      <c r="A5979">
        <v>6900158</v>
      </c>
      <c r="B5979">
        <v>52411</v>
      </c>
      <c r="C5979">
        <v>549</v>
      </c>
      <c r="D5979" t="s">
        <v>1542</v>
      </c>
      <c r="E5979" t="s">
        <v>23</v>
      </c>
      <c r="F5979" s="1">
        <v>42361</v>
      </c>
      <c r="G5979">
        <v>2015</v>
      </c>
      <c r="H5979" t="s">
        <v>45</v>
      </c>
      <c r="I5979" t="s">
        <v>465</v>
      </c>
      <c r="J5979" s="2">
        <v>576.11</v>
      </c>
      <c r="K5979" t="str">
        <f>VLOOKUP(B5979,Dealers[],2,FALSE)</f>
        <v>Nissan SSO Test dealer</v>
      </c>
      <c r="L5979" t="str">
        <f>VLOOKUP(C5979,Products[],2,FALSE)</f>
        <v>Infiniti Basic 6 mo./5000 mi. MY14 &amp; later</v>
      </c>
    </row>
    <row r="5980" spans="1:12" x14ac:dyDescent="0.3">
      <c r="A5980">
        <v>7053897</v>
      </c>
      <c r="B5980">
        <v>53268</v>
      </c>
      <c r="C5980">
        <v>461</v>
      </c>
      <c r="D5980" t="s">
        <v>2935</v>
      </c>
      <c r="E5980" t="s">
        <v>168</v>
      </c>
      <c r="F5980" s="1">
        <v>42453</v>
      </c>
      <c r="G5980">
        <v>2015</v>
      </c>
      <c r="H5980" t="s">
        <v>12</v>
      </c>
      <c r="I5980" t="s">
        <v>21</v>
      </c>
      <c r="J5980" s="2">
        <v>0</v>
      </c>
      <c r="K5980" t="str">
        <f>VLOOKUP(B5980,Dealers[],2,FALSE)</f>
        <v>NISSAN OF ST. AUGUSTINE 3353/5198</v>
      </c>
      <c r="L5980" t="str">
        <f>VLOOKUP(C5980,Products[],2,FALSE)</f>
        <v xml:space="preserve"> Gold Pref (New)</v>
      </c>
    </row>
    <row r="5981" spans="1:12" x14ac:dyDescent="0.3">
      <c r="A5981">
        <v>8898534</v>
      </c>
      <c r="B5981">
        <v>53127</v>
      </c>
      <c r="C5981">
        <v>461</v>
      </c>
      <c r="D5981" t="s">
        <v>2570</v>
      </c>
      <c r="E5981" t="s">
        <v>28</v>
      </c>
      <c r="F5981" s="1">
        <v>42889</v>
      </c>
      <c r="G5981">
        <v>2017</v>
      </c>
      <c r="H5981" t="s">
        <v>12</v>
      </c>
      <c r="I5981" t="s">
        <v>80</v>
      </c>
      <c r="J5981" s="2">
        <v>3446.8</v>
      </c>
      <c r="K5981" t="str">
        <f>VLOOKUP(B5981,Dealers[],2,FALSE)</f>
        <v>FRED ANDERSON NISSAN OF RALEIGH 3569/5396</v>
      </c>
      <c r="L5981" t="str">
        <f>VLOOKUP(C5981,Products[],2,FALSE)</f>
        <v xml:space="preserve"> Gold Pref (New)</v>
      </c>
    </row>
    <row r="5982" spans="1:12" x14ac:dyDescent="0.3">
      <c r="A5982">
        <v>6970872</v>
      </c>
      <c r="B5982">
        <v>52900</v>
      </c>
      <c r="C5982">
        <v>461</v>
      </c>
      <c r="D5982" t="s">
        <v>262</v>
      </c>
      <c r="E5982" t="s">
        <v>71</v>
      </c>
      <c r="F5982" s="1">
        <v>42425</v>
      </c>
      <c r="G5982">
        <v>2015</v>
      </c>
      <c r="H5982" t="s">
        <v>12</v>
      </c>
      <c r="I5982" t="s">
        <v>29</v>
      </c>
      <c r="J5982" s="2">
        <v>1751.71</v>
      </c>
      <c r="K5982" t="str">
        <f>VLOOKUP(B5982,Dealers[],2,FALSE)</f>
        <v>INFINITI OF DENVER 5334/73084</v>
      </c>
      <c r="L5982" t="str">
        <f>VLOOKUP(C5982,Products[],2,FALSE)</f>
        <v xml:space="preserve"> Gold Pref (New)</v>
      </c>
    </row>
    <row r="5983" spans="1:12" x14ac:dyDescent="0.3">
      <c r="A5983">
        <v>7564765</v>
      </c>
      <c r="B5983">
        <v>54770</v>
      </c>
      <c r="C5983">
        <v>818</v>
      </c>
      <c r="D5983" t="s">
        <v>2936</v>
      </c>
      <c r="E5983" t="s">
        <v>36</v>
      </c>
      <c r="F5983" s="1">
        <v>42575</v>
      </c>
      <c r="G5983">
        <v>2015</v>
      </c>
      <c r="H5983" t="s">
        <v>45</v>
      </c>
      <c r="I5983" t="s">
        <v>465</v>
      </c>
      <c r="J5983" s="2">
        <v>0</v>
      </c>
      <c r="K5983" t="str">
        <f>VLOOKUP(B5983,Dealers[],2,FALSE)</f>
        <v>RYDELL NISSAN OF GRAND FORKS 2257/3071</v>
      </c>
      <c r="L5983" t="str">
        <f>VLOOKUP(C5983,Products[],2,FALSE)</f>
        <v>Infiniti VSC/Certified Pre-Owned Limited Warranty</v>
      </c>
    </row>
    <row r="5984" spans="1:12" x14ac:dyDescent="0.3">
      <c r="A5984">
        <v>7769434</v>
      </c>
      <c r="B5984">
        <v>52228</v>
      </c>
      <c r="C5984">
        <v>461</v>
      </c>
      <c r="D5984" t="s">
        <v>2646</v>
      </c>
      <c r="E5984" t="s">
        <v>17</v>
      </c>
      <c r="F5984" s="1">
        <v>42617</v>
      </c>
      <c r="G5984">
        <v>2016</v>
      </c>
      <c r="H5984" t="s">
        <v>12</v>
      </c>
      <c r="I5984" t="s">
        <v>29</v>
      </c>
      <c r="J5984" s="2">
        <v>3077.5</v>
      </c>
      <c r="K5984" t="str">
        <f>VLOOKUP(B5984,Dealers[],2,FALSE)</f>
        <v>REED NISSAN CLERMONT 3676/5497</v>
      </c>
      <c r="L5984" t="str">
        <f>VLOOKUP(C5984,Products[],2,FALSE)</f>
        <v xml:space="preserve"> Gold Pref (New)</v>
      </c>
    </row>
    <row r="5985" spans="1:12" x14ac:dyDescent="0.3">
      <c r="A5985">
        <v>7845474</v>
      </c>
      <c r="B5985">
        <v>52183</v>
      </c>
      <c r="C5985">
        <v>461</v>
      </c>
      <c r="D5985" t="s">
        <v>1304</v>
      </c>
      <c r="E5985" t="s">
        <v>56</v>
      </c>
      <c r="F5985" s="1">
        <v>42662</v>
      </c>
      <c r="G5985">
        <v>2016</v>
      </c>
      <c r="H5985" t="s">
        <v>12</v>
      </c>
      <c r="I5985" t="s">
        <v>21</v>
      </c>
      <c r="J5985" s="2">
        <v>2828.84</v>
      </c>
      <c r="K5985" t="str">
        <f>VLOOKUP(B5985,Dealers[],2,FALSE)</f>
        <v>KIM'S NISSAN 3712/5526</v>
      </c>
      <c r="L5985" t="str">
        <f>VLOOKUP(C5985,Products[],2,FALSE)</f>
        <v xml:space="preserve"> Gold Pref (New)</v>
      </c>
    </row>
    <row r="5986" spans="1:12" x14ac:dyDescent="0.3">
      <c r="A5986">
        <v>6891790</v>
      </c>
      <c r="B5986">
        <v>51667</v>
      </c>
      <c r="C5986">
        <v>569</v>
      </c>
      <c r="D5986" t="s">
        <v>2382</v>
      </c>
      <c r="E5986" t="s">
        <v>193</v>
      </c>
      <c r="F5986" s="1">
        <v>42394</v>
      </c>
      <c r="G5986">
        <v>2015</v>
      </c>
      <c r="H5986" t="s">
        <v>12</v>
      </c>
      <c r="I5986" t="s">
        <v>39</v>
      </c>
      <c r="J5986" s="2">
        <v>257.27999999999997</v>
      </c>
      <c r="K5986" t="str">
        <f>VLOOKUP(B5986,Dealers[],2,FALSE)</f>
        <v>BOCH NISSAN SOUTH 3831/5634</v>
      </c>
      <c r="L5986" t="str">
        <f>VLOOKUP(C5986,Products[],2,FALSE)</f>
        <v>Basic 6 mo./5000 mi. MY14 &amp; later</v>
      </c>
    </row>
    <row r="5987" spans="1:12" x14ac:dyDescent="0.3">
      <c r="A5987">
        <v>8506006</v>
      </c>
      <c r="B5987">
        <v>52130</v>
      </c>
      <c r="C5987">
        <v>795</v>
      </c>
      <c r="D5987" t="s">
        <v>715</v>
      </c>
      <c r="E5987" t="s">
        <v>51</v>
      </c>
      <c r="F5987" s="1">
        <v>42770</v>
      </c>
      <c r="G5987">
        <v>2009</v>
      </c>
      <c r="H5987" t="s">
        <v>185</v>
      </c>
      <c r="I5987" t="s">
        <v>2937</v>
      </c>
      <c r="J5987" s="2">
        <v>1046.3499999999999</v>
      </c>
      <c r="K5987" t="str">
        <f>VLOOKUP(B5987,Dealers[],2,FALSE)</f>
        <v>NISSAN OF MARIN 3728/5540</v>
      </c>
      <c r="L5987" t="str">
        <f>VLOOKUP(C5987,Products[],2,FALSE)</f>
        <v>Guaranteed Auto Protection (275_N)</v>
      </c>
    </row>
    <row r="5988" spans="1:12" x14ac:dyDescent="0.3">
      <c r="A5988">
        <v>7253765</v>
      </c>
      <c r="B5988">
        <v>52276</v>
      </c>
      <c r="C5988">
        <v>662</v>
      </c>
      <c r="D5988" t="s">
        <v>127</v>
      </c>
      <c r="E5988" t="s">
        <v>33</v>
      </c>
      <c r="F5988" s="1">
        <v>42522</v>
      </c>
      <c r="G5988">
        <v>2016</v>
      </c>
      <c r="H5988" t="s">
        <v>12</v>
      </c>
      <c r="I5988" t="s">
        <v>21</v>
      </c>
      <c r="J5988" s="2">
        <v>737.37</v>
      </c>
      <c r="K5988" t="str">
        <f>VLOOKUP(B5988,Dealers[],2,FALSE)</f>
        <v>PREMIER NIS STEVENS CREEK 3637/5471</v>
      </c>
      <c r="L5988" t="str">
        <f>VLOOKUP(C5988,Products[],2,FALSE)</f>
        <v>Ultimate Platinum Protection Plan - Class 1 (292_U4)</v>
      </c>
    </row>
    <row r="5989" spans="1:12" x14ac:dyDescent="0.3">
      <c r="A5989">
        <v>7773857</v>
      </c>
      <c r="B5989">
        <v>55855</v>
      </c>
      <c r="C5989">
        <v>467</v>
      </c>
      <c r="D5989" t="s">
        <v>935</v>
      </c>
      <c r="E5989" t="s">
        <v>51</v>
      </c>
      <c r="F5989" s="1">
        <v>42614</v>
      </c>
      <c r="G5989">
        <v>2016</v>
      </c>
      <c r="H5989" t="s">
        <v>12</v>
      </c>
      <c r="I5989" t="s">
        <v>21</v>
      </c>
      <c r="J5989" s="2">
        <v>2256.42</v>
      </c>
      <c r="K5989" t="str">
        <f>VLOOKUP(B5989,Dealers[],2,FALSE)</f>
        <v>AUTONATION NISSAN SOUTHWEST 3294/5149</v>
      </c>
      <c r="L5989" t="str">
        <f>VLOOKUP(C5989,Products[],2,FALSE)</f>
        <v xml:space="preserve"> Gold Pref (New) Opt</v>
      </c>
    </row>
    <row r="5990" spans="1:12" x14ac:dyDescent="0.3">
      <c r="A5990">
        <v>8440032</v>
      </c>
      <c r="B5990">
        <v>51588</v>
      </c>
      <c r="C5990">
        <v>682</v>
      </c>
      <c r="D5990" t="s">
        <v>60</v>
      </c>
      <c r="E5990" t="s">
        <v>23</v>
      </c>
      <c r="F5990" s="1">
        <v>42749</v>
      </c>
      <c r="G5990">
        <v>2017</v>
      </c>
      <c r="H5990" t="s">
        <v>12</v>
      </c>
      <c r="I5990" t="s">
        <v>52</v>
      </c>
      <c r="J5990" s="2">
        <v>460.39</v>
      </c>
      <c r="K5990" t="str">
        <f>VLOOKUP(B5990,Dealers[],2,FALSE)</f>
        <v>INFINITI OF LUBBOCK 5439/70570</v>
      </c>
      <c r="L5990" t="str">
        <f>VLOOKUP(C5990,Products[],2,FALSE)</f>
        <v>Tire &amp; Wheel w/Curb &amp; Cosmetic - Class 1 (273_R41)</v>
      </c>
    </row>
    <row r="5991" spans="1:12" x14ac:dyDescent="0.3">
      <c r="A5991">
        <v>8867661</v>
      </c>
      <c r="B5991">
        <v>51477</v>
      </c>
      <c r="C5991">
        <v>467</v>
      </c>
      <c r="D5991" t="s">
        <v>112</v>
      </c>
      <c r="E5991" t="s">
        <v>105</v>
      </c>
      <c r="F5991" s="1">
        <v>42884</v>
      </c>
      <c r="G5991">
        <v>2017</v>
      </c>
      <c r="H5991" t="s">
        <v>12</v>
      </c>
      <c r="I5991" t="s">
        <v>80</v>
      </c>
      <c r="J5991" s="2">
        <v>422.23</v>
      </c>
      <c r="K5991" t="str">
        <f>VLOOKUP(B5991,Dealers[],2,FALSE)</f>
        <v>CEDAR PARK NISSAN 3847/5652</v>
      </c>
      <c r="L5991" t="str">
        <f>VLOOKUP(C5991,Products[],2,FALSE)</f>
        <v xml:space="preserve"> Gold Pref (New) Opt</v>
      </c>
    </row>
    <row r="5992" spans="1:12" x14ac:dyDescent="0.3">
      <c r="A5992">
        <v>8931709</v>
      </c>
      <c r="B5992">
        <v>52660</v>
      </c>
      <c r="C5992">
        <v>480</v>
      </c>
      <c r="D5992" t="s">
        <v>2938</v>
      </c>
      <c r="E5992" t="s">
        <v>23</v>
      </c>
      <c r="F5992" s="1">
        <v>42902</v>
      </c>
      <c r="G5992">
        <v>2016</v>
      </c>
      <c r="H5992" t="s">
        <v>45</v>
      </c>
      <c r="I5992" t="s">
        <v>94</v>
      </c>
      <c r="J5992" s="2">
        <v>3531.74</v>
      </c>
      <c r="K5992" t="str">
        <f>VLOOKUP(B5992,Dealers[],2,FALSE)</f>
        <v>CLASSIC CARS NISSAN INC 1278/2323</v>
      </c>
      <c r="L5992" t="str">
        <f>VLOOKUP(C5992,Products[],2,FALSE)</f>
        <v>Infiniti Elite Extended Protection Plan-FL</v>
      </c>
    </row>
    <row r="5993" spans="1:12" x14ac:dyDescent="0.3">
      <c r="A5993">
        <v>8937411</v>
      </c>
      <c r="B5993">
        <v>55893</v>
      </c>
      <c r="C5993">
        <v>657</v>
      </c>
      <c r="D5993" t="s">
        <v>1299</v>
      </c>
      <c r="E5993" t="s">
        <v>17</v>
      </c>
      <c r="F5993" s="1">
        <v>42907</v>
      </c>
      <c r="G5993">
        <v>2014</v>
      </c>
      <c r="H5993" t="s">
        <v>12</v>
      </c>
      <c r="I5993" t="s">
        <v>13</v>
      </c>
      <c r="J5993" s="2">
        <v>4308.5</v>
      </c>
      <c r="K5993" t="str">
        <f>VLOOKUP(B5993,Dealers[],2,FALSE)</f>
        <v>WOODY FOLSOM NISSAN 3122/3970</v>
      </c>
      <c r="L5993" t="str">
        <f>VLOOKUP(C5993,Products[],2,FALSE)</f>
        <v xml:space="preserve"> CPO Wrap (Opt)</v>
      </c>
    </row>
    <row r="5994" spans="1:12" x14ac:dyDescent="0.3">
      <c r="A5994">
        <v>8629653</v>
      </c>
      <c r="B5994">
        <v>52869</v>
      </c>
      <c r="C5994">
        <v>663</v>
      </c>
      <c r="D5994" t="s">
        <v>2939</v>
      </c>
      <c r="E5994" t="s">
        <v>170</v>
      </c>
      <c r="F5994" s="1">
        <v>42811</v>
      </c>
      <c r="G5994">
        <v>2017</v>
      </c>
      <c r="H5994" t="s">
        <v>12</v>
      </c>
      <c r="I5994" t="s">
        <v>52</v>
      </c>
      <c r="J5994" s="2">
        <v>480.09</v>
      </c>
      <c r="K5994" t="str">
        <f>VLOOKUP(B5994,Dealers[],2,FALSE)</f>
        <v>ABC NISSAN 457/2718</v>
      </c>
      <c r="L5994" t="str">
        <f>VLOOKUP(C5994,Products[],2,FALSE)</f>
        <v>Ultimate Platinum Protection Plan - Class 1 (270_U4)</v>
      </c>
    </row>
    <row r="5995" spans="1:12" x14ac:dyDescent="0.3">
      <c r="A5995">
        <v>7123067</v>
      </c>
      <c r="B5995">
        <v>52127</v>
      </c>
      <c r="C5995">
        <v>569</v>
      </c>
      <c r="D5995" t="s">
        <v>2940</v>
      </c>
      <c r="E5995" t="s">
        <v>49</v>
      </c>
      <c r="F5995" s="1">
        <v>42474</v>
      </c>
      <c r="G5995">
        <v>2016</v>
      </c>
      <c r="H5995" t="s">
        <v>12</v>
      </c>
      <c r="I5995" t="s">
        <v>39</v>
      </c>
      <c r="J5995" s="2">
        <v>109.56</v>
      </c>
      <c r="K5995" t="str">
        <f>VLOOKUP(B5995,Dealers[],2,FALSE)</f>
        <v>MODERN NISSAN OF HICKORY 3736/5544</v>
      </c>
      <c r="L5995" t="str">
        <f>VLOOKUP(C5995,Products[],2,FALSE)</f>
        <v>Basic 6 mo./5000 mi. MY14 &amp; later</v>
      </c>
    </row>
    <row r="5996" spans="1:12" x14ac:dyDescent="0.3">
      <c r="A5996">
        <v>6854443</v>
      </c>
      <c r="B5996">
        <v>55258</v>
      </c>
      <c r="C5996">
        <v>569</v>
      </c>
      <c r="D5996" t="s">
        <v>14</v>
      </c>
      <c r="E5996" t="s">
        <v>11</v>
      </c>
      <c r="F5996" s="1">
        <v>42376</v>
      </c>
      <c r="G5996">
        <v>2015</v>
      </c>
      <c r="H5996" t="s">
        <v>12</v>
      </c>
      <c r="I5996" t="s">
        <v>21</v>
      </c>
      <c r="J5996" s="2">
        <v>1100.51</v>
      </c>
      <c r="K5996" t="str">
        <f>VLOOKUP(B5996,Dealers[],2,FALSE)</f>
        <v>WARREN HENRY INFINITI 5010/70052</v>
      </c>
      <c r="L5996" t="str">
        <f>VLOOKUP(C5996,Products[],2,FALSE)</f>
        <v>Basic 6 mo./5000 mi. MY14 &amp; later</v>
      </c>
    </row>
    <row r="5997" spans="1:12" x14ac:dyDescent="0.3">
      <c r="A5997">
        <v>7243894</v>
      </c>
      <c r="B5997">
        <v>55833</v>
      </c>
      <c r="C5997">
        <v>799</v>
      </c>
      <c r="D5997" t="s">
        <v>2551</v>
      </c>
      <c r="E5997" t="s">
        <v>11</v>
      </c>
      <c r="F5997" s="1">
        <v>42520</v>
      </c>
      <c r="G5997">
        <v>2014</v>
      </c>
      <c r="H5997" t="s">
        <v>12</v>
      </c>
      <c r="I5997" t="s">
        <v>37</v>
      </c>
      <c r="J5997" s="2">
        <v>491.17</v>
      </c>
      <c r="K5997" t="str">
        <f>VLOOKUP(B5997,Dealers[],2,FALSE)</f>
        <v>171 NISSAN 3433/5277</v>
      </c>
      <c r="L5997" t="str">
        <f>VLOOKUP(C5997,Products[],2,FALSE)</f>
        <v xml:space="preserve">NESNA Certified Pre-Owned Limited Warranty </v>
      </c>
    </row>
    <row r="5998" spans="1:12" x14ac:dyDescent="0.3">
      <c r="A5998">
        <v>8329512</v>
      </c>
      <c r="B5998">
        <v>54425</v>
      </c>
      <c r="C5998">
        <v>580</v>
      </c>
      <c r="D5998" t="s">
        <v>1778</v>
      </c>
      <c r="E5998" t="s">
        <v>23</v>
      </c>
      <c r="F5998" s="1">
        <v>42712</v>
      </c>
      <c r="G5998">
        <v>2016</v>
      </c>
      <c r="H5998" t="s">
        <v>12</v>
      </c>
      <c r="I5998" t="s">
        <v>39</v>
      </c>
      <c r="J5998" s="2">
        <v>2689.74</v>
      </c>
      <c r="K5998" t="str">
        <f>VLOOKUP(B5998,Dealers[],2,FALSE)</f>
        <v>RACEWAY NISSAN 3465/5305</v>
      </c>
      <c r="L5998" t="str">
        <f>VLOOKUP(C5998,Products[],2,FALSE)</f>
        <v xml:space="preserve"> Gold Pref (New)-FL Opt</v>
      </c>
    </row>
    <row r="5999" spans="1:12" x14ac:dyDescent="0.3">
      <c r="A5999">
        <v>8322537</v>
      </c>
      <c r="B5999">
        <v>52156</v>
      </c>
      <c r="C5999">
        <v>668</v>
      </c>
      <c r="D5999" t="s">
        <v>2117</v>
      </c>
      <c r="E5999" t="s">
        <v>11</v>
      </c>
      <c r="F5999" s="1">
        <v>42709</v>
      </c>
      <c r="G5999">
        <v>2016</v>
      </c>
      <c r="H5999" t="s">
        <v>12</v>
      </c>
      <c r="I5999" t="s">
        <v>39</v>
      </c>
      <c r="J5999" s="2">
        <v>615.5</v>
      </c>
      <c r="K5999" t="str">
        <f>VLOOKUP(B5999,Dealers[],2,FALSE)</f>
        <v>CLASSIC NISSAN OF TEXOMA 3719/5529</v>
      </c>
      <c r="L5999" t="str">
        <f>VLOOKUP(C5999,Products[],2,FALSE)</f>
        <v>Key Replacement Plan - $400 Benefit (New Vehicle - 299_A)</v>
      </c>
    </row>
    <row r="6000" spans="1:12" x14ac:dyDescent="0.3">
      <c r="A6000">
        <v>8998877</v>
      </c>
      <c r="B6000">
        <v>53897</v>
      </c>
      <c r="C6000">
        <v>658</v>
      </c>
      <c r="D6000" t="s">
        <v>2941</v>
      </c>
      <c r="E6000" t="s">
        <v>51</v>
      </c>
      <c r="F6000" s="1">
        <v>42924</v>
      </c>
      <c r="G6000">
        <v>2013</v>
      </c>
      <c r="H6000" t="s">
        <v>12</v>
      </c>
      <c r="I6000" t="s">
        <v>52</v>
      </c>
      <c r="J6000" s="2">
        <v>2554.33</v>
      </c>
      <c r="K6000" t="str">
        <f>VLOOKUP(B6000,Dealers[],2,FALSE)</f>
        <v>SOUTH CENTRAL CA CONTRACT</v>
      </c>
      <c r="L6000" t="str">
        <f>VLOOKUP(C6000,Products[],2,FALSE)</f>
        <v xml:space="preserve"> CPO Wrap (Opt) FL</v>
      </c>
    </row>
    <row r="6001" spans="1:12" x14ac:dyDescent="0.3">
      <c r="A6001">
        <v>8406732</v>
      </c>
      <c r="B6001">
        <v>52836</v>
      </c>
      <c r="C6001">
        <v>568</v>
      </c>
      <c r="D6001" t="s">
        <v>2942</v>
      </c>
      <c r="E6001" t="s">
        <v>137</v>
      </c>
      <c r="F6001" s="1">
        <v>42737</v>
      </c>
      <c r="G6001">
        <v>2016</v>
      </c>
      <c r="H6001" t="s">
        <v>12</v>
      </c>
      <c r="I6001" t="s">
        <v>80</v>
      </c>
      <c r="J6001" s="2">
        <v>615.5</v>
      </c>
      <c r="K6001" t="str">
        <f>VLOOKUP(B6001,Dealers[],2,FALSE)</f>
        <v>ARDMORE NISSAN, LLC 3003/3854</v>
      </c>
      <c r="L6001" t="str">
        <f>VLOOKUP(C6001,Products[],2,FALSE)</f>
        <v>Basic+Plus 6 mo./5000 mi. MY14 &amp; later</v>
      </c>
    </row>
    <row r="6002" spans="1:12" x14ac:dyDescent="0.3">
      <c r="A6002">
        <v>8957815</v>
      </c>
      <c r="B6002">
        <v>52211</v>
      </c>
      <c r="C6002">
        <v>467</v>
      </c>
      <c r="D6002" t="s">
        <v>2928</v>
      </c>
      <c r="E6002" t="s">
        <v>17</v>
      </c>
      <c r="F6002" s="1">
        <v>42913</v>
      </c>
      <c r="G6002">
        <v>2017</v>
      </c>
      <c r="H6002" t="s">
        <v>12</v>
      </c>
      <c r="I6002" t="s">
        <v>13</v>
      </c>
      <c r="J6002" s="2">
        <v>297.89999999999998</v>
      </c>
      <c r="K6002" t="str">
        <f>VLOOKUP(B6002,Dealers[],2,FALSE)</f>
        <v>INFINITI OF WILLIAMSVILLE 5409/71008</v>
      </c>
      <c r="L6002" t="str">
        <f>VLOOKUP(C6002,Products[],2,FALSE)</f>
        <v xml:space="preserve"> Gold Pref (New) Opt</v>
      </c>
    </row>
    <row r="6003" spans="1:12" x14ac:dyDescent="0.3">
      <c r="A6003">
        <v>7028411</v>
      </c>
      <c r="B6003">
        <v>54927</v>
      </c>
      <c r="C6003">
        <v>461</v>
      </c>
      <c r="D6003" t="s">
        <v>2943</v>
      </c>
      <c r="E6003" t="s">
        <v>62</v>
      </c>
      <c r="F6003" s="1">
        <v>42445</v>
      </c>
      <c r="G6003">
        <v>2015</v>
      </c>
      <c r="H6003" t="s">
        <v>12</v>
      </c>
      <c r="I6003" t="s">
        <v>29</v>
      </c>
      <c r="J6003" s="2">
        <v>4307.2700000000004</v>
      </c>
      <c r="K6003" t="str">
        <f>VLOOKUP(B6003,Dealers[],2,FALSE)</f>
        <v>TONKIN NISSAN 3145/3999</v>
      </c>
      <c r="L6003" t="str">
        <f>VLOOKUP(C6003,Products[],2,FALSE)</f>
        <v xml:space="preserve"> Gold Pref (New)</v>
      </c>
    </row>
    <row r="6004" spans="1:12" x14ac:dyDescent="0.3">
      <c r="A6004">
        <v>6900849</v>
      </c>
      <c r="B6004">
        <v>53466</v>
      </c>
      <c r="C6004">
        <v>481</v>
      </c>
      <c r="D6004" t="s">
        <v>1390</v>
      </c>
      <c r="E6004" t="s">
        <v>23</v>
      </c>
      <c r="F6004" s="1">
        <v>42397</v>
      </c>
      <c r="G6004">
        <v>2013</v>
      </c>
      <c r="H6004" t="s">
        <v>12</v>
      </c>
      <c r="I6004" t="s">
        <v>138</v>
      </c>
      <c r="J6004" s="2">
        <v>0</v>
      </c>
      <c r="K6004" t="str">
        <f>VLOOKUP(B6004,Dealers[],2,FALSE)</f>
        <v>BEN MYNATT NISSAN 2970/3825</v>
      </c>
      <c r="L6004" t="str">
        <f>VLOOKUP(C6004,Products[],2,FALSE)</f>
        <v>NISSAN Certified Pre-Owned Limited Warranty</v>
      </c>
    </row>
    <row r="6005" spans="1:12" x14ac:dyDescent="0.3">
      <c r="A6005">
        <v>7318123</v>
      </c>
      <c r="B6005">
        <v>52278</v>
      </c>
      <c r="C6005">
        <v>569</v>
      </c>
      <c r="D6005" t="s">
        <v>1962</v>
      </c>
      <c r="E6005" t="s">
        <v>119</v>
      </c>
      <c r="F6005" s="1">
        <v>42546</v>
      </c>
      <c r="G6005">
        <v>2016</v>
      </c>
      <c r="H6005" t="s">
        <v>12</v>
      </c>
      <c r="I6005" t="s">
        <v>21</v>
      </c>
      <c r="J6005" s="2">
        <v>0</v>
      </c>
      <c r="K6005" t="str">
        <f>VLOOKUP(B6005,Dealers[],2,FALSE)</f>
        <v>AUTOEASTERN NISSAN OF PARAMUS 3620/5468</v>
      </c>
      <c r="L6005" t="str">
        <f>VLOOKUP(C6005,Products[],2,FALSE)</f>
        <v>Basic 6 mo./5000 mi. MY14 &amp; later</v>
      </c>
    </row>
    <row r="6006" spans="1:12" x14ac:dyDescent="0.3">
      <c r="A6006">
        <v>9077295</v>
      </c>
      <c r="B6006">
        <v>52722</v>
      </c>
      <c r="C6006">
        <v>569</v>
      </c>
      <c r="D6006" t="s">
        <v>419</v>
      </c>
      <c r="E6006" t="s">
        <v>36</v>
      </c>
      <c r="F6006" s="1">
        <v>42945</v>
      </c>
      <c r="G6006">
        <v>2016</v>
      </c>
      <c r="H6006" t="s">
        <v>12</v>
      </c>
      <c r="I6006" t="s">
        <v>799</v>
      </c>
      <c r="J6006" s="2">
        <v>0</v>
      </c>
      <c r="K6006" t="str">
        <f>VLOOKUP(B6006,Dealers[],2,FALSE)</f>
        <v>KEN GANLEY NISSAN, INC. 3182/5032</v>
      </c>
      <c r="L6006" t="str">
        <f>VLOOKUP(C6006,Products[],2,FALSE)</f>
        <v>Basic 6 mo./5000 mi. MY14 &amp; later</v>
      </c>
    </row>
    <row r="6007" spans="1:12" x14ac:dyDescent="0.3">
      <c r="A6007">
        <v>6996936</v>
      </c>
      <c r="B6007">
        <v>55694</v>
      </c>
      <c r="C6007">
        <v>461</v>
      </c>
      <c r="D6007" t="s">
        <v>2312</v>
      </c>
      <c r="E6007" t="s">
        <v>36</v>
      </c>
      <c r="F6007" s="1">
        <v>42433</v>
      </c>
      <c r="G6007">
        <v>2016</v>
      </c>
      <c r="H6007" t="s">
        <v>12</v>
      </c>
      <c r="I6007" t="s">
        <v>39</v>
      </c>
      <c r="J6007" s="2">
        <v>3071.35</v>
      </c>
      <c r="K6007" t="str">
        <f>VLOOKUP(B6007,Dealers[],2,FALSE)</f>
        <v>INFINITI OF WILLOW GROVE 5199/71028</v>
      </c>
      <c r="L6007" t="str">
        <f>VLOOKUP(C6007,Products[],2,FALSE)</f>
        <v xml:space="preserve"> Gold Pref (New)</v>
      </c>
    </row>
    <row r="6008" spans="1:12" x14ac:dyDescent="0.3">
      <c r="A6008">
        <v>6902282</v>
      </c>
      <c r="B6008">
        <v>52731</v>
      </c>
      <c r="C6008">
        <v>569</v>
      </c>
      <c r="D6008" t="s">
        <v>1085</v>
      </c>
      <c r="E6008" t="s">
        <v>36</v>
      </c>
      <c r="F6008" s="1">
        <v>42398</v>
      </c>
      <c r="G6008">
        <v>2015</v>
      </c>
      <c r="H6008" t="s">
        <v>12</v>
      </c>
      <c r="I6008" t="s">
        <v>29</v>
      </c>
      <c r="J6008" s="2">
        <v>109.56</v>
      </c>
      <c r="K6008" t="str">
        <f>VLOOKUP(B6008,Dealers[],2,FALSE)</f>
        <v>MOSSY NISSAN NATIONAL CITY 120/2036</v>
      </c>
      <c r="L6008" t="str">
        <f>VLOOKUP(C6008,Products[],2,FALSE)</f>
        <v>Basic 6 mo./5000 mi. MY14 &amp; later</v>
      </c>
    </row>
    <row r="6009" spans="1:12" x14ac:dyDescent="0.3">
      <c r="A6009">
        <v>8923919</v>
      </c>
      <c r="B6009">
        <v>53872</v>
      </c>
      <c r="C6009">
        <v>910</v>
      </c>
      <c r="D6009" t="s">
        <v>619</v>
      </c>
      <c r="E6009" t="s">
        <v>23</v>
      </c>
      <c r="F6009" s="1">
        <v>42902</v>
      </c>
      <c r="G6009">
        <v>2017</v>
      </c>
      <c r="H6009" t="s">
        <v>12</v>
      </c>
      <c r="I6009" t="s">
        <v>13</v>
      </c>
      <c r="J6009" s="2">
        <v>523.17999999999995</v>
      </c>
      <c r="K6009" t="str">
        <f>VLOOKUP(B6009,Dealers[],2,FALSE)</f>
        <v>CERRITOS NISSAN 2530/3387</v>
      </c>
      <c r="L6009" t="str">
        <f>VLOOKUP(C6009,Products[],2,FALSE)</f>
        <v>Key Replacement Plan - $400 Benefit (New Vehicle - 279_A)-FL</v>
      </c>
    </row>
    <row r="6010" spans="1:12" x14ac:dyDescent="0.3">
      <c r="A6010">
        <v>7566393</v>
      </c>
      <c r="B6010">
        <v>56928</v>
      </c>
      <c r="C6010">
        <v>803</v>
      </c>
      <c r="D6010" t="s">
        <v>2902</v>
      </c>
      <c r="E6010" t="s">
        <v>105</v>
      </c>
      <c r="F6010" s="1">
        <v>42576</v>
      </c>
      <c r="G6010">
        <v>2017</v>
      </c>
      <c r="H6010" t="s">
        <v>2944</v>
      </c>
      <c r="I6010" t="s">
        <v>2945</v>
      </c>
      <c r="J6010" s="2">
        <v>615.49</v>
      </c>
      <c r="K6010" t="str">
        <f>VLOOKUP(B6010,Dealers[],2,FALSE)</f>
        <v>GANLEY NISSAN, INC. 2122/2948</v>
      </c>
      <c r="L6010" t="str">
        <f>VLOOKUP(C6010,Products[],2,FALSE)</f>
        <v>Paintless Dent Repair (241_A)</v>
      </c>
    </row>
    <row r="6011" spans="1:12" x14ac:dyDescent="0.3">
      <c r="A6011">
        <v>8602151</v>
      </c>
      <c r="B6011">
        <v>55213</v>
      </c>
      <c r="C6011">
        <v>467</v>
      </c>
      <c r="D6011" t="s">
        <v>2946</v>
      </c>
      <c r="E6011" t="s">
        <v>17</v>
      </c>
      <c r="F6011" s="1">
        <v>42803</v>
      </c>
      <c r="G6011">
        <v>2017</v>
      </c>
      <c r="H6011" t="s">
        <v>12</v>
      </c>
      <c r="I6011" t="s">
        <v>160</v>
      </c>
      <c r="J6011" s="2">
        <v>1231</v>
      </c>
      <c r="K6011" t="str">
        <f>VLOOKUP(B6011,Dealers[],2,FALSE)</f>
        <v>BOB MOORE INFINITI, LLC. 5054/70075</v>
      </c>
      <c r="L6011" t="str">
        <f>VLOOKUP(C6011,Products[],2,FALSE)</f>
        <v xml:space="preserve"> Gold Pref (New) Opt</v>
      </c>
    </row>
    <row r="6012" spans="1:12" x14ac:dyDescent="0.3">
      <c r="A6012">
        <v>6930457</v>
      </c>
      <c r="B6012">
        <v>51989</v>
      </c>
      <c r="C6012">
        <v>536</v>
      </c>
      <c r="D6012" t="s">
        <v>2433</v>
      </c>
      <c r="E6012" t="s">
        <v>62</v>
      </c>
      <c r="F6012" s="1">
        <v>42409</v>
      </c>
      <c r="G6012">
        <v>2015</v>
      </c>
      <c r="H6012" t="s">
        <v>12</v>
      </c>
      <c r="I6012" t="s">
        <v>39</v>
      </c>
      <c r="J6012" s="2">
        <v>3171.06</v>
      </c>
      <c r="K6012" t="str">
        <f>VLOOKUP(B6012,Dealers[],2,FALSE)</f>
        <v>NISSAN OF SOUTH BAY TBD/5584</v>
      </c>
      <c r="L6012" t="str">
        <f>VLOOKUP(C6012,Products[],2,FALSE)</f>
        <v xml:space="preserve"> CPO Wrap</v>
      </c>
    </row>
    <row r="6013" spans="1:12" x14ac:dyDescent="0.3">
      <c r="A6013">
        <v>7123593</v>
      </c>
      <c r="B6013">
        <v>55654</v>
      </c>
      <c r="C6013">
        <v>795</v>
      </c>
      <c r="D6013" t="s">
        <v>558</v>
      </c>
      <c r="E6013" t="s">
        <v>207</v>
      </c>
      <c r="F6013" s="1">
        <v>42469</v>
      </c>
      <c r="G6013">
        <v>2016</v>
      </c>
      <c r="H6013" t="s">
        <v>12</v>
      </c>
      <c r="I6013" t="s">
        <v>39</v>
      </c>
      <c r="J6013" s="2">
        <v>1169.45</v>
      </c>
      <c r="K6013" t="str">
        <f>VLOOKUP(B6013,Dealers[],2,FALSE)</f>
        <v>J.B.A. INFINITI OF ELLICOTT CTY 5276/71481</v>
      </c>
      <c r="L6013" t="str">
        <f>VLOOKUP(C6013,Products[],2,FALSE)</f>
        <v>Guaranteed Auto Protection (275_N)</v>
      </c>
    </row>
    <row r="6014" spans="1:12" x14ac:dyDescent="0.3">
      <c r="A6014">
        <v>8493190</v>
      </c>
      <c r="B6014">
        <v>52624</v>
      </c>
      <c r="C6014">
        <v>467</v>
      </c>
      <c r="D6014" t="s">
        <v>728</v>
      </c>
      <c r="E6014" t="s">
        <v>36</v>
      </c>
      <c r="F6014" s="1">
        <v>42767</v>
      </c>
      <c r="G6014">
        <v>2017</v>
      </c>
      <c r="H6014" t="s">
        <v>12</v>
      </c>
      <c r="I6014" t="s">
        <v>39</v>
      </c>
      <c r="J6014" s="2">
        <v>3693</v>
      </c>
      <c r="K6014" t="str">
        <f>VLOOKUP(B6014,Dealers[],2,FALSE)</f>
        <v>HOSELTON NISSAN, INC. 1444/07156</v>
      </c>
      <c r="L6014" t="str">
        <f>VLOOKUP(C6014,Products[],2,FALSE)</f>
        <v xml:space="preserve"> Gold Pref (New) Opt</v>
      </c>
    </row>
    <row r="6015" spans="1:12" x14ac:dyDescent="0.3">
      <c r="A6015">
        <v>8963813</v>
      </c>
      <c r="B6015">
        <v>54401</v>
      </c>
      <c r="C6015">
        <v>795</v>
      </c>
      <c r="D6015" t="s">
        <v>1961</v>
      </c>
      <c r="E6015" t="s">
        <v>11</v>
      </c>
      <c r="F6015" s="1">
        <v>42914</v>
      </c>
      <c r="G6015">
        <v>2017</v>
      </c>
      <c r="H6015" t="s">
        <v>12</v>
      </c>
      <c r="I6015" t="s">
        <v>13</v>
      </c>
      <c r="J6015" s="2">
        <v>1231</v>
      </c>
      <c r="K6015" t="str">
        <f>VLOOKUP(B6015,Dealers[],2,FALSE)</f>
        <v>CAPITAL NISSAN WILMINGTON 3483/5313</v>
      </c>
      <c r="L6015" t="str">
        <f>VLOOKUP(C6015,Products[],2,FALSE)</f>
        <v>Guaranteed Auto Protection (275_N)</v>
      </c>
    </row>
    <row r="6016" spans="1:12" x14ac:dyDescent="0.3">
      <c r="A6016">
        <v>9087457</v>
      </c>
      <c r="B6016">
        <v>54401</v>
      </c>
      <c r="C6016">
        <v>795</v>
      </c>
      <c r="D6016" t="s">
        <v>112</v>
      </c>
      <c r="E6016" t="s">
        <v>11</v>
      </c>
      <c r="F6016" s="1">
        <v>42952</v>
      </c>
      <c r="G6016">
        <v>2016</v>
      </c>
      <c r="H6016" t="s">
        <v>12</v>
      </c>
      <c r="I6016" t="s">
        <v>39</v>
      </c>
      <c r="J6016" s="2">
        <v>1084.51</v>
      </c>
      <c r="K6016" t="str">
        <f>VLOOKUP(B6016,Dealers[],2,FALSE)</f>
        <v>CAPITAL NISSAN WILMINGTON 3483/5313</v>
      </c>
      <c r="L6016" t="str">
        <f>VLOOKUP(C6016,Products[],2,FALSE)</f>
        <v>Guaranteed Auto Protection (275_N)</v>
      </c>
    </row>
    <row r="6017" spans="1:12" x14ac:dyDescent="0.3">
      <c r="A6017">
        <v>8896568</v>
      </c>
      <c r="B6017">
        <v>55861</v>
      </c>
      <c r="C6017">
        <v>795</v>
      </c>
      <c r="D6017" t="s">
        <v>554</v>
      </c>
      <c r="E6017" t="s">
        <v>20</v>
      </c>
      <c r="F6017" s="1">
        <v>42892</v>
      </c>
      <c r="G6017">
        <v>2017</v>
      </c>
      <c r="H6017" t="s">
        <v>12</v>
      </c>
      <c r="I6017" t="s">
        <v>347</v>
      </c>
      <c r="J6017" s="2">
        <v>984.8</v>
      </c>
      <c r="K6017" t="str">
        <f>VLOOKUP(B6017,Dealers[],2,FALSE)</f>
        <v>JOHN HOWARD NISSAN 3290/5139</v>
      </c>
      <c r="L6017" t="str">
        <f>VLOOKUP(C6017,Products[],2,FALSE)</f>
        <v>Guaranteed Auto Protection (275_N)</v>
      </c>
    </row>
    <row r="6018" spans="1:12" x14ac:dyDescent="0.3">
      <c r="A6018">
        <v>9107101</v>
      </c>
      <c r="B6018">
        <v>53872</v>
      </c>
      <c r="C6018">
        <v>799</v>
      </c>
      <c r="D6018" t="s">
        <v>202</v>
      </c>
      <c r="E6018" t="s">
        <v>23</v>
      </c>
      <c r="F6018" s="1">
        <v>42961</v>
      </c>
      <c r="G6018">
        <v>2014</v>
      </c>
      <c r="H6018" t="s">
        <v>12</v>
      </c>
      <c r="I6018" t="s">
        <v>135</v>
      </c>
      <c r="J6018" s="2">
        <v>0</v>
      </c>
      <c r="K6018" t="str">
        <f>VLOOKUP(B6018,Dealers[],2,FALSE)</f>
        <v>CERRITOS NISSAN 2530/3387</v>
      </c>
      <c r="L6018" t="str">
        <f>VLOOKUP(C6018,Products[],2,FALSE)</f>
        <v xml:space="preserve">NESNA Certified Pre-Owned Limited Warranty </v>
      </c>
    </row>
    <row r="6019" spans="1:12" x14ac:dyDescent="0.3">
      <c r="A6019">
        <v>7204107</v>
      </c>
      <c r="B6019">
        <v>51840</v>
      </c>
      <c r="C6019">
        <v>799</v>
      </c>
      <c r="D6019" t="s">
        <v>1539</v>
      </c>
      <c r="E6019" t="s">
        <v>23</v>
      </c>
      <c r="F6019" s="1">
        <v>42505</v>
      </c>
      <c r="G6019">
        <v>2013</v>
      </c>
      <c r="H6019" t="s">
        <v>12</v>
      </c>
      <c r="I6019" t="s">
        <v>102</v>
      </c>
      <c r="J6019" s="2">
        <v>491.17</v>
      </c>
      <c r="K6019" t="str">
        <f>VLOOKUP(B6019,Dealers[],2,FALSE)</f>
        <v>NISSAN OF LAS CRUCES 3806/5608</v>
      </c>
      <c r="L6019" t="str">
        <f>VLOOKUP(C6019,Products[],2,FALSE)</f>
        <v xml:space="preserve">NESNA Certified Pre-Owned Limited Warranty </v>
      </c>
    </row>
    <row r="6020" spans="1:12" x14ac:dyDescent="0.3">
      <c r="A6020">
        <v>8507162</v>
      </c>
      <c r="B6020">
        <v>51820</v>
      </c>
      <c r="C6020">
        <v>569</v>
      </c>
      <c r="D6020" t="s">
        <v>141</v>
      </c>
      <c r="E6020" t="s">
        <v>66</v>
      </c>
      <c r="F6020" s="1">
        <v>42653</v>
      </c>
      <c r="G6020">
        <v>2016</v>
      </c>
      <c r="H6020" t="s">
        <v>12</v>
      </c>
      <c r="I6020" t="s">
        <v>135</v>
      </c>
      <c r="J6020" s="2">
        <v>140.33000000000001</v>
      </c>
      <c r="K6020" t="str">
        <f>VLOOKUP(B6020,Dealers[],2,FALSE)</f>
        <v>CLAY COOLEY CHEVROLET DALLAS /A1010</v>
      </c>
      <c r="L6020" t="str">
        <f>VLOOKUP(C6020,Products[],2,FALSE)</f>
        <v>Basic 6 mo./5000 mi. MY14 &amp; later</v>
      </c>
    </row>
    <row r="6021" spans="1:12" x14ac:dyDescent="0.3">
      <c r="A6021">
        <v>7690677</v>
      </c>
      <c r="B6021">
        <v>54528</v>
      </c>
      <c r="C6021">
        <v>799</v>
      </c>
      <c r="D6021" t="s">
        <v>221</v>
      </c>
      <c r="E6021" t="s">
        <v>11</v>
      </c>
      <c r="F6021" s="1">
        <v>42614</v>
      </c>
      <c r="G6021">
        <v>2014</v>
      </c>
      <c r="H6021" t="s">
        <v>12</v>
      </c>
      <c r="I6021" t="s">
        <v>21</v>
      </c>
      <c r="J6021" s="2">
        <v>0</v>
      </c>
      <c r="K6021" t="str">
        <f>VLOOKUP(B6021,Dealers[],2,FALSE)</f>
        <v>GERMAIN NISSAN 2616/3473</v>
      </c>
      <c r="L6021" t="str">
        <f>VLOOKUP(C6021,Products[],2,FALSE)</f>
        <v xml:space="preserve">NESNA Certified Pre-Owned Limited Warranty </v>
      </c>
    </row>
    <row r="6022" spans="1:12" x14ac:dyDescent="0.3">
      <c r="A6022">
        <v>8308688</v>
      </c>
      <c r="B6022">
        <v>54197</v>
      </c>
      <c r="C6022">
        <v>799</v>
      </c>
      <c r="D6022" t="s">
        <v>2947</v>
      </c>
      <c r="E6022" t="s">
        <v>105</v>
      </c>
      <c r="F6022" s="1">
        <v>42693</v>
      </c>
      <c r="G6022">
        <v>2013</v>
      </c>
      <c r="H6022" t="s">
        <v>12</v>
      </c>
      <c r="I6022" t="s">
        <v>37</v>
      </c>
      <c r="J6022" s="2">
        <v>0</v>
      </c>
      <c r="K6022" t="str">
        <f>VLOOKUP(B6022,Dealers[],2,FALSE)</f>
        <v>MARTIN NISSAN 863/2144</v>
      </c>
      <c r="L6022" t="str">
        <f>VLOOKUP(C6022,Products[],2,FALSE)</f>
        <v xml:space="preserve">NESNA Certified Pre-Owned Limited Warranty </v>
      </c>
    </row>
    <row r="6023" spans="1:12" x14ac:dyDescent="0.3">
      <c r="A6023">
        <v>7329088</v>
      </c>
      <c r="B6023">
        <v>55544</v>
      </c>
      <c r="C6023">
        <v>579</v>
      </c>
      <c r="D6023" t="s">
        <v>103</v>
      </c>
      <c r="E6023" t="s">
        <v>23</v>
      </c>
      <c r="F6023" s="1">
        <v>42523</v>
      </c>
      <c r="G6023">
        <v>2016</v>
      </c>
      <c r="H6023" t="s">
        <v>12</v>
      </c>
      <c r="I6023" t="s">
        <v>29</v>
      </c>
      <c r="J6023" s="2">
        <v>1643.39</v>
      </c>
      <c r="K6023" t="str">
        <f>VLOOKUP(B6023,Dealers[],2,FALSE)</f>
        <v>VICTORY NISSAN 3567/5402</v>
      </c>
      <c r="L6023" t="str">
        <f>VLOOKUP(C6023,Products[],2,FALSE)</f>
        <v xml:space="preserve"> Gold Pref (New)-FL</v>
      </c>
    </row>
    <row r="6024" spans="1:12" x14ac:dyDescent="0.3">
      <c r="A6024">
        <v>7216893</v>
      </c>
      <c r="B6024">
        <v>54277</v>
      </c>
      <c r="C6024">
        <v>795</v>
      </c>
      <c r="D6024" t="s">
        <v>353</v>
      </c>
      <c r="E6024" t="s">
        <v>11</v>
      </c>
      <c r="F6024" s="1">
        <v>42511</v>
      </c>
      <c r="G6024">
        <v>2016</v>
      </c>
      <c r="H6024" t="s">
        <v>12</v>
      </c>
      <c r="I6024" t="s">
        <v>39</v>
      </c>
      <c r="J6024" s="2">
        <v>566.26</v>
      </c>
      <c r="K6024" t="str">
        <f>VLOOKUP(B6024,Dealers[],2,FALSE)</f>
        <v>REGAL NISSAN INC 345/1841</v>
      </c>
      <c r="L6024" t="str">
        <f>VLOOKUP(C6024,Products[],2,FALSE)</f>
        <v>Guaranteed Auto Protection (275_N)</v>
      </c>
    </row>
    <row r="6025" spans="1:12" x14ac:dyDescent="0.3">
      <c r="A6025">
        <v>8747828</v>
      </c>
      <c r="B6025">
        <v>52249</v>
      </c>
      <c r="C6025">
        <v>795</v>
      </c>
      <c r="D6025" t="s">
        <v>2948</v>
      </c>
      <c r="E6025" t="s">
        <v>11</v>
      </c>
      <c r="F6025" s="1">
        <v>42845</v>
      </c>
      <c r="G6025">
        <v>2017</v>
      </c>
      <c r="H6025" t="s">
        <v>12</v>
      </c>
      <c r="I6025" t="s">
        <v>135</v>
      </c>
      <c r="J6025" s="2">
        <v>984.8</v>
      </c>
      <c r="K6025" t="str">
        <f>VLOOKUP(B6025,Dealers[],2,FALSE)</f>
        <v>WESTSIDE NISSAN 3668/5487</v>
      </c>
      <c r="L6025" t="str">
        <f>VLOOKUP(C6025,Products[],2,FALSE)</f>
        <v>Guaranteed Auto Protection (275_N)</v>
      </c>
    </row>
    <row r="6026" spans="1:12" x14ac:dyDescent="0.3">
      <c r="A6026">
        <v>7090791</v>
      </c>
      <c r="B6026">
        <v>52079</v>
      </c>
      <c r="C6026">
        <v>567</v>
      </c>
      <c r="D6026" t="s">
        <v>491</v>
      </c>
      <c r="E6026" t="s">
        <v>71</v>
      </c>
      <c r="F6026" s="1">
        <v>42448</v>
      </c>
      <c r="G6026">
        <v>2012</v>
      </c>
      <c r="H6026" t="s">
        <v>12</v>
      </c>
      <c r="I6026" t="s">
        <v>21</v>
      </c>
      <c r="J6026" s="2">
        <v>587.19000000000005</v>
      </c>
      <c r="K6026" t="str">
        <f>VLOOKUP(B6026,Dealers[],2,FALSE)</f>
        <v>JEFF WYLER NISSAN OF LOUISVILLE 3750/5551</v>
      </c>
      <c r="L6026" t="str">
        <f>VLOOKUP(C6026,Products[],2,FALSE)</f>
        <v>Basic 6 mo./7500 mi. MY13 &amp; prior</v>
      </c>
    </row>
    <row r="6027" spans="1:12" x14ac:dyDescent="0.3">
      <c r="A6027">
        <v>6876056</v>
      </c>
      <c r="B6027">
        <v>53010</v>
      </c>
      <c r="C6027">
        <v>461</v>
      </c>
      <c r="D6027" t="s">
        <v>319</v>
      </c>
      <c r="E6027" t="s">
        <v>17</v>
      </c>
      <c r="F6027" s="1">
        <v>42386</v>
      </c>
      <c r="G6027">
        <v>2016</v>
      </c>
      <c r="H6027" t="s">
        <v>12</v>
      </c>
      <c r="I6027" t="s">
        <v>39</v>
      </c>
      <c r="J6027" s="2">
        <v>615.5</v>
      </c>
      <c r="K6027" t="str">
        <f>VLOOKUP(B6027,Dealers[],2,FALSE)</f>
        <v>BERT OGDEN INFINITI 5347/70545</v>
      </c>
      <c r="L6027" t="str">
        <f>VLOOKUP(C6027,Products[],2,FALSE)</f>
        <v xml:space="preserve"> Gold Pref (New)</v>
      </c>
    </row>
    <row r="6028" spans="1:12" x14ac:dyDescent="0.3">
      <c r="A6028">
        <v>8707955</v>
      </c>
      <c r="B6028">
        <v>52139</v>
      </c>
      <c r="C6028">
        <v>468</v>
      </c>
      <c r="D6028" t="s">
        <v>2949</v>
      </c>
      <c r="E6028" t="s">
        <v>51</v>
      </c>
      <c r="F6028" s="1">
        <v>42831</v>
      </c>
      <c r="G6028">
        <v>2013</v>
      </c>
      <c r="H6028" t="s">
        <v>12</v>
      </c>
      <c r="I6028" t="s">
        <v>52</v>
      </c>
      <c r="J6028" s="2">
        <v>3446.8</v>
      </c>
      <c r="K6028" t="str">
        <f>VLOOKUP(B6028,Dealers[],2,FALSE)</f>
        <v>NISSAN OF STATEN ISLAND 3723/5535</v>
      </c>
      <c r="L6028" t="str">
        <f>VLOOKUP(C6028,Products[],2,FALSE)</f>
        <v xml:space="preserve"> Gold Pref (Used) Opt</v>
      </c>
    </row>
    <row r="6029" spans="1:12" x14ac:dyDescent="0.3">
      <c r="A6029">
        <v>8096601</v>
      </c>
      <c r="B6029">
        <v>53147</v>
      </c>
      <c r="C6029">
        <v>581</v>
      </c>
      <c r="D6029" t="s">
        <v>2390</v>
      </c>
      <c r="E6029" t="s">
        <v>23</v>
      </c>
      <c r="F6029" s="1">
        <v>42679</v>
      </c>
      <c r="G6029">
        <v>2015</v>
      </c>
      <c r="H6029" t="s">
        <v>12</v>
      </c>
      <c r="I6029" t="s">
        <v>21</v>
      </c>
      <c r="J6029" s="2">
        <v>2960.56</v>
      </c>
      <c r="K6029" t="str">
        <f>VLOOKUP(B6029,Dealers[],2,FALSE)</f>
        <v>NISSAN OF BURLINGAME 3492/5324</v>
      </c>
      <c r="L6029" t="str">
        <f>VLOOKUP(C6029,Products[],2,FALSE)</f>
        <v xml:space="preserve"> Gold Pref (Used)-FL</v>
      </c>
    </row>
    <row r="6030" spans="1:12" x14ac:dyDescent="0.3">
      <c r="A6030">
        <v>7263489</v>
      </c>
      <c r="B6030">
        <v>52123</v>
      </c>
      <c r="C6030">
        <v>566</v>
      </c>
      <c r="D6030" t="s">
        <v>996</v>
      </c>
      <c r="E6030" t="s">
        <v>86</v>
      </c>
      <c r="F6030" s="1">
        <v>42525</v>
      </c>
      <c r="G6030">
        <v>2016</v>
      </c>
      <c r="H6030" t="s">
        <v>12</v>
      </c>
      <c r="I6030" t="s">
        <v>39</v>
      </c>
      <c r="J6030" s="2">
        <v>0</v>
      </c>
      <c r="K6030" t="str">
        <f>VLOOKUP(B6030,Dealers[],2,FALSE)</f>
        <v>JIM GLOVER NISSAN 3742/5549</v>
      </c>
      <c r="L6030" t="str">
        <f>VLOOKUP(C6030,Products[],2,FALSE)</f>
        <v>Basic+Plus 6 mo./7500 mi. MY13 &amp; prior</v>
      </c>
    </row>
    <row r="6031" spans="1:12" x14ac:dyDescent="0.3">
      <c r="A6031">
        <v>8431672</v>
      </c>
      <c r="B6031">
        <v>52269</v>
      </c>
      <c r="C6031">
        <v>536</v>
      </c>
      <c r="D6031" t="s">
        <v>1026</v>
      </c>
      <c r="E6031" t="s">
        <v>11</v>
      </c>
      <c r="F6031" s="1">
        <v>42746</v>
      </c>
      <c r="G6031">
        <v>2014</v>
      </c>
      <c r="H6031" t="s">
        <v>12</v>
      </c>
      <c r="I6031" t="s">
        <v>138</v>
      </c>
      <c r="J6031" s="2">
        <v>3108.28</v>
      </c>
      <c r="K6031" t="str">
        <f>VLOOKUP(B6031,Dealers[],2,FALSE)</f>
        <v>NISSAN OF ATLANTIC CITY 3648/5477</v>
      </c>
      <c r="L6031" t="str">
        <f>VLOOKUP(C6031,Products[],2,FALSE)</f>
        <v xml:space="preserve"> CPO Wrap</v>
      </c>
    </row>
    <row r="6032" spans="1:12" x14ac:dyDescent="0.3">
      <c r="A6032">
        <v>6861800</v>
      </c>
      <c r="B6032">
        <v>54380</v>
      </c>
      <c r="C6032">
        <v>467</v>
      </c>
      <c r="D6032" t="s">
        <v>2171</v>
      </c>
      <c r="E6032" t="s">
        <v>233</v>
      </c>
      <c r="F6032" s="1">
        <v>42379</v>
      </c>
      <c r="G6032">
        <v>2016</v>
      </c>
      <c r="H6032" t="s">
        <v>12</v>
      </c>
      <c r="I6032" t="s">
        <v>21</v>
      </c>
      <c r="J6032" s="2">
        <v>1200.23</v>
      </c>
      <c r="K6032" t="str">
        <f>VLOOKUP(B6032,Dealers[],2,FALSE)</f>
        <v>AUTONATION NISSAN MIAMI 1088/19068</v>
      </c>
      <c r="L6032" t="str">
        <f>VLOOKUP(C6032,Products[],2,FALSE)</f>
        <v xml:space="preserve"> Gold Pref (New) Opt</v>
      </c>
    </row>
    <row r="6033" spans="1:12" x14ac:dyDescent="0.3">
      <c r="A6033">
        <v>6977246</v>
      </c>
      <c r="B6033">
        <v>52010</v>
      </c>
      <c r="C6033">
        <v>795</v>
      </c>
      <c r="D6033" t="s">
        <v>112</v>
      </c>
      <c r="E6033" t="s">
        <v>11</v>
      </c>
      <c r="F6033" s="1">
        <v>42427</v>
      </c>
      <c r="G6033">
        <v>2016</v>
      </c>
      <c r="H6033" t="s">
        <v>12</v>
      </c>
      <c r="I6033" t="s">
        <v>37</v>
      </c>
      <c r="J6033" s="2">
        <v>978.65</v>
      </c>
      <c r="K6033" t="str">
        <f>VLOOKUP(B6033,Dealers[],2,FALSE)</f>
        <v>INFINITI OF SILVER SPRINGS 5433/70565</v>
      </c>
      <c r="L6033" t="str">
        <f>VLOOKUP(C6033,Products[],2,FALSE)</f>
        <v>Guaranteed Auto Protection (275_N)</v>
      </c>
    </row>
    <row r="6034" spans="1:12" x14ac:dyDescent="0.3">
      <c r="A6034">
        <v>6987096</v>
      </c>
      <c r="B6034">
        <v>55895</v>
      </c>
      <c r="C6034">
        <v>454</v>
      </c>
      <c r="D6034" t="s">
        <v>1658</v>
      </c>
      <c r="E6034" t="s">
        <v>28</v>
      </c>
      <c r="F6034" s="1">
        <v>42429</v>
      </c>
      <c r="G6034">
        <v>2015</v>
      </c>
      <c r="H6034" t="s">
        <v>41</v>
      </c>
      <c r="I6034" t="s">
        <v>2950</v>
      </c>
      <c r="J6034" s="2">
        <v>3059.04</v>
      </c>
      <c r="K6034" t="str">
        <f>VLOOKUP(B6034,Dealers[],2,FALSE)</f>
        <v>ZIMBRICK NISSAN 3045/3900</v>
      </c>
      <c r="L6034" t="str">
        <f>VLOOKUP(C6034,Products[],2,FALSE)</f>
        <v xml:space="preserve"> - Supreme</v>
      </c>
    </row>
    <row r="6035" spans="1:12" x14ac:dyDescent="0.3">
      <c r="A6035">
        <v>7003635</v>
      </c>
      <c r="B6035">
        <v>55641</v>
      </c>
      <c r="C6035">
        <v>481</v>
      </c>
      <c r="D6035" t="s">
        <v>691</v>
      </c>
      <c r="E6035" t="s">
        <v>17</v>
      </c>
      <c r="F6035" s="1">
        <v>42436</v>
      </c>
      <c r="G6035">
        <v>2012</v>
      </c>
      <c r="H6035" t="s">
        <v>12</v>
      </c>
      <c r="I6035" t="s">
        <v>121</v>
      </c>
      <c r="J6035" s="2">
        <v>0</v>
      </c>
      <c r="K6035" t="str">
        <f>VLOOKUP(B6035,Dealers[],2,FALSE)</f>
        <v>INTL INFINITI NORTH SHORE 5391/71525</v>
      </c>
      <c r="L6035" t="str">
        <f>VLOOKUP(C6035,Products[],2,FALSE)</f>
        <v>NISSAN Certified Pre-Owned Limited Warranty</v>
      </c>
    </row>
    <row r="6036" spans="1:12" x14ac:dyDescent="0.3">
      <c r="A6036">
        <v>7719313</v>
      </c>
      <c r="B6036">
        <v>55108</v>
      </c>
      <c r="C6036">
        <v>467</v>
      </c>
      <c r="D6036" t="s">
        <v>2951</v>
      </c>
      <c r="E6036" t="s">
        <v>86</v>
      </c>
      <c r="F6036" s="1">
        <v>42626</v>
      </c>
      <c r="G6036">
        <v>2016</v>
      </c>
      <c r="H6036" t="s">
        <v>12</v>
      </c>
      <c r="I6036" t="s">
        <v>39</v>
      </c>
      <c r="J6036" s="2">
        <v>0</v>
      </c>
      <c r="K6036" t="str">
        <f>VLOOKUP(B6036,Dealers[],2,FALSE)</f>
        <v>INFINITI OF HONOLULU 9014/70519</v>
      </c>
      <c r="L6036" t="str">
        <f>VLOOKUP(C6036,Products[],2,FALSE)</f>
        <v xml:space="preserve"> Gold Pref (New) Opt</v>
      </c>
    </row>
    <row r="6037" spans="1:12" x14ac:dyDescent="0.3">
      <c r="A6037">
        <v>8819252</v>
      </c>
      <c r="B6037">
        <v>55993</v>
      </c>
      <c r="C6037">
        <v>797</v>
      </c>
      <c r="D6037" t="s">
        <v>221</v>
      </c>
      <c r="E6037" t="s">
        <v>11</v>
      </c>
      <c r="F6037" s="1">
        <v>42868</v>
      </c>
      <c r="G6037">
        <v>2013</v>
      </c>
      <c r="H6037" t="s">
        <v>320</v>
      </c>
      <c r="I6037" t="s">
        <v>2952</v>
      </c>
      <c r="J6037" s="2">
        <v>1101.75</v>
      </c>
      <c r="K6037" t="str">
        <f>VLOOKUP(B6037,Dealers[],2,FALSE)</f>
        <v>RAMSEY NISSAN, INC. 2222/3035</v>
      </c>
      <c r="L6037" t="str">
        <f>VLOOKUP(C6037,Products[],2,FALSE)</f>
        <v>Commercial Guaranteed Auto Protection (275_NC)</v>
      </c>
    </row>
    <row r="6038" spans="1:12" x14ac:dyDescent="0.3">
      <c r="A6038">
        <v>8890677</v>
      </c>
      <c r="B6038">
        <v>52072</v>
      </c>
      <c r="C6038">
        <v>565</v>
      </c>
      <c r="D6038" t="s">
        <v>2953</v>
      </c>
      <c r="E6038" t="s">
        <v>140</v>
      </c>
      <c r="F6038" s="1">
        <v>42889</v>
      </c>
      <c r="G6038">
        <v>2017</v>
      </c>
      <c r="H6038" t="s">
        <v>12</v>
      </c>
      <c r="I6038" t="s">
        <v>39</v>
      </c>
      <c r="J6038" s="2">
        <v>1538.75</v>
      </c>
      <c r="K6038" t="str">
        <f>VLOOKUP(B6038,Dealers[],2,FALSE)</f>
        <v>MCLARTY NISSAN OF LITTLE ROCK 3747/5553</v>
      </c>
      <c r="L6038" t="str">
        <f>VLOOKUP(C6038,Products[],2,FALSE)</f>
        <v>Scheduled 6 mo./5000 mi. MY14 &amp; later</v>
      </c>
    </row>
    <row r="6039" spans="1:12" x14ac:dyDescent="0.3">
      <c r="A6039">
        <v>8465627</v>
      </c>
      <c r="B6039">
        <v>55756</v>
      </c>
      <c r="C6039">
        <v>799</v>
      </c>
      <c r="D6039" t="s">
        <v>2954</v>
      </c>
      <c r="E6039" t="s">
        <v>44</v>
      </c>
      <c r="F6039" s="1">
        <v>42758</v>
      </c>
      <c r="G6039">
        <v>2015</v>
      </c>
      <c r="H6039" t="s">
        <v>12</v>
      </c>
      <c r="I6039" t="s">
        <v>751</v>
      </c>
      <c r="J6039" s="2">
        <v>0</v>
      </c>
      <c r="K6039" t="str">
        <f>VLOOKUP(B6039,Dealers[],2,FALSE)</f>
        <v>DOUGLAS MOTORS CORP. 5071/70025</v>
      </c>
      <c r="L6039" t="str">
        <f>VLOOKUP(C6039,Products[],2,FALSE)</f>
        <v xml:space="preserve">NESNA Certified Pre-Owned Limited Warranty </v>
      </c>
    </row>
    <row r="6040" spans="1:12" x14ac:dyDescent="0.3">
      <c r="A6040">
        <v>7211923</v>
      </c>
      <c r="B6040">
        <v>54977</v>
      </c>
      <c r="C6040">
        <v>461</v>
      </c>
      <c r="D6040" t="s">
        <v>113</v>
      </c>
      <c r="E6040" t="s">
        <v>11</v>
      </c>
      <c r="F6040" s="1">
        <v>42509</v>
      </c>
      <c r="G6040">
        <v>2016</v>
      </c>
      <c r="H6040" t="s">
        <v>12</v>
      </c>
      <c r="I6040" t="s">
        <v>37</v>
      </c>
      <c r="J6040" s="2">
        <v>674.59</v>
      </c>
      <c r="K6040" t="str">
        <f>VLOOKUP(B6040,Dealers[],2,FALSE)</f>
        <v>INFINITI OF VAN NUYS 5389/71101</v>
      </c>
      <c r="L6040" t="str">
        <f>VLOOKUP(C6040,Products[],2,FALSE)</f>
        <v xml:space="preserve"> Gold Pref (New)</v>
      </c>
    </row>
    <row r="6041" spans="1:12" x14ac:dyDescent="0.3">
      <c r="A6041">
        <v>7210530</v>
      </c>
      <c r="B6041">
        <v>52772</v>
      </c>
      <c r="C6041">
        <v>569</v>
      </c>
      <c r="D6041" t="s">
        <v>152</v>
      </c>
      <c r="E6041" t="s">
        <v>36</v>
      </c>
      <c r="F6041" s="1">
        <v>42508</v>
      </c>
      <c r="G6041">
        <v>2016</v>
      </c>
      <c r="H6041" t="s">
        <v>12</v>
      </c>
      <c r="I6041" t="s">
        <v>21</v>
      </c>
      <c r="J6041" s="2">
        <v>983.57</v>
      </c>
      <c r="K6041" t="str">
        <f>VLOOKUP(B6041,Dealers[],2,FALSE)</f>
        <v>DEACON JONES NISSAN, LLC 3112/3963</v>
      </c>
      <c r="L6041" t="str">
        <f>VLOOKUP(C6041,Products[],2,FALSE)</f>
        <v>Basic 6 mo./5000 mi. MY14 &amp; later</v>
      </c>
    </row>
    <row r="6042" spans="1:12" x14ac:dyDescent="0.3">
      <c r="A6042">
        <v>9005140</v>
      </c>
      <c r="B6042">
        <v>52666</v>
      </c>
      <c r="C6042">
        <v>678</v>
      </c>
      <c r="D6042" t="s">
        <v>1436</v>
      </c>
      <c r="E6042" t="s">
        <v>23</v>
      </c>
      <c r="F6042" s="1">
        <v>42920</v>
      </c>
      <c r="G6042">
        <v>2014</v>
      </c>
      <c r="H6042" t="s">
        <v>45</v>
      </c>
      <c r="I6042" t="s">
        <v>106</v>
      </c>
      <c r="J6042" s="2">
        <v>700.44</v>
      </c>
      <c r="K6042" t="str">
        <f>VLOOKUP(B6042,Dealers[],2,FALSE)</f>
        <v>TOWN NORTH NISSAN 513/2304</v>
      </c>
      <c r="L6042" t="str">
        <f>VLOOKUP(C6042,Products[],2,FALSE)</f>
        <v>Tire &amp; Wheel Protection Plan - Class 3 (273_R26)</v>
      </c>
    </row>
    <row r="6043" spans="1:12" x14ac:dyDescent="0.3">
      <c r="A6043">
        <v>7721020</v>
      </c>
      <c r="B6043">
        <v>54618</v>
      </c>
      <c r="C6043">
        <v>549</v>
      </c>
      <c r="D6043" t="s">
        <v>2955</v>
      </c>
      <c r="E6043" t="s">
        <v>233</v>
      </c>
      <c r="F6043" s="1">
        <v>42625</v>
      </c>
      <c r="G6043">
        <v>2017</v>
      </c>
      <c r="H6043" t="s">
        <v>45</v>
      </c>
      <c r="I6043" t="s">
        <v>1207</v>
      </c>
      <c r="J6043" s="2">
        <v>0</v>
      </c>
      <c r="K6043" t="str">
        <f>VLOOKUP(B6043,Dealers[],2,FALSE)</f>
        <v>SUNTRUP NISSAN VOLKSWAGEN 895/2273</v>
      </c>
      <c r="L6043" t="str">
        <f>VLOOKUP(C6043,Products[],2,FALSE)</f>
        <v>Infiniti Basic 6 mo./5000 mi. MY14 &amp; later</v>
      </c>
    </row>
    <row r="6044" spans="1:12" x14ac:dyDescent="0.3">
      <c r="A6044">
        <v>8724392</v>
      </c>
      <c r="B6044">
        <v>52773</v>
      </c>
      <c r="C6044">
        <v>468</v>
      </c>
      <c r="D6044" t="s">
        <v>1776</v>
      </c>
      <c r="E6044" t="s">
        <v>17</v>
      </c>
      <c r="F6044" s="1">
        <v>42835</v>
      </c>
      <c r="G6044">
        <v>2014</v>
      </c>
      <c r="H6044" t="s">
        <v>12</v>
      </c>
      <c r="I6044" t="s">
        <v>52</v>
      </c>
      <c r="J6044" s="2">
        <v>3686.85</v>
      </c>
      <c r="K6044" t="str">
        <f>VLOOKUP(B6044,Dealers[],2,FALSE)</f>
        <v>PITTSBURGH EAST NISSAN 3075/3961</v>
      </c>
      <c r="L6044" t="str">
        <f>VLOOKUP(C6044,Products[],2,FALSE)</f>
        <v xml:space="preserve"> Gold Pref (Used) Opt</v>
      </c>
    </row>
    <row r="6045" spans="1:12" x14ac:dyDescent="0.3">
      <c r="A6045">
        <v>7818968</v>
      </c>
      <c r="B6045">
        <v>52822</v>
      </c>
      <c r="C6045">
        <v>548</v>
      </c>
      <c r="D6045" t="s">
        <v>2956</v>
      </c>
      <c r="E6045" t="s">
        <v>36</v>
      </c>
      <c r="F6045" s="1">
        <v>42658</v>
      </c>
      <c r="G6045">
        <v>2017</v>
      </c>
      <c r="H6045" t="s">
        <v>45</v>
      </c>
      <c r="I6045" t="s">
        <v>210</v>
      </c>
      <c r="J6045" s="2">
        <v>1846.5</v>
      </c>
      <c r="K6045" t="str">
        <f>VLOOKUP(B6045,Dealers[],2,FALSE)</f>
        <v>BATES NISSAN, INC. 343/979</v>
      </c>
      <c r="L6045" t="str">
        <f>VLOOKUP(C6045,Products[],2,FALSE)</f>
        <v>Infiniti Basic+Plus 6 mo./5000 mi. MY14 &amp; later</v>
      </c>
    </row>
    <row r="6046" spans="1:12" x14ac:dyDescent="0.3">
      <c r="A6046">
        <v>7102654</v>
      </c>
      <c r="B6046">
        <v>52794</v>
      </c>
      <c r="C6046">
        <v>467</v>
      </c>
      <c r="D6046" t="s">
        <v>72</v>
      </c>
      <c r="E6046" t="s">
        <v>69</v>
      </c>
      <c r="F6046" s="1">
        <v>42464</v>
      </c>
      <c r="G6046">
        <v>2016</v>
      </c>
      <c r="H6046" t="s">
        <v>12</v>
      </c>
      <c r="I6046" t="s">
        <v>29</v>
      </c>
      <c r="J6046" s="2">
        <v>1231</v>
      </c>
      <c r="K6046" t="str">
        <f>VLOOKUP(B6046,Dealers[],2,FALSE)</f>
        <v>BOB RICHARDS NISSAN 3076/3944</v>
      </c>
      <c r="L6046" t="str">
        <f>VLOOKUP(C6046,Products[],2,FALSE)</f>
        <v xml:space="preserve"> Gold Pref (New) Opt</v>
      </c>
    </row>
    <row r="6047" spans="1:12" x14ac:dyDescent="0.3">
      <c r="A6047">
        <v>8707048</v>
      </c>
      <c r="B6047">
        <v>52183</v>
      </c>
      <c r="C6047">
        <v>461</v>
      </c>
      <c r="D6047" t="s">
        <v>2957</v>
      </c>
      <c r="E6047" t="s">
        <v>56</v>
      </c>
      <c r="F6047" s="1">
        <v>42830</v>
      </c>
      <c r="G6047">
        <v>2017</v>
      </c>
      <c r="H6047" t="s">
        <v>12</v>
      </c>
      <c r="I6047" t="s">
        <v>13</v>
      </c>
      <c r="J6047" s="2">
        <v>3200.6</v>
      </c>
      <c r="K6047" t="str">
        <f>VLOOKUP(B6047,Dealers[],2,FALSE)</f>
        <v>KIM'S NISSAN 3712/5526</v>
      </c>
      <c r="L6047" t="str">
        <f>VLOOKUP(C6047,Products[],2,FALSE)</f>
        <v xml:space="preserve"> Gold Pref (New)</v>
      </c>
    </row>
    <row r="6048" spans="1:12" x14ac:dyDescent="0.3">
      <c r="A6048">
        <v>7708289</v>
      </c>
      <c r="B6048">
        <v>52801</v>
      </c>
      <c r="C6048">
        <v>569</v>
      </c>
      <c r="D6048" t="s">
        <v>681</v>
      </c>
      <c r="E6048" t="s">
        <v>23</v>
      </c>
      <c r="F6048" s="1">
        <v>42621</v>
      </c>
      <c r="G6048">
        <v>2016</v>
      </c>
      <c r="H6048" t="s">
        <v>12</v>
      </c>
      <c r="I6048" t="s">
        <v>121</v>
      </c>
      <c r="J6048" s="2">
        <v>318.83</v>
      </c>
      <c r="K6048" t="str">
        <f>VLOOKUP(B6048,Dealers[],2,FALSE)</f>
        <v>SUBURBAN NISSAN OF FARMINGTON HILLS 2080/2907</v>
      </c>
      <c r="L6048" t="str">
        <f>VLOOKUP(C6048,Products[],2,FALSE)</f>
        <v>Basic 6 mo./5000 mi. MY14 &amp; later</v>
      </c>
    </row>
    <row r="6049" spans="1:12" x14ac:dyDescent="0.3">
      <c r="A6049">
        <v>7223379</v>
      </c>
      <c r="B6049">
        <v>55802</v>
      </c>
      <c r="C6049">
        <v>679</v>
      </c>
      <c r="D6049" t="s">
        <v>934</v>
      </c>
      <c r="E6049" t="s">
        <v>36</v>
      </c>
      <c r="F6049" s="1">
        <v>42506</v>
      </c>
      <c r="G6049">
        <v>2016</v>
      </c>
      <c r="H6049" t="s">
        <v>12</v>
      </c>
      <c r="I6049" t="s">
        <v>29</v>
      </c>
      <c r="J6049" s="2">
        <v>1034.04</v>
      </c>
      <c r="K6049" t="str">
        <f>VLOOKUP(B6049,Dealers[],2,FALSE)</f>
        <v>COYLE NISSAN, LLC 3526/5358</v>
      </c>
      <c r="L6049" t="str">
        <f>VLOOKUP(C6049,Products[],2,FALSE)</f>
        <v>NSD Complete Titanium Plus - Class 1 (292_U1)</v>
      </c>
    </row>
    <row r="6050" spans="1:12" x14ac:dyDescent="0.3">
      <c r="A6050">
        <v>8712676</v>
      </c>
      <c r="B6050">
        <v>54167</v>
      </c>
      <c r="C6050">
        <v>461</v>
      </c>
      <c r="D6050" t="s">
        <v>1093</v>
      </c>
      <c r="E6050" t="s">
        <v>71</v>
      </c>
      <c r="F6050" s="1">
        <v>42832</v>
      </c>
      <c r="G6050">
        <v>2017</v>
      </c>
      <c r="H6050" t="s">
        <v>12</v>
      </c>
      <c r="I6050" t="s">
        <v>347</v>
      </c>
      <c r="J6050" s="2">
        <v>1544.91</v>
      </c>
      <c r="K6050" t="str">
        <f>VLOOKUP(B6050,Dealers[],2,FALSE)</f>
        <v>NISSAN OF DOWNTOWN L.A. 137/249</v>
      </c>
      <c r="L6050" t="str">
        <f>VLOOKUP(C6050,Products[],2,FALSE)</f>
        <v xml:space="preserve"> Gold Pref (New)</v>
      </c>
    </row>
    <row r="6051" spans="1:12" x14ac:dyDescent="0.3">
      <c r="A6051">
        <v>8595808</v>
      </c>
      <c r="B6051">
        <v>54545</v>
      </c>
      <c r="C6051">
        <v>799</v>
      </c>
      <c r="D6051" t="s">
        <v>2958</v>
      </c>
      <c r="E6051" t="s">
        <v>455</v>
      </c>
      <c r="F6051" s="1">
        <v>42778</v>
      </c>
      <c r="G6051">
        <v>2016</v>
      </c>
      <c r="H6051" t="s">
        <v>12</v>
      </c>
      <c r="I6051" t="s">
        <v>58</v>
      </c>
      <c r="J6051" s="2">
        <v>0</v>
      </c>
      <c r="K6051" t="str">
        <f>VLOOKUP(B6051,Dealers[],2,FALSE)</f>
        <v>WARNER NISSAN 622/2371</v>
      </c>
      <c r="L6051" t="str">
        <f>VLOOKUP(C6051,Products[],2,FALSE)</f>
        <v xml:space="preserve">NESNA Certified Pre-Owned Limited Warranty </v>
      </c>
    </row>
    <row r="6052" spans="1:12" x14ac:dyDescent="0.3">
      <c r="A6052">
        <v>9059206</v>
      </c>
      <c r="B6052">
        <v>52183</v>
      </c>
      <c r="C6052">
        <v>461</v>
      </c>
      <c r="D6052" t="s">
        <v>1304</v>
      </c>
      <c r="E6052" t="s">
        <v>56</v>
      </c>
      <c r="F6052" s="1">
        <v>42945</v>
      </c>
      <c r="G6052">
        <v>2017</v>
      </c>
      <c r="H6052" t="s">
        <v>12</v>
      </c>
      <c r="I6052" t="s">
        <v>13</v>
      </c>
      <c r="J6052" s="2">
        <v>2708.2</v>
      </c>
      <c r="K6052" t="str">
        <f>VLOOKUP(B6052,Dealers[],2,FALSE)</f>
        <v>KIM'S NISSAN 3712/5526</v>
      </c>
      <c r="L6052" t="str">
        <f>VLOOKUP(C6052,Products[],2,FALSE)</f>
        <v xml:space="preserve"> Gold Pref (New)</v>
      </c>
    </row>
    <row r="6053" spans="1:12" x14ac:dyDescent="0.3">
      <c r="A6053">
        <v>6970372</v>
      </c>
      <c r="B6053">
        <v>51821</v>
      </c>
      <c r="C6053">
        <v>481</v>
      </c>
      <c r="D6053" t="s">
        <v>1582</v>
      </c>
      <c r="E6053" t="s">
        <v>51</v>
      </c>
      <c r="F6053" s="1">
        <v>42425</v>
      </c>
      <c r="G6053">
        <v>2014</v>
      </c>
      <c r="H6053" t="s">
        <v>12</v>
      </c>
      <c r="I6053" t="s">
        <v>29</v>
      </c>
      <c r="J6053" s="2">
        <v>0</v>
      </c>
      <c r="K6053" t="str">
        <f>VLOOKUP(B6053,Dealers[],2,FALSE)</f>
        <v>NISSAN OF AUGUSTA 3810/5614</v>
      </c>
      <c r="L6053" t="str">
        <f>VLOOKUP(C6053,Products[],2,FALSE)</f>
        <v>NISSAN Certified Pre-Owned Limited Warranty</v>
      </c>
    </row>
    <row r="6054" spans="1:12" x14ac:dyDescent="0.3">
      <c r="A6054">
        <v>8353743</v>
      </c>
      <c r="B6054">
        <v>55827</v>
      </c>
      <c r="C6054">
        <v>799</v>
      </c>
      <c r="D6054" t="s">
        <v>480</v>
      </c>
      <c r="E6054" t="s">
        <v>23</v>
      </c>
      <c r="F6054" s="1">
        <v>42723</v>
      </c>
      <c r="G6054">
        <v>2016</v>
      </c>
      <c r="H6054" t="s">
        <v>12</v>
      </c>
      <c r="I6054" t="s">
        <v>58</v>
      </c>
      <c r="J6054" s="2">
        <v>0</v>
      </c>
      <c r="K6054" t="str">
        <f>VLOOKUP(B6054,Dealers[],2,FALSE)</f>
        <v>NISSAN OF SILSBEE 3399/5283</v>
      </c>
      <c r="L6054" t="str">
        <f>VLOOKUP(C6054,Products[],2,FALSE)</f>
        <v xml:space="preserve">NESNA Certified Pre-Owned Limited Warranty </v>
      </c>
    </row>
    <row r="6055" spans="1:12" x14ac:dyDescent="0.3">
      <c r="A6055">
        <v>7263742</v>
      </c>
      <c r="B6055">
        <v>53744</v>
      </c>
      <c r="C6055">
        <v>468</v>
      </c>
      <c r="D6055" t="s">
        <v>1267</v>
      </c>
      <c r="E6055" t="s">
        <v>97</v>
      </c>
      <c r="F6055" s="1">
        <v>42527</v>
      </c>
      <c r="G6055">
        <v>2014</v>
      </c>
      <c r="H6055" t="s">
        <v>12</v>
      </c>
      <c r="I6055" t="s">
        <v>129</v>
      </c>
      <c r="J6055" s="2">
        <v>2763.6</v>
      </c>
      <c r="K6055" t="str">
        <f>VLOOKUP(B6055,Dealers[],2,FALSE)</f>
        <v>TIM DAHLE NISSAN SOUTHTOWNE 2630/3481</v>
      </c>
      <c r="L6055" t="str">
        <f>VLOOKUP(C6055,Products[],2,FALSE)</f>
        <v xml:space="preserve"> Gold Pref (Used) Opt</v>
      </c>
    </row>
    <row r="6056" spans="1:12" x14ac:dyDescent="0.3">
      <c r="A6056">
        <v>8949435</v>
      </c>
      <c r="B6056">
        <v>52301</v>
      </c>
      <c r="C6056">
        <v>551</v>
      </c>
      <c r="D6056" t="s">
        <v>2959</v>
      </c>
      <c r="E6056" t="s">
        <v>195</v>
      </c>
      <c r="F6056" s="1">
        <v>42910</v>
      </c>
      <c r="G6056">
        <v>2017</v>
      </c>
      <c r="H6056" t="s">
        <v>12</v>
      </c>
      <c r="I6056" t="s">
        <v>638</v>
      </c>
      <c r="J6056" s="2">
        <v>435.77</v>
      </c>
      <c r="K6056" t="str">
        <f>VLOOKUP(B6056,Dealers[],2,FALSE)</f>
        <v>FORT LAUDERDALE NISSAN 3649/5464</v>
      </c>
      <c r="L6056" t="str">
        <f>VLOOKUP(C6056,Products[],2,FALSE)</f>
        <v>LEAF Schedule 1</v>
      </c>
    </row>
    <row r="6057" spans="1:12" x14ac:dyDescent="0.3">
      <c r="A6057">
        <v>8425405</v>
      </c>
      <c r="B6057">
        <v>52749</v>
      </c>
      <c r="C6057">
        <v>818</v>
      </c>
      <c r="D6057" t="s">
        <v>2960</v>
      </c>
      <c r="E6057" t="s">
        <v>168</v>
      </c>
      <c r="F6057" s="1">
        <v>42744</v>
      </c>
      <c r="G6057">
        <v>2015</v>
      </c>
      <c r="H6057" t="s">
        <v>45</v>
      </c>
      <c r="I6057" t="s">
        <v>106</v>
      </c>
      <c r="J6057" s="2">
        <v>0</v>
      </c>
      <c r="K6057" t="str">
        <f>VLOOKUP(B6057,Dealers[],2,FALSE)</f>
        <v>GEORGE HARTE NISSAN, INC. 2226/3033</v>
      </c>
      <c r="L6057" t="str">
        <f>VLOOKUP(C6057,Products[],2,FALSE)</f>
        <v>Infiniti VSC/Certified Pre-Owned Limited Warranty</v>
      </c>
    </row>
    <row r="6058" spans="1:12" x14ac:dyDescent="0.3">
      <c r="A6058">
        <v>6979799</v>
      </c>
      <c r="B6058">
        <v>54425</v>
      </c>
      <c r="C6058">
        <v>580</v>
      </c>
      <c r="D6058" t="s">
        <v>258</v>
      </c>
      <c r="E6058" t="s">
        <v>23</v>
      </c>
      <c r="F6058" s="1">
        <v>42428</v>
      </c>
      <c r="G6058">
        <v>2015</v>
      </c>
      <c r="H6058" t="s">
        <v>12</v>
      </c>
      <c r="I6058" t="s">
        <v>29</v>
      </c>
      <c r="J6058" s="2">
        <v>1643.39</v>
      </c>
      <c r="K6058" t="str">
        <f>VLOOKUP(B6058,Dealers[],2,FALSE)</f>
        <v>RACEWAY NISSAN 3465/5305</v>
      </c>
      <c r="L6058" t="str">
        <f>VLOOKUP(C6058,Products[],2,FALSE)</f>
        <v xml:space="preserve"> Gold Pref (New)-FL Opt</v>
      </c>
    </row>
    <row r="6059" spans="1:12" x14ac:dyDescent="0.3">
      <c r="A6059">
        <v>6951020</v>
      </c>
      <c r="B6059">
        <v>54413</v>
      </c>
      <c r="C6059">
        <v>461</v>
      </c>
      <c r="D6059" t="s">
        <v>2961</v>
      </c>
      <c r="E6059" t="s">
        <v>66</v>
      </c>
      <c r="F6059" s="1">
        <v>42418</v>
      </c>
      <c r="G6059">
        <v>2016</v>
      </c>
      <c r="H6059" t="s">
        <v>12</v>
      </c>
      <c r="I6059" t="s">
        <v>39</v>
      </c>
      <c r="J6059" s="2">
        <v>0</v>
      </c>
      <c r="K6059" t="str">
        <f>VLOOKUP(B6059,Dealers[],2,FALSE)</f>
        <v>BILL KORUM'S PUYALLUP NISSAN 256/530A</v>
      </c>
      <c r="L6059" t="str">
        <f>VLOOKUP(C6059,Products[],2,FALSE)</f>
        <v xml:space="preserve"> Gold Pref (New)</v>
      </c>
    </row>
    <row r="6060" spans="1:12" x14ac:dyDescent="0.3">
      <c r="A6060">
        <v>8683231</v>
      </c>
      <c r="B6060">
        <v>52970</v>
      </c>
      <c r="C6060">
        <v>467</v>
      </c>
      <c r="D6060" t="s">
        <v>2962</v>
      </c>
      <c r="E6060" t="s">
        <v>193</v>
      </c>
      <c r="F6060" s="1">
        <v>42824</v>
      </c>
      <c r="G6060">
        <v>2016</v>
      </c>
      <c r="H6060" t="s">
        <v>12</v>
      </c>
      <c r="I6060" t="s">
        <v>21</v>
      </c>
      <c r="J6060" s="2">
        <v>1.23</v>
      </c>
      <c r="K6060" t="str">
        <f>VLOOKUP(B6060,Dealers[],2,FALSE)</f>
        <v>AUTONATION NISSAN ARAPAHOE 2674/3524</v>
      </c>
      <c r="L6060" t="str">
        <f>VLOOKUP(C6060,Products[],2,FALSE)</f>
        <v xml:space="preserve"> Gold Pref (New) Opt</v>
      </c>
    </row>
    <row r="6061" spans="1:12" x14ac:dyDescent="0.3">
      <c r="A6061">
        <v>8482865</v>
      </c>
      <c r="B6061">
        <v>52772</v>
      </c>
      <c r="C6061">
        <v>799</v>
      </c>
      <c r="D6061" t="s">
        <v>152</v>
      </c>
      <c r="E6061" t="s">
        <v>36</v>
      </c>
      <c r="F6061" s="1">
        <v>42759</v>
      </c>
      <c r="G6061">
        <v>2016</v>
      </c>
      <c r="H6061" t="s">
        <v>12</v>
      </c>
      <c r="I6061" t="s">
        <v>121</v>
      </c>
      <c r="J6061" s="2">
        <v>0</v>
      </c>
      <c r="K6061" t="str">
        <f>VLOOKUP(B6061,Dealers[],2,FALSE)</f>
        <v>DEACON JONES NISSAN, LLC 3112/3963</v>
      </c>
      <c r="L6061" t="str">
        <f>VLOOKUP(C6061,Products[],2,FALSE)</f>
        <v xml:space="preserve">NESNA Certified Pre-Owned Limited Warranty </v>
      </c>
    </row>
    <row r="6062" spans="1:12" x14ac:dyDescent="0.3">
      <c r="A6062">
        <v>7152894</v>
      </c>
      <c r="B6062">
        <v>54616</v>
      </c>
      <c r="C6062">
        <v>818</v>
      </c>
      <c r="D6062" t="s">
        <v>2047</v>
      </c>
      <c r="E6062" t="s">
        <v>49</v>
      </c>
      <c r="F6062" s="1">
        <v>42483</v>
      </c>
      <c r="G6062">
        <v>2014</v>
      </c>
      <c r="H6062" t="s">
        <v>45</v>
      </c>
      <c r="I6062" t="s">
        <v>465</v>
      </c>
      <c r="J6062" s="2">
        <v>0</v>
      </c>
      <c r="K6062" t="str">
        <f>VLOOKUP(B6062,Dealers[],2,FALSE)</f>
        <v>COUNTRY CLUB NISSAN 3376/5229</v>
      </c>
      <c r="L6062" t="str">
        <f>VLOOKUP(C6062,Products[],2,FALSE)</f>
        <v>Infiniti VSC/Certified Pre-Owned Limited Warranty</v>
      </c>
    </row>
    <row r="6063" spans="1:12" x14ac:dyDescent="0.3">
      <c r="A6063">
        <v>7539585</v>
      </c>
      <c r="B6063">
        <v>54751</v>
      </c>
      <c r="C6063">
        <v>799</v>
      </c>
      <c r="D6063" t="s">
        <v>561</v>
      </c>
      <c r="E6063" t="s">
        <v>66</v>
      </c>
      <c r="F6063" s="1">
        <v>42550</v>
      </c>
      <c r="G6063">
        <v>2013</v>
      </c>
      <c r="H6063" t="s">
        <v>12</v>
      </c>
      <c r="I6063" t="s">
        <v>21</v>
      </c>
      <c r="J6063" s="2">
        <v>491.17</v>
      </c>
      <c r="K6063" t="str">
        <f>VLOOKUP(B6063,Dealers[],2,FALSE)</f>
        <v>HILLTOP NISSAN, INC. 2260/3078</v>
      </c>
      <c r="L6063" t="str">
        <f>VLOOKUP(C6063,Products[],2,FALSE)</f>
        <v xml:space="preserve">NESNA Certified Pre-Owned Limited Warranty </v>
      </c>
    </row>
    <row r="6064" spans="1:12" x14ac:dyDescent="0.3">
      <c r="A6064">
        <v>8463158</v>
      </c>
      <c r="B6064">
        <v>55643</v>
      </c>
      <c r="C6064">
        <v>927</v>
      </c>
      <c r="D6064" t="s">
        <v>2963</v>
      </c>
      <c r="E6064" t="s">
        <v>17</v>
      </c>
      <c r="F6064" s="1">
        <v>42756</v>
      </c>
      <c r="G6064">
        <v>2016</v>
      </c>
      <c r="H6064" t="s">
        <v>12</v>
      </c>
      <c r="I6064" t="s">
        <v>292</v>
      </c>
      <c r="J6064" s="2">
        <v>201.88</v>
      </c>
      <c r="K6064" t="str">
        <f>VLOOKUP(B6064,Dealers[],2,FALSE)</f>
        <v>PRIME INFINITI OF HANOVER 5315/71514</v>
      </c>
      <c r="L6064" t="str">
        <f>VLOOKUP(C6064,Products[],2,FALSE)</f>
        <v>Guaranteed Auto Protection (275_NYC)</v>
      </c>
    </row>
    <row r="6065" spans="1:12" x14ac:dyDescent="0.3">
      <c r="A6065">
        <v>7300902</v>
      </c>
      <c r="B6065">
        <v>54786</v>
      </c>
      <c r="C6065">
        <v>789</v>
      </c>
      <c r="D6065" t="s">
        <v>2964</v>
      </c>
      <c r="E6065" t="s">
        <v>51</v>
      </c>
      <c r="F6065" s="1">
        <v>42468</v>
      </c>
      <c r="G6065">
        <v>2014</v>
      </c>
      <c r="H6065" t="s">
        <v>45</v>
      </c>
      <c r="I6065" t="s">
        <v>147</v>
      </c>
      <c r="J6065" s="2">
        <v>0</v>
      </c>
      <c r="K6065" t="str">
        <f>VLOOKUP(B6065,Dealers[],2,FALSE)</f>
        <v>NISSAN OF MIDLAND 3234/5086</v>
      </c>
      <c r="L6065" t="str">
        <f>VLOOKUP(C6065,Products[],2,FALSE)</f>
        <v>Infiniti Buyback Limited Warranty</v>
      </c>
    </row>
    <row r="6066" spans="1:12" x14ac:dyDescent="0.3">
      <c r="A6066">
        <v>9069402</v>
      </c>
      <c r="B6066">
        <v>51461</v>
      </c>
      <c r="C6066">
        <v>467</v>
      </c>
      <c r="D6066" t="s">
        <v>126</v>
      </c>
      <c r="E6066" t="s">
        <v>36</v>
      </c>
      <c r="F6066" s="1">
        <v>42917</v>
      </c>
      <c r="G6066">
        <v>2017</v>
      </c>
      <c r="H6066" t="s">
        <v>12</v>
      </c>
      <c r="I6066" t="s">
        <v>52</v>
      </c>
      <c r="J6066" s="2">
        <v>297.89999999999998</v>
      </c>
      <c r="K6066" t="str">
        <f>VLOOKUP(B6066,Dealers[],2,FALSE)</f>
        <v>CLAY COOLEY HYUNDAI OF ROCKWALL /A1016</v>
      </c>
      <c r="L6066" t="str">
        <f>VLOOKUP(C6066,Products[],2,FALSE)</f>
        <v xml:space="preserve"> Gold Pref (New) Opt</v>
      </c>
    </row>
    <row r="6067" spans="1:12" x14ac:dyDescent="0.3">
      <c r="A6067">
        <v>7773974</v>
      </c>
      <c r="B6067">
        <v>52971</v>
      </c>
      <c r="C6067">
        <v>799</v>
      </c>
      <c r="D6067" t="s">
        <v>112</v>
      </c>
      <c r="E6067" t="s">
        <v>11</v>
      </c>
      <c r="F6067" s="1">
        <v>42639</v>
      </c>
      <c r="G6067">
        <v>2015</v>
      </c>
      <c r="H6067" t="s">
        <v>12</v>
      </c>
      <c r="I6067" t="s">
        <v>598</v>
      </c>
      <c r="J6067" s="2">
        <v>0</v>
      </c>
      <c r="K6067" t="str">
        <f>VLOOKUP(B6067,Dealers[],2,FALSE)</f>
        <v>COGGIN NISSAN AT THE AVENUES 2659/3515</v>
      </c>
      <c r="L6067" t="str">
        <f>VLOOKUP(C6067,Products[],2,FALSE)</f>
        <v xml:space="preserve">NESNA Certified Pre-Owned Limited Warranty </v>
      </c>
    </row>
    <row r="6068" spans="1:12" x14ac:dyDescent="0.3">
      <c r="A6068">
        <v>7055895</v>
      </c>
      <c r="B6068">
        <v>52809</v>
      </c>
      <c r="C6068">
        <v>467</v>
      </c>
      <c r="D6068" t="s">
        <v>2745</v>
      </c>
      <c r="E6068" t="s">
        <v>36</v>
      </c>
      <c r="F6068" s="1">
        <v>42454</v>
      </c>
      <c r="G6068">
        <v>2016</v>
      </c>
      <c r="H6068" t="s">
        <v>12</v>
      </c>
      <c r="I6068" t="s">
        <v>39</v>
      </c>
      <c r="J6068" s="2">
        <v>2631.88</v>
      </c>
      <c r="K6068" t="str">
        <f>VLOOKUP(B6068,Dealers[],2,FALSE)</f>
        <v>LOU FUSZ MOTOR COMPANY 878/988</v>
      </c>
      <c r="L6068" t="str">
        <f>VLOOKUP(C6068,Products[],2,FALSE)</f>
        <v xml:space="preserve"> Gold Pref (New) Opt</v>
      </c>
    </row>
    <row r="6069" spans="1:12" x14ac:dyDescent="0.3">
      <c r="A6069">
        <v>8872331</v>
      </c>
      <c r="B6069">
        <v>55838</v>
      </c>
      <c r="C6069">
        <v>569</v>
      </c>
      <c r="D6069" t="s">
        <v>2965</v>
      </c>
      <c r="E6069" t="s">
        <v>17</v>
      </c>
      <c r="F6069" s="1">
        <v>42885</v>
      </c>
      <c r="G6069">
        <v>2017</v>
      </c>
      <c r="H6069" t="s">
        <v>12</v>
      </c>
      <c r="I6069" t="s">
        <v>80</v>
      </c>
      <c r="J6069" s="2">
        <v>491.17</v>
      </c>
      <c r="K6069" t="str">
        <f>VLOOKUP(B6069,Dealers[],2,FALSE)</f>
        <v>PREMIER NISSAN 3381/5222</v>
      </c>
      <c r="L6069" t="str">
        <f>VLOOKUP(C6069,Products[],2,FALSE)</f>
        <v>Basic 6 mo./5000 mi. MY14 &amp; later</v>
      </c>
    </row>
    <row r="6070" spans="1:12" x14ac:dyDescent="0.3">
      <c r="A6070">
        <v>8478334</v>
      </c>
      <c r="B6070">
        <v>53172</v>
      </c>
      <c r="C6070">
        <v>799</v>
      </c>
      <c r="D6070" t="s">
        <v>2966</v>
      </c>
      <c r="E6070" t="s">
        <v>11</v>
      </c>
      <c r="F6070" s="1">
        <v>42763</v>
      </c>
      <c r="G6070">
        <v>2016</v>
      </c>
      <c r="H6070" t="s">
        <v>12</v>
      </c>
      <c r="I6070" t="s">
        <v>21</v>
      </c>
      <c r="J6070" s="2">
        <v>0</v>
      </c>
      <c r="K6070" t="str">
        <f>VLOOKUP(B6070,Dealers[],2,FALSE)</f>
        <v>ANDERSON NISSAN 3423/5267</v>
      </c>
      <c r="L6070" t="str">
        <f>VLOOKUP(C6070,Products[],2,FALSE)</f>
        <v xml:space="preserve">NESNA Certified Pre-Owned Limited Warranty </v>
      </c>
    </row>
    <row r="6071" spans="1:12" x14ac:dyDescent="0.3">
      <c r="A6071">
        <v>9073524</v>
      </c>
      <c r="B6071">
        <v>52667</v>
      </c>
      <c r="C6071">
        <v>821</v>
      </c>
      <c r="D6071" t="s">
        <v>67</v>
      </c>
      <c r="E6071" t="s">
        <v>23</v>
      </c>
      <c r="F6071" s="1">
        <v>42947</v>
      </c>
      <c r="G6071">
        <v>2017</v>
      </c>
      <c r="H6071" t="s">
        <v>45</v>
      </c>
      <c r="I6071" t="s">
        <v>1244</v>
      </c>
      <c r="J6071" s="2">
        <v>983.57</v>
      </c>
      <c r="K6071" t="str">
        <f>VLOOKUP(B6071,Dealers[],2,FALSE)</f>
        <v>TYNAN'S FT COLLINS NISSAN 400/2216</v>
      </c>
      <c r="L6071" t="str">
        <f>VLOOKUP(C6071,Products[],2,FALSE)</f>
        <v>Lease Wear &amp; Tear 40,001-75K (284_B)</v>
      </c>
    </row>
    <row r="6072" spans="1:12" x14ac:dyDescent="0.3">
      <c r="A6072">
        <v>8547388</v>
      </c>
      <c r="B6072">
        <v>52796</v>
      </c>
      <c r="C6072">
        <v>568</v>
      </c>
      <c r="D6072" t="s">
        <v>1006</v>
      </c>
      <c r="E6072" t="s">
        <v>11</v>
      </c>
      <c r="F6072" s="1">
        <v>42777</v>
      </c>
      <c r="G6072">
        <v>2017</v>
      </c>
      <c r="H6072" t="s">
        <v>12</v>
      </c>
      <c r="I6072" t="s">
        <v>287</v>
      </c>
      <c r="J6072" s="2">
        <v>1223.6099999999999</v>
      </c>
      <c r="K6072" t="str">
        <f>VLOOKUP(B6072,Dealers[],2,FALSE)</f>
        <v>AUTONATION NISSAN KATY 3087/3943</v>
      </c>
      <c r="L6072" t="str">
        <f>VLOOKUP(C6072,Products[],2,FALSE)</f>
        <v>Basic+Plus 6 mo./5000 mi. MY14 &amp; later</v>
      </c>
    </row>
    <row r="6073" spans="1:12" x14ac:dyDescent="0.3">
      <c r="A6073">
        <v>8713509</v>
      </c>
      <c r="B6073">
        <v>52662</v>
      </c>
      <c r="C6073">
        <v>818</v>
      </c>
      <c r="D6073" t="s">
        <v>2092</v>
      </c>
      <c r="E6073" t="s">
        <v>23</v>
      </c>
      <c r="F6073" s="1">
        <v>42833</v>
      </c>
      <c r="G6073">
        <v>2014</v>
      </c>
      <c r="H6073" t="s">
        <v>45</v>
      </c>
      <c r="I6073" t="s">
        <v>46</v>
      </c>
      <c r="J6073" s="2">
        <v>0</v>
      </c>
      <c r="K6073" t="str">
        <f>VLOOKUP(B6073,Dealers[],2,FALSE)</f>
        <v>KENDRICK NISSAN 934/2319</v>
      </c>
      <c r="L6073" t="str">
        <f>VLOOKUP(C6073,Products[],2,FALSE)</f>
        <v>Infiniti VSC/Certified Pre-Owned Limited Warranty</v>
      </c>
    </row>
    <row r="6074" spans="1:12" x14ac:dyDescent="0.3">
      <c r="A6074">
        <v>7720068</v>
      </c>
      <c r="B6074">
        <v>52348</v>
      </c>
      <c r="C6074">
        <v>549</v>
      </c>
      <c r="D6074" t="s">
        <v>2967</v>
      </c>
      <c r="E6074" t="s">
        <v>44</v>
      </c>
      <c r="F6074" s="1">
        <v>42626</v>
      </c>
      <c r="G6074">
        <v>2016</v>
      </c>
      <c r="H6074" t="s">
        <v>45</v>
      </c>
      <c r="I6074" t="s">
        <v>147</v>
      </c>
      <c r="J6074" s="2">
        <v>1143.5999999999999</v>
      </c>
      <c r="K6074" t="str">
        <f>VLOOKUP(B6074,Dealers[],2,FALSE)</f>
        <v>NISSAN OF NEW ROCHELLE 3611/5456</v>
      </c>
      <c r="L6074" t="str">
        <f>VLOOKUP(C6074,Products[],2,FALSE)</f>
        <v>Infiniti Basic 6 mo./5000 mi. MY14 &amp; later</v>
      </c>
    </row>
    <row r="6075" spans="1:12" x14ac:dyDescent="0.3">
      <c r="A6075">
        <v>8405140</v>
      </c>
      <c r="B6075">
        <v>55773</v>
      </c>
      <c r="C6075">
        <v>795</v>
      </c>
      <c r="D6075" t="s">
        <v>2968</v>
      </c>
      <c r="E6075" t="s">
        <v>23</v>
      </c>
      <c r="F6075" s="1">
        <v>42734</v>
      </c>
      <c r="G6075">
        <v>2017</v>
      </c>
      <c r="H6075" t="s">
        <v>12</v>
      </c>
      <c r="I6075" t="s">
        <v>13</v>
      </c>
      <c r="J6075" s="2">
        <v>1107.9000000000001</v>
      </c>
      <c r="K6075" t="str">
        <f>VLOOKUP(B6075,Dealers[],2,FALSE)</f>
        <v>SMOLICH NISSAN 178/563</v>
      </c>
      <c r="L6075" t="str">
        <f>VLOOKUP(C6075,Products[],2,FALSE)</f>
        <v>Guaranteed Auto Protection (275_N)</v>
      </c>
    </row>
    <row r="6076" spans="1:12" x14ac:dyDescent="0.3">
      <c r="A6076">
        <v>7070168</v>
      </c>
      <c r="B6076">
        <v>52630</v>
      </c>
      <c r="C6076">
        <v>569</v>
      </c>
      <c r="D6076" t="s">
        <v>179</v>
      </c>
      <c r="E6076" t="s">
        <v>11</v>
      </c>
      <c r="F6076" s="1">
        <v>42457</v>
      </c>
      <c r="G6076">
        <v>2015</v>
      </c>
      <c r="H6076" t="s">
        <v>12</v>
      </c>
      <c r="I6076" t="s">
        <v>21</v>
      </c>
      <c r="J6076" s="2">
        <v>369.3</v>
      </c>
      <c r="K6076" t="str">
        <f>VLOOKUP(B6076,Dealers[],2,FALSE)</f>
        <v>BROSE AUTO-PLEX 2447/3302</v>
      </c>
      <c r="L6076" t="str">
        <f>VLOOKUP(C6076,Products[],2,FALSE)</f>
        <v>Basic 6 mo./5000 mi. MY14 &amp; later</v>
      </c>
    </row>
    <row r="6077" spans="1:12" x14ac:dyDescent="0.3">
      <c r="A6077">
        <v>7155438</v>
      </c>
      <c r="B6077">
        <v>54647</v>
      </c>
      <c r="C6077">
        <v>549</v>
      </c>
      <c r="D6077" t="s">
        <v>2352</v>
      </c>
      <c r="E6077" t="s">
        <v>193</v>
      </c>
      <c r="F6077" s="1">
        <v>42459</v>
      </c>
      <c r="G6077">
        <v>2016</v>
      </c>
      <c r="H6077" t="s">
        <v>45</v>
      </c>
      <c r="I6077" t="s">
        <v>147</v>
      </c>
      <c r="J6077" s="2">
        <v>663.51</v>
      </c>
      <c r="K6077" t="str">
        <f>VLOOKUP(B6077,Dealers[],2,FALSE)</f>
        <v>BEDFORD NISSAN INC 564/22031</v>
      </c>
      <c r="L6077" t="str">
        <f>VLOOKUP(C6077,Products[],2,FALSE)</f>
        <v>Infiniti Basic 6 mo./5000 mi. MY14 &amp; later</v>
      </c>
    </row>
    <row r="6078" spans="1:12" x14ac:dyDescent="0.3">
      <c r="A6078">
        <v>8543438</v>
      </c>
      <c r="B6078">
        <v>52537</v>
      </c>
      <c r="C6078">
        <v>568</v>
      </c>
      <c r="D6078" t="s">
        <v>112</v>
      </c>
      <c r="E6078" t="s">
        <v>11</v>
      </c>
      <c r="F6078" s="1">
        <v>42786</v>
      </c>
      <c r="G6078">
        <v>2016</v>
      </c>
      <c r="H6078" t="s">
        <v>12</v>
      </c>
      <c r="I6078" t="s">
        <v>135</v>
      </c>
      <c r="J6078" s="2">
        <v>1231</v>
      </c>
      <c r="K6078" t="str">
        <f>VLOOKUP(B6078,Dealers[],2,FALSE)</f>
        <v>FITZGERALD NISSAN 2559/3416</v>
      </c>
      <c r="L6078" t="str">
        <f>VLOOKUP(C6078,Products[],2,FALSE)</f>
        <v>Basic+Plus 6 mo./5000 mi. MY14 &amp; later</v>
      </c>
    </row>
    <row r="6079" spans="1:12" x14ac:dyDescent="0.3">
      <c r="A6079">
        <v>8933958</v>
      </c>
      <c r="B6079">
        <v>53087</v>
      </c>
      <c r="C6079">
        <v>799</v>
      </c>
      <c r="D6079" t="s">
        <v>2969</v>
      </c>
      <c r="E6079" t="s">
        <v>17</v>
      </c>
      <c r="F6079" s="1">
        <v>42905</v>
      </c>
      <c r="G6079">
        <v>2015</v>
      </c>
      <c r="H6079" t="s">
        <v>12</v>
      </c>
      <c r="I6079" t="s">
        <v>52</v>
      </c>
      <c r="J6079" s="2">
        <v>0</v>
      </c>
      <c r="K6079" t="str">
        <f>VLOOKUP(B6079,Dealers[],2,FALSE)</f>
        <v>SACRAMENTO INFINITI, INC. 5076/70090</v>
      </c>
      <c r="L6079" t="str">
        <f>VLOOKUP(C6079,Products[],2,FALSE)</f>
        <v xml:space="preserve">NESNA Certified Pre-Owned Limited Warranty </v>
      </c>
    </row>
    <row r="6080" spans="1:12" x14ac:dyDescent="0.3">
      <c r="A6080">
        <v>7046185</v>
      </c>
      <c r="B6080">
        <v>55218</v>
      </c>
      <c r="C6080">
        <v>467</v>
      </c>
      <c r="D6080" t="s">
        <v>114</v>
      </c>
      <c r="E6080" t="s">
        <v>105</v>
      </c>
      <c r="F6080" s="1">
        <v>42451</v>
      </c>
      <c r="G6080">
        <v>2015</v>
      </c>
      <c r="H6080" t="s">
        <v>12</v>
      </c>
      <c r="I6080" t="s">
        <v>102</v>
      </c>
      <c r="J6080" s="2">
        <v>3519.43</v>
      </c>
      <c r="K6080" t="str">
        <f>VLOOKUP(B6080,Dealers[],2,FALSE)</f>
        <v>INFINITI OF MEMPHIS, INC. 5061/70072</v>
      </c>
      <c r="L6080" t="str">
        <f>VLOOKUP(C6080,Products[],2,FALSE)</f>
        <v xml:space="preserve"> Gold Pref (New) Opt</v>
      </c>
    </row>
    <row r="6081" spans="1:12" x14ac:dyDescent="0.3">
      <c r="A6081">
        <v>8553250</v>
      </c>
      <c r="B6081">
        <v>54571</v>
      </c>
      <c r="C6081">
        <v>568</v>
      </c>
      <c r="D6081" t="s">
        <v>35</v>
      </c>
      <c r="E6081" t="s">
        <v>36</v>
      </c>
      <c r="F6081" s="1">
        <v>42783</v>
      </c>
      <c r="G6081">
        <v>2017</v>
      </c>
      <c r="H6081" t="s">
        <v>12</v>
      </c>
      <c r="I6081" t="s">
        <v>13</v>
      </c>
      <c r="J6081" s="2">
        <v>1723.4</v>
      </c>
      <c r="K6081" t="str">
        <f>VLOOKUP(B6081,Dealers[],2,FALSE)</f>
        <v>LANDERS MCLARTY NISSAN 3395/5238</v>
      </c>
      <c r="L6081" t="str">
        <f>VLOOKUP(C6081,Products[],2,FALSE)</f>
        <v>Basic+Plus 6 mo./5000 mi. MY14 &amp; later</v>
      </c>
    </row>
    <row r="6082" spans="1:12" x14ac:dyDescent="0.3">
      <c r="A6082">
        <v>8951636</v>
      </c>
      <c r="B6082">
        <v>54671</v>
      </c>
      <c r="C6082">
        <v>825</v>
      </c>
      <c r="D6082" t="s">
        <v>109</v>
      </c>
      <c r="E6082" t="s">
        <v>36</v>
      </c>
      <c r="F6082" s="1">
        <v>42911</v>
      </c>
      <c r="G6082">
        <v>2017</v>
      </c>
      <c r="H6082" t="s">
        <v>45</v>
      </c>
      <c r="I6082" t="s">
        <v>1244</v>
      </c>
      <c r="J6082" s="2">
        <v>3077.5</v>
      </c>
      <c r="K6082" t="str">
        <f>VLOOKUP(B6082,Dealers[],2,FALSE)</f>
        <v>LIA NISSAN OF ENFIELD 2409/3261</v>
      </c>
      <c r="L6082" t="str">
        <f>VLOOKUP(C6082,Products[],2,FALSE)</f>
        <v>I-Mobil1/Turbo V6-Scheduled 12mo/10000mi MY16 &amp; later</v>
      </c>
    </row>
    <row r="6083" spans="1:12" x14ac:dyDescent="0.3">
      <c r="A6083">
        <v>7575370</v>
      </c>
      <c r="B6083">
        <v>52914</v>
      </c>
      <c r="C6083">
        <v>454</v>
      </c>
      <c r="D6083" t="s">
        <v>306</v>
      </c>
      <c r="E6083" t="s">
        <v>51</v>
      </c>
      <c r="F6083" s="1">
        <v>42576</v>
      </c>
      <c r="G6083">
        <v>2015</v>
      </c>
      <c r="H6083" t="s">
        <v>99</v>
      </c>
      <c r="I6083" t="s">
        <v>2970</v>
      </c>
      <c r="J6083" s="2">
        <v>3076.27</v>
      </c>
      <c r="K6083" t="str">
        <f>VLOOKUP(B6083,Dealers[],2,FALSE)</f>
        <v>SMITH INFINITI OF HUNTSVILLE 5332/72486</v>
      </c>
      <c r="L6083" t="str">
        <f>VLOOKUP(C6083,Products[],2,FALSE)</f>
        <v xml:space="preserve"> - Supreme</v>
      </c>
    </row>
    <row r="6084" spans="1:12" x14ac:dyDescent="0.3">
      <c r="A6084">
        <v>8451407</v>
      </c>
      <c r="B6084">
        <v>51701</v>
      </c>
      <c r="C6084">
        <v>799</v>
      </c>
      <c r="D6084" t="s">
        <v>262</v>
      </c>
      <c r="E6084" t="s">
        <v>71</v>
      </c>
      <c r="F6084" s="1">
        <v>42753</v>
      </c>
      <c r="G6084">
        <v>2015</v>
      </c>
      <c r="H6084" t="s">
        <v>12</v>
      </c>
      <c r="I6084" t="s">
        <v>73</v>
      </c>
      <c r="J6084" s="2">
        <v>0</v>
      </c>
      <c r="K6084" t="str">
        <f>VLOOKUP(B6084,Dealers[],2,FALSE)</f>
        <v>NISSAN OF LONG BEACH TBD/5627</v>
      </c>
      <c r="L6084" t="str">
        <f>VLOOKUP(C6084,Products[],2,FALSE)</f>
        <v xml:space="preserve">NESNA Certified Pre-Owned Limited Warranty </v>
      </c>
    </row>
    <row r="6085" spans="1:12" x14ac:dyDescent="0.3">
      <c r="A6085">
        <v>7054946</v>
      </c>
      <c r="B6085">
        <v>55712</v>
      </c>
      <c r="C6085">
        <v>482</v>
      </c>
      <c r="D6085" t="s">
        <v>694</v>
      </c>
      <c r="E6085" t="s">
        <v>36</v>
      </c>
      <c r="F6085" s="1">
        <v>42441</v>
      </c>
      <c r="G6085">
        <v>2013</v>
      </c>
      <c r="H6085" t="s">
        <v>45</v>
      </c>
      <c r="I6085" t="s">
        <v>2023</v>
      </c>
      <c r="J6085" s="2">
        <v>0</v>
      </c>
      <c r="K6085" t="str">
        <f>VLOOKUP(B6085,Dealers[],2,FALSE)</f>
        <v>INFINITI OF CINCINNATI 5152/70231</v>
      </c>
      <c r="L6085" t="str">
        <f>VLOOKUP(C6085,Products[],2,FALSE)</f>
        <v>INFINITI Certified Pre-Owned Limited Warranty</v>
      </c>
    </row>
    <row r="6086" spans="1:12" x14ac:dyDescent="0.3">
      <c r="A6086">
        <v>8757711</v>
      </c>
      <c r="B6086">
        <v>55560</v>
      </c>
      <c r="C6086">
        <v>569</v>
      </c>
      <c r="D6086" t="s">
        <v>2971</v>
      </c>
      <c r="E6086" t="s">
        <v>233</v>
      </c>
      <c r="F6086" s="1">
        <v>42724</v>
      </c>
      <c r="G6086">
        <v>2016</v>
      </c>
      <c r="H6086" t="s">
        <v>12</v>
      </c>
      <c r="I6086" t="s">
        <v>80</v>
      </c>
      <c r="J6086" s="2">
        <v>109.56</v>
      </c>
      <c r="K6086" t="str">
        <f>VLOOKUP(B6086,Dealers[],2,FALSE)</f>
        <v>BAYTOWN NISSAN 3559/5399</v>
      </c>
      <c r="L6086" t="str">
        <f>VLOOKUP(C6086,Products[],2,FALSE)</f>
        <v>Basic 6 mo./5000 mi. MY14 &amp; later</v>
      </c>
    </row>
    <row r="6087" spans="1:12" x14ac:dyDescent="0.3">
      <c r="A6087">
        <v>7834493</v>
      </c>
      <c r="B6087">
        <v>52430</v>
      </c>
      <c r="C6087">
        <v>816</v>
      </c>
      <c r="D6087" t="s">
        <v>777</v>
      </c>
      <c r="E6087" t="s">
        <v>11</v>
      </c>
      <c r="F6087" s="1">
        <v>42665</v>
      </c>
      <c r="G6087">
        <v>2016</v>
      </c>
      <c r="H6087" t="s">
        <v>45</v>
      </c>
      <c r="I6087" t="s">
        <v>210</v>
      </c>
      <c r="J6087" s="2">
        <v>2916.24</v>
      </c>
      <c r="K6087" t="str">
        <f>VLOOKUP(B6087,Dealers[],2,FALSE)</f>
        <v>BOB JOHNSON NISSAN 3584/5412</v>
      </c>
      <c r="L6087" t="str">
        <f>VLOOKUP(C6087,Products[],2,FALSE)</f>
        <v>Infiniti Elite CPO Wrap (Unlimited Miles)</v>
      </c>
    </row>
    <row r="6088" spans="1:12" x14ac:dyDescent="0.3">
      <c r="A6088">
        <v>9105056</v>
      </c>
      <c r="B6088">
        <v>51559</v>
      </c>
      <c r="C6088">
        <v>467</v>
      </c>
      <c r="D6088" t="s">
        <v>558</v>
      </c>
      <c r="E6088" t="s">
        <v>207</v>
      </c>
      <c r="F6088" s="1">
        <v>42948</v>
      </c>
      <c r="G6088">
        <v>2017</v>
      </c>
      <c r="H6088" t="s">
        <v>12</v>
      </c>
      <c r="I6088" t="s">
        <v>80</v>
      </c>
      <c r="J6088" s="2">
        <v>1.23</v>
      </c>
      <c r="K6088" t="str">
        <f>VLOOKUP(B6088,Dealers[],2,FALSE)</f>
        <v>FUCCILLO NISSAN/CLEARWATER 3840/5646</v>
      </c>
      <c r="L6088" t="str">
        <f>VLOOKUP(C6088,Products[],2,FALSE)</f>
        <v xml:space="preserve"> Gold Pref (New) Opt</v>
      </c>
    </row>
    <row r="6089" spans="1:12" x14ac:dyDescent="0.3">
      <c r="A6089">
        <v>8955986</v>
      </c>
      <c r="B6089">
        <v>55855</v>
      </c>
      <c r="C6089">
        <v>467</v>
      </c>
      <c r="D6089" t="s">
        <v>2846</v>
      </c>
      <c r="E6089" t="s">
        <v>51</v>
      </c>
      <c r="F6089" s="1">
        <v>42912</v>
      </c>
      <c r="G6089">
        <v>2017</v>
      </c>
      <c r="H6089" t="s">
        <v>12</v>
      </c>
      <c r="I6089" t="s">
        <v>347</v>
      </c>
      <c r="J6089" s="2">
        <v>2911.32</v>
      </c>
      <c r="K6089" t="str">
        <f>VLOOKUP(B6089,Dealers[],2,FALSE)</f>
        <v>AUTONATION NISSAN SOUTHWEST 3294/5149</v>
      </c>
      <c r="L6089" t="str">
        <f>VLOOKUP(C6089,Products[],2,FALSE)</f>
        <v xml:space="preserve"> Gold Pref (New) Opt</v>
      </c>
    </row>
    <row r="6090" spans="1:12" x14ac:dyDescent="0.3">
      <c r="A6090">
        <v>8747182</v>
      </c>
      <c r="B6090">
        <v>52026</v>
      </c>
      <c r="C6090">
        <v>567</v>
      </c>
      <c r="D6090" t="s">
        <v>327</v>
      </c>
      <c r="E6090" t="s">
        <v>97</v>
      </c>
      <c r="F6090" s="1">
        <v>42845</v>
      </c>
      <c r="G6090">
        <v>2017</v>
      </c>
      <c r="H6090" t="s">
        <v>12</v>
      </c>
      <c r="I6090" t="s">
        <v>160</v>
      </c>
      <c r="J6090" s="2">
        <v>320.06</v>
      </c>
      <c r="K6090" t="str">
        <f>VLOOKUP(B6090,Dealers[],2,FALSE)</f>
        <v>JEFF WYLER NISSAN OF CINCINNATI 3762/5569</v>
      </c>
      <c r="L6090" t="str">
        <f>VLOOKUP(C6090,Products[],2,FALSE)</f>
        <v>Basic 6 mo./7500 mi. MY13 &amp; prior</v>
      </c>
    </row>
    <row r="6091" spans="1:12" x14ac:dyDescent="0.3">
      <c r="A6091">
        <v>8797811</v>
      </c>
      <c r="B6091">
        <v>52804</v>
      </c>
      <c r="C6091">
        <v>461</v>
      </c>
      <c r="D6091" t="s">
        <v>72</v>
      </c>
      <c r="E6091" t="s">
        <v>69</v>
      </c>
      <c r="F6091" s="1">
        <v>42861</v>
      </c>
      <c r="G6091">
        <v>2017</v>
      </c>
      <c r="H6091" t="s">
        <v>12</v>
      </c>
      <c r="I6091" t="s">
        <v>80</v>
      </c>
      <c r="J6091" s="2">
        <v>2843.61</v>
      </c>
      <c r="K6091" t="str">
        <f>VLOOKUP(B6091,Dealers[],2,FALSE)</f>
        <v>GARLYN SHELTON NISSAN 218/990</v>
      </c>
      <c r="L6091" t="str">
        <f>VLOOKUP(C6091,Products[],2,FALSE)</f>
        <v xml:space="preserve"> Gold Pref (New)</v>
      </c>
    </row>
    <row r="6092" spans="1:12" x14ac:dyDescent="0.3">
      <c r="A6092">
        <v>8103100</v>
      </c>
      <c r="B6092">
        <v>54935</v>
      </c>
      <c r="C6092">
        <v>565</v>
      </c>
      <c r="D6092">
        <v>71225</v>
      </c>
      <c r="E6092" t="s">
        <v>86</v>
      </c>
      <c r="F6092" s="1">
        <v>42681</v>
      </c>
      <c r="G6092">
        <v>2016</v>
      </c>
      <c r="H6092" t="s">
        <v>12</v>
      </c>
      <c r="I6092" t="s">
        <v>37</v>
      </c>
      <c r="J6092" s="2">
        <v>1094.3599999999999</v>
      </c>
      <c r="K6092" t="str">
        <f>VLOOKUP(B6092,Dealers[],2,FALSE)</f>
        <v>NISSAN SOUTH 3140/3991</v>
      </c>
      <c r="L6092" t="str">
        <f>VLOOKUP(C6092,Products[],2,FALSE)</f>
        <v>Scheduled 6 mo./5000 mi. MY14 &amp; later</v>
      </c>
    </row>
    <row r="6093" spans="1:12" x14ac:dyDescent="0.3">
      <c r="A6093">
        <v>8790375</v>
      </c>
      <c r="B6093">
        <v>54678</v>
      </c>
      <c r="C6093">
        <v>818</v>
      </c>
      <c r="D6093" t="s">
        <v>2005</v>
      </c>
      <c r="E6093" t="s">
        <v>105</v>
      </c>
      <c r="F6093" s="1">
        <v>42858</v>
      </c>
      <c r="G6093">
        <v>2014</v>
      </c>
      <c r="H6093" t="s">
        <v>45</v>
      </c>
      <c r="I6093" t="s">
        <v>147</v>
      </c>
      <c r="J6093" s="2">
        <v>0</v>
      </c>
      <c r="K6093" t="str">
        <f>VLOOKUP(B6093,Dealers[],2,FALSE)</f>
        <v>TRI STAR NISSAN 3331/5180</v>
      </c>
      <c r="L6093" t="str">
        <f>VLOOKUP(C6093,Products[],2,FALSE)</f>
        <v>Infiniti VSC/Certified Pre-Owned Limited Warranty</v>
      </c>
    </row>
    <row r="6094" spans="1:12" x14ac:dyDescent="0.3">
      <c r="A6094">
        <v>7857017</v>
      </c>
      <c r="B6094">
        <v>52613</v>
      </c>
      <c r="C6094">
        <v>569</v>
      </c>
      <c r="D6094" t="s">
        <v>2018</v>
      </c>
      <c r="E6094" t="s">
        <v>49</v>
      </c>
      <c r="F6094" s="1">
        <v>42673</v>
      </c>
      <c r="G6094">
        <v>2015</v>
      </c>
      <c r="H6094" t="s">
        <v>12</v>
      </c>
      <c r="I6094" t="s">
        <v>102</v>
      </c>
      <c r="J6094" s="2">
        <v>565.03</v>
      </c>
      <c r="K6094" t="str">
        <f>VLOOKUP(B6094,Dealers[],2,FALSE)</f>
        <v>ABELOFF NISSAN 1315/09080</v>
      </c>
      <c r="L6094" t="str">
        <f>VLOOKUP(C6094,Products[],2,FALSE)</f>
        <v>Basic 6 mo./5000 mi. MY14 &amp; later</v>
      </c>
    </row>
    <row r="6095" spans="1:12" x14ac:dyDescent="0.3">
      <c r="A6095">
        <v>7561819</v>
      </c>
      <c r="B6095">
        <v>53172</v>
      </c>
      <c r="C6095">
        <v>799</v>
      </c>
      <c r="D6095" t="s">
        <v>221</v>
      </c>
      <c r="E6095" t="s">
        <v>11</v>
      </c>
      <c r="F6095" s="1">
        <v>42574</v>
      </c>
      <c r="G6095">
        <v>2015</v>
      </c>
      <c r="H6095" t="s">
        <v>12</v>
      </c>
      <c r="I6095" t="s">
        <v>21</v>
      </c>
      <c r="J6095" s="2">
        <v>0</v>
      </c>
      <c r="K6095" t="str">
        <f>VLOOKUP(B6095,Dealers[],2,FALSE)</f>
        <v>ANDERSON NISSAN 3423/5267</v>
      </c>
      <c r="L6095" t="str">
        <f>VLOOKUP(C6095,Products[],2,FALSE)</f>
        <v xml:space="preserve">NESNA Certified Pre-Owned Limited Warranty </v>
      </c>
    </row>
    <row r="6096" spans="1:12" x14ac:dyDescent="0.3">
      <c r="A6096">
        <v>7228904</v>
      </c>
      <c r="B6096">
        <v>52663</v>
      </c>
      <c r="C6096">
        <v>480</v>
      </c>
      <c r="D6096" t="s">
        <v>2972</v>
      </c>
      <c r="E6096" t="s">
        <v>23</v>
      </c>
      <c r="F6096" s="1">
        <v>42515</v>
      </c>
      <c r="G6096">
        <v>2016</v>
      </c>
      <c r="H6096" t="s">
        <v>45</v>
      </c>
      <c r="I6096" t="s">
        <v>147</v>
      </c>
      <c r="J6096" s="2">
        <v>3371.71</v>
      </c>
      <c r="K6096" t="str">
        <f>VLOOKUP(B6096,Dealers[],2,FALSE)</f>
        <v>JEFFREY NISSAN 1007/2316</v>
      </c>
      <c r="L6096" t="str">
        <f>VLOOKUP(C6096,Products[],2,FALSE)</f>
        <v>Infiniti Elite Extended Protection Plan-FL</v>
      </c>
    </row>
    <row r="6097" spans="1:12" x14ac:dyDescent="0.3">
      <c r="A6097">
        <v>7087820</v>
      </c>
      <c r="B6097">
        <v>52625</v>
      </c>
      <c r="C6097">
        <v>461</v>
      </c>
      <c r="D6097" t="s">
        <v>2973</v>
      </c>
      <c r="E6097" t="s">
        <v>455</v>
      </c>
      <c r="F6097" s="1">
        <v>42460</v>
      </c>
      <c r="G6097">
        <v>2014</v>
      </c>
      <c r="H6097" t="s">
        <v>12</v>
      </c>
      <c r="I6097" t="s">
        <v>29</v>
      </c>
      <c r="J6097" s="2">
        <v>0</v>
      </c>
      <c r="K6097" t="str">
        <f>VLOOKUP(B6097,Dealers[],2,FALSE)</f>
        <v>POUGHKEEPSIE NISSAN INC 1416/07132</v>
      </c>
      <c r="L6097" t="str">
        <f>VLOOKUP(C6097,Products[],2,FALSE)</f>
        <v xml:space="preserve"> Gold Pref (New)</v>
      </c>
    </row>
    <row r="6098" spans="1:12" x14ac:dyDescent="0.3">
      <c r="A6098">
        <v>8593251</v>
      </c>
      <c r="B6098">
        <v>52130</v>
      </c>
      <c r="C6098">
        <v>576</v>
      </c>
      <c r="D6098" t="s">
        <v>715</v>
      </c>
      <c r="E6098" t="s">
        <v>51</v>
      </c>
      <c r="F6098" s="1">
        <v>42794</v>
      </c>
      <c r="G6098">
        <v>2014</v>
      </c>
      <c r="H6098" t="s">
        <v>185</v>
      </c>
      <c r="I6098" t="s">
        <v>1934</v>
      </c>
      <c r="J6098" s="2">
        <v>1.23</v>
      </c>
      <c r="K6098" t="str">
        <f>VLOOKUP(B6098,Dealers[],2,FALSE)</f>
        <v>NISSAN OF MARIN 3728/5540</v>
      </c>
      <c r="L6098" t="str">
        <f>VLOOKUP(C6098,Products[],2,FALSE)</f>
        <v xml:space="preserve"> Maint $30-6/7,500</v>
      </c>
    </row>
    <row r="6099" spans="1:12" x14ac:dyDescent="0.3">
      <c r="A6099">
        <v>8794759</v>
      </c>
      <c r="B6099">
        <v>55973</v>
      </c>
      <c r="C6099">
        <v>569</v>
      </c>
      <c r="D6099" t="s">
        <v>2004</v>
      </c>
      <c r="E6099" t="s">
        <v>66</v>
      </c>
      <c r="F6099" s="1">
        <v>42860</v>
      </c>
      <c r="G6099">
        <v>2017</v>
      </c>
      <c r="H6099" t="s">
        <v>12</v>
      </c>
      <c r="I6099" t="s">
        <v>751</v>
      </c>
      <c r="J6099" s="2">
        <v>1702.47</v>
      </c>
      <c r="K6099" t="str">
        <f>VLOOKUP(B6099,Dealers[],2,FALSE)</f>
        <v>KERRY NISSAN, INC. 2481/3333</v>
      </c>
      <c r="L6099" t="str">
        <f>VLOOKUP(C6099,Products[],2,FALSE)</f>
        <v>Basic 6 mo./5000 mi. MY14 &amp; later</v>
      </c>
    </row>
    <row r="6100" spans="1:12" x14ac:dyDescent="0.3">
      <c r="A6100">
        <v>8345354</v>
      </c>
      <c r="B6100">
        <v>54338</v>
      </c>
      <c r="C6100">
        <v>910</v>
      </c>
      <c r="D6100" t="s">
        <v>203</v>
      </c>
      <c r="E6100" t="s">
        <v>23</v>
      </c>
      <c r="F6100" s="1">
        <v>42719</v>
      </c>
      <c r="G6100">
        <v>2016</v>
      </c>
      <c r="H6100" t="s">
        <v>12</v>
      </c>
      <c r="I6100" t="s">
        <v>21</v>
      </c>
      <c r="J6100" s="2">
        <v>66.47</v>
      </c>
      <c r="K6100" t="str">
        <f>VLOOKUP(B6100,Dealers[],2,FALSE)</f>
        <v>CARRIAGE NISSAN 2014/2854</v>
      </c>
      <c r="L6100" t="str">
        <f>VLOOKUP(C6100,Products[],2,FALSE)</f>
        <v>Key Replacement Plan - $400 Benefit (New Vehicle - 279_A)-FL</v>
      </c>
    </row>
    <row r="6101" spans="1:12" x14ac:dyDescent="0.3">
      <c r="A6101">
        <v>7037592</v>
      </c>
      <c r="B6101">
        <v>53828</v>
      </c>
      <c r="C6101">
        <v>663</v>
      </c>
      <c r="D6101" t="s">
        <v>662</v>
      </c>
      <c r="E6101" t="s">
        <v>84</v>
      </c>
      <c r="F6101" s="1">
        <v>42448</v>
      </c>
      <c r="G6101">
        <v>2015</v>
      </c>
      <c r="H6101" t="s">
        <v>12</v>
      </c>
      <c r="I6101" t="s">
        <v>39</v>
      </c>
      <c r="J6101" s="2">
        <v>656.12</v>
      </c>
      <c r="K6101" t="str">
        <f>VLOOKUP(B6101,Dealers[],2,FALSE)</f>
        <v>BRENNER NISSAN 2543/3396</v>
      </c>
      <c r="L6101" t="str">
        <f>VLOOKUP(C6101,Products[],2,FALSE)</f>
        <v>Ultimate Platinum Protection Plan - Class 1 (270_U4)</v>
      </c>
    </row>
    <row r="6102" spans="1:12" x14ac:dyDescent="0.3">
      <c r="A6102">
        <v>8870708</v>
      </c>
      <c r="B6102">
        <v>51671</v>
      </c>
      <c r="C6102">
        <v>461</v>
      </c>
      <c r="D6102" t="s">
        <v>221</v>
      </c>
      <c r="E6102" t="s">
        <v>11</v>
      </c>
      <c r="F6102" s="1">
        <v>42884</v>
      </c>
      <c r="G6102">
        <v>2017</v>
      </c>
      <c r="H6102" t="s">
        <v>12</v>
      </c>
      <c r="I6102" t="s">
        <v>21</v>
      </c>
      <c r="J6102" s="2">
        <v>3139.05</v>
      </c>
      <c r="K6102" t="str">
        <f>VLOOKUP(B6102,Dealers[],2,FALSE)</f>
        <v>BOCH NISSAN 3830/5633</v>
      </c>
      <c r="L6102" t="str">
        <f>VLOOKUP(C6102,Products[],2,FALSE)</f>
        <v xml:space="preserve"> Gold Pref (New)</v>
      </c>
    </row>
    <row r="6103" spans="1:12" x14ac:dyDescent="0.3">
      <c r="A6103">
        <v>6946906</v>
      </c>
      <c r="B6103">
        <v>52123</v>
      </c>
      <c r="C6103">
        <v>462</v>
      </c>
      <c r="D6103" t="s">
        <v>823</v>
      </c>
      <c r="E6103" t="s">
        <v>86</v>
      </c>
      <c r="F6103" s="1">
        <v>42399</v>
      </c>
      <c r="G6103">
        <v>2013</v>
      </c>
      <c r="H6103" t="s">
        <v>12</v>
      </c>
      <c r="I6103" t="s">
        <v>39</v>
      </c>
      <c r="J6103" s="2">
        <v>2708.2</v>
      </c>
      <c r="K6103" t="str">
        <f>VLOOKUP(B6103,Dealers[],2,FALSE)</f>
        <v>JIM GLOVER NISSAN 3742/5549</v>
      </c>
      <c r="L6103" t="str">
        <f>VLOOKUP(C6103,Products[],2,FALSE)</f>
        <v xml:space="preserve"> Gold Pref (Used)</v>
      </c>
    </row>
    <row r="6104" spans="1:12" x14ac:dyDescent="0.3">
      <c r="A6104">
        <v>8341350</v>
      </c>
      <c r="B6104">
        <v>54531</v>
      </c>
      <c r="C6104">
        <v>536</v>
      </c>
      <c r="D6104" t="s">
        <v>201</v>
      </c>
      <c r="E6104" t="s">
        <v>20</v>
      </c>
      <c r="F6104" s="1">
        <v>42717</v>
      </c>
      <c r="G6104">
        <v>2014</v>
      </c>
      <c r="H6104" t="s">
        <v>12</v>
      </c>
      <c r="I6104" t="s">
        <v>29</v>
      </c>
      <c r="J6104" s="2">
        <v>3077.5</v>
      </c>
      <c r="K6104" t="str">
        <f>VLOOKUP(B6104,Dealers[],2,FALSE)</f>
        <v>BONDY'S NISSAN, INC. 2605/3464</v>
      </c>
      <c r="L6104" t="str">
        <f>VLOOKUP(C6104,Products[],2,FALSE)</f>
        <v xml:space="preserve"> CPO Wrap</v>
      </c>
    </row>
    <row r="6105" spans="1:12" x14ac:dyDescent="0.3">
      <c r="A6105">
        <v>8712547</v>
      </c>
      <c r="B6105">
        <v>54422</v>
      </c>
      <c r="C6105">
        <v>568</v>
      </c>
      <c r="D6105" t="s">
        <v>1746</v>
      </c>
      <c r="E6105" t="s">
        <v>71</v>
      </c>
      <c r="F6105" s="1">
        <v>42832</v>
      </c>
      <c r="G6105">
        <v>2014</v>
      </c>
      <c r="H6105" t="s">
        <v>12</v>
      </c>
      <c r="I6105" t="s">
        <v>39</v>
      </c>
      <c r="J6105" s="2">
        <v>1297.47</v>
      </c>
      <c r="K6105" t="str">
        <f>VLOOKUP(B6105,Dealers[],2,FALSE)</f>
        <v>LAUREL NISSAN 3475/5306</v>
      </c>
      <c r="L6105" t="str">
        <f>VLOOKUP(C6105,Products[],2,FALSE)</f>
        <v>Basic+Plus 6 mo./5000 mi. MY14 &amp; later</v>
      </c>
    </row>
    <row r="6106" spans="1:12" x14ac:dyDescent="0.3">
      <c r="A6106">
        <v>7625440</v>
      </c>
      <c r="B6106">
        <v>53943</v>
      </c>
      <c r="C6106">
        <v>467</v>
      </c>
      <c r="D6106" t="s">
        <v>57</v>
      </c>
      <c r="E6106" t="s">
        <v>44</v>
      </c>
      <c r="F6106" s="1">
        <v>42594</v>
      </c>
      <c r="G6106">
        <v>2015</v>
      </c>
      <c r="H6106" t="s">
        <v>12</v>
      </c>
      <c r="I6106" t="s">
        <v>138</v>
      </c>
      <c r="J6106" s="2">
        <v>3076.27</v>
      </c>
      <c r="K6106" t="str">
        <f>VLOOKUP(B6106,Dealers[],2,FALSE)</f>
        <v>CONICELLI NISSAN 2272/3094</v>
      </c>
      <c r="L6106" t="str">
        <f>VLOOKUP(C6106,Products[],2,FALSE)</f>
        <v xml:space="preserve"> Gold Pref (New) Opt</v>
      </c>
    </row>
    <row r="6107" spans="1:12" x14ac:dyDescent="0.3">
      <c r="A6107">
        <v>6888563</v>
      </c>
      <c r="B6107">
        <v>54604</v>
      </c>
      <c r="C6107">
        <v>481</v>
      </c>
      <c r="D6107" t="s">
        <v>1048</v>
      </c>
      <c r="E6107" t="s">
        <v>143</v>
      </c>
      <c r="F6107" s="1">
        <v>42392</v>
      </c>
      <c r="G6107">
        <v>2014</v>
      </c>
      <c r="H6107" t="s">
        <v>12</v>
      </c>
      <c r="I6107" t="s">
        <v>21</v>
      </c>
      <c r="J6107" s="2">
        <v>0</v>
      </c>
      <c r="K6107" t="str">
        <f>VLOOKUP(B6107,Dealers[],2,FALSE)</f>
        <v>CARSON NISSAN 3367/5230</v>
      </c>
      <c r="L6107" t="str">
        <f>VLOOKUP(C6107,Products[],2,FALSE)</f>
        <v>NISSAN Certified Pre-Owned Limited Warranty</v>
      </c>
    </row>
    <row r="6108" spans="1:12" x14ac:dyDescent="0.3">
      <c r="A6108">
        <v>7095537</v>
      </c>
      <c r="B6108">
        <v>53138</v>
      </c>
      <c r="C6108">
        <v>467</v>
      </c>
      <c r="D6108" t="s">
        <v>2974</v>
      </c>
      <c r="E6108" t="s">
        <v>33</v>
      </c>
      <c r="F6108" s="1">
        <v>42460</v>
      </c>
      <c r="G6108">
        <v>2015</v>
      </c>
      <c r="H6108" t="s">
        <v>12</v>
      </c>
      <c r="I6108" t="s">
        <v>29</v>
      </c>
      <c r="J6108" s="2">
        <v>3677</v>
      </c>
      <c r="K6108" t="str">
        <f>VLOOKUP(B6108,Dealers[],2,FALSE)</f>
        <v>TONY SERRA NISSAN 3496/5335</v>
      </c>
      <c r="L6108" t="str">
        <f>VLOOKUP(C6108,Products[],2,FALSE)</f>
        <v xml:space="preserve"> Gold Pref (New) Opt</v>
      </c>
    </row>
    <row r="6109" spans="1:12" x14ac:dyDescent="0.3">
      <c r="A6109">
        <v>7540524</v>
      </c>
      <c r="B6109">
        <v>52123</v>
      </c>
      <c r="C6109">
        <v>568</v>
      </c>
      <c r="D6109" t="s">
        <v>1081</v>
      </c>
      <c r="E6109" t="s">
        <v>86</v>
      </c>
      <c r="F6109" s="1">
        <v>42566</v>
      </c>
      <c r="G6109">
        <v>2016</v>
      </c>
      <c r="H6109" t="s">
        <v>12</v>
      </c>
      <c r="I6109" t="s">
        <v>39</v>
      </c>
      <c r="J6109" s="2">
        <v>0</v>
      </c>
      <c r="K6109" t="str">
        <f>VLOOKUP(B6109,Dealers[],2,FALSE)</f>
        <v>JIM GLOVER NISSAN 3742/5549</v>
      </c>
      <c r="L6109" t="str">
        <f>VLOOKUP(C6109,Products[],2,FALSE)</f>
        <v>Basic+Plus 6 mo./5000 mi. MY14 &amp; later</v>
      </c>
    </row>
    <row r="6110" spans="1:12" x14ac:dyDescent="0.3">
      <c r="A6110">
        <v>6926422</v>
      </c>
      <c r="B6110">
        <v>53313</v>
      </c>
      <c r="C6110">
        <v>672</v>
      </c>
      <c r="D6110" t="s">
        <v>261</v>
      </c>
      <c r="E6110" t="s">
        <v>62</v>
      </c>
      <c r="F6110" s="1">
        <v>42406</v>
      </c>
      <c r="G6110">
        <v>2016</v>
      </c>
      <c r="H6110" t="s">
        <v>364</v>
      </c>
      <c r="I6110" t="s">
        <v>1378</v>
      </c>
      <c r="J6110" s="2">
        <v>1475.97</v>
      </c>
      <c r="K6110" t="str">
        <f>VLOOKUP(B6110,Dealers[],2,FALSE)</f>
        <v>NISSAN OF FIFE 3336/5182</v>
      </c>
      <c r="L6110" t="str">
        <f>VLOOKUP(C6110,Products[],2,FALSE)</f>
        <v>Tire &amp; Wheel Protection Plan - Class 1 (298_R)</v>
      </c>
    </row>
    <row r="6111" spans="1:12" x14ac:dyDescent="0.3">
      <c r="A6111">
        <v>8421284</v>
      </c>
      <c r="B6111">
        <v>53744</v>
      </c>
      <c r="C6111">
        <v>467</v>
      </c>
      <c r="D6111" t="s">
        <v>628</v>
      </c>
      <c r="E6111" t="s">
        <v>168</v>
      </c>
      <c r="F6111" s="1">
        <v>42742</v>
      </c>
      <c r="G6111">
        <v>2016</v>
      </c>
      <c r="H6111" t="s">
        <v>12</v>
      </c>
      <c r="I6111" t="s">
        <v>13</v>
      </c>
      <c r="J6111" s="2">
        <v>2061.9299999999998</v>
      </c>
      <c r="K6111" t="str">
        <f>VLOOKUP(B6111,Dealers[],2,FALSE)</f>
        <v>TIM DAHLE NISSAN SOUTHTOWNE 2630/3481</v>
      </c>
      <c r="L6111" t="str">
        <f>VLOOKUP(C6111,Products[],2,FALSE)</f>
        <v xml:space="preserve"> Gold Pref (New) Opt</v>
      </c>
    </row>
    <row r="6112" spans="1:12" x14ac:dyDescent="0.3">
      <c r="A6112">
        <v>7123284</v>
      </c>
      <c r="B6112">
        <v>51933</v>
      </c>
      <c r="C6112">
        <v>799</v>
      </c>
      <c r="D6112" t="s">
        <v>310</v>
      </c>
      <c r="E6112" t="s">
        <v>11</v>
      </c>
      <c r="F6112" s="1">
        <v>42462</v>
      </c>
      <c r="G6112">
        <v>2015</v>
      </c>
      <c r="H6112" t="s">
        <v>12</v>
      </c>
      <c r="I6112" t="s">
        <v>29</v>
      </c>
      <c r="J6112" s="2">
        <v>491.17</v>
      </c>
      <c r="K6112" t="str">
        <f>VLOOKUP(B6112,Dealers[],2,FALSE)</f>
        <v>CLAY COOLEY NISSAN IRVING 3794/5597</v>
      </c>
      <c r="L6112" t="str">
        <f>VLOOKUP(C6112,Products[],2,FALSE)</f>
        <v xml:space="preserve">NESNA Certified Pre-Owned Limited Warranty </v>
      </c>
    </row>
    <row r="6113" spans="1:12" x14ac:dyDescent="0.3">
      <c r="A6113">
        <v>7565589</v>
      </c>
      <c r="B6113">
        <v>51730</v>
      </c>
      <c r="C6113">
        <v>799</v>
      </c>
      <c r="D6113" t="s">
        <v>2975</v>
      </c>
      <c r="E6113" t="s">
        <v>23</v>
      </c>
      <c r="F6113" s="1">
        <v>42554</v>
      </c>
      <c r="G6113">
        <v>2014</v>
      </c>
      <c r="H6113" t="s">
        <v>12</v>
      </c>
      <c r="I6113" t="s">
        <v>39</v>
      </c>
      <c r="J6113" s="2">
        <v>0</v>
      </c>
      <c r="K6113" t="str">
        <f>VLOOKUP(B6113,Dealers[],2,FALSE)</f>
        <v>NISSAN OF STREETSBORO 3813/5619</v>
      </c>
      <c r="L6113" t="str">
        <f>VLOOKUP(C6113,Products[],2,FALSE)</f>
        <v xml:space="preserve">NESNA Certified Pre-Owned Limited Warranty </v>
      </c>
    </row>
    <row r="6114" spans="1:12" x14ac:dyDescent="0.3">
      <c r="A6114">
        <v>8519368</v>
      </c>
      <c r="B6114">
        <v>54401</v>
      </c>
      <c r="C6114">
        <v>461</v>
      </c>
      <c r="D6114" t="s">
        <v>818</v>
      </c>
      <c r="E6114" t="s">
        <v>11</v>
      </c>
      <c r="F6114" s="1">
        <v>42777</v>
      </c>
      <c r="G6114">
        <v>2017</v>
      </c>
      <c r="H6114" t="s">
        <v>12</v>
      </c>
      <c r="I6114" t="s">
        <v>138</v>
      </c>
      <c r="J6114" s="2">
        <v>3736.09</v>
      </c>
      <c r="K6114" t="str">
        <f>VLOOKUP(B6114,Dealers[],2,FALSE)</f>
        <v>CAPITAL NISSAN WILMINGTON 3483/5313</v>
      </c>
      <c r="L6114" t="str">
        <f>VLOOKUP(C6114,Products[],2,FALSE)</f>
        <v xml:space="preserve"> Gold Pref (New)</v>
      </c>
    </row>
    <row r="6115" spans="1:12" x14ac:dyDescent="0.3">
      <c r="A6115">
        <v>8559224</v>
      </c>
      <c r="B6115">
        <v>53609</v>
      </c>
      <c r="C6115">
        <v>662</v>
      </c>
      <c r="D6115" t="s">
        <v>163</v>
      </c>
      <c r="E6115" t="s">
        <v>11</v>
      </c>
      <c r="F6115" s="1">
        <v>42791</v>
      </c>
      <c r="G6115">
        <v>2017</v>
      </c>
      <c r="H6115" t="s">
        <v>12</v>
      </c>
      <c r="I6115" t="s">
        <v>160</v>
      </c>
      <c r="J6115" s="2">
        <v>1231</v>
      </c>
      <c r="K6115" t="str">
        <f>VLOOKUP(B6115,Dealers[],2,FALSE)</f>
        <v>TRI-CITIES NISSAN, INC. 2721/3580</v>
      </c>
      <c r="L6115" t="str">
        <f>VLOOKUP(C6115,Products[],2,FALSE)</f>
        <v>Ultimate Platinum Protection Plan - Class 1 (292_U4)</v>
      </c>
    </row>
    <row r="6116" spans="1:12" x14ac:dyDescent="0.3">
      <c r="A6116">
        <v>7199407</v>
      </c>
      <c r="B6116">
        <v>55047</v>
      </c>
      <c r="C6116">
        <v>799</v>
      </c>
      <c r="D6116" t="s">
        <v>2976</v>
      </c>
      <c r="E6116" t="s">
        <v>105</v>
      </c>
      <c r="F6116" s="1">
        <v>42504</v>
      </c>
      <c r="G6116">
        <v>2013</v>
      </c>
      <c r="H6116" t="s">
        <v>12</v>
      </c>
      <c r="I6116" t="s">
        <v>39</v>
      </c>
      <c r="J6116" s="2">
        <v>491.17</v>
      </c>
      <c r="K6116" t="str">
        <f>VLOOKUP(B6116,Dealers[],2,FALSE)</f>
        <v>NISSAN OF QUEENS 2961/3811</v>
      </c>
      <c r="L6116" t="str">
        <f>VLOOKUP(C6116,Products[],2,FALSE)</f>
        <v xml:space="preserve">NESNA Certified Pre-Owned Limited Warranty </v>
      </c>
    </row>
    <row r="6117" spans="1:12" x14ac:dyDescent="0.3">
      <c r="A6117">
        <v>7864150</v>
      </c>
      <c r="B6117">
        <v>55822</v>
      </c>
      <c r="C6117">
        <v>799</v>
      </c>
      <c r="D6117" t="s">
        <v>938</v>
      </c>
      <c r="E6117" t="s">
        <v>23</v>
      </c>
      <c r="F6117" s="1">
        <v>42675</v>
      </c>
      <c r="G6117">
        <v>2016</v>
      </c>
      <c r="H6117" t="s">
        <v>12</v>
      </c>
      <c r="I6117" t="s">
        <v>129</v>
      </c>
      <c r="J6117" s="2">
        <v>0</v>
      </c>
      <c r="K6117" t="str">
        <f>VLOOKUP(B6117,Dealers[],2,FALSE)</f>
        <v>LUPIENT NISSAN 3448/5288</v>
      </c>
      <c r="L6117" t="str">
        <f>VLOOKUP(C6117,Products[],2,FALSE)</f>
        <v xml:space="preserve">NESNA Certified Pre-Owned Limited Warranty </v>
      </c>
    </row>
    <row r="6118" spans="1:12" x14ac:dyDescent="0.3">
      <c r="A6118">
        <v>7715979</v>
      </c>
      <c r="B6118">
        <v>55823</v>
      </c>
      <c r="C6118">
        <v>461</v>
      </c>
      <c r="D6118" t="s">
        <v>201</v>
      </c>
      <c r="E6118" t="s">
        <v>20</v>
      </c>
      <c r="F6118" s="1">
        <v>42619</v>
      </c>
      <c r="G6118">
        <v>2016</v>
      </c>
      <c r="H6118" t="s">
        <v>12</v>
      </c>
      <c r="I6118" t="s">
        <v>121</v>
      </c>
      <c r="J6118" s="2">
        <v>1458.74</v>
      </c>
      <c r="K6118" t="str">
        <f>VLOOKUP(B6118,Dealers[],2,FALSE)</f>
        <v>HOOMAN NISSAN LONG BEACH 3445/5285</v>
      </c>
      <c r="L6118" t="str">
        <f>VLOOKUP(C6118,Products[],2,FALSE)</f>
        <v xml:space="preserve"> Gold Pref (New)</v>
      </c>
    </row>
    <row r="6119" spans="1:12" x14ac:dyDescent="0.3">
      <c r="A6119">
        <v>7339961</v>
      </c>
      <c r="B6119">
        <v>53897</v>
      </c>
      <c r="C6119">
        <v>799</v>
      </c>
      <c r="D6119" t="s">
        <v>480</v>
      </c>
      <c r="E6119" t="s">
        <v>23</v>
      </c>
      <c r="F6119" s="1">
        <v>42556</v>
      </c>
      <c r="G6119">
        <v>2015</v>
      </c>
      <c r="H6119" t="s">
        <v>12</v>
      </c>
      <c r="I6119" t="s">
        <v>21</v>
      </c>
      <c r="J6119" s="2">
        <v>491.17</v>
      </c>
      <c r="K6119" t="str">
        <f>VLOOKUP(B6119,Dealers[],2,FALSE)</f>
        <v>SOUTH CENTRAL CA CONTRACT</v>
      </c>
      <c r="L6119" t="str">
        <f>VLOOKUP(C6119,Products[],2,FALSE)</f>
        <v xml:space="preserve">NESNA Certified Pre-Owned Limited Warranty </v>
      </c>
    </row>
    <row r="6120" spans="1:12" x14ac:dyDescent="0.3">
      <c r="A6120">
        <v>8531434</v>
      </c>
      <c r="B6120">
        <v>53874</v>
      </c>
      <c r="C6120">
        <v>795</v>
      </c>
      <c r="D6120" t="s">
        <v>397</v>
      </c>
      <c r="E6120" t="s">
        <v>23</v>
      </c>
      <c r="F6120" s="1">
        <v>42783</v>
      </c>
      <c r="G6120">
        <v>2016</v>
      </c>
      <c r="H6120" t="s">
        <v>12</v>
      </c>
      <c r="I6120" t="s">
        <v>18</v>
      </c>
      <c r="J6120" s="2">
        <v>1107.9000000000001</v>
      </c>
      <c r="K6120" t="str">
        <f>VLOOKUP(B6120,Dealers[],2,FALSE)</f>
        <v>MARLBORO NISSAN 2529/3385</v>
      </c>
      <c r="L6120" t="str">
        <f>VLOOKUP(C6120,Products[],2,FALSE)</f>
        <v>Guaranteed Auto Protection (275_N)</v>
      </c>
    </row>
    <row r="6121" spans="1:12" x14ac:dyDescent="0.3">
      <c r="A6121">
        <v>8913531</v>
      </c>
      <c r="B6121">
        <v>55320</v>
      </c>
      <c r="C6121">
        <v>467</v>
      </c>
      <c r="D6121" t="s">
        <v>406</v>
      </c>
      <c r="E6121" t="s">
        <v>44</v>
      </c>
      <c r="F6121" s="1">
        <v>42899</v>
      </c>
      <c r="G6121">
        <v>2017</v>
      </c>
      <c r="H6121" t="s">
        <v>12</v>
      </c>
      <c r="I6121" t="s">
        <v>160</v>
      </c>
      <c r="J6121" s="2">
        <v>430.85</v>
      </c>
      <c r="K6121" t="str">
        <f>VLOOKUP(B6121,Dealers[],2,FALSE)</f>
        <v>TATE'S AUTO CNTR WINSLOW 3548/5382</v>
      </c>
      <c r="L6121" t="str">
        <f>VLOOKUP(C6121,Products[],2,FALSE)</f>
        <v xml:space="preserve"> Gold Pref (New) Opt</v>
      </c>
    </row>
    <row r="6122" spans="1:12" x14ac:dyDescent="0.3">
      <c r="A6122">
        <v>8627263</v>
      </c>
      <c r="B6122">
        <v>54315</v>
      </c>
      <c r="C6122">
        <v>799</v>
      </c>
      <c r="D6122" t="s">
        <v>57</v>
      </c>
      <c r="E6122" t="s">
        <v>44</v>
      </c>
      <c r="F6122" s="1">
        <v>42810</v>
      </c>
      <c r="G6122">
        <v>2015</v>
      </c>
      <c r="H6122" t="s">
        <v>12</v>
      </c>
      <c r="I6122" t="s">
        <v>52</v>
      </c>
      <c r="J6122" s="2">
        <v>0</v>
      </c>
      <c r="K6122" t="str">
        <f>VLOOKUP(B6122,Dealers[],2,FALSE)</f>
        <v>BAKER NISSAN NORTH 2030/2869</v>
      </c>
      <c r="L6122" t="str">
        <f>VLOOKUP(C6122,Products[],2,FALSE)</f>
        <v xml:space="preserve">NESNA Certified Pre-Owned Limited Warranty </v>
      </c>
    </row>
    <row r="6123" spans="1:12" x14ac:dyDescent="0.3">
      <c r="A6123">
        <v>8929653</v>
      </c>
      <c r="B6123">
        <v>52993</v>
      </c>
      <c r="C6123">
        <v>795</v>
      </c>
      <c r="D6123" t="s">
        <v>237</v>
      </c>
      <c r="E6123" t="s">
        <v>36</v>
      </c>
      <c r="F6123" s="1">
        <v>42904</v>
      </c>
      <c r="G6123">
        <v>2017</v>
      </c>
      <c r="H6123" t="s">
        <v>12</v>
      </c>
      <c r="I6123" t="s">
        <v>52</v>
      </c>
      <c r="J6123" s="2">
        <v>1107.9000000000001</v>
      </c>
      <c r="K6123" t="str">
        <f>VLOOKUP(B6123,Dealers[],2,FALSE)</f>
        <v>LITHIA NISSAN 2650/3505</v>
      </c>
      <c r="L6123" t="str">
        <f>VLOOKUP(C6123,Products[],2,FALSE)</f>
        <v>Guaranteed Auto Protection (275_N)</v>
      </c>
    </row>
    <row r="6124" spans="1:12" x14ac:dyDescent="0.3">
      <c r="A6124">
        <v>6849097</v>
      </c>
      <c r="B6124">
        <v>53737</v>
      </c>
      <c r="C6124">
        <v>462</v>
      </c>
      <c r="D6124" t="s">
        <v>2410</v>
      </c>
      <c r="E6124" t="s">
        <v>17</v>
      </c>
      <c r="F6124" s="1">
        <v>42373</v>
      </c>
      <c r="G6124">
        <v>2012</v>
      </c>
      <c r="H6124" t="s">
        <v>12</v>
      </c>
      <c r="I6124" t="s">
        <v>622</v>
      </c>
      <c r="J6124" s="2">
        <v>3834.57</v>
      </c>
      <c r="K6124" t="str">
        <f>VLOOKUP(B6124,Dealers[],2,FALSE)</f>
        <v>BOB HOWARD NISSAN, INC. 2622/3488</v>
      </c>
      <c r="L6124" t="str">
        <f>VLOOKUP(C6124,Products[],2,FALSE)</f>
        <v xml:space="preserve"> Gold Pref (Used)</v>
      </c>
    </row>
    <row r="6125" spans="1:12" x14ac:dyDescent="0.3">
      <c r="A6125">
        <v>7065885</v>
      </c>
      <c r="B6125">
        <v>54708</v>
      </c>
      <c r="C6125">
        <v>481</v>
      </c>
      <c r="D6125" t="s">
        <v>480</v>
      </c>
      <c r="E6125" t="s">
        <v>23</v>
      </c>
      <c r="F6125" s="1">
        <v>42455</v>
      </c>
      <c r="G6125">
        <v>2015</v>
      </c>
      <c r="H6125" t="s">
        <v>12</v>
      </c>
      <c r="I6125" t="s">
        <v>21</v>
      </c>
      <c r="J6125" s="2">
        <v>0</v>
      </c>
      <c r="K6125" t="str">
        <f>VLOOKUP(B6125,Dealers[],2,FALSE)</f>
        <v>TOM PEACOCK NISSAN 2342/3175</v>
      </c>
      <c r="L6125" t="str">
        <f>VLOOKUP(C6125,Products[],2,FALSE)</f>
        <v>NISSAN Certified Pre-Owned Limited Warranty</v>
      </c>
    </row>
    <row r="6126" spans="1:12" x14ac:dyDescent="0.3">
      <c r="A6126">
        <v>7732872</v>
      </c>
      <c r="B6126">
        <v>52621</v>
      </c>
      <c r="C6126">
        <v>795</v>
      </c>
      <c r="D6126" t="s">
        <v>952</v>
      </c>
      <c r="E6126" t="s">
        <v>23</v>
      </c>
      <c r="F6126" s="1">
        <v>42630</v>
      </c>
      <c r="G6126">
        <v>2016</v>
      </c>
      <c r="H6126" t="s">
        <v>12</v>
      </c>
      <c r="I6126" t="s">
        <v>39</v>
      </c>
      <c r="J6126" s="2">
        <v>1003.27</v>
      </c>
      <c r="K6126" t="str">
        <f>VLOOKUP(B6126,Dealers[],2,FALSE)</f>
        <v>BARON NISSAN, INC. 1218/2404</v>
      </c>
      <c r="L6126" t="str">
        <f>VLOOKUP(C6126,Products[],2,FALSE)</f>
        <v>Guaranteed Auto Protection (275_N)</v>
      </c>
    </row>
    <row r="6127" spans="1:12" x14ac:dyDescent="0.3">
      <c r="A6127">
        <v>6993346</v>
      </c>
      <c r="B6127">
        <v>52277</v>
      </c>
      <c r="C6127">
        <v>475</v>
      </c>
      <c r="D6127" t="s">
        <v>224</v>
      </c>
      <c r="E6127" t="s">
        <v>97</v>
      </c>
      <c r="F6127" s="1">
        <v>42432</v>
      </c>
      <c r="G6127">
        <v>2012</v>
      </c>
      <c r="H6127" t="s">
        <v>438</v>
      </c>
      <c r="I6127" t="s">
        <v>439</v>
      </c>
      <c r="J6127" s="2">
        <v>2043.46</v>
      </c>
      <c r="K6127" t="str">
        <f>VLOOKUP(B6127,Dealers[],2,FALSE)</f>
        <v>LITHIA NISSAN OF CLOVIS 3654/5469</v>
      </c>
      <c r="L6127" t="str">
        <f>VLOOKUP(C6127,Products[],2,FALSE)</f>
        <v xml:space="preserve"> - Deluxe</v>
      </c>
    </row>
    <row r="6128" spans="1:12" x14ac:dyDescent="0.3">
      <c r="A6128">
        <v>8887035</v>
      </c>
      <c r="B6128">
        <v>55824</v>
      </c>
      <c r="C6128">
        <v>467</v>
      </c>
      <c r="D6128" t="s">
        <v>283</v>
      </c>
      <c r="E6128" t="s">
        <v>17</v>
      </c>
      <c r="F6128" s="1">
        <v>42886</v>
      </c>
      <c r="G6128">
        <v>2017</v>
      </c>
      <c r="H6128" t="s">
        <v>12</v>
      </c>
      <c r="I6128" t="s">
        <v>13</v>
      </c>
      <c r="J6128" s="2">
        <v>4794.75</v>
      </c>
      <c r="K6128" t="str">
        <f>VLOOKUP(B6128,Dealers[],2,FALSE)</f>
        <v>VADEN NISSAN OF STATESBORO 3449/5284</v>
      </c>
      <c r="L6128" t="str">
        <f>VLOOKUP(C6128,Products[],2,FALSE)</f>
        <v xml:space="preserve"> Gold Pref (New) Opt</v>
      </c>
    </row>
    <row r="6129" spans="1:12" x14ac:dyDescent="0.3">
      <c r="A6129">
        <v>7764549</v>
      </c>
      <c r="B6129">
        <v>53609</v>
      </c>
      <c r="C6129">
        <v>668</v>
      </c>
      <c r="D6129" t="s">
        <v>163</v>
      </c>
      <c r="E6129" t="s">
        <v>11</v>
      </c>
      <c r="F6129" s="1">
        <v>42640</v>
      </c>
      <c r="G6129">
        <v>2016</v>
      </c>
      <c r="H6129" t="s">
        <v>12</v>
      </c>
      <c r="I6129" t="s">
        <v>162</v>
      </c>
      <c r="J6129" s="2">
        <v>75.09</v>
      </c>
      <c r="K6129" t="str">
        <f>VLOOKUP(B6129,Dealers[],2,FALSE)</f>
        <v>TRI-CITIES NISSAN, INC. 2721/3580</v>
      </c>
      <c r="L6129" t="str">
        <f>VLOOKUP(C6129,Products[],2,FALSE)</f>
        <v>Key Replacement Plan - $400 Benefit (New Vehicle - 299_A)</v>
      </c>
    </row>
    <row r="6130" spans="1:12" x14ac:dyDescent="0.3">
      <c r="A6130">
        <v>8573165</v>
      </c>
      <c r="B6130">
        <v>54170</v>
      </c>
      <c r="C6130">
        <v>475</v>
      </c>
      <c r="D6130" t="s">
        <v>57</v>
      </c>
      <c r="E6130" t="s">
        <v>44</v>
      </c>
      <c r="F6130" s="1">
        <v>42794</v>
      </c>
      <c r="G6130">
        <v>2016</v>
      </c>
      <c r="H6130" t="s">
        <v>308</v>
      </c>
      <c r="I6130" t="s">
        <v>2977</v>
      </c>
      <c r="J6130" s="2">
        <v>3576.06</v>
      </c>
      <c r="K6130" t="str">
        <f>VLOOKUP(B6130,Dealers[],2,FALSE)</f>
        <v>ROYAL PALM NISSAN 1117/2395</v>
      </c>
      <c r="L6130" t="str">
        <f>VLOOKUP(C6130,Products[],2,FALSE)</f>
        <v xml:space="preserve"> - Deluxe</v>
      </c>
    </row>
    <row r="6131" spans="1:12" x14ac:dyDescent="0.3">
      <c r="A6131">
        <v>6868520</v>
      </c>
      <c r="B6131">
        <v>53348</v>
      </c>
      <c r="C6131">
        <v>467</v>
      </c>
      <c r="D6131" t="s">
        <v>561</v>
      </c>
      <c r="E6131" t="s">
        <v>66</v>
      </c>
      <c r="F6131" s="1">
        <v>42382</v>
      </c>
      <c r="G6131">
        <v>2015</v>
      </c>
      <c r="H6131" t="s">
        <v>12</v>
      </c>
      <c r="I6131" t="s">
        <v>39</v>
      </c>
      <c r="J6131" s="2">
        <v>1953.6</v>
      </c>
      <c r="K6131" t="str">
        <f>VLOOKUP(B6131,Dealers[],2,FALSE)</f>
        <v>CAUSEWAY NISSAN LLC 3250/5098</v>
      </c>
      <c r="L6131" t="str">
        <f>VLOOKUP(C6131,Products[],2,FALSE)</f>
        <v xml:space="preserve"> Gold Pref (New) Opt</v>
      </c>
    </row>
    <row r="6132" spans="1:12" x14ac:dyDescent="0.3">
      <c r="A6132">
        <v>7526783</v>
      </c>
      <c r="B6132">
        <v>52605</v>
      </c>
      <c r="C6132">
        <v>818</v>
      </c>
      <c r="D6132" t="s">
        <v>250</v>
      </c>
      <c r="E6132" t="s">
        <v>23</v>
      </c>
      <c r="F6132" s="1">
        <v>42560</v>
      </c>
      <c r="G6132">
        <v>2014</v>
      </c>
      <c r="H6132" t="s">
        <v>45</v>
      </c>
      <c r="I6132" t="s">
        <v>210</v>
      </c>
      <c r="J6132" s="2">
        <v>0</v>
      </c>
      <c r="K6132" t="str">
        <f>VLOOKUP(B6132,Dealers[],2,FALSE)</f>
        <v>NISSAN OF PADUCAH 3268/5117</v>
      </c>
      <c r="L6132" t="str">
        <f>VLOOKUP(C6132,Products[],2,FALSE)</f>
        <v>Infiniti VSC/Certified Pre-Owned Limited Warranty</v>
      </c>
    </row>
    <row r="6133" spans="1:12" x14ac:dyDescent="0.3">
      <c r="A6133">
        <v>6880765</v>
      </c>
      <c r="B6133">
        <v>53609</v>
      </c>
      <c r="C6133">
        <v>461</v>
      </c>
      <c r="D6133" t="s">
        <v>396</v>
      </c>
      <c r="E6133" t="s">
        <v>11</v>
      </c>
      <c r="F6133" s="1">
        <v>42384</v>
      </c>
      <c r="G6133">
        <v>2015</v>
      </c>
      <c r="H6133" t="s">
        <v>12</v>
      </c>
      <c r="I6133" t="s">
        <v>29</v>
      </c>
      <c r="J6133" s="2">
        <v>1324.56</v>
      </c>
      <c r="K6133" t="str">
        <f>VLOOKUP(B6133,Dealers[],2,FALSE)</f>
        <v>TRI-CITIES NISSAN, INC. 2721/3580</v>
      </c>
      <c r="L6133" t="str">
        <f>VLOOKUP(C6133,Products[],2,FALSE)</f>
        <v xml:space="preserve"> Gold Pref (New)</v>
      </c>
    </row>
    <row r="6134" spans="1:12" x14ac:dyDescent="0.3">
      <c r="A6134">
        <v>8369335</v>
      </c>
      <c r="B6134">
        <v>55947</v>
      </c>
      <c r="C6134">
        <v>795</v>
      </c>
      <c r="D6134" t="s">
        <v>798</v>
      </c>
      <c r="E6134" t="s">
        <v>23</v>
      </c>
      <c r="F6134" s="1">
        <v>42730</v>
      </c>
      <c r="G6134">
        <v>2017</v>
      </c>
      <c r="H6134" t="s">
        <v>12</v>
      </c>
      <c r="I6134" t="s">
        <v>26</v>
      </c>
      <c r="J6134" s="2">
        <v>615.5</v>
      </c>
      <c r="K6134" t="str">
        <f>VLOOKUP(B6134,Dealers[],2,FALSE)</f>
        <v>COUGHLIN NISSAN 2689/3543</v>
      </c>
      <c r="L6134" t="str">
        <f>VLOOKUP(C6134,Products[],2,FALSE)</f>
        <v>Guaranteed Auto Protection (275_N)</v>
      </c>
    </row>
    <row r="6135" spans="1:12" x14ac:dyDescent="0.3">
      <c r="A6135">
        <v>7153059</v>
      </c>
      <c r="B6135">
        <v>53000</v>
      </c>
      <c r="C6135">
        <v>467</v>
      </c>
      <c r="D6135" t="s">
        <v>1553</v>
      </c>
      <c r="E6135" t="s">
        <v>97</v>
      </c>
      <c r="F6135" s="1">
        <v>42485</v>
      </c>
      <c r="G6135">
        <v>2016</v>
      </c>
      <c r="H6135" t="s">
        <v>12</v>
      </c>
      <c r="I6135" t="s">
        <v>39</v>
      </c>
      <c r="J6135" s="2">
        <v>2309.02</v>
      </c>
      <c r="K6135" t="str">
        <f>VLOOKUP(B6135,Dealers[],2,FALSE)</f>
        <v>ED HICKS INFINITI 5364/70551</v>
      </c>
      <c r="L6135" t="str">
        <f>VLOOKUP(C6135,Products[],2,FALSE)</f>
        <v xml:space="preserve"> Gold Pref (New) Opt</v>
      </c>
    </row>
    <row r="6136" spans="1:12" x14ac:dyDescent="0.3">
      <c r="A6136">
        <v>7021278</v>
      </c>
      <c r="B6136">
        <v>54672</v>
      </c>
      <c r="C6136">
        <v>482</v>
      </c>
      <c r="D6136" t="s">
        <v>2978</v>
      </c>
      <c r="E6136" t="s">
        <v>44</v>
      </c>
      <c r="F6136" s="1">
        <v>42440</v>
      </c>
      <c r="G6136">
        <v>2013</v>
      </c>
      <c r="H6136" t="s">
        <v>45</v>
      </c>
      <c r="I6136" t="s">
        <v>218</v>
      </c>
      <c r="J6136" s="2">
        <v>0</v>
      </c>
      <c r="K6136" t="str">
        <f>VLOOKUP(B6136,Dealers[],2,FALSE)</f>
        <v>NISSAN OF VISALIA 2406/3259</v>
      </c>
      <c r="L6136" t="str">
        <f>VLOOKUP(C6136,Products[],2,FALSE)</f>
        <v>INFINITI Certified Pre-Owned Limited Warranty</v>
      </c>
    </row>
    <row r="6137" spans="1:12" x14ac:dyDescent="0.3">
      <c r="A6137">
        <v>8883207</v>
      </c>
      <c r="B6137">
        <v>53313</v>
      </c>
      <c r="C6137">
        <v>461</v>
      </c>
      <c r="D6137" t="s">
        <v>2979</v>
      </c>
      <c r="E6137" t="s">
        <v>62</v>
      </c>
      <c r="F6137" s="1">
        <v>42886</v>
      </c>
      <c r="G6137">
        <v>2017</v>
      </c>
      <c r="H6137" t="s">
        <v>12</v>
      </c>
      <c r="I6137" t="s">
        <v>80</v>
      </c>
      <c r="J6137" s="2">
        <v>638.89</v>
      </c>
      <c r="K6137" t="str">
        <f>VLOOKUP(B6137,Dealers[],2,FALSE)</f>
        <v>NISSAN OF FIFE 3336/5182</v>
      </c>
      <c r="L6137" t="str">
        <f>VLOOKUP(C6137,Products[],2,FALSE)</f>
        <v xml:space="preserve"> Gold Pref (New)</v>
      </c>
    </row>
    <row r="6138" spans="1:12" x14ac:dyDescent="0.3">
      <c r="A6138">
        <v>8728699</v>
      </c>
      <c r="B6138">
        <v>55811</v>
      </c>
      <c r="C6138">
        <v>799</v>
      </c>
      <c r="D6138" t="s">
        <v>2980</v>
      </c>
      <c r="E6138" t="s">
        <v>105</v>
      </c>
      <c r="F6138" s="1">
        <v>42838</v>
      </c>
      <c r="G6138">
        <v>2016</v>
      </c>
      <c r="H6138" t="s">
        <v>12</v>
      </c>
      <c r="I6138" t="s">
        <v>80</v>
      </c>
      <c r="J6138" s="2">
        <v>0</v>
      </c>
      <c r="K6138" t="str">
        <f>VLOOKUP(B6138,Dealers[],2,FALSE)</f>
        <v>ALFANO NISSAN 3513/5348</v>
      </c>
      <c r="L6138" t="str">
        <f>VLOOKUP(C6138,Products[],2,FALSE)</f>
        <v xml:space="preserve">NESNA Certified Pre-Owned Limited Warranty </v>
      </c>
    </row>
    <row r="6139" spans="1:12" x14ac:dyDescent="0.3">
      <c r="A6139">
        <v>8468786</v>
      </c>
      <c r="B6139">
        <v>52430</v>
      </c>
      <c r="C6139">
        <v>692</v>
      </c>
      <c r="D6139" t="s">
        <v>112</v>
      </c>
      <c r="E6139" t="s">
        <v>11</v>
      </c>
      <c r="F6139" s="1">
        <v>42760</v>
      </c>
      <c r="G6139">
        <v>2013</v>
      </c>
      <c r="H6139" t="s">
        <v>124</v>
      </c>
      <c r="I6139" t="s">
        <v>2310</v>
      </c>
      <c r="J6139" s="2">
        <v>3446.8</v>
      </c>
      <c r="K6139" t="str">
        <f>VLOOKUP(B6139,Dealers[],2,FALSE)</f>
        <v>BOB JOHNSON NISSAN 3584/5412</v>
      </c>
      <c r="L6139" t="str">
        <f>VLOOKUP(C6139,Products[],2,FALSE)</f>
        <v xml:space="preserve"> - Supreme I</v>
      </c>
    </row>
    <row r="6140" spans="1:12" x14ac:dyDescent="0.3">
      <c r="A6140">
        <v>7525183</v>
      </c>
      <c r="B6140">
        <v>54401</v>
      </c>
      <c r="C6140">
        <v>461</v>
      </c>
      <c r="D6140" t="s">
        <v>14</v>
      </c>
      <c r="E6140" t="s">
        <v>11</v>
      </c>
      <c r="F6140" s="1">
        <v>42559</v>
      </c>
      <c r="G6140">
        <v>2016</v>
      </c>
      <c r="H6140" t="s">
        <v>12</v>
      </c>
      <c r="I6140" t="s">
        <v>29</v>
      </c>
      <c r="J6140" s="2">
        <v>3077.5</v>
      </c>
      <c r="K6140" t="str">
        <f>VLOOKUP(B6140,Dealers[],2,FALSE)</f>
        <v>CAPITAL NISSAN WILMINGTON 3483/5313</v>
      </c>
      <c r="L6140" t="str">
        <f>VLOOKUP(C6140,Products[],2,FALSE)</f>
        <v xml:space="preserve"> Gold Pref (New)</v>
      </c>
    </row>
    <row r="6141" spans="1:12" x14ac:dyDescent="0.3">
      <c r="A6141">
        <v>7592745</v>
      </c>
      <c r="B6141">
        <v>54512</v>
      </c>
      <c r="C6141">
        <v>467</v>
      </c>
      <c r="D6141" t="s">
        <v>450</v>
      </c>
      <c r="E6141" t="s">
        <v>11</v>
      </c>
      <c r="F6141" s="1">
        <v>42583</v>
      </c>
      <c r="G6141">
        <v>2016</v>
      </c>
      <c r="H6141" t="s">
        <v>12</v>
      </c>
      <c r="I6141" t="s">
        <v>102</v>
      </c>
      <c r="J6141" s="2">
        <v>3385.25</v>
      </c>
      <c r="K6141" t="str">
        <f>VLOOKUP(B6141,Dealers[],2,FALSE)</f>
        <v>BRIDGEWATER NISSAN 1369/08053</v>
      </c>
      <c r="L6141" t="str">
        <f>VLOOKUP(C6141,Products[],2,FALSE)</f>
        <v xml:space="preserve"> Gold Pref (New) Opt</v>
      </c>
    </row>
    <row r="6142" spans="1:12" x14ac:dyDescent="0.3">
      <c r="A6142">
        <v>7331598</v>
      </c>
      <c r="B6142">
        <v>54787</v>
      </c>
      <c r="C6142">
        <v>795</v>
      </c>
      <c r="D6142" t="s">
        <v>1351</v>
      </c>
      <c r="E6142" t="s">
        <v>168</v>
      </c>
      <c r="F6142" s="1">
        <v>42524</v>
      </c>
      <c r="G6142">
        <v>2015</v>
      </c>
      <c r="H6142" t="s">
        <v>45</v>
      </c>
      <c r="I6142" t="s">
        <v>147</v>
      </c>
      <c r="J6142" s="2">
        <v>412.39</v>
      </c>
      <c r="K6142" t="str">
        <f>VLOOKUP(B6142,Dealers[],2,FALSE)</f>
        <v>VALLEY NISSAN, LLC 3226/5082</v>
      </c>
      <c r="L6142" t="str">
        <f>VLOOKUP(C6142,Products[],2,FALSE)</f>
        <v>Guaranteed Auto Protection (275_N)</v>
      </c>
    </row>
    <row r="6143" spans="1:12" x14ac:dyDescent="0.3">
      <c r="A6143">
        <v>9089535</v>
      </c>
      <c r="B6143">
        <v>55947</v>
      </c>
      <c r="C6143">
        <v>580</v>
      </c>
      <c r="D6143" t="s">
        <v>2981</v>
      </c>
      <c r="E6143" t="s">
        <v>23</v>
      </c>
      <c r="F6143" s="1">
        <v>42952</v>
      </c>
      <c r="G6143">
        <v>2017</v>
      </c>
      <c r="H6143" t="s">
        <v>12</v>
      </c>
      <c r="I6143" t="s">
        <v>52</v>
      </c>
      <c r="J6143" s="2">
        <v>2381.9899999999998</v>
      </c>
      <c r="K6143" t="str">
        <f>VLOOKUP(B6143,Dealers[],2,FALSE)</f>
        <v>COUGHLIN NISSAN 2689/3543</v>
      </c>
      <c r="L6143" t="str">
        <f>VLOOKUP(C6143,Products[],2,FALSE)</f>
        <v xml:space="preserve"> Gold Pref (New)-FL Opt</v>
      </c>
    </row>
    <row r="6144" spans="1:12" x14ac:dyDescent="0.3">
      <c r="A6144">
        <v>7231430</v>
      </c>
      <c r="B6144">
        <v>52846</v>
      </c>
      <c r="C6144">
        <v>454</v>
      </c>
      <c r="D6144" t="s">
        <v>327</v>
      </c>
      <c r="E6144" t="s">
        <v>143</v>
      </c>
      <c r="F6144" s="1">
        <v>42516</v>
      </c>
      <c r="G6144">
        <v>2014</v>
      </c>
      <c r="H6144" t="s">
        <v>144</v>
      </c>
      <c r="I6144" t="s">
        <v>2982</v>
      </c>
      <c r="J6144" s="2">
        <v>3754.55</v>
      </c>
      <c r="K6144" t="str">
        <f>VLOOKUP(B6144,Dealers[],2,FALSE)</f>
        <v>CENTRAL VALLEY NISSAN INC 1832/2731</v>
      </c>
      <c r="L6144" t="str">
        <f>VLOOKUP(C6144,Products[],2,FALSE)</f>
        <v xml:space="preserve"> - Supreme</v>
      </c>
    </row>
    <row r="6145" spans="1:12" x14ac:dyDescent="0.3">
      <c r="A6145">
        <v>7813728</v>
      </c>
      <c r="B6145">
        <v>54531</v>
      </c>
      <c r="C6145">
        <v>461</v>
      </c>
      <c r="D6145" t="s">
        <v>201</v>
      </c>
      <c r="E6145" t="s">
        <v>20</v>
      </c>
      <c r="F6145" s="1">
        <v>42656</v>
      </c>
      <c r="G6145">
        <v>2016</v>
      </c>
      <c r="H6145" t="s">
        <v>12</v>
      </c>
      <c r="I6145" t="s">
        <v>121</v>
      </c>
      <c r="J6145" s="2">
        <v>2215.8000000000002</v>
      </c>
      <c r="K6145" t="str">
        <f>VLOOKUP(B6145,Dealers[],2,FALSE)</f>
        <v>BONDY'S NISSAN, INC. 2605/3464</v>
      </c>
      <c r="L6145" t="str">
        <f>VLOOKUP(C6145,Products[],2,FALSE)</f>
        <v xml:space="preserve"> Gold Pref (New)</v>
      </c>
    </row>
    <row r="6146" spans="1:12" x14ac:dyDescent="0.3">
      <c r="A6146">
        <v>7087752</v>
      </c>
      <c r="B6146">
        <v>52419</v>
      </c>
      <c r="C6146">
        <v>548</v>
      </c>
      <c r="D6146" t="s">
        <v>2983</v>
      </c>
      <c r="E6146" t="s">
        <v>17</v>
      </c>
      <c r="F6146" s="1">
        <v>42450</v>
      </c>
      <c r="G6146">
        <v>2016</v>
      </c>
      <c r="H6146" t="s">
        <v>45</v>
      </c>
      <c r="I6146" t="s">
        <v>274</v>
      </c>
      <c r="J6146" s="2">
        <v>749.68</v>
      </c>
      <c r="K6146" t="str">
        <f>VLOOKUP(B6146,Dealers[],2,FALSE)</f>
        <v>KIEFER NISSAN OF GRESHAM 3583/5415</v>
      </c>
      <c r="L6146" t="str">
        <f>VLOOKUP(C6146,Products[],2,FALSE)</f>
        <v>Infiniti Basic+Plus 6 mo./5000 mi. MY14 &amp; later</v>
      </c>
    </row>
    <row r="6147" spans="1:12" x14ac:dyDescent="0.3">
      <c r="A6147">
        <v>8451507</v>
      </c>
      <c r="B6147">
        <v>55187</v>
      </c>
      <c r="C6147">
        <v>467</v>
      </c>
      <c r="D6147" t="s">
        <v>57</v>
      </c>
      <c r="E6147" t="s">
        <v>44</v>
      </c>
      <c r="F6147" s="1">
        <v>42753</v>
      </c>
      <c r="G6147">
        <v>2016</v>
      </c>
      <c r="H6147" t="s">
        <v>12</v>
      </c>
      <c r="I6147" t="s">
        <v>292</v>
      </c>
      <c r="J6147" s="2">
        <v>2585.1</v>
      </c>
      <c r="K6147" t="str">
        <f>VLOOKUP(B6147,Dealers[],2,FALSE)</f>
        <v>INFINITI OF TUCSON 5097/70237</v>
      </c>
      <c r="L6147" t="str">
        <f>VLOOKUP(C6147,Products[],2,FALSE)</f>
        <v xml:space="preserve"> Gold Pref (New) Opt</v>
      </c>
    </row>
    <row r="6148" spans="1:12" x14ac:dyDescent="0.3">
      <c r="A6148">
        <v>8601557</v>
      </c>
      <c r="B6148">
        <v>52137</v>
      </c>
      <c r="C6148">
        <v>795</v>
      </c>
      <c r="D6148" t="s">
        <v>1384</v>
      </c>
      <c r="E6148" t="s">
        <v>11</v>
      </c>
      <c r="F6148" s="1">
        <v>42802</v>
      </c>
      <c r="G6148">
        <v>2017</v>
      </c>
      <c r="H6148" t="s">
        <v>12</v>
      </c>
      <c r="I6148" t="s">
        <v>31</v>
      </c>
      <c r="J6148" s="2">
        <v>627.80999999999995</v>
      </c>
      <c r="K6148" t="str">
        <f>VLOOKUP(B6148,Dealers[],2,FALSE)</f>
        <v>VALLEJO NISSAN, INC. 195/5536</v>
      </c>
      <c r="L6148" t="str">
        <f>VLOOKUP(C6148,Products[],2,FALSE)</f>
        <v>Guaranteed Auto Protection (275_N)</v>
      </c>
    </row>
    <row r="6149" spans="1:12" x14ac:dyDescent="0.3">
      <c r="A6149">
        <v>7549526</v>
      </c>
      <c r="B6149">
        <v>55760</v>
      </c>
      <c r="C6149">
        <v>461</v>
      </c>
      <c r="D6149" t="s">
        <v>2601</v>
      </c>
      <c r="E6149" t="s">
        <v>66</v>
      </c>
      <c r="F6149" s="1">
        <v>42567</v>
      </c>
      <c r="G6149">
        <v>2016</v>
      </c>
      <c r="H6149" t="s">
        <v>12</v>
      </c>
      <c r="I6149" t="s">
        <v>121</v>
      </c>
      <c r="J6149" s="2">
        <v>2462</v>
      </c>
      <c r="K6149" t="str">
        <f>VLOOKUP(B6149,Dealers[],2,FALSE)</f>
        <v>COMPETITION INFINITI 5008/70016</v>
      </c>
      <c r="L6149" t="str">
        <f>VLOOKUP(C6149,Products[],2,FALSE)</f>
        <v xml:space="preserve"> Gold Pref (New)</v>
      </c>
    </row>
    <row r="6150" spans="1:12" x14ac:dyDescent="0.3">
      <c r="A6150">
        <v>8090051</v>
      </c>
      <c r="B6150">
        <v>52801</v>
      </c>
      <c r="C6150">
        <v>580</v>
      </c>
      <c r="D6150" t="s">
        <v>302</v>
      </c>
      <c r="E6150" t="s">
        <v>23</v>
      </c>
      <c r="F6150" s="1">
        <v>42692</v>
      </c>
      <c r="G6150">
        <v>2016</v>
      </c>
      <c r="H6150" t="s">
        <v>12</v>
      </c>
      <c r="I6150" t="s">
        <v>39</v>
      </c>
      <c r="J6150" s="2">
        <v>904.79</v>
      </c>
      <c r="K6150" t="str">
        <f>VLOOKUP(B6150,Dealers[],2,FALSE)</f>
        <v>SUBURBAN NISSAN OF FARMINGTON HILLS 2080/2907</v>
      </c>
      <c r="L6150" t="str">
        <f>VLOOKUP(C6150,Products[],2,FALSE)</f>
        <v xml:space="preserve"> Gold Pref (New)-FL Opt</v>
      </c>
    </row>
    <row r="6151" spans="1:12" x14ac:dyDescent="0.3">
      <c r="A6151">
        <v>9080041</v>
      </c>
      <c r="B6151">
        <v>54458</v>
      </c>
      <c r="C6151">
        <v>462</v>
      </c>
      <c r="D6151" t="s">
        <v>429</v>
      </c>
      <c r="E6151" t="s">
        <v>25</v>
      </c>
      <c r="F6151" s="1">
        <v>42951</v>
      </c>
      <c r="G6151">
        <v>2016</v>
      </c>
      <c r="H6151" t="s">
        <v>12</v>
      </c>
      <c r="I6151" t="s">
        <v>382</v>
      </c>
      <c r="J6151" s="2">
        <v>3949.05</v>
      </c>
      <c r="K6151" t="str">
        <f>VLOOKUP(B6151,Dealers[],2,FALSE)</f>
        <v>CRONIC NISSAN 328/17043</v>
      </c>
      <c r="L6151" t="str">
        <f>VLOOKUP(C6151,Products[],2,FALSE)</f>
        <v xml:space="preserve"> Gold Pref (Used)</v>
      </c>
    </row>
    <row r="6152" spans="1:12" x14ac:dyDescent="0.3">
      <c r="A6152">
        <v>7619923</v>
      </c>
      <c r="B6152">
        <v>55856</v>
      </c>
      <c r="C6152">
        <v>910</v>
      </c>
      <c r="D6152" t="s">
        <v>432</v>
      </c>
      <c r="E6152" t="s">
        <v>23</v>
      </c>
      <c r="F6152" s="1">
        <v>42594</v>
      </c>
      <c r="G6152">
        <v>2016</v>
      </c>
      <c r="H6152" t="s">
        <v>12</v>
      </c>
      <c r="I6152" t="s">
        <v>29</v>
      </c>
      <c r="J6152" s="2">
        <v>66.47</v>
      </c>
      <c r="K6152" t="str">
        <f>VLOOKUP(B6152,Dealers[],2,FALSE)</f>
        <v>SCOTT CLARK NISSAN 3295/5148</v>
      </c>
      <c r="L6152" t="str">
        <f>VLOOKUP(C6152,Products[],2,FALSE)</f>
        <v>Key Replacement Plan - $400 Benefit (New Vehicle - 279_A)-FL</v>
      </c>
    </row>
    <row r="6153" spans="1:12" x14ac:dyDescent="0.3">
      <c r="A6153">
        <v>6980424</v>
      </c>
      <c r="B6153">
        <v>52123</v>
      </c>
      <c r="C6153">
        <v>568</v>
      </c>
      <c r="D6153" t="s">
        <v>2583</v>
      </c>
      <c r="E6153" t="s">
        <v>86</v>
      </c>
      <c r="F6153" s="1">
        <v>42405</v>
      </c>
      <c r="G6153">
        <v>2015</v>
      </c>
      <c r="H6153" t="s">
        <v>12</v>
      </c>
      <c r="I6153" t="s">
        <v>73</v>
      </c>
      <c r="J6153" s="2">
        <v>0</v>
      </c>
      <c r="K6153" t="str">
        <f>VLOOKUP(B6153,Dealers[],2,FALSE)</f>
        <v>JIM GLOVER NISSAN 3742/5549</v>
      </c>
      <c r="L6153" t="str">
        <f>VLOOKUP(C6153,Products[],2,FALSE)</f>
        <v>Basic+Plus 6 mo./5000 mi. MY14 &amp; later</v>
      </c>
    </row>
    <row r="6154" spans="1:12" x14ac:dyDescent="0.3">
      <c r="A6154">
        <v>8648856</v>
      </c>
      <c r="B6154">
        <v>54572</v>
      </c>
      <c r="C6154">
        <v>626</v>
      </c>
      <c r="D6154" t="s">
        <v>2714</v>
      </c>
      <c r="E6154" t="s">
        <v>36</v>
      </c>
      <c r="F6154" s="1">
        <v>42817</v>
      </c>
      <c r="G6154">
        <v>2017</v>
      </c>
      <c r="H6154" t="s">
        <v>12</v>
      </c>
      <c r="I6154" t="s">
        <v>31</v>
      </c>
      <c r="J6154" s="2">
        <v>244.97</v>
      </c>
      <c r="K6154" t="str">
        <f>VLOOKUP(B6154,Dealers[],2,FALSE)</f>
        <v>PALM SPRINGS NISSAN 3378/5236</v>
      </c>
      <c r="L6154" t="str">
        <f>VLOOKUP(C6154,Products[],2,FALSE)</f>
        <v>Theft Protection Plan - $5,000 Benefit (296_C)</v>
      </c>
    </row>
    <row r="6155" spans="1:12" x14ac:dyDescent="0.3">
      <c r="A6155">
        <v>7837646</v>
      </c>
      <c r="B6155">
        <v>52129</v>
      </c>
      <c r="C6155">
        <v>799</v>
      </c>
      <c r="D6155" t="s">
        <v>1746</v>
      </c>
      <c r="E6155" t="s">
        <v>71</v>
      </c>
      <c r="F6155" s="1">
        <v>42666</v>
      </c>
      <c r="G6155">
        <v>2015</v>
      </c>
      <c r="H6155" t="s">
        <v>12</v>
      </c>
      <c r="I6155" t="s">
        <v>29</v>
      </c>
      <c r="J6155" s="2">
        <v>0</v>
      </c>
      <c r="K6155" t="str">
        <f>VLOOKUP(B6155,Dealers[],2,FALSE)</f>
        <v>NISSAN OF SERRAMONTE 3727/5541</v>
      </c>
      <c r="L6155" t="str">
        <f>VLOOKUP(C6155,Products[],2,FALSE)</f>
        <v xml:space="preserve">NESNA Certified Pre-Owned Limited Warranty </v>
      </c>
    </row>
    <row r="6156" spans="1:12" x14ac:dyDescent="0.3">
      <c r="A6156">
        <v>7802101</v>
      </c>
      <c r="B6156">
        <v>51588</v>
      </c>
      <c r="C6156">
        <v>912</v>
      </c>
      <c r="D6156" t="s">
        <v>999</v>
      </c>
      <c r="E6156" t="s">
        <v>23</v>
      </c>
      <c r="F6156" s="1">
        <v>42651</v>
      </c>
      <c r="G6156">
        <v>2016</v>
      </c>
      <c r="H6156" t="s">
        <v>12</v>
      </c>
      <c r="I6156" t="s">
        <v>138</v>
      </c>
      <c r="J6156" s="2">
        <v>830.93</v>
      </c>
      <c r="K6156" t="str">
        <f>VLOOKUP(B6156,Dealers[],2,FALSE)</f>
        <v>INFINITI OF LUBBOCK 5439/70570</v>
      </c>
      <c r="L6156" t="str">
        <f>VLOOKUP(C6156,Products[],2,FALSE)</f>
        <v>Key Replacement Plan - $800 Benefit (New Vehicle - 279_B)-FL</v>
      </c>
    </row>
    <row r="6157" spans="1:12" x14ac:dyDescent="0.3">
      <c r="A6157">
        <v>7224722</v>
      </c>
      <c r="B6157">
        <v>54268</v>
      </c>
      <c r="C6157">
        <v>799</v>
      </c>
      <c r="D6157" t="s">
        <v>2984</v>
      </c>
      <c r="E6157" t="s">
        <v>233</v>
      </c>
      <c r="F6157" s="1">
        <v>42513</v>
      </c>
      <c r="G6157">
        <v>2015</v>
      </c>
      <c r="H6157" t="s">
        <v>12</v>
      </c>
      <c r="I6157" t="s">
        <v>39</v>
      </c>
      <c r="J6157" s="2">
        <v>491.17</v>
      </c>
      <c r="K6157" t="str">
        <f>VLOOKUP(B6157,Dealers[],2,FALSE)</f>
        <v>HILL NISSAN, INC. 1078/19090</v>
      </c>
      <c r="L6157" t="str">
        <f>VLOOKUP(C6157,Products[],2,FALSE)</f>
        <v xml:space="preserve">NESNA Certified Pre-Owned Limited Warranty </v>
      </c>
    </row>
    <row r="6158" spans="1:12" x14ac:dyDescent="0.3">
      <c r="A6158">
        <v>7535283</v>
      </c>
      <c r="B6158">
        <v>53172</v>
      </c>
      <c r="C6158">
        <v>799</v>
      </c>
      <c r="D6158" t="s">
        <v>546</v>
      </c>
      <c r="E6158" t="s">
        <v>11</v>
      </c>
      <c r="F6158" s="1">
        <v>42564</v>
      </c>
      <c r="G6158">
        <v>2013</v>
      </c>
      <c r="H6158" t="s">
        <v>12</v>
      </c>
      <c r="I6158" t="s">
        <v>21</v>
      </c>
      <c r="J6158" s="2">
        <v>491.17</v>
      </c>
      <c r="K6158" t="str">
        <f>VLOOKUP(B6158,Dealers[],2,FALSE)</f>
        <v>ANDERSON NISSAN 3423/5267</v>
      </c>
      <c r="L6158" t="str">
        <f>VLOOKUP(C6158,Products[],2,FALSE)</f>
        <v xml:space="preserve">NESNA Certified Pre-Owned Limited Warranty </v>
      </c>
    </row>
    <row r="6159" spans="1:12" x14ac:dyDescent="0.3">
      <c r="A6159">
        <v>7619265</v>
      </c>
      <c r="B6159">
        <v>54011</v>
      </c>
      <c r="C6159">
        <v>569</v>
      </c>
      <c r="D6159" t="s">
        <v>250</v>
      </c>
      <c r="E6159" t="s">
        <v>23</v>
      </c>
      <c r="F6159" s="1">
        <v>42587</v>
      </c>
      <c r="G6159">
        <v>2016</v>
      </c>
      <c r="H6159" t="s">
        <v>12</v>
      </c>
      <c r="I6159" t="s">
        <v>21</v>
      </c>
      <c r="J6159" s="2">
        <v>455.47</v>
      </c>
      <c r="K6159" t="str">
        <f>VLOOKUP(B6159,Dealers[],2,FALSE)</f>
        <v>NISSAN OF SOUTH HOLLAND 2184/2993</v>
      </c>
      <c r="L6159" t="str">
        <f>VLOOKUP(C6159,Products[],2,FALSE)</f>
        <v>Basic 6 mo./5000 mi. MY14 &amp; later</v>
      </c>
    </row>
    <row r="6160" spans="1:12" x14ac:dyDescent="0.3">
      <c r="A6160">
        <v>7572215</v>
      </c>
      <c r="B6160">
        <v>54114</v>
      </c>
      <c r="C6160">
        <v>569</v>
      </c>
      <c r="D6160" t="s">
        <v>2985</v>
      </c>
      <c r="E6160" t="s">
        <v>11</v>
      </c>
      <c r="F6160" s="1">
        <v>42574</v>
      </c>
      <c r="G6160">
        <v>2016</v>
      </c>
      <c r="H6160" t="s">
        <v>12</v>
      </c>
      <c r="I6160" t="s">
        <v>138</v>
      </c>
      <c r="J6160" s="2">
        <v>1107.9000000000001</v>
      </c>
      <c r="K6160" t="str">
        <f>VLOOKUP(B6160,Dealers[],2,FALSE)</f>
        <v>WAIKEM NISSAN, INC. 1947/2801</v>
      </c>
      <c r="L6160" t="str">
        <f>VLOOKUP(C6160,Products[],2,FALSE)</f>
        <v>Basic 6 mo./5000 mi. MY14 &amp; later</v>
      </c>
    </row>
    <row r="6161" spans="1:12" x14ac:dyDescent="0.3">
      <c r="A6161">
        <v>8357221</v>
      </c>
      <c r="B6161">
        <v>51684</v>
      </c>
      <c r="C6161">
        <v>799</v>
      </c>
      <c r="D6161" t="s">
        <v>76</v>
      </c>
      <c r="E6161" t="s">
        <v>11</v>
      </c>
      <c r="F6161" s="1">
        <v>42718</v>
      </c>
      <c r="G6161">
        <v>2016</v>
      </c>
      <c r="H6161" t="s">
        <v>12</v>
      </c>
      <c r="I6161" t="s">
        <v>80</v>
      </c>
      <c r="J6161" s="2">
        <v>0</v>
      </c>
      <c r="K6161" t="str">
        <f>VLOOKUP(B6161,Dealers[],2,FALSE)</f>
        <v>INFINITI OF CORAL GABLES 5430/70564</v>
      </c>
      <c r="L6161" t="str">
        <f>VLOOKUP(C6161,Products[],2,FALSE)</f>
        <v xml:space="preserve">NESNA Certified Pre-Owned Limited Warranty </v>
      </c>
    </row>
    <row r="6162" spans="1:12" x14ac:dyDescent="0.3">
      <c r="A6162">
        <v>8680296</v>
      </c>
      <c r="B6162">
        <v>53856</v>
      </c>
      <c r="C6162">
        <v>660</v>
      </c>
      <c r="D6162" t="s">
        <v>57</v>
      </c>
      <c r="E6162" t="s">
        <v>44</v>
      </c>
      <c r="F6162" s="1">
        <v>42824</v>
      </c>
      <c r="G6162">
        <v>2013</v>
      </c>
      <c r="H6162" t="s">
        <v>12</v>
      </c>
      <c r="I6162" t="s">
        <v>1636</v>
      </c>
      <c r="J6162" s="2">
        <v>492.4</v>
      </c>
      <c r="K6162" t="str">
        <f>VLOOKUP(B6162,Dealers[],2,FALSE)</f>
        <v>HANLEES HILLTOP NISSAN 2537/3392</v>
      </c>
      <c r="L6162" t="str">
        <f>VLOOKUP(C6162,Products[],2,FALSE)</f>
        <v>Platinum Protection Plan - Class 1 (292_U)</v>
      </c>
    </row>
    <row r="6163" spans="1:12" x14ac:dyDescent="0.3">
      <c r="A6163">
        <v>7017133</v>
      </c>
      <c r="B6163">
        <v>53136</v>
      </c>
      <c r="C6163">
        <v>657</v>
      </c>
      <c r="D6163" t="s">
        <v>1034</v>
      </c>
      <c r="E6163" t="s">
        <v>36</v>
      </c>
      <c r="F6163" s="1">
        <v>42441</v>
      </c>
      <c r="G6163">
        <v>2015</v>
      </c>
      <c r="H6163" t="s">
        <v>12</v>
      </c>
      <c r="I6163" t="s">
        <v>39</v>
      </c>
      <c r="J6163" s="2">
        <v>3071.35</v>
      </c>
      <c r="K6163" t="str">
        <f>VLOOKUP(B6163,Dealers[],2,FALSE)</f>
        <v>TACOMA NISSAN 3503/5337</v>
      </c>
      <c r="L6163" t="str">
        <f>VLOOKUP(C6163,Products[],2,FALSE)</f>
        <v xml:space="preserve"> CPO Wrap (Opt)</v>
      </c>
    </row>
    <row r="6164" spans="1:12" x14ac:dyDescent="0.3">
      <c r="A6164">
        <v>8783182</v>
      </c>
      <c r="B6164">
        <v>52130</v>
      </c>
      <c r="C6164">
        <v>569</v>
      </c>
      <c r="D6164" t="s">
        <v>715</v>
      </c>
      <c r="E6164" t="s">
        <v>51</v>
      </c>
      <c r="F6164" s="1">
        <v>42842</v>
      </c>
      <c r="G6164">
        <v>2016</v>
      </c>
      <c r="H6164" t="s">
        <v>12</v>
      </c>
      <c r="I6164" t="s">
        <v>80</v>
      </c>
      <c r="J6164" s="2">
        <v>1.23</v>
      </c>
      <c r="K6164" t="str">
        <f>VLOOKUP(B6164,Dealers[],2,FALSE)</f>
        <v>NISSAN OF MARIN 3728/5540</v>
      </c>
      <c r="L6164" t="str">
        <f>VLOOKUP(C6164,Products[],2,FALSE)</f>
        <v>Basic 6 mo./5000 mi. MY14 &amp; later</v>
      </c>
    </row>
    <row r="6165" spans="1:12" x14ac:dyDescent="0.3">
      <c r="A6165">
        <v>7070339</v>
      </c>
      <c r="B6165">
        <v>52211</v>
      </c>
      <c r="C6165">
        <v>476</v>
      </c>
      <c r="D6165" t="s">
        <v>2928</v>
      </c>
      <c r="E6165" t="s">
        <v>17</v>
      </c>
      <c r="F6165" s="1">
        <v>42433</v>
      </c>
      <c r="G6165">
        <v>2011</v>
      </c>
      <c r="H6165" t="s">
        <v>144</v>
      </c>
      <c r="I6165" t="s">
        <v>2986</v>
      </c>
      <c r="J6165" s="2">
        <v>1846.5</v>
      </c>
      <c r="K6165" t="str">
        <f>VLOOKUP(B6165,Dealers[],2,FALSE)</f>
        <v>INFINITI OF WILLIAMSVILLE 5409/71008</v>
      </c>
      <c r="L6165" t="str">
        <f>VLOOKUP(C6165,Products[],2,FALSE)</f>
        <v xml:space="preserve"> - Powertrain</v>
      </c>
    </row>
    <row r="6166" spans="1:12" x14ac:dyDescent="0.3">
      <c r="A6166">
        <v>7521233</v>
      </c>
      <c r="B6166">
        <v>54338</v>
      </c>
      <c r="C6166">
        <v>910</v>
      </c>
      <c r="D6166" t="s">
        <v>2987</v>
      </c>
      <c r="E6166" t="s">
        <v>23</v>
      </c>
      <c r="F6166" s="1">
        <v>42558</v>
      </c>
      <c r="G6166">
        <v>2016</v>
      </c>
      <c r="H6166" t="s">
        <v>12</v>
      </c>
      <c r="I6166" t="s">
        <v>29</v>
      </c>
      <c r="J6166" s="2">
        <v>523.17999999999995</v>
      </c>
      <c r="K6166" t="str">
        <f>VLOOKUP(B6166,Dealers[],2,FALSE)</f>
        <v>CARRIAGE NISSAN 2014/2854</v>
      </c>
      <c r="L6166" t="str">
        <f>VLOOKUP(C6166,Products[],2,FALSE)</f>
        <v>Key Replacement Plan - $400 Benefit (New Vehicle - 279_A)-FL</v>
      </c>
    </row>
    <row r="6167" spans="1:12" x14ac:dyDescent="0.3">
      <c r="A6167">
        <v>7786487</v>
      </c>
      <c r="B6167">
        <v>54110</v>
      </c>
      <c r="C6167">
        <v>662</v>
      </c>
      <c r="D6167" t="s">
        <v>2870</v>
      </c>
      <c r="E6167" t="s">
        <v>373</v>
      </c>
      <c r="F6167" s="1">
        <v>42644</v>
      </c>
      <c r="G6167">
        <v>2016</v>
      </c>
      <c r="H6167" t="s">
        <v>12</v>
      </c>
      <c r="I6167" t="s">
        <v>39</v>
      </c>
      <c r="J6167" s="2">
        <v>723.83</v>
      </c>
      <c r="K6167" t="str">
        <f>VLOOKUP(B6167,Dealers[],2,FALSE)</f>
        <v>ROBBINS NISSAN 1932/2802</v>
      </c>
      <c r="L6167" t="str">
        <f>VLOOKUP(C6167,Products[],2,FALSE)</f>
        <v>Ultimate Platinum Protection Plan - Class 1 (292_U4)</v>
      </c>
    </row>
    <row r="6168" spans="1:12" x14ac:dyDescent="0.3">
      <c r="A6168">
        <v>8435978</v>
      </c>
      <c r="B6168">
        <v>52026</v>
      </c>
      <c r="C6168">
        <v>820</v>
      </c>
      <c r="D6168" t="s">
        <v>327</v>
      </c>
      <c r="E6168" t="s">
        <v>97</v>
      </c>
      <c r="F6168" s="1">
        <v>42747</v>
      </c>
      <c r="G6168">
        <v>2017</v>
      </c>
      <c r="H6168" t="s">
        <v>12</v>
      </c>
      <c r="I6168" t="s">
        <v>13</v>
      </c>
      <c r="J6168" s="2">
        <v>492.4</v>
      </c>
      <c r="K6168" t="str">
        <f>VLOOKUP(B6168,Dealers[],2,FALSE)</f>
        <v>JEFF WYLER NISSAN OF CINCINNATI 3762/5569</v>
      </c>
      <c r="L6168" t="str">
        <f>VLOOKUP(C6168,Products[],2,FALSE)</f>
        <v>Lease Wear &amp; Tear 0-40K (284_A)</v>
      </c>
    </row>
    <row r="6169" spans="1:12" x14ac:dyDescent="0.3">
      <c r="A6169">
        <v>7321674</v>
      </c>
      <c r="B6169">
        <v>54084</v>
      </c>
      <c r="C6169">
        <v>799</v>
      </c>
      <c r="D6169" t="s">
        <v>2226</v>
      </c>
      <c r="E6169" t="s">
        <v>17</v>
      </c>
      <c r="F6169" s="1">
        <v>42546</v>
      </c>
      <c r="G6169">
        <v>2012</v>
      </c>
      <c r="H6169" t="s">
        <v>12</v>
      </c>
      <c r="I6169" t="s">
        <v>21</v>
      </c>
      <c r="J6169" s="2">
        <v>491.17</v>
      </c>
      <c r="K6169" t="str">
        <f>VLOOKUP(B6169,Dealers[],2,FALSE)</f>
        <v>GLENDALE NISSAN, INC. 2054/2888</v>
      </c>
      <c r="L6169" t="str">
        <f>VLOOKUP(C6169,Products[],2,FALSE)</f>
        <v xml:space="preserve">NESNA Certified Pre-Owned Limited Warranty </v>
      </c>
    </row>
    <row r="6170" spans="1:12" x14ac:dyDescent="0.3">
      <c r="A6170">
        <v>8098089</v>
      </c>
      <c r="B6170">
        <v>51801</v>
      </c>
      <c r="C6170">
        <v>564</v>
      </c>
      <c r="D6170" t="s">
        <v>255</v>
      </c>
      <c r="E6170" t="s">
        <v>36</v>
      </c>
      <c r="F6170" s="1">
        <v>42695</v>
      </c>
      <c r="G6170">
        <v>2017</v>
      </c>
      <c r="H6170" t="s">
        <v>12</v>
      </c>
      <c r="I6170" t="s">
        <v>121</v>
      </c>
      <c r="J6170" s="2">
        <v>2332.75</v>
      </c>
      <c r="K6170" t="str">
        <f>VLOOKUP(B6170,Dealers[],2,FALSE)</f>
        <v>CARBONE NISSAN 3809/5612</v>
      </c>
      <c r="L6170" t="str">
        <f>VLOOKUP(C6170,Products[],2,FALSE)</f>
        <v>Premium 6 mo./5000 mi. MY14 &amp; later</v>
      </c>
    </row>
    <row r="6171" spans="1:12" x14ac:dyDescent="0.3">
      <c r="A6171">
        <v>8880679</v>
      </c>
      <c r="B6171">
        <v>53128</v>
      </c>
      <c r="C6171">
        <v>799</v>
      </c>
      <c r="D6171" t="s">
        <v>2960</v>
      </c>
      <c r="E6171" t="s">
        <v>49</v>
      </c>
      <c r="F6171" s="1">
        <v>42886</v>
      </c>
      <c r="G6171">
        <v>2014</v>
      </c>
      <c r="H6171" t="s">
        <v>12</v>
      </c>
      <c r="I6171" t="s">
        <v>18</v>
      </c>
      <c r="J6171" s="2">
        <v>0</v>
      </c>
      <c r="K6171" t="str">
        <f>VLOOKUP(B6171,Dealers[],2,FALSE)</f>
        <v>LIA NISSAN OF SARATOGA 3568/5395</v>
      </c>
      <c r="L6171" t="str">
        <f>VLOOKUP(C6171,Products[],2,FALSE)</f>
        <v xml:space="preserve">NESNA Certified Pre-Owned Limited Warranty </v>
      </c>
    </row>
    <row r="6172" spans="1:12" x14ac:dyDescent="0.3">
      <c r="A6172">
        <v>8709696</v>
      </c>
      <c r="B6172">
        <v>53961</v>
      </c>
      <c r="C6172">
        <v>536</v>
      </c>
      <c r="D6172" t="s">
        <v>2988</v>
      </c>
      <c r="E6172" t="s">
        <v>97</v>
      </c>
      <c r="F6172" s="1">
        <v>42831</v>
      </c>
      <c r="G6172">
        <v>2016</v>
      </c>
      <c r="H6172" t="s">
        <v>12</v>
      </c>
      <c r="I6172" t="s">
        <v>173</v>
      </c>
      <c r="J6172" s="2">
        <v>4308.5</v>
      </c>
      <c r="K6172" t="str">
        <f>VLOOKUP(B6172,Dealers[],2,FALSE)</f>
        <v>MOSSY NISSAN 2269/3090</v>
      </c>
      <c r="L6172" t="str">
        <f>VLOOKUP(C6172,Products[],2,FALSE)</f>
        <v xml:space="preserve"> CPO Wrap</v>
      </c>
    </row>
    <row r="6173" spans="1:12" x14ac:dyDescent="0.3">
      <c r="A6173">
        <v>7623111</v>
      </c>
      <c r="B6173">
        <v>53871</v>
      </c>
      <c r="C6173">
        <v>657</v>
      </c>
      <c r="D6173" t="s">
        <v>2989</v>
      </c>
      <c r="E6173" t="s">
        <v>44</v>
      </c>
      <c r="F6173" s="1">
        <v>42595</v>
      </c>
      <c r="G6173">
        <v>2014</v>
      </c>
      <c r="H6173" t="s">
        <v>12</v>
      </c>
      <c r="I6173" t="s">
        <v>37</v>
      </c>
      <c r="J6173" s="2">
        <v>2258.89</v>
      </c>
      <c r="K6173" t="str">
        <f>VLOOKUP(B6173,Dealers[],2,FALSE)</f>
        <v>LUTHER NISSAN 2533/3388</v>
      </c>
      <c r="L6173" t="str">
        <f>VLOOKUP(C6173,Products[],2,FALSE)</f>
        <v xml:space="preserve"> CPO Wrap (Opt)</v>
      </c>
    </row>
    <row r="6174" spans="1:12" x14ac:dyDescent="0.3">
      <c r="A6174">
        <v>8551497</v>
      </c>
      <c r="B6174">
        <v>52948</v>
      </c>
      <c r="C6174">
        <v>728</v>
      </c>
      <c r="D6174" t="s">
        <v>50</v>
      </c>
      <c r="E6174" t="s">
        <v>233</v>
      </c>
      <c r="F6174" s="1">
        <v>42789</v>
      </c>
      <c r="G6174">
        <v>2017</v>
      </c>
      <c r="H6174" t="s">
        <v>45</v>
      </c>
      <c r="I6174" t="s">
        <v>548</v>
      </c>
      <c r="J6174" s="2">
        <v>984.8</v>
      </c>
      <c r="K6174" t="str">
        <f>VLOOKUP(B6174,Dealers[],2,FALSE)</f>
        <v>ORR INFINITI 5213/71264</v>
      </c>
      <c r="L6174" t="str">
        <f>VLOOKUP(C6174,Products[],2,FALSE)</f>
        <v>Tire &amp; Wheel w/Curb &amp; Cosmetic - Class 3 (298_R42)</v>
      </c>
    </row>
    <row r="6175" spans="1:12" x14ac:dyDescent="0.3">
      <c r="A6175">
        <v>7853219</v>
      </c>
      <c r="B6175">
        <v>55713</v>
      </c>
      <c r="C6175">
        <v>818</v>
      </c>
      <c r="D6175" t="s">
        <v>1015</v>
      </c>
      <c r="E6175" t="s">
        <v>373</v>
      </c>
      <c r="F6175" s="1">
        <v>42672</v>
      </c>
      <c r="G6175">
        <v>2014</v>
      </c>
      <c r="H6175" t="s">
        <v>45</v>
      </c>
      <c r="I6175" t="s">
        <v>210</v>
      </c>
      <c r="J6175" s="2">
        <v>0</v>
      </c>
      <c r="K6175" t="str">
        <f>VLOOKUP(B6175,Dealers[],2,FALSE)</f>
        <v>JIM COLEMAN INFINITI 5119/70226</v>
      </c>
      <c r="L6175" t="str">
        <f>VLOOKUP(C6175,Products[],2,FALSE)</f>
        <v>Infiniti VSC/Certified Pre-Owned Limited Warranty</v>
      </c>
    </row>
    <row r="6176" spans="1:12" x14ac:dyDescent="0.3">
      <c r="A6176">
        <v>8687188</v>
      </c>
      <c r="B6176">
        <v>55448</v>
      </c>
      <c r="C6176">
        <v>461</v>
      </c>
      <c r="D6176" t="s">
        <v>1485</v>
      </c>
      <c r="E6176" t="s">
        <v>51</v>
      </c>
      <c r="F6176" s="1">
        <v>42825</v>
      </c>
      <c r="G6176">
        <v>2017</v>
      </c>
      <c r="H6176" t="s">
        <v>12</v>
      </c>
      <c r="I6176" t="s">
        <v>29</v>
      </c>
      <c r="J6176" s="2">
        <v>0</v>
      </c>
      <c r="K6176" t="str">
        <f>VLOOKUP(B6176,Dealers[],2,FALSE)</f>
        <v>BERGLUND INFINITI ROANOKE 5396/71549</v>
      </c>
      <c r="L6176" t="str">
        <f>VLOOKUP(C6176,Products[],2,FALSE)</f>
        <v xml:space="preserve"> Gold Pref (New)</v>
      </c>
    </row>
    <row r="6177" spans="1:12" x14ac:dyDescent="0.3">
      <c r="A6177">
        <v>8734454</v>
      </c>
      <c r="B6177">
        <v>53558</v>
      </c>
      <c r="C6177">
        <v>536</v>
      </c>
      <c r="D6177" t="s">
        <v>1706</v>
      </c>
      <c r="E6177" t="s">
        <v>1175</v>
      </c>
      <c r="F6177" s="1">
        <v>42840</v>
      </c>
      <c r="G6177">
        <v>2016</v>
      </c>
      <c r="H6177" t="s">
        <v>12</v>
      </c>
      <c r="I6177" t="s">
        <v>13</v>
      </c>
      <c r="J6177" s="2">
        <v>2092.6999999999998</v>
      </c>
      <c r="K6177" t="str">
        <f>VLOOKUP(B6177,Dealers[],2,FALSE)</f>
        <v>SOMERSWORTH NISSAN 2837/3693</v>
      </c>
      <c r="L6177" t="str">
        <f>VLOOKUP(C6177,Products[],2,FALSE)</f>
        <v xml:space="preserve"> CPO Wrap</v>
      </c>
    </row>
    <row r="6178" spans="1:12" x14ac:dyDescent="0.3">
      <c r="A6178">
        <v>7657562</v>
      </c>
      <c r="B6178">
        <v>54917</v>
      </c>
      <c r="C6178">
        <v>569</v>
      </c>
      <c r="D6178" t="s">
        <v>2990</v>
      </c>
      <c r="E6178" t="s">
        <v>36</v>
      </c>
      <c r="F6178" s="1">
        <v>42601</v>
      </c>
      <c r="G6178">
        <v>2016</v>
      </c>
      <c r="H6178" t="s">
        <v>12</v>
      </c>
      <c r="I6178" t="s">
        <v>162</v>
      </c>
      <c r="J6178" s="2">
        <v>0</v>
      </c>
      <c r="K6178" t="str">
        <f>VLOOKUP(B6178,Dealers[],2,FALSE)</f>
        <v>HUMMEL'S NISSAN 971/40006</v>
      </c>
      <c r="L6178" t="str">
        <f>VLOOKUP(C6178,Products[],2,FALSE)</f>
        <v>Basic 6 mo./5000 mi. MY14 &amp; later</v>
      </c>
    </row>
    <row r="6179" spans="1:12" x14ac:dyDescent="0.3">
      <c r="A6179">
        <v>6954955</v>
      </c>
      <c r="B6179">
        <v>52084</v>
      </c>
      <c r="C6179">
        <v>481</v>
      </c>
      <c r="D6179" t="s">
        <v>1749</v>
      </c>
      <c r="E6179" t="s">
        <v>44</v>
      </c>
      <c r="F6179" s="1">
        <v>42419</v>
      </c>
      <c r="G6179">
        <v>2015</v>
      </c>
      <c r="H6179" t="s">
        <v>12</v>
      </c>
      <c r="I6179" t="s">
        <v>29</v>
      </c>
      <c r="J6179" s="2">
        <v>0</v>
      </c>
      <c r="K6179" t="str">
        <f>VLOOKUP(B6179,Dealers[],2,FALSE)</f>
        <v>SERRA NISSAN TRAVERSE CITY 3743/5550</v>
      </c>
      <c r="L6179" t="str">
        <f>VLOOKUP(C6179,Products[],2,FALSE)</f>
        <v>NISSAN Certified Pre-Owned Limited Warranty</v>
      </c>
    </row>
    <row r="6180" spans="1:12" x14ac:dyDescent="0.3">
      <c r="A6180">
        <v>9052056</v>
      </c>
      <c r="B6180">
        <v>55424</v>
      </c>
      <c r="C6180">
        <v>799</v>
      </c>
      <c r="D6180" t="s">
        <v>2991</v>
      </c>
      <c r="E6180" t="s">
        <v>168</v>
      </c>
      <c r="F6180" s="1">
        <v>42942</v>
      </c>
      <c r="G6180">
        <v>2016</v>
      </c>
      <c r="H6180" t="s">
        <v>12</v>
      </c>
      <c r="I6180" t="s">
        <v>2992</v>
      </c>
      <c r="J6180" s="2">
        <v>0</v>
      </c>
      <c r="K6180" t="str">
        <f>VLOOKUP(B6180,Dealers[],2,FALSE)</f>
        <v>HANOVER NISSAN, INC. 3529/5373</v>
      </c>
      <c r="L6180" t="str">
        <f>VLOOKUP(C6180,Products[],2,FALSE)</f>
        <v xml:space="preserve">NESNA Certified Pre-Owned Limited Warranty </v>
      </c>
    </row>
    <row r="6181" spans="1:12" x14ac:dyDescent="0.3">
      <c r="A6181">
        <v>8627650</v>
      </c>
      <c r="B6181">
        <v>57902</v>
      </c>
      <c r="C6181">
        <v>467</v>
      </c>
      <c r="D6181" t="s">
        <v>1761</v>
      </c>
      <c r="E6181" t="s">
        <v>168</v>
      </c>
      <c r="F6181" s="1">
        <v>42811</v>
      </c>
      <c r="G6181">
        <v>2017</v>
      </c>
      <c r="H6181" t="s">
        <v>12</v>
      </c>
      <c r="I6181" t="s">
        <v>52</v>
      </c>
      <c r="J6181" s="2">
        <v>1169.45</v>
      </c>
      <c r="K6181" t="str">
        <f>VLOOKUP(B6181,Dealers[],2,FALSE)</f>
        <v>JEFF WYLER NISSAN 449/2248</v>
      </c>
      <c r="L6181" t="str">
        <f>VLOOKUP(C6181,Products[],2,FALSE)</f>
        <v xml:space="preserve"> Gold Pref (New) Opt</v>
      </c>
    </row>
    <row r="6182" spans="1:12" x14ac:dyDescent="0.3">
      <c r="A6182">
        <v>7534093</v>
      </c>
      <c r="B6182">
        <v>52825</v>
      </c>
      <c r="C6182">
        <v>818</v>
      </c>
      <c r="D6182" t="s">
        <v>270</v>
      </c>
      <c r="E6182" t="s">
        <v>36</v>
      </c>
      <c r="F6182" s="1">
        <v>42563</v>
      </c>
      <c r="G6182">
        <v>2013</v>
      </c>
      <c r="H6182" t="s">
        <v>45</v>
      </c>
      <c r="I6182" t="s">
        <v>477</v>
      </c>
      <c r="J6182" s="2">
        <v>0</v>
      </c>
      <c r="K6182" t="str">
        <f>VLOOKUP(B6182,Dealers[],2,FALSE)</f>
        <v>CAMPBELL NISSAN OF EDMONDS 3022/3872</v>
      </c>
      <c r="L6182" t="str">
        <f>VLOOKUP(C6182,Products[],2,FALSE)</f>
        <v>Infiniti VSC/Certified Pre-Owned Limited Warranty</v>
      </c>
    </row>
    <row r="6183" spans="1:12" x14ac:dyDescent="0.3">
      <c r="A6183">
        <v>8656813</v>
      </c>
      <c r="B6183">
        <v>55279</v>
      </c>
      <c r="C6183">
        <v>475</v>
      </c>
      <c r="D6183" t="s">
        <v>181</v>
      </c>
      <c r="E6183" t="s">
        <v>86</v>
      </c>
      <c r="F6183" s="1">
        <v>42819</v>
      </c>
      <c r="G6183">
        <v>2015</v>
      </c>
      <c r="H6183" t="s">
        <v>570</v>
      </c>
      <c r="I6183" t="s">
        <v>571</v>
      </c>
      <c r="J6183" s="2">
        <v>3157.52</v>
      </c>
      <c r="K6183" t="str">
        <f>VLOOKUP(B6183,Dealers[],2,FALSE)</f>
        <v>BILLION NISSAN 1066/597</v>
      </c>
      <c r="L6183" t="str">
        <f>VLOOKUP(C6183,Products[],2,FALSE)</f>
        <v xml:space="preserve"> - Deluxe</v>
      </c>
    </row>
    <row r="6184" spans="1:12" x14ac:dyDescent="0.3">
      <c r="A6184">
        <v>7531754</v>
      </c>
      <c r="B6184">
        <v>55711</v>
      </c>
      <c r="C6184">
        <v>461</v>
      </c>
      <c r="D6184" t="s">
        <v>253</v>
      </c>
      <c r="E6184" t="s">
        <v>51</v>
      </c>
      <c r="F6184" s="1">
        <v>42562</v>
      </c>
      <c r="G6184">
        <v>2016</v>
      </c>
      <c r="H6184" t="s">
        <v>12</v>
      </c>
      <c r="I6184" t="s">
        <v>21</v>
      </c>
      <c r="J6184" s="2">
        <v>2769.75</v>
      </c>
      <c r="K6184" t="str">
        <f>VLOOKUP(B6184,Dealers[],2,FALSE)</f>
        <v>INFINITI OF BATON ROUGE 5131/70443</v>
      </c>
      <c r="L6184" t="str">
        <f>VLOOKUP(C6184,Products[],2,FALSE)</f>
        <v xml:space="preserve"> Gold Pref (New)</v>
      </c>
    </row>
    <row r="6185" spans="1:12" x14ac:dyDescent="0.3">
      <c r="A6185">
        <v>6981382</v>
      </c>
      <c r="B6185">
        <v>54719</v>
      </c>
      <c r="C6185">
        <v>549</v>
      </c>
      <c r="D6185" t="s">
        <v>823</v>
      </c>
      <c r="E6185" t="s">
        <v>86</v>
      </c>
      <c r="F6185" s="1">
        <v>42427</v>
      </c>
      <c r="G6185">
        <v>2015</v>
      </c>
      <c r="H6185" t="s">
        <v>45</v>
      </c>
      <c r="I6185" t="s">
        <v>147</v>
      </c>
      <c r="J6185" s="2">
        <v>0</v>
      </c>
      <c r="K6185" t="str">
        <f>VLOOKUP(B6185,Dealers[],2,FALSE)</f>
        <v>INFINITI OF THOUSAND OAKS 5228/72100</v>
      </c>
      <c r="L6185" t="str">
        <f>VLOOKUP(C6185,Products[],2,FALSE)</f>
        <v>Infiniti Basic 6 mo./5000 mi. MY14 &amp; later</v>
      </c>
    </row>
    <row r="6186" spans="1:12" x14ac:dyDescent="0.3">
      <c r="A6186">
        <v>7118860</v>
      </c>
      <c r="B6186">
        <v>53302</v>
      </c>
      <c r="C6186">
        <v>569</v>
      </c>
      <c r="D6186" t="s">
        <v>446</v>
      </c>
      <c r="E6186" t="s">
        <v>36</v>
      </c>
      <c r="F6186" s="1">
        <v>42472</v>
      </c>
      <c r="G6186">
        <v>2016</v>
      </c>
      <c r="H6186" t="s">
        <v>12</v>
      </c>
      <c r="I6186" t="s">
        <v>39</v>
      </c>
      <c r="J6186" s="2">
        <v>195.73</v>
      </c>
      <c r="K6186" t="str">
        <f>VLOOKUP(B6186,Dealers[],2,FALSE)</f>
        <v>TATES NISSAN BUICK GMC 3342/5190</v>
      </c>
      <c r="L6186" t="str">
        <f>VLOOKUP(C6186,Products[],2,FALSE)</f>
        <v>Basic 6 mo./5000 mi. MY14 &amp; later</v>
      </c>
    </row>
    <row r="6187" spans="1:12" x14ac:dyDescent="0.3">
      <c r="A6187">
        <v>7107303</v>
      </c>
      <c r="B6187">
        <v>55451</v>
      </c>
      <c r="C6187">
        <v>799</v>
      </c>
      <c r="D6187" t="s">
        <v>221</v>
      </c>
      <c r="E6187" t="s">
        <v>11</v>
      </c>
      <c r="F6187" s="1">
        <v>42459</v>
      </c>
      <c r="G6187">
        <v>2013</v>
      </c>
      <c r="H6187" t="s">
        <v>12</v>
      </c>
      <c r="I6187" t="s">
        <v>39</v>
      </c>
      <c r="J6187" s="2">
        <v>491.17</v>
      </c>
      <c r="K6187" t="str">
        <f>VLOOKUP(B6187,Dealers[],2,FALSE)</f>
        <v>ED HICKS NISSAN, LTD. 264/977</v>
      </c>
      <c r="L6187" t="str">
        <f>VLOOKUP(C6187,Products[],2,FALSE)</f>
        <v xml:space="preserve">NESNA Certified Pre-Owned Limited Warranty </v>
      </c>
    </row>
    <row r="6188" spans="1:12" x14ac:dyDescent="0.3">
      <c r="A6188">
        <v>6869996</v>
      </c>
      <c r="B6188">
        <v>52772</v>
      </c>
      <c r="C6188">
        <v>569</v>
      </c>
      <c r="D6188" t="s">
        <v>152</v>
      </c>
      <c r="E6188" t="s">
        <v>36</v>
      </c>
      <c r="F6188" s="1">
        <v>42375</v>
      </c>
      <c r="G6188">
        <v>2015</v>
      </c>
      <c r="H6188" t="s">
        <v>12</v>
      </c>
      <c r="I6188" t="s">
        <v>21</v>
      </c>
      <c r="J6188" s="2">
        <v>614.27</v>
      </c>
      <c r="K6188" t="str">
        <f>VLOOKUP(B6188,Dealers[],2,FALSE)</f>
        <v>DEACON JONES NISSAN, LLC 3112/3963</v>
      </c>
      <c r="L6188" t="str">
        <f>VLOOKUP(C6188,Products[],2,FALSE)</f>
        <v>Basic 6 mo./5000 mi. MY14 &amp; later</v>
      </c>
    </row>
    <row r="6189" spans="1:12" x14ac:dyDescent="0.3">
      <c r="A6189">
        <v>6969516</v>
      </c>
      <c r="B6189">
        <v>55605</v>
      </c>
      <c r="C6189">
        <v>662</v>
      </c>
      <c r="D6189" t="s">
        <v>2993</v>
      </c>
      <c r="E6189" t="s">
        <v>11</v>
      </c>
      <c r="F6189" s="1">
        <v>42425</v>
      </c>
      <c r="G6189">
        <v>2016</v>
      </c>
      <c r="H6189" t="s">
        <v>12</v>
      </c>
      <c r="I6189" t="s">
        <v>693</v>
      </c>
      <c r="J6189" s="2">
        <v>418.54</v>
      </c>
      <c r="K6189" t="str">
        <f>VLOOKUP(B6189,Dealers[],2,FALSE)</f>
        <v>AUTONATION NISSAN DALLAS 224/872A</v>
      </c>
      <c r="L6189" t="str">
        <f>VLOOKUP(C6189,Products[],2,FALSE)</f>
        <v>Ultimate Platinum Protection Plan - Class 1 (292_U4)</v>
      </c>
    </row>
    <row r="6190" spans="1:12" x14ac:dyDescent="0.3">
      <c r="A6190">
        <v>7113677</v>
      </c>
      <c r="B6190">
        <v>54243</v>
      </c>
      <c r="C6190">
        <v>802</v>
      </c>
      <c r="D6190" t="s">
        <v>109</v>
      </c>
      <c r="E6190" t="s">
        <v>36</v>
      </c>
      <c r="F6190" s="1">
        <v>42469</v>
      </c>
      <c r="G6190">
        <v>2016</v>
      </c>
      <c r="H6190" t="s">
        <v>12</v>
      </c>
      <c r="I6190" t="s">
        <v>693</v>
      </c>
      <c r="J6190" s="2">
        <v>2263.81</v>
      </c>
      <c r="K6190" t="str">
        <f>VLOOKUP(B6190,Dealers[],2,FALSE)</f>
        <v>CAROLINA NISSAN INC 708/1999</v>
      </c>
      <c r="L6190" t="str">
        <f>VLOOKUP(C6190,Products[],2,FALSE)</f>
        <v>Titan XD Diesel-Basic 12mo/10,000mi</v>
      </c>
    </row>
    <row r="6191" spans="1:12" x14ac:dyDescent="0.3">
      <c r="A6191">
        <v>8536168</v>
      </c>
      <c r="B6191">
        <v>54512</v>
      </c>
      <c r="C6191">
        <v>795</v>
      </c>
      <c r="D6191" t="s">
        <v>2994</v>
      </c>
      <c r="E6191" t="s">
        <v>11</v>
      </c>
      <c r="F6191" s="1">
        <v>42784</v>
      </c>
      <c r="G6191">
        <v>2017</v>
      </c>
      <c r="H6191" t="s">
        <v>12</v>
      </c>
      <c r="I6191" t="s">
        <v>287</v>
      </c>
      <c r="J6191" s="2">
        <v>983.57</v>
      </c>
      <c r="K6191" t="str">
        <f>VLOOKUP(B6191,Dealers[],2,FALSE)</f>
        <v>BRIDGEWATER NISSAN 1369/08053</v>
      </c>
      <c r="L6191" t="str">
        <f>VLOOKUP(C6191,Products[],2,FALSE)</f>
        <v>Guaranteed Auto Protection (275_N)</v>
      </c>
    </row>
    <row r="6192" spans="1:12" x14ac:dyDescent="0.3">
      <c r="A6192">
        <v>7520660</v>
      </c>
      <c r="B6192">
        <v>55953</v>
      </c>
      <c r="C6192">
        <v>666</v>
      </c>
      <c r="D6192" t="s">
        <v>1246</v>
      </c>
      <c r="E6192" t="s">
        <v>62</v>
      </c>
      <c r="F6192" s="1">
        <v>42518</v>
      </c>
      <c r="G6192">
        <v>2016</v>
      </c>
      <c r="H6192" t="s">
        <v>45</v>
      </c>
      <c r="I6192" t="s">
        <v>94</v>
      </c>
      <c r="J6192" s="2">
        <v>578.57000000000005</v>
      </c>
      <c r="K6192" t="str">
        <f>VLOOKUP(B6192,Dealers[],2,FALSE)</f>
        <v>MIKE SMITH NISSAN 2671/3529</v>
      </c>
      <c r="L6192" t="str">
        <f>VLOOKUP(C6192,Products[],2,FALSE)</f>
        <v>Ultimate Platinum Protection Plan - Class 3 (292_U42)</v>
      </c>
    </row>
    <row r="6193" spans="1:12" x14ac:dyDescent="0.3">
      <c r="A6193">
        <v>8819330</v>
      </c>
      <c r="B6193">
        <v>51684</v>
      </c>
      <c r="C6193">
        <v>799</v>
      </c>
      <c r="D6193" t="s">
        <v>76</v>
      </c>
      <c r="E6193" t="s">
        <v>11</v>
      </c>
      <c r="F6193" s="1">
        <v>42868</v>
      </c>
      <c r="G6193">
        <v>2014</v>
      </c>
      <c r="H6193" t="s">
        <v>12</v>
      </c>
      <c r="I6193" t="s">
        <v>52</v>
      </c>
      <c r="J6193" s="2">
        <v>0</v>
      </c>
      <c r="K6193" t="str">
        <f>VLOOKUP(B6193,Dealers[],2,FALSE)</f>
        <v>INFINITI OF CORAL GABLES 5430/70564</v>
      </c>
      <c r="L6193" t="str">
        <f>VLOOKUP(C6193,Products[],2,FALSE)</f>
        <v xml:space="preserve">NESNA Certified Pre-Owned Limited Warranty </v>
      </c>
    </row>
    <row r="6194" spans="1:12" x14ac:dyDescent="0.3">
      <c r="A6194">
        <v>6903203</v>
      </c>
      <c r="B6194">
        <v>54719</v>
      </c>
      <c r="C6194">
        <v>482</v>
      </c>
      <c r="D6194" t="s">
        <v>996</v>
      </c>
      <c r="E6194" t="s">
        <v>86</v>
      </c>
      <c r="F6194" s="1">
        <v>42398</v>
      </c>
      <c r="G6194">
        <v>2014</v>
      </c>
      <c r="H6194" t="s">
        <v>45</v>
      </c>
      <c r="I6194" t="s">
        <v>465</v>
      </c>
      <c r="J6194" s="2">
        <v>0</v>
      </c>
      <c r="K6194" t="str">
        <f>VLOOKUP(B6194,Dealers[],2,FALSE)</f>
        <v>INFINITI OF THOUSAND OAKS 5228/72100</v>
      </c>
      <c r="L6194" t="str">
        <f>VLOOKUP(C6194,Products[],2,FALSE)</f>
        <v>INFINITI Certified Pre-Owned Limited Warranty</v>
      </c>
    </row>
    <row r="6195" spans="1:12" x14ac:dyDescent="0.3">
      <c r="A6195">
        <v>9004140</v>
      </c>
      <c r="B6195">
        <v>51829</v>
      </c>
      <c r="C6195">
        <v>562</v>
      </c>
      <c r="D6195" t="s">
        <v>2995</v>
      </c>
      <c r="E6195" t="s">
        <v>44</v>
      </c>
      <c r="F6195" s="1">
        <v>42926</v>
      </c>
      <c r="G6195">
        <v>2016</v>
      </c>
      <c r="H6195" t="s">
        <v>12</v>
      </c>
      <c r="I6195" t="s">
        <v>1572</v>
      </c>
      <c r="J6195" s="2">
        <v>1.23</v>
      </c>
      <c r="K6195" t="str">
        <f>VLOOKUP(B6195,Dealers[],2,FALSE)</f>
        <v>NEIL HUFFMAN NISSAN OF FRANKFORT 3807/5609</v>
      </c>
      <c r="L6195" t="str">
        <f>VLOOKUP(C6195,Products[],2,FALSE)</f>
        <v>NCV Basic 6 mo./5000 mi. MY14 &amp; later</v>
      </c>
    </row>
    <row r="6196" spans="1:12" x14ac:dyDescent="0.3">
      <c r="A6196">
        <v>8645120</v>
      </c>
      <c r="B6196">
        <v>53609</v>
      </c>
      <c r="C6196">
        <v>454</v>
      </c>
      <c r="D6196" t="s">
        <v>396</v>
      </c>
      <c r="E6196" t="s">
        <v>11</v>
      </c>
      <c r="F6196" s="1">
        <v>42816</v>
      </c>
      <c r="G6196">
        <v>2012</v>
      </c>
      <c r="H6196" t="s">
        <v>351</v>
      </c>
      <c r="I6196" t="s">
        <v>1580</v>
      </c>
      <c r="J6196" s="2">
        <v>3077.5</v>
      </c>
      <c r="K6196" t="str">
        <f>VLOOKUP(B6196,Dealers[],2,FALSE)</f>
        <v>TRI-CITIES NISSAN, INC. 2721/3580</v>
      </c>
      <c r="L6196" t="str">
        <f>VLOOKUP(C6196,Products[],2,FALSE)</f>
        <v xml:space="preserve"> - Supreme</v>
      </c>
    </row>
    <row r="6197" spans="1:12" x14ac:dyDescent="0.3">
      <c r="A6197">
        <v>7731706</v>
      </c>
      <c r="B6197">
        <v>53438</v>
      </c>
      <c r="C6197">
        <v>910</v>
      </c>
      <c r="D6197" t="s">
        <v>60</v>
      </c>
      <c r="E6197" t="s">
        <v>23</v>
      </c>
      <c r="F6197" s="1">
        <v>42630</v>
      </c>
      <c r="G6197">
        <v>2016</v>
      </c>
      <c r="H6197" t="s">
        <v>12</v>
      </c>
      <c r="I6197" t="s">
        <v>162</v>
      </c>
      <c r="J6197" s="2">
        <v>66.47</v>
      </c>
      <c r="K6197" t="str">
        <f>VLOOKUP(B6197,Dealers[],2,FALSE)</f>
        <v>NISSAN OF MCKINNEY 3086/3939</v>
      </c>
      <c r="L6197" t="str">
        <f>VLOOKUP(C6197,Products[],2,FALSE)</f>
        <v>Key Replacement Plan - $400 Benefit (New Vehicle - 279_A)-FL</v>
      </c>
    </row>
    <row r="6198" spans="1:12" x14ac:dyDescent="0.3">
      <c r="A6198">
        <v>9073614</v>
      </c>
      <c r="B6198">
        <v>57916</v>
      </c>
      <c r="C6198">
        <v>454</v>
      </c>
      <c r="D6198" t="s">
        <v>1938</v>
      </c>
      <c r="E6198" t="s">
        <v>49</v>
      </c>
      <c r="F6198" s="1">
        <v>42948</v>
      </c>
      <c r="G6198">
        <v>2011</v>
      </c>
      <c r="H6198" t="s">
        <v>438</v>
      </c>
      <c r="I6198" t="s">
        <v>2996</v>
      </c>
      <c r="J6198" s="2">
        <v>2031.15</v>
      </c>
      <c r="K6198" t="str">
        <f>VLOOKUP(B6198,Dealers[],2,FALSE)</f>
        <v>COURTESY NISSAN 261/2190</v>
      </c>
      <c r="L6198" t="str">
        <f>VLOOKUP(C6198,Products[],2,FALSE)</f>
        <v xml:space="preserve"> - Supreme</v>
      </c>
    </row>
    <row r="6199" spans="1:12" x14ac:dyDescent="0.3">
      <c r="A6199">
        <v>8693320</v>
      </c>
      <c r="B6199">
        <v>55850</v>
      </c>
      <c r="C6199">
        <v>818</v>
      </c>
      <c r="D6199" t="s">
        <v>1876</v>
      </c>
      <c r="E6199" t="s">
        <v>20</v>
      </c>
      <c r="F6199" s="1">
        <v>42825</v>
      </c>
      <c r="G6199">
        <v>2014</v>
      </c>
      <c r="H6199" t="s">
        <v>45</v>
      </c>
      <c r="I6199" t="s">
        <v>106</v>
      </c>
      <c r="J6199" s="2">
        <v>0</v>
      </c>
      <c r="K6199" t="str">
        <f>VLOOKUP(B6199,Dealers[],2,FALSE)</f>
        <v>DICK SMITH NISSAN 3361/5206</v>
      </c>
      <c r="L6199" t="str">
        <f>VLOOKUP(C6199,Products[],2,FALSE)</f>
        <v>Infiniti VSC/Certified Pre-Owned Limited Warranty</v>
      </c>
    </row>
    <row r="6200" spans="1:12" x14ac:dyDescent="0.3">
      <c r="A6200">
        <v>8774473</v>
      </c>
      <c r="B6200">
        <v>54529</v>
      </c>
      <c r="C6200">
        <v>552</v>
      </c>
      <c r="D6200" t="s">
        <v>326</v>
      </c>
      <c r="E6200" t="s">
        <v>36</v>
      </c>
      <c r="F6200" s="1">
        <v>42853</v>
      </c>
      <c r="G6200">
        <v>2017</v>
      </c>
      <c r="H6200" t="s">
        <v>12</v>
      </c>
      <c r="I6200" t="s">
        <v>522</v>
      </c>
      <c r="J6200" s="2">
        <v>771.84</v>
      </c>
      <c r="K6200" t="str">
        <f>VLOOKUP(B6200,Dealers[],2,FALSE)</f>
        <v>NISSAN OF SAN BERNARDINO 2615/3472</v>
      </c>
      <c r="L6200" t="str">
        <f>VLOOKUP(C6200,Products[],2,FALSE)</f>
        <v>LEAF Schedule 2</v>
      </c>
    </row>
    <row r="6201" spans="1:12" x14ac:dyDescent="0.3">
      <c r="A6201">
        <v>6924410</v>
      </c>
      <c r="B6201">
        <v>52956</v>
      </c>
      <c r="C6201">
        <v>666</v>
      </c>
      <c r="D6201" t="s">
        <v>2997</v>
      </c>
      <c r="E6201" t="s">
        <v>97</v>
      </c>
      <c r="F6201" s="1">
        <v>42406</v>
      </c>
      <c r="G6201">
        <v>2013</v>
      </c>
      <c r="H6201" t="s">
        <v>45</v>
      </c>
      <c r="I6201" t="s">
        <v>218</v>
      </c>
      <c r="J6201" s="2">
        <v>1475.97</v>
      </c>
      <c r="K6201" t="str">
        <f>VLOOKUP(B6201,Dealers[],2,FALSE)</f>
        <v>GLENDALE INFINITI 5186/71238</v>
      </c>
      <c r="L6201" t="str">
        <f>VLOOKUP(C6201,Products[],2,FALSE)</f>
        <v>Ultimate Platinum Protection Plan - Class 3 (292_U42)</v>
      </c>
    </row>
    <row r="6202" spans="1:12" x14ac:dyDescent="0.3">
      <c r="A6202">
        <v>7675651</v>
      </c>
      <c r="B6202">
        <v>55931</v>
      </c>
      <c r="C6202">
        <v>467</v>
      </c>
      <c r="D6202" t="s">
        <v>312</v>
      </c>
      <c r="E6202" t="s">
        <v>168</v>
      </c>
      <c r="F6202" s="1">
        <v>42611</v>
      </c>
      <c r="G6202">
        <v>2015</v>
      </c>
      <c r="H6202" t="s">
        <v>12</v>
      </c>
      <c r="I6202" t="s">
        <v>622</v>
      </c>
      <c r="J6202" s="2">
        <v>2683.58</v>
      </c>
      <c r="K6202" t="str">
        <f>VLOOKUP(B6202,Dealers[],2,FALSE)</f>
        <v>CARLOCK NISSAN OF JACKSON 2695/3549</v>
      </c>
      <c r="L6202" t="str">
        <f>VLOOKUP(C6202,Products[],2,FALSE)</f>
        <v xml:space="preserve"> Gold Pref (New) Opt</v>
      </c>
    </row>
    <row r="6203" spans="1:12" x14ac:dyDescent="0.3">
      <c r="A6203">
        <v>8332433</v>
      </c>
      <c r="B6203">
        <v>53799</v>
      </c>
      <c r="C6203">
        <v>672</v>
      </c>
      <c r="D6203" t="s">
        <v>2998</v>
      </c>
      <c r="E6203" t="s">
        <v>66</v>
      </c>
      <c r="F6203" s="1">
        <v>42714</v>
      </c>
      <c r="G6203">
        <v>2017</v>
      </c>
      <c r="H6203" t="s">
        <v>12</v>
      </c>
      <c r="I6203" t="s">
        <v>21</v>
      </c>
      <c r="J6203" s="2">
        <v>98.48</v>
      </c>
      <c r="K6203" t="str">
        <f>VLOOKUP(B6203,Dealers[],2,FALSE)</f>
        <v>FERMAN NISSAN OF NORTH TAMPA 2631/3480</v>
      </c>
      <c r="L6203" t="str">
        <f>VLOOKUP(C6203,Products[],2,FALSE)</f>
        <v>Tire &amp; Wheel Protection Plan - Class 1 (298_R)</v>
      </c>
    </row>
    <row r="6204" spans="1:12" x14ac:dyDescent="0.3">
      <c r="A6204">
        <v>8377720</v>
      </c>
      <c r="B6204">
        <v>51863</v>
      </c>
      <c r="C6204">
        <v>569</v>
      </c>
      <c r="D6204" t="s">
        <v>1757</v>
      </c>
      <c r="E6204" t="s">
        <v>168</v>
      </c>
      <c r="F6204" s="1">
        <v>42723</v>
      </c>
      <c r="G6204">
        <v>2016</v>
      </c>
      <c r="H6204" t="s">
        <v>12</v>
      </c>
      <c r="I6204" t="s">
        <v>13</v>
      </c>
      <c r="J6204" s="2">
        <v>109.56</v>
      </c>
      <c r="K6204" t="str">
        <f>VLOOKUP(B6204,Dealers[],2,FALSE)</f>
        <v>BENTON NISSAN OF BESSEMER 3802/5605</v>
      </c>
      <c r="L6204" t="str">
        <f>VLOOKUP(C6204,Products[],2,FALSE)</f>
        <v>Basic 6 mo./5000 mi. MY14 &amp; later</v>
      </c>
    </row>
    <row r="6205" spans="1:12" x14ac:dyDescent="0.3">
      <c r="A6205">
        <v>7813240</v>
      </c>
      <c r="B6205">
        <v>53828</v>
      </c>
      <c r="C6205">
        <v>663</v>
      </c>
      <c r="D6205" t="s">
        <v>1211</v>
      </c>
      <c r="E6205" t="s">
        <v>84</v>
      </c>
      <c r="F6205" s="1">
        <v>42656</v>
      </c>
      <c r="G6205">
        <v>2017</v>
      </c>
      <c r="H6205" t="s">
        <v>88</v>
      </c>
      <c r="I6205" t="s">
        <v>2999</v>
      </c>
      <c r="J6205" s="2">
        <v>966.34</v>
      </c>
      <c r="K6205" t="str">
        <f>VLOOKUP(B6205,Dealers[],2,FALSE)</f>
        <v>BRENNER NISSAN 2543/3396</v>
      </c>
      <c r="L6205" t="str">
        <f>VLOOKUP(C6205,Products[],2,FALSE)</f>
        <v>Ultimate Platinum Protection Plan - Class 1 (270_U4)</v>
      </c>
    </row>
    <row r="6206" spans="1:12" x14ac:dyDescent="0.3">
      <c r="A6206">
        <v>7610348</v>
      </c>
      <c r="B6206">
        <v>55834</v>
      </c>
      <c r="C6206">
        <v>795</v>
      </c>
      <c r="D6206" t="s">
        <v>1569</v>
      </c>
      <c r="E6206" t="s">
        <v>36</v>
      </c>
      <c r="F6206" s="1">
        <v>42590</v>
      </c>
      <c r="G6206">
        <v>2016</v>
      </c>
      <c r="H6206" t="s">
        <v>12</v>
      </c>
      <c r="I6206" t="s">
        <v>121</v>
      </c>
      <c r="J6206" s="2">
        <v>1101.75</v>
      </c>
      <c r="K6206" t="str">
        <f>VLOOKUP(B6206,Dealers[],2,FALSE)</f>
        <v>HEADQUARTER NISS COLUMBUS 3408/5273</v>
      </c>
      <c r="L6206" t="str">
        <f>VLOOKUP(C6206,Products[],2,FALSE)</f>
        <v>Guaranteed Auto Protection (275_N)</v>
      </c>
    </row>
    <row r="6207" spans="1:12" x14ac:dyDescent="0.3">
      <c r="A6207">
        <v>6984683</v>
      </c>
      <c r="B6207">
        <v>52621</v>
      </c>
      <c r="C6207">
        <v>568</v>
      </c>
      <c r="D6207" t="s">
        <v>952</v>
      </c>
      <c r="E6207" t="s">
        <v>23</v>
      </c>
      <c r="F6207" s="1">
        <v>42429</v>
      </c>
      <c r="G6207">
        <v>2016</v>
      </c>
      <c r="H6207" t="s">
        <v>12</v>
      </c>
      <c r="I6207" t="s">
        <v>21</v>
      </c>
      <c r="J6207" s="2">
        <v>601.96</v>
      </c>
      <c r="K6207" t="str">
        <f>VLOOKUP(B6207,Dealers[],2,FALSE)</f>
        <v>BARON NISSAN, INC. 1218/2404</v>
      </c>
      <c r="L6207" t="str">
        <f>VLOOKUP(C6207,Products[],2,FALSE)</f>
        <v>Basic+Plus 6 mo./5000 mi. MY14 &amp; later</v>
      </c>
    </row>
    <row r="6208" spans="1:12" x14ac:dyDescent="0.3">
      <c r="A6208">
        <v>7162648</v>
      </c>
      <c r="B6208">
        <v>54119</v>
      </c>
      <c r="C6208">
        <v>799</v>
      </c>
      <c r="D6208" t="s">
        <v>3000</v>
      </c>
      <c r="E6208" t="s">
        <v>11</v>
      </c>
      <c r="F6208" s="1">
        <v>42472</v>
      </c>
      <c r="G6208">
        <v>2014</v>
      </c>
      <c r="H6208" t="s">
        <v>12</v>
      </c>
      <c r="I6208" t="s">
        <v>121</v>
      </c>
      <c r="J6208" s="2">
        <v>491.17</v>
      </c>
      <c r="K6208" t="str">
        <f>VLOOKUP(B6208,Dealers[],2,FALSE)</f>
        <v>PORT CITY NISSAN, INC. 1951/2797</v>
      </c>
      <c r="L6208" t="str">
        <f>VLOOKUP(C6208,Products[],2,FALSE)</f>
        <v xml:space="preserve">NESNA Certified Pre-Owned Limited Warranty </v>
      </c>
    </row>
    <row r="6209" spans="1:12" x14ac:dyDescent="0.3">
      <c r="A6209">
        <v>6951733</v>
      </c>
      <c r="B6209">
        <v>55690</v>
      </c>
      <c r="C6209">
        <v>662</v>
      </c>
      <c r="D6209" t="s">
        <v>3001</v>
      </c>
      <c r="E6209" t="s">
        <v>97</v>
      </c>
      <c r="F6209" s="1">
        <v>42418</v>
      </c>
      <c r="G6209">
        <v>2016</v>
      </c>
      <c r="H6209" t="s">
        <v>12</v>
      </c>
      <c r="I6209" t="s">
        <v>39</v>
      </c>
      <c r="J6209" s="2">
        <v>757.07</v>
      </c>
      <c r="K6209" t="str">
        <f>VLOOKUP(B6209,Dealers[],2,FALSE)</f>
        <v>NALLEY INFINITI OF ATLANTA 5322/71045</v>
      </c>
      <c r="L6209" t="str">
        <f>VLOOKUP(C6209,Products[],2,FALSE)</f>
        <v>Ultimate Platinum Protection Plan - Class 1 (292_U4)</v>
      </c>
    </row>
    <row r="6210" spans="1:12" x14ac:dyDescent="0.3">
      <c r="A6210">
        <v>7864840</v>
      </c>
      <c r="B6210">
        <v>52836</v>
      </c>
      <c r="C6210">
        <v>568</v>
      </c>
      <c r="D6210" t="s">
        <v>2278</v>
      </c>
      <c r="E6210" t="s">
        <v>137</v>
      </c>
      <c r="F6210" s="1">
        <v>42675</v>
      </c>
      <c r="G6210">
        <v>2016</v>
      </c>
      <c r="H6210" t="s">
        <v>12</v>
      </c>
      <c r="I6210" t="s">
        <v>162</v>
      </c>
      <c r="J6210" s="2">
        <v>492.4</v>
      </c>
      <c r="K6210" t="str">
        <f>VLOOKUP(B6210,Dealers[],2,FALSE)</f>
        <v>ARDMORE NISSAN, LLC 3003/3854</v>
      </c>
      <c r="L6210" t="str">
        <f>VLOOKUP(C6210,Products[],2,FALSE)</f>
        <v>Basic+Plus 6 mo./5000 mi. MY14 &amp; later</v>
      </c>
    </row>
    <row r="6211" spans="1:12" x14ac:dyDescent="0.3">
      <c r="A6211">
        <v>7270829</v>
      </c>
      <c r="B6211">
        <v>55213</v>
      </c>
      <c r="C6211">
        <v>468</v>
      </c>
      <c r="D6211" t="s">
        <v>3002</v>
      </c>
      <c r="E6211" t="s">
        <v>17</v>
      </c>
      <c r="F6211" s="1">
        <v>42516</v>
      </c>
      <c r="G6211">
        <v>2013</v>
      </c>
      <c r="H6211" t="s">
        <v>12</v>
      </c>
      <c r="I6211" t="s">
        <v>138</v>
      </c>
      <c r="J6211" s="2">
        <v>3145.21</v>
      </c>
      <c r="K6211" t="str">
        <f>VLOOKUP(B6211,Dealers[],2,FALSE)</f>
        <v>BOB MOORE INFINITI, LLC. 5054/70075</v>
      </c>
      <c r="L6211" t="str">
        <f>VLOOKUP(C6211,Products[],2,FALSE)</f>
        <v xml:space="preserve"> Gold Pref (Used) Opt</v>
      </c>
    </row>
    <row r="6212" spans="1:12" x14ac:dyDescent="0.3">
      <c r="A6212">
        <v>8947747</v>
      </c>
      <c r="B6212">
        <v>54277</v>
      </c>
      <c r="C6212">
        <v>569</v>
      </c>
      <c r="D6212" t="s">
        <v>1418</v>
      </c>
      <c r="E6212" t="s">
        <v>11</v>
      </c>
      <c r="F6212" s="1">
        <v>42910</v>
      </c>
      <c r="G6212">
        <v>2015</v>
      </c>
      <c r="H6212" t="s">
        <v>12</v>
      </c>
      <c r="I6212" t="s">
        <v>13</v>
      </c>
      <c r="J6212" s="2">
        <v>1162.06</v>
      </c>
      <c r="K6212" t="str">
        <f>VLOOKUP(B6212,Dealers[],2,FALSE)</f>
        <v>REGAL NISSAN INC 345/1841</v>
      </c>
      <c r="L6212" t="str">
        <f>VLOOKUP(C6212,Products[],2,FALSE)</f>
        <v>Basic 6 mo./5000 mi. MY14 &amp; later</v>
      </c>
    </row>
    <row r="6213" spans="1:12" x14ac:dyDescent="0.3">
      <c r="A6213">
        <v>7166465</v>
      </c>
      <c r="B6213">
        <v>51993</v>
      </c>
      <c r="C6213">
        <v>799</v>
      </c>
      <c r="D6213" t="s">
        <v>741</v>
      </c>
      <c r="E6213" t="s">
        <v>36</v>
      </c>
      <c r="F6213" s="1">
        <v>42490</v>
      </c>
      <c r="G6213">
        <v>2014</v>
      </c>
      <c r="H6213" t="s">
        <v>12</v>
      </c>
      <c r="I6213" t="s">
        <v>121</v>
      </c>
      <c r="J6213" s="2">
        <v>491.17</v>
      </c>
      <c r="K6213" t="str">
        <f>VLOOKUP(B6213,Dealers[],2,FALSE)</f>
        <v>SISK NISSAN 3775/5582</v>
      </c>
      <c r="L6213" t="str">
        <f>VLOOKUP(C6213,Products[],2,FALSE)</f>
        <v xml:space="preserve">NESNA Certified Pre-Owned Limited Warranty </v>
      </c>
    </row>
    <row r="6214" spans="1:12" x14ac:dyDescent="0.3">
      <c r="A6214">
        <v>6860850</v>
      </c>
      <c r="B6214">
        <v>52210</v>
      </c>
      <c r="C6214">
        <v>569</v>
      </c>
      <c r="D6214" t="s">
        <v>735</v>
      </c>
      <c r="E6214" t="s">
        <v>105</v>
      </c>
      <c r="F6214" s="1">
        <v>42369</v>
      </c>
      <c r="G6214">
        <v>2015</v>
      </c>
      <c r="H6214" t="s">
        <v>12</v>
      </c>
      <c r="I6214" t="s">
        <v>622</v>
      </c>
      <c r="J6214" s="2">
        <v>109.56</v>
      </c>
      <c r="K6214" t="str">
        <f>VLOOKUP(B6214,Dealers[],2,FALSE)</f>
        <v>WEST HERR NISSAN WILLIAMSVILLE 3691/5508</v>
      </c>
      <c r="L6214" t="str">
        <f>VLOOKUP(C6214,Products[],2,FALSE)</f>
        <v>Basic 6 mo./5000 mi. MY14 &amp; later</v>
      </c>
    </row>
    <row r="6215" spans="1:12" x14ac:dyDescent="0.3">
      <c r="A6215">
        <v>6903284</v>
      </c>
      <c r="B6215">
        <v>54114</v>
      </c>
      <c r="C6215">
        <v>569</v>
      </c>
      <c r="D6215" t="s">
        <v>1977</v>
      </c>
      <c r="E6215" t="s">
        <v>11</v>
      </c>
      <c r="F6215" s="1">
        <v>42398</v>
      </c>
      <c r="G6215">
        <v>2016</v>
      </c>
      <c r="H6215" t="s">
        <v>12</v>
      </c>
      <c r="I6215" t="s">
        <v>37</v>
      </c>
      <c r="J6215" s="2">
        <v>503.48</v>
      </c>
      <c r="K6215" t="str">
        <f>VLOOKUP(B6215,Dealers[],2,FALSE)</f>
        <v>WAIKEM NISSAN, INC. 1947/2801</v>
      </c>
      <c r="L6215" t="str">
        <f>VLOOKUP(C6215,Products[],2,FALSE)</f>
        <v>Basic 6 mo./5000 mi. MY14 &amp; later</v>
      </c>
    </row>
    <row r="6216" spans="1:12" x14ac:dyDescent="0.3">
      <c r="A6216">
        <v>7261583</v>
      </c>
      <c r="B6216">
        <v>51974</v>
      </c>
      <c r="C6216">
        <v>573</v>
      </c>
      <c r="D6216" t="s">
        <v>177</v>
      </c>
      <c r="E6216" t="s">
        <v>36</v>
      </c>
      <c r="F6216" s="1">
        <v>42526</v>
      </c>
      <c r="G6216">
        <v>2015</v>
      </c>
      <c r="H6216" t="s">
        <v>351</v>
      </c>
      <c r="I6216" t="s">
        <v>874</v>
      </c>
      <c r="J6216" s="2">
        <v>1846.5</v>
      </c>
      <c r="K6216" t="str">
        <f>VLOOKUP(B6216,Dealers[],2,FALSE)</f>
        <v>SAMES KINGSVILLE NISSAN 3784/5587</v>
      </c>
      <c r="L6216" t="str">
        <f>VLOOKUP(C6216,Products[],2,FALSE)</f>
        <v xml:space="preserve"> Maint $30-4/5,000</v>
      </c>
    </row>
    <row r="6217" spans="1:12" x14ac:dyDescent="0.3">
      <c r="A6217">
        <v>7315696</v>
      </c>
      <c r="B6217">
        <v>55818</v>
      </c>
      <c r="C6217">
        <v>567</v>
      </c>
      <c r="D6217" t="s">
        <v>1109</v>
      </c>
      <c r="E6217" t="s">
        <v>11</v>
      </c>
      <c r="F6217" s="1">
        <v>42548</v>
      </c>
      <c r="G6217">
        <v>2016</v>
      </c>
      <c r="H6217" t="s">
        <v>12</v>
      </c>
      <c r="I6217" t="s">
        <v>39</v>
      </c>
      <c r="J6217" s="2">
        <v>246.2</v>
      </c>
      <c r="K6217" t="str">
        <f>VLOOKUP(B6217,Dealers[],2,FALSE)</f>
        <v>RON MARHOFER NISSAN 3459/5295</v>
      </c>
      <c r="L6217" t="str">
        <f>VLOOKUP(C6217,Products[],2,FALSE)</f>
        <v>Basic 6 mo./7500 mi. MY13 &amp; prior</v>
      </c>
    </row>
    <row r="6218" spans="1:12" x14ac:dyDescent="0.3">
      <c r="A6218">
        <v>8919034</v>
      </c>
      <c r="B6218">
        <v>53522</v>
      </c>
      <c r="C6218">
        <v>579</v>
      </c>
      <c r="D6218" t="s">
        <v>67</v>
      </c>
      <c r="E6218" t="s">
        <v>23</v>
      </c>
      <c r="F6218" s="1">
        <v>42901</v>
      </c>
      <c r="G6218">
        <v>2017</v>
      </c>
      <c r="H6218" t="s">
        <v>12</v>
      </c>
      <c r="I6218" t="s">
        <v>13</v>
      </c>
      <c r="J6218" s="2">
        <v>2381.9899999999998</v>
      </c>
      <c r="K6218" t="str">
        <f>VLOOKUP(B6218,Dealers[],2,FALSE)</f>
        <v>STONE MOUNTAIN NISSAN 2818/3783</v>
      </c>
      <c r="L6218" t="str">
        <f>VLOOKUP(C6218,Products[],2,FALSE)</f>
        <v xml:space="preserve"> Gold Pref (New)-FL</v>
      </c>
    </row>
    <row r="6219" spans="1:12" x14ac:dyDescent="0.3">
      <c r="A6219">
        <v>8343212</v>
      </c>
      <c r="B6219">
        <v>57902</v>
      </c>
      <c r="C6219">
        <v>467</v>
      </c>
      <c r="D6219" t="s">
        <v>2162</v>
      </c>
      <c r="E6219" t="s">
        <v>168</v>
      </c>
      <c r="F6219" s="1">
        <v>42717</v>
      </c>
      <c r="G6219">
        <v>2017</v>
      </c>
      <c r="H6219" t="s">
        <v>12</v>
      </c>
      <c r="I6219" t="s">
        <v>102</v>
      </c>
      <c r="J6219" s="2">
        <v>3210.45</v>
      </c>
      <c r="K6219" t="str">
        <f>VLOOKUP(B6219,Dealers[],2,FALSE)</f>
        <v>JEFF WYLER NISSAN 449/2248</v>
      </c>
      <c r="L6219" t="str">
        <f>VLOOKUP(C6219,Products[],2,FALSE)</f>
        <v xml:space="preserve"> Gold Pref (New) Opt</v>
      </c>
    </row>
    <row r="6220" spans="1:12" x14ac:dyDescent="0.3">
      <c r="A6220">
        <v>7696927</v>
      </c>
      <c r="B6220">
        <v>51588</v>
      </c>
      <c r="C6220">
        <v>579</v>
      </c>
      <c r="D6220" t="s">
        <v>60</v>
      </c>
      <c r="E6220" t="s">
        <v>23</v>
      </c>
      <c r="F6220" s="1">
        <v>42617</v>
      </c>
      <c r="G6220">
        <v>2016</v>
      </c>
      <c r="H6220" t="s">
        <v>12</v>
      </c>
      <c r="I6220" t="s">
        <v>39</v>
      </c>
      <c r="J6220" s="2">
        <v>1594.15</v>
      </c>
      <c r="K6220" t="str">
        <f>VLOOKUP(B6220,Dealers[],2,FALSE)</f>
        <v>INFINITI OF LUBBOCK 5439/70570</v>
      </c>
      <c r="L6220" t="str">
        <f>VLOOKUP(C6220,Products[],2,FALSE)</f>
        <v xml:space="preserve"> Gold Pref (New)-FL</v>
      </c>
    </row>
    <row r="6221" spans="1:12" x14ac:dyDescent="0.3">
      <c r="A6221">
        <v>8591772</v>
      </c>
      <c r="B6221">
        <v>52933</v>
      </c>
      <c r="C6221">
        <v>799</v>
      </c>
      <c r="D6221" t="s">
        <v>281</v>
      </c>
      <c r="E6221" t="s">
        <v>137</v>
      </c>
      <c r="F6221" s="1">
        <v>42798</v>
      </c>
      <c r="G6221">
        <v>2013</v>
      </c>
      <c r="H6221" t="s">
        <v>12</v>
      </c>
      <c r="I6221" t="s">
        <v>52</v>
      </c>
      <c r="J6221" s="2">
        <v>0</v>
      </c>
      <c r="K6221" t="str">
        <f>VLOOKUP(B6221,Dealers[],2,FALSE)</f>
        <v>CARLOCK NISSAN OF TUPELO 2766/3623</v>
      </c>
      <c r="L6221" t="str">
        <f>VLOOKUP(C6221,Products[],2,FALSE)</f>
        <v xml:space="preserve">NESNA Certified Pre-Owned Limited Warranty </v>
      </c>
    </row>
    <row r="6222" spans="1:12" x14ac:dyDescent="0.3">
      <c r="A6222">
        <v>8430690</v>
      </c>
      <c r="B6222">
        <v>52025</v>
      </c>
      <c r="C6222">
        <v>564</v>
      </c>
      <c r="D6222" t="s">
        <v>1097</v>
      </c>
      <c r="E6222" t="s">
        <v>168</v>
      </c>
      <c r="F6222" s="1">
        <v>42739</v>
      </c>
      <c r="G6222">
        <v>2017</v>
      </c>
      <c r="H6222" t="s">
        <v>12</v>
      </c>
      <c r="I6222" t="s">
        <v>135</v>
      </c>
      <c r="J6222" s="2">
        <v>2532.17</v>
      </c>
      <c r="K6222" t="str">
        <f>VLOOKUP(B6222,Dealers[],2,FALSE)</f>
        <v>KIRKLAND NISSAN 3722/5571</v>
      </c>
      <c r="L6222" t="str">
        <f>VLOOKUP(C6222,Products[],2,FALSE)</f>
        <v>Premium 6 mo./5000 mi. MY14 &amp; later</v>
      </c>
    </row>
    <row r="6223" spans="1:12" x14ac:dyDescent="0.3">
      <c r="A6223">
        <v>7584795</v>
      </c>
      <c r="B6223">
        <v>52682</v>
      </c>
      <c r="C6223">
        <v>818</v>
      </c>
      <c r="D6223" t="s">
        <v>59</v>
      </c>
      <c r="E6223" t="s">
        <v>11</v>
      </c>
      <c r="F6223" s="1">
        <v>42581</v>
      </c>
      <c r="G6223">
        <v>2013</v>
      </c>
      <c r="H6223" t="s">
        <v>45</v>
      </c>
      <c r="I6223" t="s">
        <v>506</v>
      </c>
      <c r="J6223" s="2">
        <v>0</v>
      </c>
      <c r="K6223" t="str">
        <f>VLOOKUP(B6223,Dealers[],2,FALSE)</f>
        <v>DICK SMITH NISSAN, INC. 2364/3206</v>
      </c>
      <c r="L6223" t="str">
        <f>VLOOKUP(C6223,Products[],2,FALSE)</f>
        <v>Infiniti VSC/Certified Pre-Owned Limited Warranty</v>
      </c>
    </row>
    <row r="6224" spans="1:12" x14ac:dyDescent="0.3">
      <c r="A6224">
        <v>6853506</v>
      </c>
      <c r="B6224">
        <v>53085</v>
      </c>
      <c r="C6224">
        <v>481</v>
      </c>
      <c r="D6224" t="s">
        <v>3003</v>
      </c>
      <c r="E6224" t="s">
        <v>49</v>
      </c>
      <c r="F6224" s="1">
        <v>42316</v>
      </c>
      <c r="G6224">
        <v>2014</v>
      </c>
      <c r="H6224" t="s">
        <v>12</v>
      </c>
      <c r="I6224" t="s">
        <v>34</v>
      </c>
      <c r="J6224" s="2">
        <v>0</v>
      </c>
      <c r="K6224" t="str">
        <f>VLOOKUP(B6224,Dealers[],2,FALSE)</f>
        <v>AUTONATION INFINITI TUSTIN 5036/70112</v>
      </c>
      <c r="L6224" t="str">
        <f>VLOOKUP(C6224,Products[],2,FALSE)</f>
        <v>NISSAN Certified Pre-Owned Limited Warranty</v>
      </c>
    </row>
    <row r="6225" spans="1:12" x14ac:dyDescent="0.3">
      <c r="A6225">
        <v>6935957</v>
      </c>
      <c r="B6225">
        <v>55258</v>
      </c>
      <c r="C6225">
        <v>576</v>
      </c>
      <c r="D6225" t="s">
        <v>2472</v>
      </c>
      <c r="E6225" t="s">
        <v>11</v>
      </c>
      <c r="F6225" s="1">
        <v>42412</v>
      </c>
      <c r="G6225">
        <v>2012</v>
      </c>
      <c r="H6225" t="s">
        <v>364</v>
      </c>
      <c r="I6225" t="s">
        <v>1378</v>
      </c>
      <c r="J6225" s="2">
        <v>677.05</v>
      </c>
      <c r="K6225" t="str">
        <f>VLOOKUP(B6225,Dealers[],2,FALSE)</f>
        <v>WARREN HENRY INFINITI 5010/70052</v>
      </c>
      <c r="L6225" t="str">
        <f>VLOOKUP(C6225,Products[],2,FALSE)</f>
        <v xml:space="preserve"> Maint $30-6/7,500</v>
      </c>
    </row>
    <row r="6226" spans="1:12" x14ac:dyDescent="0.3">
      <c r="A6226">
        <v>7773064</v>
      </c>
      <c r="B6226">
        <v>51890</v>
      </c>
      <c r="C6226">
        <v>461</v>
      </c>
      <c r="D6226" t="s">
        <v>3004</v>
      </c>
      <c r="E6226" t="s">
        <v>168</v>
      </c>
      <c r="F6226" s="1">
        <v>42642</v>
      </c>
      <c r="G6226">
        <v>2016</v>
      </c>
      <c r="H6226" t="s">
        <v>12</v>
      </c>
      <c r="I6226" t="s">
        <v>29</v>
      </c>
      <c r="J6226" s="2">
        <v>0</v>
      </c>
      <c r="K6226" t="str">
        <f>VLOOKUP(B6226,Dealers[],2,FALSE)</f>
        <v>CLAY COOLEY KIA /A1002</v>
      </c>
      <c r="L6226" t="str">
        <f>VLOOKUP(C6226,Products[],2,FALSE)</f>
        <v xml:space="preserve"> Gold Pref (New)</v>
      </c>
    </row>
    <row r="6227" spans="1:12" x14ac:dyDescent="0.3">
      <c r="A6227">
        <v>8718923</v>
      </c>
      <c r="B6227">
        <v>54786</v>
      </c>
      <c r="C6227">
        <v>789</v>
      </c>
      <c r="D6227" t="s">
        <v>3005</v>
      </c>
      <c r="E6227" t="s">
        <v>168</v>
      </c>
      <c r="F6227" s="1">
        <v>42826</v>
      </c>
      <c r="G6227">
        <v>2016</v>
      </c>
      <c r="H6227" t="s">
        <v>45</v>
      </c>
      <c r="I6227" t="s">
        <v>380</v>
      </c>
      <c r="J6227" s="2">
        <v>0</v>
      </c>
      <c r="K6227" t="str">
        <f>VLOOKUP(B6227,Dealers[],2,FALSE)</f>
        <v>NISSAN OF MIDLAND 3234/5086</v>
      </c>
      <c r="L6227" t="str">
        <f>VLOOKUP(C6227,Products[],2,FALSE)</f>
        <v>Infiniti Buyback Limited Warranty</v>
      </c>
    </row>
    <row r="6228" spans="1:12" x14ac:dyDescent="0.3">
      <c r="A6228">
        <v>8435992</v>
      </c>
      <c r="B6228">
        <v>52389</v>
      </c>
      <c r="C6228">
        <v>816</v>
      </c>
      <c r="D6228" t="s">
        <v>841</v>
      </c>
      <c r="E6228" t="s">
        <v>51</v>
      </c>
      <c r="F6228" s="1">
        <v>42747</v>
      </c>
      <c r="G6228">
        <v>2015</v>
      </c>
      <c r="H6228" t="s">
        <v>45</v>
      </c>
      <c r="I6228" t="s">
        <v>147</v>
      </c>
      <c r="J6228" s="2">
        <v>2462</v>
      </c>
      <c r="K6228" t="str">
        <f>VLOOKUP(B6228,Dealers[],2,FALSE)</f>
        <v>IMPERIO NISSAN OF SAN JUAN CAPISTRANO 3618/5438</v>
      </c>
      <c r="L6228" t="str">
        <f>VLOOKUP(C6228,Products[],2,FALSE)</f>
        <v>Infiniti Elite CPO Wrap (Unlimited Miles)</v>
      </c>
    </row>
    <row r="6229" spans="1:12" x14ac:dyDescent="0.3">
      <c r="A6229">
        <v>7103265</v>
      </c>
      <c r="B6229">
        <v>53444</v>
      </c>
      <c r="C6229">
        <v>569</v>
      </c>
      <c r="D6229" t="s">
        <v>518</v>
      </c>
      <c r="E6229" t="s">
        <v>207</v>
      </c>
      <c r="F6229" s="1">
        <v>42462</v>
      </c>
      <c r="G6229">
        <v>2016</v>
      </c>
      <c r="H6229" t="s">
        <v>12</v>
      </c>
      <c r="I6229" t="s">
        <v>138</v>
      </c>
      <c r="J6229" s="2">
        <v>405</v>
      </c>
      <c r="K6229" t="str">
        <f>VLOOKUP(B6229,Dealers[],2,FALSE)</f>
        <v>GURLEY-LEEP NISSAN 3068/3921</v>
      </c>
      <c r="L6229" t="str">
        <f>VLOOKUP(C6229,Products[],2,FALSE)</f>
        <v>Basic 6 mo./5000 mi. MY14 &amp; later</v>
      </c>
    </row>
    <row r="6230" spans="1:12" x14ac:dyDescent="0.3">
      <c r="A6230">
        <v>8737752</v>
      </c>
      <c r="B6230">
        <v>54946</v>
      </c>
      <c r="C6230">
        <v>653</v>
      </c>
      <c r="D6230" t="s">
        <v>3006</v>
      </c>
      <c r="E6230" t="s">
        <v>105</v>
      </c>
      <c r="F6230" s="1">
        <v>42842</v>
      </c>
      <c r="G6230">
        <v>2017</v>
      </c>
      <c r="H6230" t="s">
        <v>12</v>
      </c>
      <c r="I6230" t="s">
        <v>135</v>
      </c>
      <c r="J6230" s="2">
        <v>855.55</v>
      </c>
      <c r="K6230" t="str">
        <f>VLOOKUP(B6230,Dealers[],2,FALSE)</f>
        <v>INFINITI OF MONTCLAIR 5207/71110</v>
      </c>
      <c r="L6230" t="str">
        <f>VLOOKUP(C6230,Products[],2,FALSE)</f>
        <v>Ultimate Platinum Protection Plan - Class 1 (220_U4)</v>
      </c>
    </row>
    <row r="6231" spans="1:12" x14ac:dyDescent="0.3">
      <c r="A6231">
        <v>8863755</v>
      </c>
      <c r="B6231">
        <v>52621</v>
      </c>
      <c r="C6231">
        <v>795</v>
      </c>
      <c r="D6231" t="s">
        <v>67</v>
      </c>
      <c r="E6231" t="s">
        <v>23</v>
      </c>
      <c r="F6231" s="1">
        <v>42882</v>
      </c>
      <c r="G6231">
        <v>2017</v>
      </c>
      <c r="H6231" t="s">
        <v>12</v>
      </c>
      <c r="I6231" t="s">
        <v>287</v>
      </c>
      <c r="J6231" s="2">
        <v>805.07</v>
      </c>
      <c r="K6231" t="str">
        <f>VLOOKUP(B6231,Dealers[],2,FALSE)</f>
        <v>BARON NISSAN, INC. 1218/2404</v>
      </c>
      <c r="L6231" t="str">
        <f>VLOOKUP(C6231,Products[],2,FALSE)</f>
        <v>Guaranteed Auto Protection (275_N)</v>
      </c>
    </row>
    <row r="6232" spans="1:12" x14ac:dyDescent="0.3">
      <c r="A6232">
        <v>8908496</v>
      </c>
      <c r="B6232">
        <v>53008</v>
      </c>
      <c r="C6232">
        <v>799</v>
      </c>
      <c r="D6232" t="s">
        <v>55</v>
      </c>
      <c r="E6232" t="s">
        <v>56</v>
      </c>
      <c r="F6232" s="1">
        <v>42896</v>
      </c>
      <c r="G6232">
        <v>2016</v>
      </c>
      <c r="H6232" t="s">
        <v>12</v>
      </c>
      <c r="I6232" t="s">
        <v>135</v>
      </c>
      <c r="J6232" s="2">
        <v>0</v>
      </c>
      <c r="K6232" t="str">
        <f>VLOOKUP(B6232,Dealers[],2,FALSE)</f>
        <v>BERGSTROM INFINITI 5351/70546</v>
      </c>
      <c r="L6232" t="str">
        <f>VLOOKUP(C6232,Products[],2,FALSE)</f>
        <v xml:space="preserve">NESNA Certified Pre-Owned Limited Warranty </v>
      </c>
    </row>
    <row r="6233" spans="1:12" x14ac:dyDescent="0.3">
      <c r="A6233">
        <v>9048389</v>
      </c>
      <c r="B6233">
        <v>53232</v>
      </c>
      <c r="C6233">
        <v>467</v>
      </c>
      <c r="D6233" t="s">
        <v>3007</v>
      </c>
      <c r="E6233" t="s">
        <v>11</v>
      </c>
      <c r="F6233" s="1">
        <v>42942</v>
      </c>
      <c r="G6233">
        <v>2017</v>
      </c>
      <c r="H6233" t="s">
        <v>12</v>
      </c>
      <c r="I6233" t="s">
        <v>347</v>
      </c>
      <c r="J6233" s="2">
        <v>3077.5</v>
      </c>
      <c r="K6233" t="str">
        <f>VLOOKUP(B6233,Dealers[],2,FALSE)</f>
        <v>FAULKNER NISSAN 3358/5202</v>
      </c>
      <c r="L6233" t="str">
        <f>VLOOKUP(C6233,Products[],2,FALSE)</f>
        <v xml:space="preserve"> Gold Pref (New) Opt</v>
      </c>
    </row>
    <row r="6234" spans="1:12" x14ac:dyDescent="0.3">
      <c r="A6234">
        <v>6919469</v>
      </c>
      <c r="B6234">
        <v>52012</v>
      </c>
      <c r="C6234">
        <v>795</v>
      </c>
      <c r="D6234" t="s">
        <v>112</v>
      </c>
      <c r="E6234" t="s">
        <v>11</v>
      </c>
      <c r="F6234" s="1">
        <v>42404</v>
      </c>
      <c r="G6234">
        <v>2015</v>
      </c>
      <c r="H6234" t="s">
        <v>364</v>
      </c>
      <c r="I6234" t="s">
        <v>365</v>
      </c>
      <c r="J6234" s="2">
        <v>855.55</v>
      </c>
      <c r="K6234" t="str">
        <f>VLOOKUP(B6234,Dealers[],2,FALSE)</f>
        <v>INFINITI OF BOERNE 5432/70562</v>
      </c>
      <c r="L6234" t="str">
        <f>VLOOKUP(C6234,Products[],2,FALSE)</f>
        <v>Guaranteed Auto Protection (275_N)</v>
      </c>
    </row>
    <row r="6235" spans="1:12" x14ac:dyDescent="0.3">
      <c r="A6235">
        <v>7871764</v>
      </c>
      <c r="B6235">
        <v>52836</v>
      </c>
      <c r="C6235">
        <v>568</v>
      </c>
      <c r="D6235" t="s">
        <v>2278</v>
      </c>
      <c r="E6235" t="s">
        <v>137</v>
      </c>
      <c r="F6235" s="1">
        <v>42679</v>
      </c>
      <c r="G6235">
        <v>2016</v>
      </c>
      <c r="H6235" t="s">
        <v>12</v>
      </c>
      <c r="I6235" t="s">
        <v>21</v>
      </c>
      <c r="J6235" s="2">
        <v>615.5</v>
      </c>
      <c r="K6235" t="str">
        <f>VLOOKUP(B6235,Dealers[],2,FALSE)</f>
        <v>ARDMORE NISSAN, LLC 3003/3854</v>
      </c>
      <c r="L6235" t="str">
        <f>VLOOKUP(C6235,Products[],2,FALSE)</f>
        <v>Basic+Plus 6 mo./5000 mi. MY14 &amp; later</v>
      </c>
    </row>
    <row r="6236" spans="1:12" x14ac:dyDescent="0.3">
      <c r="A6236">
        <v>7025568</v>
      </c>
      <c r="B6236">
        <v>53818</v>
      </c>
      <c r="C6236">
        <v>569</v>
      </c>
      <c r="D6236" t="s">
        <v>177</v>
      </c>
      <c r="E6236" t="s">
        <v>36</v>
      </c>
      <c r="F6236" s="1">
        <v>42444</v>
      </c>
      <c r="G6236">
        <v>2016</v>
      </c>
      <c r="H6236" t="s">
        <v>12</v>
      </c>
      <c r="I6236" t="s">
        <v>34</v>
      </c>
      <c r="J6236" s="2">
        <v>1821.88</v>
      </c>
      <c r="K6236" t="str">
        <f>VLOOKUP(B6236,Dealers[],2,FALSE)</f>
        <v>CORLEY NISSAN, LLC 2560/3401</v>
      </c>
      <c r="L6236" t="str">
        <f>VLOOKUP(C6236,Products[],2,FALSE)</f>
        <v>Basic 6 mo./5000 mi. MY14 &amp; later</v>
      </c>
    </row>
    <row r="6237" spans="1:12" x14ac:dyDescent="0.3">
      <c r="A6237">
        <v>8704724</v>
      </c>
      <c r="B6237">
        <v>53440</v>
      </c>
      <c r="C6237">
        <v>461</v>
      </c>
      <c r="D6237" t="s">
        <v>126</v>
      </c>
      <c r="E6237" t="s">
        <v>36</v>
      </c>
      <c r="F6237" s="1">
        <v>42816</v>
      </c>
      <c r="G6237">
        <v>2017</v>
      </c>
      <c r="H6237" t="s">
        <v>12</v>
      </c>
      <c r="I6237" t="s">
        <v>347</v>
      </c>
      <c r="J6237" s="2">
        <v>2086.5500000000002</v>
      </c>
      <c r="K6237" t="str">
        <f>VLOOKUP(B6237,Dealers[],2,FALSE)</f>
        <v>JENKINS NISSAN, INC. 3077/3931</v>
      </c>
      <c r="L6237" t="str">
        <f>VLOOKUP(C6237,Products[],2,FALSE)</f>
        <v xml:space="preserve"> Gold Pref (New)</v>
      </c>
    </row>
    <row r="6238" spans="1:12" x14ac:dyDescent="0.3">
      <c r="A6238">
        <v>7597588</v>
      </c>
      <c r="B6238">
        <v>52621</v>
      </c>
      <c r="C6238">
        <v>820</v>
      </c>
      <c r="D6238" t="s">
        <v>695</v>
      </c>
      <c r="E6238" t="s">
        <v>23</v>
      </c>
      <c r="F6238" s="1">
        <v>42585</v>
      </c>
      <c r="G6238">
        <v>2016</v>
      </c>
      <c r="H6238" t="s">
        <v>12</v>
      </c>
      <c r="I6238" t="s">
        <v>37</v>
      </c>
      <c r="J6238" s="2">
        <v>1106.67</v>
      </c>
      <c r="K6238" t="str">
        <f>VLOOKUP(B6238,Dealers[],2,FALSE)</f>
        <v>BARON NISSAN, INC. 1218/2404</v>
      </c>
      <c r="L6238" t="str">
        <f>VLOOKUP(C6238,Products[],2,FALSE)</f>
        <v>Lease Wear &amp; Tear 0-40K (284_A)</v>
      </c>
    </row>
    <row r="6239" spans="1:12" x14ac:dyDescent="0.3">
      <c r="A6239">
        <v>8647299</v>
      </c>
      <c r="B6239">
        <v>53065</v>
      </c>
      <c r="C6239">
        <v>461</v>
      </c>
      <c r="D6239" t="s">
        <v>3008</v>
      </c>
      <c r="E6239" t="s">
        <v>97</v>
      </c>
      <c r="F6239" s="1">
        <v>42817</v>
      </c>
      <c r="G6239">
        <v>2016</v>
      </c>
      <c r="H6239" t="s">
        <v>12</v>
      </c>
      <c r="I6239" t="s">
        <v>21</v>
      </c>
      <c r="J6239" s="2">
        <v>1.23</v>
      </c>
      <c r="K6239" t="str">
        <f>VLOOKUP(B6239,Dealers[],2,FALSE)</f>
        <v>SUBURBAN INFINITI, INC. 5132/70310</v>
      </c>
      <c r="L6239" t="str">
        <f>VLOOKUP(C6239,Products[],2,FALSE)</f>
        <v xml:space="preserve"> Gold Pref (New)</v>
      </c>
    </row>
    <row r="6240" spans="1:12" x14ac:dyDescent="0.3">
      <c r="A6240">
        <v>7008001</v>
      </c>
      <c r="B6240">
        <v>55590</v>
      </c>
      <c r="C6240">
        <v>795</v>
      </c>
      <c r="D6240" t="s">
        <v>3009</v>
      </c>
      <c r="E6240" t="s">
        <v>207</v>
      </c>
      <c r="F6240" s="1">
        <v>42438</v>
      </c>
      <c r="G6240">
        <v>2016</v>
      </c>
      <c r="H6240" t="s">
        <v>12</v>
      </c>
      <c r="I6240" t="s">
        <v>1579</v>
      </c>
      <c r="J6240" s="2">
        <v>597.04</v>
      </c>
      <c r="K6240" t="str">
        <f>VLOOKUP(B6240,Dealers[],2,FALSE)</f>
        <v>HUDIBURG NISSAN, L.L.C. 316/996</v>
      </c>
      <c r="L6240" t="str">
        <f>VLOOKUP(C6240,Products[],2,FALSE)</f>
        <v>Guaranteed Auto Protection (275_N)</v>
      </c>
    </row>
    <row r="6241" spans="1:12" x14ac:dyDescent="0.3">
      <c r="A6241">
        <v>8595809</v>
      </c>
      <c r="B6241">
        <v>54555</v>
      </c>
      <c r="C6241">
        <v>475</v>
      </c>
      <c r="D6241" t="s">
        <v>319</v>
      </c>
      <c r="E6241" t="s">
        <v>17</v>
      </c>
      <c r="F6241" s="1">
        <v>42798</v>
      </c>
      <c r="G6241">
        <v>2015</v>
      </c>
      <c r="H6241" t="s">
        <v>308</v>
      </c>
      <c r="I6241" t="s">
        <v>2009</v>
      </c>
      <c r="J6241" s="2">
        <v>5693.38</v>
      </c>
      <c r="K6241" t="str">
        <f>VLOOKUP(B6241,Dealers[],2,FALSE)</f>
        <v>TENNESON NISSAN 3392/5246</v>
      </c>
      <c r="L6241" t="str">
        <f>VLOOKUP(C6241,Products[],2,FALSE)</f>
        <v xml:space="preserve"> - Deluxe</v>
      </c>
    </row>
    <row r="6242" spans="1:12" x14ac:dyDescent="0.3">
      <c r="A6242">
        <v>8830875</v>
      </c>
      <c r="B6242">
        <v>54093</v>
      </c>
      <c r="C6242">
        <v>569</v>
      </c>
      <c r="D6242" t="s">
        <v>1726</v>
      </c>
      <c r="E6242" t="s">
        <v>105</v>
      </c>
      <c r="F6242" s="1">
        <v>42873</v>
      </c>
      <c r="G6242">
        <v>2016</v>
      </c>
      <c r="H6242" t="s">
        <v>12</v>
      </c>
      <c r="I6242" t="s">
        <v>63</v>
      </c>
      <c r="J6242" s="2">
        <v>0</v>
      </c>
      <c r="K6242" t="str">
        <f>VLOOKUP(B6242,Dealers[],2,FALSE)</f>
        <v>MY NISSAN 1938/2803</v>
      </c>
      <c r="L6242" t="str">
        <f>VLOOKUP(C6242,Products[],2,FALSE)</f>
        <v>Basic 6 mo./5000 mi. MY14 &amp; later</v>
      </c>
    </row>
    <row r="6243" spans="1:12" x14ac:dyDescent="0.3">
      <c r="A6243">
        <v>8503884</v>
      </c>
      <c r="B6243">
        <v>52723</v>
      </c>
      <c r="C6243">
        <v>568</v>
      </c>
      <c r="D6243" t="s">
        <v>1110</v>
      </c>
      <c r="E6243" t="s">
        <v>11</v>
      </c>
      <c r="F6243" s="1">
        <v>42762</v>
      </c>
      <c r="G6243">
        <v>2016</v>
      </c>
      <c r="H6243" t="s">
        <v>12</v>
      </c>
      <c r="I6243" t="s">
        <v>292</v>
      </c>
      <c r="J6243" s="2">
        <v>0</v>
      </c>
      <c r="K6243" t="str">
        <f>VLOOKUP(B6243,Dealers[],2,FALSE)</f>
        <v>CHAPMAN NISSAN LLC 3160/5028</v>
      </c>
      <c r="L6243" t="str">
        <f>VLOOKUP(C6243,Products[],2,FALSE)</f>
        <v>Basic+Plus 6 mo./5000 mi. MY14 &amp; later</v>
      </c>
    </row>
    <row r="6244" spans="1:12" x14ac:dyDescent="0.3">
      <c r="A6244">
        <v>7804859</v>
      </c>
      <c r="B6244">
        <v>54513</v>
      </c>
      <c r="C6244">
        <v>799</v>
      </c>
      <c r="D6244" t="s">
        <v>114</v>
      </c>
      <c r="E6244" t="s">
        <v>105</v>
      </c>
      <c r="F6244" s="1">
        <v>42653</v>
      </c>
      <c r="G6244">
        <v>2014</v>
      </c>
      <c r="H6244" t="s">
        <v>12</v>
      </c>
      <c r="I6244" t="s">
        <v>138</v>
      </c>
      <c r="J6244" s="2">
        <v>0</v>
      </c>
      <c r="K6244" t="str">
        <f>VLOOKUP(B6244,Dealers[],2,FALSE)</f>
        <v>PETE MANKINS, INC. 627/826B</v>
      </c>
      <c r="L6244" t="str">
        <f>VLOOKUP(C6244,Products[],2,FALSE)</f>
        <v xml:space="preserve">NESNA Certified Pre-Owned Limited Warranty </v>
      </c>
    </row>
    <row r="6245" spans="1:12" x14ac:dyDescent="0.3">
      <c r="A6245">
        <v>7046010</v>
      </c>
      <c r="B6245">
        <v>54051</v>
      </c>
      <c r="C6245">
        <v>568</v>
      </c>
      <c r="D6245" t="s">
        <v>1331</v>
      </c>
      <c r="E6245" t="s">
        <v>170</v>
      </c>
      <c r="F6245" s="1">
        <v>42451</v>
      </c>
      <c r="G6245">
        <v>2015</v>
      </c>
      <c r="H6245" t="s">
        <v>12</v>
      </c>
      <c r="I6245" t="s">
        <v>21</v>
      </c>
      <c r="J6245" s="2">
        <v>0</v>
      </c>
      <c r="K6245" t="str">
        <f>VLOOKUP(B6245,Dealers[],2,FALSE)</f>
        <v>PAT FISCHER NISSAN 2170/2985</v>
      </c>
      <c r="L6245" t="str">
        <f>VLOOKUP(C6245,Products[],2,FALSE)</f>
        <v>Basic+Plus 6 mo./5000 mi. MY14 &amp; later</v>
      </c>
    </row>
    <row r="6246" spans="1:12" x14ac:dyDescent="0.3">
      <c r="A6246">
        <v>9099801</v>
      </c>
      <c r="B6246">
        <v>54512</v>
      </c>
      <c r="C6246">
        <v>467</v>
      </c>
      <c r="D6246" t="s">
        <v>2994</v>
      </c>
      <c r="E6246" t="s">
        <v>11</v>
      </c>
      <c r="F6246" s="1">
        <v>42958</v>
      </c>
      <c r="G6246">
        <v>2017</v>
      </c>
      <c r="H6246" t="s">
        <v>12</v>
      </c>
      <c r="I6246" t="s">
        <v>13</v>
      </c>
      <c r="J6246" s="2">
        <v>2135.79</v>
      </c>
      <c r="K6246" t="str">
        <f>VLOOKUP(B6246,Dealers[],2,FALSE)</f>
        <v>BRIDGEWATER NISSAN 1369/08053</v>
      </c>
      <c r="L6246" t="str">
        <f>VLOOKUP(C6246,Products[],2,FALSE)</f>
        <v xml:space="preserve"> Gold Pref (New) Opt</v>
      </c>
    </row>
    <row r="6247" spans="1:12" x14ac:dyDescent="0.3">
      <c r="A6247">
        <v>7057096</v>
      </c>
      <c r="B6247">
        <v>55903</v>
      </c>
      <c r="C6247">
        <v>795</v>
      </c>
      <c r="D6247" t="s">
        <v>2080</v>
      </c>
      <c r="E6247" t="s">
        <v>137</v>
      </c>
      <c r="F6247" s="1">
        <v>42453</v>
      </c>
      <c r="G6247">
        <v>2015</v>
      </c>
      <c r="H6247" t="s">
        <v>364</v>
      </c>
      <c r="I6247" t="s">
        <v>1745</v>
      </c>
      <c r="J6247" s="2">
        <v>984.8</v>
      </c>
      <c r="K6247" t="str">
        <f>VLOOKUP(B6247,Dealers[],2,FALSE)</f>
        <v>PAUL BARNETT NISSAN 3032/3894</v>
      </c>
      <c r="L6247" t="str">
        <f>VLOOKUP(C6247,Products[],2,FALSE)</f>
        <v>Guaranteed Auto Protection (275_N)</v>
      </c>
    </row>
    <row r="6248" spans="1:12" x14ac:dyDescent="0.3">
      <c r="A6248">
        <v>9095956</v>
      </c>
      <c r="B6248">
        <v>52667</v>
      </c>
      <c r="C6248">
        <v>817</v>
      </c>
      <c r="D6248" t="s">
        <v>1037</v>
      </c>
      <c r="E6248" t="s">
        <v>23</v>
      </c>
      <c r="F6248" s="1">
        <v>42957</v>
      </c>
      <c r="G6248">
        <v>2013</v>
      </c>
      <c r="H6248" t="s">
        <v>45</v>
      </c>
      <c r="I6248" t="s">
        <v>3010</v>
      </c>
      <c r="J6248" s="2">
        <v>2916.24</v>
      </c>
      <c r="K6248" t="str">
        <f>VLOOKUP(B6248,Dealers[],2,FALSE)</f>
        <v>TYNAN'S FT COLLINS NISSAN 400/2216</v>
      </c>
      <c r="L6248" t="str">
        <f>VLOOKUP(C6248,Products[],2,FALSE)</f>
        <v>Infiniti Elite CPO Wrap-FL (Unlimited Miles)</v>
      </c>
    </row>
    <row r="6249" spans="1:12" x14ac:dyDescent="0.3">
      <c r="A6249">
        <v>8632658</v>
      </c>
      <c r="B6249">
        <v>52351</v>
      </c>
      <c r="C6249">
        <v>818</v>
      </c>
      <c r="D6249" t="s">
        <v>2969</v>
      </c>
      <c r="E6249" t="s">
        <v>17</v>
      </c>
      <c r="F6249" s="1">
        <v>42812</v>
      </c>
      <c r="G6249">
        <v>2015</v>
      </c>
      <c r="H6249" t="s">
        <v>45</v>
      </c>
      <c r="I6249" t="s">
        <v>106</v>
      </c>
      <c r="J6249" s="2">
        <v>0</v>
      </c>
      <c r="K6249" t="str">
        <f>VLOOKUP(B6249,Dealers[],2,FALSE)</f>
        <v>PRIORITY NISSAN NEWPORT NEWS 3624/5443</v>
      </c>
      <c r="L6249" t="str">
        <f>VLOOKUP(C6249,Products[],2,FALSE)</f>
        <v>Infiniti VSC/Certified Pre-Owned Limited Warranty</v>
      </c>
    </row>
    <row r="6250" spans="1:12" x14ac:dyDescent="0.3">
      <c r="A6250">
        <v>8916893</v>
      </c>
      <c r="B6250">
        <v>55822</v>
      </c>
      <c r="C6250">
        <v>682</v>
      </c>
      <c r="D6250" t="s">
        <v>3011</v>
      </c>
      <c r="E6250" t="s">
        <v>23</v>
      </c>
      <c r="F6250" s="1">
        <v>42900</v>
      </c>
      <c r="G6250">
        <v>2017</v>
      </c>
      <c r="H6250" t="s">
        <v>12</v>
      </c>
      <c r="I6250" t="s">
        <v>26</v>
      </c>
      <c r="J6250" s="2">
        <v>460.39</v>
      </c>
      <c r="K6250" t="str">
        <f>VLOOKUP(B6250,Dealers[],2,FALSE)</f>
        <v>LUPIENT NISSAN 3448/5288</v>
      </c>
      <c r="L6250" t="str">
        <f>VLOOKUP(C6250,Products[],2,FALSE)</f>
        <v>Tire &amp; Wheel w/Curb &amp; Cosmetic - Class 1 (273_R41)</v>
      </c>
    </row>
    <row r="6251" spans="1:12" x14ac:dyDescent="0.3">
      <c r="A6251">
        <v>8585454</v>
      </c>
      <c r="B6251">
        <v>54375</v>
      </c>
      <c r="C6251">
        <v>467</v>
      </c>
      <c r="D6251" t="s">
        <v>325</v>
      </c>
      <c r="E6251" t="s">
        <v>97</v>
      </c>
      <c r="F6251" s="1">
        <v>42797</v>
      </c>
      <c r="G6251">
        <v>2016</v>
      </c>
      <c r="H6251" t="s">
        <v>12</v>
      </c>
      <c r="I6251" t="s">
        <v>21</v>
      </c>
      <c r="J6251" s="2">
        <v>1.23</v>
      </c>
      <c r="K6251" t="str">
        <f>VLOOKUP(B6251,Dealers[],2,FALSE)</f>
        <v>UFTRING NISSAN, INC. 2796/3661</v>
      </c>
      <c r="L6251" t="str">
        <f>VLOOKUP(C6251,Products[],2,FALSE)</f>
        <v xml:space="preserve"> Gold Pref (New) Opt</v>
      </c>
    </row>
    <row r="6252" spans="1:12" x14ac:dyDescent="0.3">
      <c r="A6252">
        <v>8505520</v>
      </c>
      <c r="B6252">
        <v>53872</v>
      </c>
      <c r="C6252">
        <v>568</v>
      </c>
      <c r="D6252" t="s">
        <v>2067</v>
      </c>
      <c r="E6252" t="s">
        <v>23</v>
      </c>
      <c r="F6252" s="1">
        <v>42772</v>
      </c>
      <c r="G6252">
        <v>2017</v>
      </c>
      <c r="H6252" t="s">
        <v>12</v>
      </c>
      <c r="I6252" t="s">
        <v>31</v>
      </c>
      <c r="J6252" s="2">
        <v>1845.27</v>
      </c>
      <c r="K6252" t="str">
        <f>VLOOKUP(B6252,Dealers[],2,FALSE)</f>
        <v>CERRITOS NISSAN 2530/3387</v>
      </c>
      <c r="L6252" t="str">
        <f>VLOOKUP(C6252,Products[],2,FALSE)</f>
        <v>Basic+Plus 6 mo./5000 mi. MY14 &amp; later</v>
      </c>
    </row>
    <row r="6253" spans="1:12" x14ac:dyDescent="0.3">
      <c r="A6253">
        <v>6927153</v>
      </c>
      <c r="B6253">
        <v>53116</v>
      </c>
      <c r="C6253">
        <v>481</v>
      </c>
      <c r="D6253" t="s">
        <v>236</v>
      </c>
      <c r="E6253" t="s">
        <v>84</v>
      </c>
      <c r="F6253" s="1">
        <v>42406</v>
      </c>
      <c r="G6253">
        <v>2015</v>
      </c>
      <c r="H6253" t="s">
        <v>12</v>
      </c>
      <c r="I6253" t="s">
        <v>21</v>
      </c>
      <c r="J6253" s="2">
        <v>0</v>
      </c>
      <c r="K6253" t="str">
        <f>VLOOKUP(B6253,Dealers[],2,FALSE)</f>
        <v>HARTE INFINITI, INC. 5077/70006</v>
      </c>
      <c r="L6253" t="str">
        <f>VLOOKUP(C6253,Products[],2,FALSE)</f>
        <v>NISSAN Certified Pre-Owned Limited Warranty</v>
      </c>
    </row>
    <row r="6254" spans="1:12" x14ac:dyDescent="0.3">
      <c r="A6254">
        <v>9028796</v>
      </c>
      <c r="B6254">
        <v>53547</v>
      </c>
      <c r="C6254">
        <v>799</v>
      </c>
      <c r="D6254" t="s">
        <v>1966</v>
      </c>
      <c r="E6254" t="s">
        <v>17</v>
      </c>
      <c r="F6254" s="1">
        <v>42935</v>
      </c>
      <c r="G6254">
        <v>2014</v>
      </c>
      <c r="H6254" t="s">
        <v>12</v>
      </c>
      <c r="I6254" t="s">
        <v>13</v>
      </c>
      <c r="J6254" s="2">
        <v>0</v>
      </c>
      <c r="K6254" t="str">
        <f>VLOOKUP(B6254,Dealers[],2,FALSE)</f>
        <v>ALLIANCE NISSAN 2913/3769</v>
      </c>
      <c r="L6254" t="str">
        <f>VLOOKUP(C6254,Products[],2,FALSE)</f>
        <v xml:space="preserve">NESNA Certified Pre-Owned Limited Warranty </v>
      </c>
    </row>
    <row r="6255" spans="1:12" x14ac:dyDescent="0.3">
      <c r="A6255">
        <v>8850105</v>
      </c>
      <c r="B6255">
        <v>54418</v>
      </c>
      <c r="C6255">
        <v>662</v>
      </c>
      <c r="D6255" t="s">
        <v>3012</v>
      </c>
      <c r="E6255" t="s">
        <v>11</v>
      </c>
      <c r="F6255" s="1">
        <v>42879</v>
      </c>
      <c r="G6255">
        <v>2009</v>
      </c>
      <c r="H6255" t="s">
        <v>45</v>
      </c>
      <c r="I6255" t="s">
        <v>2049</v>
      </c>
      <c r="J6255" s="2">
        <v>1107.9000000000001</v>
      </c>
      <c r="K6255" t="str">
        <f>VLOOKUP(B6255,Dealers[],2,FALSE)</f>
        <v>COMMONWEALTH NISSAN 3474/5307</v>
      </c>
      <c r="L6255" t="str">
        <f>VLOOKUP(C6255,Products[],2,FALSE)</f>
        <v>Ultimate Platinum Protection Plan - Class 1 (292_U4)</v>
      </c>
    </row>
    <row r="6256" spans="1:12" x14ac:dyDescent="0.3">
      <c r="A6256">
        <v>8685205</v>
      </c>
      <c r="B6256">
        <v>52613</v>
      </c>
      <c r="C6256">
        <v>681</v>
      </c>
      <c r="D6256" t="s">
        <v>1777</v>
      </c>
      <c r="E6256" t="s">
        <v>49</v>
      </c>
      <c r="F6256" s="1">
        <v>42819</v>
      </c>
      <c r="G6256">
        <v>2017</v>
      </c>
      <c r="H6256" t="s">
        <v>12</v>
      </c>
      <c r="I6256" t="s">
        <v>31</v>
      </c>
      <c r="J6256" s="2">
        <v>492.4</v>
      </c>
      <c r="K6256" t="str">
        <f>VLOOKUP(B6256,Dealers[],2,FALSE)</f>
        <v>ABELOFF NISSAN 1315/09080</v>
      </c>
      <c r="L6256" t="str">
        <f>VLOOKUP(C6256,Products[],2,FALSE)</f>
        <v>Tire &amp; Wheel w/Curb &amp; Cosmetic - Class 1 (298_R41)</v>
      </c>
    </row>
    <row r="6257" spans="1:12" x14ac:dyDescent="0.3">
      <c r="A6257">
        <v>8415543</v>
      </c>
      <c r="B6257">
        <v>52408</v>
      </c>
      <c r="C6257">
        <v>816</v>
      </c>
      <c r="D6257" t="s">
        <v>3013</v>
      </c>
      <c r="E6257" t="s">
        <v>66</v>
      </c>
      <c r="F6257" s="1">
        <v>42739</v>
      </c>
      <c r="G6257">
        <v>2015</v>
      </c>
      <c r="H6257" t="s">
        <v>45</v>
      </c>
      <c r="I6257" t="s">
        <v>274</v>
      </c>
      <c r="J6257" s="2">
        <v>2448.46</v>
      </c>
      <c r="K6257" t="str">
        <f>VLOOKUP(B6257,Dealers[],2,FALSE)</f>
        <v>ELITE NIS OF BERGENFIELD 3589/5423</v>
      </c>
      <c r="L6257" t="str">
        <f>VLOOKUP(C6257,Products[],2,FALSE)</f>
        <v>Infiniti Elite CPO Wrap (Unlimited Miles)</v>
      </c>
    </row>
    <row r="6258" spans="1:12" x14ac:dyDescent="0.3">
      <c r="A6258">
        <v>7705652</v>
      </c>
      <c r="B6258">
        <v>54531</v>
      </c>
      <c r="C6258">
        <v>799</v>
      </c>
      <c r="D6258" t="s">
        <v>433</v>
      </c>
      <c r="E6258" t="s">
        <v>62</v>
      </c>
      <c r="F6258" s="1">
        <v>42620</v>
      </c>
      <c r="G6258">
        <v>2013</v>
      </c>
      <c r="H6258" t="s">
        <v>12</v>
      </c>
      <c r="I6258" t="s">
        <v>21</v>
      </c>
      <c r="J6258" s="2">
        <v>0</v>
      </c>
      <c r="K6258" t="str">
        <f>VLOOKUP(B6258,Dealers[],2,FALSE)</f>
        <v>BONDY'S NISSAN, INC. 2605/3464</v>
      </c>
      <c r="L6258" t="str">
        <f>VLOOKUP(C6258,Products[],2,FALSE)</f>
        <v xml:space="preserve">NESNA Certified Pre-Owned Limited Warranty </v>
      </c>
    </row>
    <row r="6259" spans="1:12" x14ac:dyDescent="0.3">
      <c r="A6259">
        <v>8542917</v>
      </c>
      <c r="B6259">
        <v>53128</v>
      </c>
      <c r="C6259">
        <v>799</v>
      </c>
      <c r="D6259" t="s">
        <v>1393</v>
      </c>
      <c r="E6259" t="s">
        <v>49</v>
      </c>
      <c r="F6259" s="1">
        <v>42786</v>
      </c>
      <c r="G6259">
        <v>2015</v>
      </c>
      <c r="H6259" t="s">
        <v>12</v>
      </c>
      <c r="I6259" t="s">
        <v>39</v>
      </c>
      <c r="J6259" s="2">
        <v>0</v>
      </c>
      <c r="K6259" t="str">
        <f>VLOOKUP(B6259,Dealers[],2,FALSE)</f>
        <v>LIA NISSAN OF SARATOGA 3568/5395</v>
      </c>
      <c r="L6259" t="str">
        <f>VLOOKUP(C6259,Products[],2,FALSE)</f>
        <v xml:space="preserve">NESNA Certified Pre-Owned Limited Warranty </v>
      </c>
    </row>
    <row r="6260" spans="1:12" x14ac:dyDescent="0.3">
      <c r="A6260">
        <v>8918799</v>
      </c>
      <c r="B6260">
        <v>54557</v>
      </c>
      <c r="C6260">
        <v>662</v>
      </c>
      <c r="D6260" t="s">
        <v>1644</v>
      </c>
      <c r="E6260" t="s">
        <v>373</v>
      </c>
      <c r="F6260" s="1">
        <v>42882</v>
      </c>
      <c r="G6260">
        <v>2012</v>
      </c>
      <c r="H6260" t="s">
        <v>791</v>
      </c>
      <c r="I6260" t="s">
        <v>3014</v>
      </c>
      <c r="J6260" s="2">
        <v>726.29</v>
      </c>
      <c r="K6260" t="str">
        <f>VLOOKUP(B6260,Dealers[],2,FALSE)</f>
        <v>PRIORITY NISSAN RICHMOND 3405/5245</v>
      </c>
      <c r="L6260" t="str">
        <f>VLOOKUP(C6260,Products[],2,FALSE)</f>
        <v>Ultimate Platinum Protection Plan - Class 1 (292_U4)</v>
      </c>
    </row>
    <row r="6261" spans="1:12" x14ac:dyDescent="0.3">
      <c r="A6261">
        <v>8655470</v>
      </c>
      <c r="B6261">
        <v>55749</v>
      </c>
      <c r="C6261">
        <v>569</v>
      </c>
      <c r="D6261" t="s">
        <v>994</v>
      </c>
      <c r="E6261" t="s">
        <v>332</v>
      </c>
      <c r="F6261" s="1">
        <v>42819</v>
      </c>
      <c r="G6261">
        <v>2017</v>
      </c>
      <c r="H6261" t="s">
        <v>12</v>
      </c>
      <c r="I6261" t="s">
        <v>31</v>
      </c>
      <c r="J6261" s="2">
        <v>221.58</v>
      </c>
      <c r="K6261" t="str">
        <f>VLOOKUP(B6261,Dealers[],2,FALSE)</f>
        <v>ROSWELL INF OF N. ATLANTA 5007/70044</v>
      </c>
      <c r="L6261" t="str">
        <f>VLOOKUP(C6261,Products[],2,FALSE)</f>
        <v>Basic 6 mo./5000 mi. MY14 &amp; later</v>
      </c>
    </row>
    <row r="6262" spans="1:12" x14ac:dyDescent="0.3">
      <c r="A6262">
        <v>7149790</v>
      </c>
      <c r="B6262">
        <v>52130</v>
      </c>
      <c r="C6262">
        <v>569</v>
      </c>
      <c r="D6262" t="s">
        <v>1040</v>
      </c>
      <c r="E6262" t="s">
        <v>51</v>
      </c>
      <c r="F6262" s="1">
        <v>42442</v>
      </c>
      <c r="G6262">
        <v>2016</v>
      </c>
      <c r="H6262" t="s">
        <v>12</v>
      </c>
      <c r="I6262" t="s">
        <v>121</v>
      </c>
      <c r="J6262" s="2">
        <v>1.23</v>
      </c>
      <c r="K6262" t="str">
        <f>VLOOKUP(B6262,Dealers[],2,FALSE)</f>
        <v>NISSAN OF MARIN 3728/5540</v>
      </c>
      <c r="L6262" t="str">
        <f>VLOOKUP(C6262,Products[],2,FALSE)</f>
        <v>Basic 6 mo./5000 mi. MY14 &amp; later</v>
      </c>
    </row>
    <row r="6263" spans="1:12" x14ac:dyDescent="0.3">
      <c r="A6263">
        <v>7293230</v>
      </c>
      <c r="B6263">
        <v>54375</v>
      </c>
      <c r="C6263">
        <v>569</v>
      </c>
      <c r="D6263" t="s">
        <v>3015</v>
      </c>
      <c r="E6263" t="s">
        <v>97</v>
      </c>
      <c r="F6263" s="1">
        <v>42540</v>
      </c>
      <c r="G6263">
        <v>2016</v>
      </c>
      <c r="H6263" t="s">
        <v>12</v>
      </c>
      <c r="I6263" t="s">
        <v>34</v>
      </c>
      <c r="J6263" s="2">
        <v>1137.44</v>
      </c>
      <c r="K6263" t="str">
        <f>VLOOKUP(B6263,Dealers[],2,FALSE)</f>
        <v>UFTRING NISSAN, INC. 2796/3661</v>
      </c>
      <c r="L6263" t="str">
        <f>VLOOKUP(C6263,Products[],2,FALSE)</f>
        <v>Basic 6 mo./5000 mi. MY14 &amp; later</v>
      </c>
    </row>
    <row r="6264" spans="1:12" x14ac:dyDescent="0.3">
      <c r="A6264">
        <v>7779757</v>
      </c>
      <c r="B6264">
        <v>52225</v>
      </c>
      <c r="C6264">
        <v>569</v>
      </c>
      <c r="D6264" t="s">
        <v>362</v>
      </c>
      <c r="E6264" t="s">
        <v>51</v>
      </c>
      <c r="F6264" s="1">
        <v>42643</v>
      </c>
      <c r="G6264">
        <v>2016</v>
      </c>
      <c r="H6264" t="s">
        <v>12</v>
      </c>
      <c r="I6264" t="s">
        <v>21</v>
      </c>
      <c r="J6264" s="2">
        <v>713.98</v>
      </c>
      <c r="K6264" t="str">
        <f>VLOOKUP(B6264,Dealers[],2,FALSE)</f>
        <v>AUTOEASTERN NISSAN OF ENGLEWOOD 3667/5499</v>
      </c>
      <c r="L6264" t="str">
        <f>VLOOKUP(C6264,Products[],2,FALSE)</f>
        <v>Basic 6 mo./5000 mi. MY14 &amp; later</v>
      </c>
    </row>
    <row r="6265" spans="1:12" x14ac:dyDescent="0.3">
      <c r="A6265">
        <v>7256370</v>
      </c>
      <c r="B6265">
        <v>52221</v>
      </c>
      <c r="C6265">
        <v>467</v>
      </c>
      <c r="D6265" t="s">
        <v>748</v>
      </c>
      <c r="E6265" t="s">
        <v>207</v>
      </c>
      <c r="F6265" s="1">
        <v>42523</v>
      </c>
      <c r="G6265">
        <v>2016</v>
      </c>
      <c r="H6265" t="s">
        <v>12</v>
      </c>
      <c r="I6265" t="s">
        <v>37</v>
      </c>
      <c r="J6265" s="2">
        <v>1855.12</v>
      </c>
      <c r="K6265" t="str">
        <f>VLOOKUP(B6265,Dealers[],2,FALSE)</f>
        <v>HADDAD NISSAN 3669/5500</v>
      </c>
      <c r="L6265" t="str">
        <f>VLOOKUP(C6265,Products[],2,FALSE)</f>
        <v xml:space="preserve"> Gold Pref (New) Opt</v>
      </c>
    </row>
    <row r="6266" spans="1:12" x14ac:dyDescent="0.3">
      <c r="A6266">
        <v>8602961</v>
      </c>
      <c r="B6266">
        <v>53116</v>
      </c>
      <c r="C6266">
        <v>799</v>
      </c>
      <c r="D6266" t="s">
        <v>236</v>
      </c>
      <c r="E6266" t="s">
        <v>84</v>
      </c>
      <c r="F6266" s="1">
        <v>42803</v>
      </c>
      <c r="G6266">
        <v>2014</v>
      </c>
      <c r="H6266" t="s">
        <v>12</v>
      </c>
      <c r="I6266" t="s">
        <v>13</v>
      </c>
      <c r="J6266" s="2">
        <v>0</v>
      </c>
      <c r="K6266" t="str">
        <f>VLOOKUP(B6266,Dealers[],2,FALSE)</f>
        <v>HARTE INFINITI, INC. 5077/70006</v>
      </c>
      <c r="L6266" t="str">
        <f>VLOOKUP(C6266,Products[],2,FALSE)</f>
        <v xml:space="preserve">NESNA Certified Pre-Owned Limited Warranty </v>
      </c>
    </row>
    <row r="6267" spans="1:12" x14ac:dyDescent="0.3">
      <c r="A6267">
        <v>7886052</v>
      </c>
      <c r="B6267">
        <v>52385</v>
      </c>
      <c r="C6267">
        <v>816</v>
      </c>
      <c r="D6267" t="s">
        <v>1900</v>
      </c>
      <c r="E6267" t="s">
        <v>168</v>
      </c>
      <c r="F6267" s="1">
        <v>42685</v>
      </c>
      <c r="G6267">
        <v>2013</v>
      </c>
      <c r="H6267" t="s">
        <v>45</v>
      </c>
      <c r="I6267" t="s">
        <v>892</v>
      </c>
      <c r="J6267" s="2">
        <v>2633.11</v>
      </c>
      <c r="K6267" t="str">
        <f>VLOOKUP(B6267,Dealers[],2,FALSE)</f>
        <v>CARR NISSAN 3609/5436</v>
      </c>
      <c r="L6267" t="str">
        <f>VLOOKUP(C6267,Products[],2,FALSE)</f>
        <v>Infiniti Elite CPO Wrap (Unlimited Miles)</v>
      </c>
    </row>
    <row r="6268" spans="1:12" x14ac:dyDescent="0.3">
      <c r="A6268">
        <v>7537031</v>
      </c>
      <c r="B6268">
        <v>54401</v>
      </c>
      <c r="C6268">
        <v>795</v>
      </c>
      <c r="D6268" t="s">
        <v>92</v>
      </c>
      <c r="E6268" t="s">
        <v>11</v>
      </c>
      <c r="F6268" s="1">
        <v>42564</v>
      </c>
      <c r="G6268">
        <v>2013</v>
      </c>
      <c r="H6268" t="s">
        <v>12</v>
      </c>
      <c r="I6268" t="s">
        <v>102</v>
      </c>
      <c r="J6268" s="2">
        <v>1101.75</v>
      </c>
      <c r="K6268" t="str">
        <f>VLOOKUP(B6268,Dealers[],2,FALSE)</f>
        <v>CAPITAL NISSAN WILMINGTON 3483/5313</v>
      </c>
      <c r="L6268" t="str">
        <f>VLOOKUP(C6268,Products[],2,FALSE)</f>
        <v>Guaranteed Auto Protection (275_N)</v>
      </c>
    </row>
    <row r="6269" spans="1:12" x14ac:dyDescent="0.3">
      <c r="A6269">
        <v>7696279</v>
      </c>
      <c r="B6269">
        <v>55872</v>
      </c>
      <c r="C6269">
        <v>795</v>
      </c>
      <c r="D6269" t="s">
        <v>619</v>
      </c>
      <c r="E6269" t="s">
        <v>23</v>
      </c>
      <c r="F6269" s="1">
        <v>42616</v>
      </c>
      <c r="G6269">
        <v>2015</v>
      </c>
      <c r="H6269" t="s">
        <v>12</v>
      </c>
      <c r="I6269" t="s">
        <v>21</v>
      </c>
      <c r="J6269" s="2">
        <v>984.8</v>
      </c>
      <c r="K6269" t="str">
        <f>VLOOKUP(B6269,Dealers[],2,FALSE)</f>
        <v>BOUCHER NISSAN OF WAUKESHA 3206/5057</v>
      </c>
      <c r="L6269" t="str">
        <f>VLOOKUP(C6269,Products[],2,FALSE)</f>
        <v>Guaranteed Auto Protection (275_N)</v>
      </c>
    </row>
    <row r="6270" spans="1:12" x14ac:dyDescent="0.3">
      <c r="A6270">
        <v>8627262</v>
      </c>
      <c r="B6270">
        <v>54487</v>
      </c>
      <c r="C6270">
        <v>799</v>
      </c>
      <c r="D6270" t="s">
        <v>518</v>
      </c>
      <c r="E6270" t="s">
        <v>207</v>
      </c>
      <c r="F6270" s="1">
        <v>42808</v>
      </c>
      <c r="G6270">
        <v>2012</v>
      </c>
      <c r="H6270" t="s">
        <v>12</v>
      </c>
      <c r="I6270" t="s">
        <v>13</v>
      </c>
      <c r="J6270" s="2">
        <v>0</v>
      </c>
      <c r="K6270" t="str">
        <f>VLOOKUP(B6270,Dealers[],2,FALSE)</f>
        <v>HERB GORDON NISSAN 2697/3554</v>
      </c>
      <c r="L6270" t="str">
        <f>VLOOKUP(C6270,Products[],2,FALSE)</f>
        <v xml:space="preserve">NESNA Certified Pre-Owned Limited Warranty </v>
      </c>
    </row>
    <row r="6271" spans="1:12" x14ac:dyDescent="0.3">
      <c r="A6271">
        <v>8570852</v>
      </c>
      <c r="B6271">
        <v>55749</v>
      </c>
      <c r="C6271">
        <v>569</v>
      </c>
      <c r="D6271" t="s">
        <v>3016</v>
      </c>
      <c r="E6271" t="s">
        <v>332</v>
      </c>
      <c r="F6271" s="1">
        <v>42793</v>
      </c>
      <c r="G6271">
        <v>2017</v>
      </c>
      <c r="H6271" t="s">
        <v>12</v>
      </c>
      <c r="I6271" t="s">
        <v>52</v>
      </c>
      <c r="J6271" s="2">
        <v>332.37</v>
      </c>
      <c r="K6271" t="str">
        <f>VLOOKUP(B6271,Dealers[],2,FALSE)</f>
        <v>ROSWELL INF OF N. ATLANTA 5007/70044</v>
      </c>
      <c r="L6271" t="str">
        <f>VLOOKUP(C6271,Products[],2,FALSE)</f>
        <v>Basic 6 mo./5000 mi. MY14 &amp; later</v>
      </c>
    </row>
    <row r="6272" spans="1:12" x14ac:dyDescent="0.3">
      <c r="A6272">
        <v>8902167</v>
      </c>
      <c r="B6272">
        <v>53385</v>
      </c>
      <c r="C6272">
        <v>461</v>
      </c>
      <c r="D6272" t="s">
        <v>348</v>
      </c>
      <c r="E6272" t="s">
        <v>56</v>
      </c>
      <c r="F6272" s="1">
        <v>42894</v>
      </c>
      <c r="G6272">
        <v>2017</v>
      </c>
      <c r="H6272" t="s">
        <v>12</v>
      </c>
      <c r="I6272" t="s">
        <v>347</v>
      </c>
      <c r="J6272" s="2">
        <v>2086.5500000000002</v>
      </c>
      <c r="K6272" t="str">
        <f>VLOOKUP(B6272,Dealers[],2,FALSE)</f>
        <v>OAK RIDGE NISSAN 3175/5094</v>
      </c>
      <c r="L6272" t="str">
        <f>VLOOKUP(C6272,Products[],2,FALSE)</f>
        <v xml:space="preserve"> Gold Pref (New)</v>
      </c>
    </row>
    <row r="6273" spans="1:12" x14ac:dyDescent="0.3">
      <c r="A6273">
        <v>6916559</v>
      </c>
      <c r="B6273">
        <v>55424</v>
      </c>
      <c r="C6273">
        <v>569</v>
      </c>
      <c r="D6273" t="s">
        <v>114</v>
      </c>
      <c r="E6273" t="s">
        <v>105</v>
      </c>
      <c r="F6273" s="1">
        <v>42403</v>
      </c>
      <c r="G6273">
        <v>2015</v>
      </c>
      <c r="H6273" t="s">
        <v>12</v>
      </c>
      <c r="I6273" t="s">
        <v>39</v>
      </c>
      <c r="J6273" s="2">
        <v>109.56</v>
      </c>
      <c r="K6273" t="str">
        <f>VLOOKUP(B6273,Dealers[],2,FALSE)</f>
        <v>HANOVER NISSAN, INC. 3529/5373</v>
      </c>
      <c r="L6273" t="str">
        <f>VLOOKUP(C6273,Products[],2,FALSE)</f>
        <v>Basic 6 mo./5000 mi. MY14 &amp; later</v>
      </c>
    </row>
    <row r="6274" spans="1:12" x14ac:dyDescent="0.3">
      <c r="A6274">
        <v>7189751</v>
      </c>
      <c r="B6274">
        <v>53416</v>
      </c>
      <c r="C6274">
        <v>796</v>
      </c>
      <c r="D6274" t="s">
        <v>201</v>
      </c>
      <c r="E6274" t="s">
        <v>20</v>
      </c>
      <c r="F6274" s="1">
        <v>42493</v>
      </c>
      <c r="G6274">
        <v>2005</v>
      </c>
      <c r="H6274" t="s">
        <v>12</v>
      </c>
      <c r="I6274" t="s">
        <v>3017</v>
      </c>
      <c r="J6274" s="2">
        <v>1101.75</v>
      </c>
      <c r="K6274" t="str">
        <f>VLOOKUP(B6274,Dealers[],2,FALSE)</f>
        <v>K.C. SUMMERS NISSAN, INC. 3168/5012</v>
      </c>
      <c r="L6274" t="str">
        <f>VLOOKUP(C6274,Products[],2,FALSE)</f>
        <v>Guaranteed Auto Protection Plus (275_NP)</v>
      </c>
    </row>
    <row r="6275" spans="1:12" x14ac:dyDescent="0.3">
      <c r="A6275">
        <v>8873358</v>
      </c>
      <c r="B6275">
        <v>57928</v>
      </c>
      <c r="C6275">
        <v>821</v>
      </c>
      <c r="D6275" t="s">
        <v>109</v>
      </c>
      <c r="E6275" t="s">
        <v>36</v>
      </c>
      <c r="F6275" s="1">
        <v>42885</v>
      </c>
      <c r="G6275">
        <v>2017</v>
      </c>
      <c r="H6275" t="s">
        <v>45</v>
      </c>
      <c r="I6275" t="s">
        <v>147</v>
      </c>
      <c r="J6275" s="2">
        <v>1224.8499999999999</v>
      </c>
      <c r="K6275" t="str">
        <f>VLOOKUP(B6275,Dealers[],2,FALSE)</f>
        <v>BILL RAY NISSAN 1079/19051</v>
      </c>
      <c r="L6275" t="str">
        <f>VLOOKUP(C6275,Products[],2,FALSE)</f>
        <v>Lease Wear &amp; Tear 40,001-75K (284_B)</v>
      </c>
    </row>
    <row r="6276" spans="1:12" x14ac:dyDescent="0.3">
      <c r="A6276">
        <v>7327053</v>
      </c>
      <c r="B6276">
        <v>52833</v>
      </c>
      <c r="C6276">
        <v>818</v>
      </c>
      <c r="D6276" t="s">
        <v>3018</v>
      </c>
      <c r="E6276" t="s">
        <v>168</v>
      </c>
      <c r="F6276" s="1">
        <v>42551</v>
      </c>
      <c r="G6276">
        <v>2013</v>
      </c>
      <c r="H6276" t="s">
        <v>45</v>
      </c>
      <c r="I6276" t="s">
        <v>477</v>
      </c>
      <c r="J6276" s="2">
        <v>0</v>
      </c>
      <c r="K6276" t="str">
        <f>VLOOKUP(B6276,Dealers[],2,FALSE)</f>
        <v>BEAU TOWNSEND NISSAN, INC 3012/3865</v>
      </c>
      <c r="L6276" t="str">
        <f>VLOOKUP(C6276,Products[],2,FALSE)</f>
        <v>Infiniti VSC/Certified Pre-Owned Limited Warranty</v>
      </c>
    </row>
    <row r="6277" spans="1:12" x14ac:dyDescent="0.3">
      <c r="A6277">
        <v>7745824</v>
      </c>
      <c r="B6277">
        <v>52831</v>
      </c>
      <c r="C6277">
        <v>816</v>
      </c>
      <c r="D6277" t="s">
        <v>3019</v>
      </c>
      <c r="E6277" t="s">
        <v>91</v>
      </c>
      <c r="F6277" s="1">
        <v>42613</v>
      </c>
      <c r="G6277">
        <v>2013</v>
      </c>
      <c r="H6277" t="s">
        <v>45</v>
      </c>
      <c r="I6277" t="s">
        <v>892</v>
      </c>
      <c r="J6277" s="2">
        <v>2411.5300000000002</v>
      </c>
      <c r="K6277" t="str">
        <f>VLOOKUP(B6277,Dealers[],2,FALSE)</f>
        <v>NISSAN OF LAKE CHARLES 3014/3868</v>
      </c>
      <c r="L6277" t="str">
        <f>VLOOKUP(C6277,Products[],2,FALSE)</f>
        <v>Infiniti Elite CPO Wrap (Unlimited Miles)</v>
      </c>
    </row>
    <row r="6278" spans="1:12" x14ac:dyDescent="0.3">
      <c r="A6278">
        <v>8781004</v>
      </c>
      <c r="B6278">
        <v>53302</v>
      </c>
      <c r="C6278">
        <v>467</v>
      </c>
      <c r="D6278" t="s">
        <v>446</v>
      </c>
      <c r="E6278" t="s">
        <v>36</v>
      </c>
      <c r="F6278" s="1">
        <v>42855</v>
      </c>
      <c r="G6278">
        <v>2017</v>
      </c>
      <c r="H6278" t="s">
        <v>12</v>
      </c>
      <c r="I6278" t="s">
        <v>52</v>
      </c>
      <c r="J6278" s="2">
        <v>615.5</v>
      </c>
      <c r="K6278" t="str">
        <f>VLOOKUP(B6278,Dealers[],2,FALSE)</f>
        <v>TATES NISSAN BUICK GMC 3342/5190</v>
      </c>
      <c r="L6278" t="str">
        <f>VLOOKUP(C6278,Products[],2,FALSE)</f>
        <v xml:space="preserve"> Gold Pref (New) Opt</v>
      </c>
    </row>
    <row r="6279" spans="1:12" x14ac:dyDescent="0.3">
      <c r="A6279">
        <v>8087258</v>
      </c>
      <c r="B6279">
        <v>52666</v>
      </c>
      <c r="C6279">
        <v>678</v>
      </c>
      <c r="D6279" t="s">
        <v>231</v>
      </c>
      <c r="E6279" t="s">
        <v>23</v>
      </c>
      <c r="F6279" s="1">
        <v>42686</v>
      </c>
      <c r="G6279">
        <v>2017</v>
      </c>
      <c r="H6279" t="s">
        <v>45</v>
      </c>
      <c r="I6279" t="s">
        <v>147</v>
      </c>
      <c r="J6279" s="2">
        <v>663.51</v>
      </c>
      <c r="K6279" t="str">
        <f>VLOOKUP(B6279,Dealers[],2,FALSE)</f>
        <v>TOWN NORTH NISSAN 513/2304</v>
      </c>
      <c r="L6279" t="str">
        <f>VLOOKUP(C6279,Products[],2,FALSE)</f>
        <v>Tire &amp; Wheel Protection Plan - Class 3 (273_R26)</v>
      </c>
    </row>
    <row r="6280" spans="1:12" x14ac:dyDescent="0.3">
      <c r="A6280">
        <v>7587937</v>
      </c>
      <c r="B6280">
        <v>54626</v>
      </c>
      <c r="C6280">
        <v>818</v>
      </c>
      <c r="D6280" t="s">
        <v>3020</v>
      </c>
      <c r="E6280" t="s">
        <v>36</v>
      </c>
      <c r="F6280" s="1">
        <v>42582</v>
      </c>
      <c r="G6280">
        <v>2015</v>
      </c>
      <c r="H6280" t="s">
        <v>45</v>
      </c>
      <c r="I6280" t="s">
        <v>94</v>
      </c>
      <c r="J6280" s="2">
        <v>0</v>
      </c>
      <c r="K6280" t="str">
        <f>VLOOKUP(B6280,Dealers[],2,FALSE)</f>
        <v>NISSAN OF MIDDLETOWN 2513/3367</v>
      </c>
      <c r="L6280" t="str">
        <f>VLOOKUP(C6280,Products[],2,FALSE)</f>
        <v>Infiniti VSC/Certified Pre-Owned Limited Warranty</v>
      </c>
    </row>
    <row r="6281" spans="1:12" x14ac:dyDescent="0.3">
      <c r="A6281">
        <v>6890143</v>
      </c>
      <c r="B6281">
        <v>54683</v>
      </c>
      <c r="C6281">
        <v>482</v>
      </c>
      <c r="D6281" t="s">
        <v>2775</v>
      </c>
      <c r="E6281" t="s">
        <v>36</v>
      </c>
      <c r="F6281" s="1">
        <v>42392</v>
      </c>
      <c r="G6281">
        <v>2012</v>
      </c>
      <c r="H6281" t="s">
        <v>45</v>
      </c>
      <c r="I6281" t="s">
        <v>3021</v>
      </c>
      <c r="J6281" s="2">
        <v>0</v>
      </c>
      <c r="K6281" t="str">
        <f>VLOOKUP(B6281,Dealers[],2,FALSE)</f>
        <v>MARK ARBUCKLE NISSAN 3316/5169</v>
      </c>
      <c r="L6281" t="str">
        <f>VLOOKUP(C6281,Products[],2,FALSE)</f>
        <v>INFINITI Certified Pre-Owned Limited Warranty</v>
      </c>
    </row>
    <row r="6282" spans="1:12" x14ac:dyDescent="0.3">
      <c r="A6282">
        <v>7271237</v>
      </c>
      <c r="B6282">
        <v>52334</v>
      </c>
      <c r="C6282">
        <v>795</v>
      </c>
      <c r="D6282" t="s">
        <v>261</v>
      </c>
      <c r="E6282" t="s">
        <v>62</v>
      </c>
      <c r="F6282" s="1">
        <v>42529</v>
      </c>
      <c r="G6282">
        <v>2014</v>
      </c>
      <c r="H6282" t="s">
        <v>12</v>
      </c>
      <c r="I6282" t="s">
        <v>21</v>
      </c>
      <c r="J6282" s="2">
        <v>566.26</v>
      </c>
      <c r="K6282" t="str">
        <f>VLOOKUP(B6282,Dealers[],2,FALSE)</f>
        <v>NISSAN OF NORFOLK LLC 3626/5450</v>
      </c>
      <c r="L6282" t="str">
        <f>VLOOKUP(C6282,Products[],2,FALSE)</f>
        <v>Guaranteed Auto Protection (275_N)</v>
      </c>
    </row>
    <row r="6283" spans="1:12" x14ac:dyDescent="0.3">
      <c r="A6283">
        <v>8507593</v>
      </c>
      <c r="B6283">
        <v>54245</v>
      </c>
      <c r="C6283">
        <v>657</v>
      </c>
      <c r="D6283" t="s">
        <v>3022</v>
      </c>
      <c r="E6283" t="s">
        <v>11</v>
      </c>
      <c r="F6283" s="1">
        <v>42773</v>
      </c>
      <c r="G6283">
        <v>2016</v>
      </c>
      <c r="H6283" t="s">
        <v>12</v>
      </c>
      <c r="I6283" t="s">
        <v>173</v>
      </c>
      <c r="J6283" s="2">
        <v>2129.63</v>
      </c>
      <c r="K6283" t="str">
        <f>VLOOKUP(B6283,Dealers[],2,FALSE)</f>
        <v>ECONOMY NISSAN, INC. 523/1998</v>
      </c>
      <c r="L6283" t="str">
        <f>VLOOKUP(C6283,Products[],2,FALSE)</f>
        <v xml:space="preserve"> CPO Wrap (Opt)</v>
      </c>
    </row>
    <row r="6284" spans="1:12" x14ac:dyDescent="0.3">
      <c r="A6284">
        <v>8597540</v>
      </c>
      <c r="B6284">
        <v>54539</v>
      </c>
      <c r="C6284">
        <v>467</v>
      </c>
      <c r="D6284" t="s">
        <v>459</v>
      </c>
      <c r="E6284" t="s">
        <v>20</v>
      </c>
      <c r="F6284" s="1">
        <v>42801</v>
      </c>
      <c r="G6284">
        <v>2017</v>
      </c>
      <c r="H6284" t="s">
        <v>12</v>
      </c>
      <c r="I6284" t="s">
        <v>13</v>
      </c>
      <c r="J6284" s="2">
        <v>690.43</v>
      </c>
      <c r="K6284" t="str">
        <f>VLOOKUP(B6284,Dealers[],2,FALSE)</f>
        <v>CHERRY HILL NISSAN, INC. 1298/2372</v>
      </c>
      <c r="L6284" t="str">
        <f>VLOOKUP(C6284,Products[],2,FALSE)</f>
        <v xml:space="preserve"> Gold Pref (New) Opt</v>
      </c>
    </row>
    <row r="6285" spans="1:12" x14ac:dyDescent="0.3">
      <c r="A6285">
        <v>8747581</v>
      </c>
      <c r="B6285">
        <v>54528</v>
      </c>
      <c r="C6285">
        <v>799</v>
      </c>
      <c r="D6285" t="s">
        <v>1561</v>
      </c>
      <c r="E6285" t="s">
        <v>11</v>
      </c>
      <c r="F6285" s="1">
        <v>42845</v>
      </c>
      <c r="G6285">
        <v>2016</v>
      </c>
      <c r="H6285" t="s">
        <v>12</v>
      </c>
      <c r="I6285" t="s">
        <v>80</v>
      </c>
      <c r="J6285" s="2">
        <v>0</v>
      </c>
      <c r="K6285" t="str">
        <f>VLOOKUP(B6285,Dealers[],2,FALSE)</f>
        <v>GERMAIN NISSAN 2616/3473</v>
      </c>
      <c r="L6285" t="str">
        <f>VLOOKUP(C6285,Products[],2,FALSE)</f>
        <v xml:space="preserve">NESNA Certified Pre-Owned Limited Warranty </v>
      </c>
    </row>
    <row r="6286" spans="1:12" x14ac:dyDescent="0.3">
      <c r="A6286">
        <v>7167058</v>
      </c>
      <c r="B6286">
        <v>54787</v>
      </c>
      <c r="C6286">
        <v>795</v>
      </c>
      <c r="D6286" t="s">
        <v>3023</v>
      </c>
      <c r="E6286" t="s">
        <v>168</v>
      </c>
      <c r="F6286" s="1">
        <v>42490</v>
      </c>
      <c r="G6286">
        <v>2013</v>
      </c>
      <c r="H6286" t="s">
        <v>45</v>
      </c>
      <c r="I6286" t="s">
        <v>218</v>
      </c>
      <c r="J6286" s="2">
        <v>1101.75</v>
      </c>
      <c r="K6286" t="str">
        <f>VLOOKUP(B6286,Dealers[],2,FALSE)</f>
        <v>VALLEY NISSAN, LLC 3226/5082</v>
      </c>
      <c r="L6286" t="str">
        <f>VLOOKUP(C6286,Products[],2,FALSE)</f>
        <v>Guaranteed Auto Protection (275_N)</v>
      </c>
    </row>
    <row r="6287" spans="1:12" x14ac:dyDescent="0.3">
      <c r="A6287">
        <v>8861421</v>
      </c>
      <c r="B6287">
        <v>51436</v>
      </c>
      <c r="C6287">
        <v>624</v>
      </c>
      <c r="D6287" t="s">
        <v>2890</v>
      </c>
      <c r="E6287" t="s">
        <v>49</v>
      </c>
      <c r="F6287" s="1">
        <v>42882</v>
      </c>
      <c r="G6287">
        <v>2017</v>
      </c>
      <c r="H6287" t="s">
        <v>12</v>
      </c>
      <c r="I6287" t="s">
        <v>80</v>
      </c>
      <c r="J6287" s="2">
        <v>244.97</v>
      </c>
      <c r="K6287" t="str">
        <f>VLOOKUP(B6287,Dealers[],2,FALSE)</f>
        <v>JIM BASS FORD, LINCOLN, MAZDA</v>
      </c>
      <c r="L6287" t="str">
        <f>VLOOKUP(C6287,Products[],2,FALSE)</f>
        <v>Theft Protection Plan - $3,000 Benefit (296_D)</v>
      </c>
    </row>
    <row r="6288" spans="1:12" x14ac:dyDescent="0.3">
      <c r="A6288">
        <v>8617789</v>
      </c>
      <c r="B6288">
        <v>54041</v>
      </c>
      <c r="C6288">
        <v>795</v>
      </c>
      <c r="D6288" t="s">
        <v>177</v>
      </c>
      <c r="E6288" t="s">
        <v>36</v>
      </c>
      <c r="F6288" s="1">
        <v>42806</v>
      </c>
      <c r="G6288">
        <v>2016</v>
      </c>
      <c r="H6288" t="s">
        <v>12</v>
      </c>
      <c r="I6288" t="s">
        <v>58</v>
      </c>
      <c r="J6288" s="2">
        <v>1101.75</v>
      </c>
      <c r="K6288" t="str">
        <f>VLOOKUP(B6288,Dealers[],2,FALSE)</f>
        <v>SONORA NISSAN 578/2990</v>
      </c>
      <c r="L6288" t="str">
        <f>VLOOKUP(C6288,Products[],2,FALSE)</f>
        <v>Guaranteed Auto Protection (275_N)</v>
      </c>
    </row>
    <row r="6289" spans="1:12" x14ac:dyDescent="0.3">
      <c r="A6289">
        <v>7853433</v>
      </c>
      <c r="B6289">
        <v>54114</v>
      </c>
      <c r="C6289">
        <v>569</v>
      </c>
      <c r="D6289" t="s">
        <v>1977</v>
      </c>
      <c r="E6289" t="s">
        <v>11</v>
      </c>
      <c r="F6289" s="1">
        <v>42672</v>
      </c>
      <c r="G6289">
        <v>2016</v>
      </c>
      <c r="H6289" t="s">
        <v>12</v>
      </c>
      <c r="I6289" t="s">
        <v>39</v>
      </c>
      <c r="J6289" s="2">
        <v>923.25</v>
      </c>
      <c r="K6289" t="str">
        <f>VLOOKUP(B6289,Dealers[],2,FALSE)</f>
        <v>WAIKEM NISSAN, INC. 1947/2801</v>
      </c>
      <c r="L6289" t="str">
        <f>VLOOKUP(C6289,Products[],2,FALSE)</f>
        <v>Basic 6 mo./5000 mi. MY14 &amp; later</v>
      </c>
    </row>
    <row r="6290" spans="1:12" x14ac:dyDescent="0.3">
      <c r="A6290">
        <v>7291983</v>
      </c>
      <c r="B6290">
        <v>55973</v>
      </c>
      <c r="C6290">
        <v>566</v>
      </c>
      <c r="D6290" t="s">
        <v>1205</v>
      </c>
      <c r="E6290" t="s">
        <v>66</v>
      </c>
      <c r="F6290" s="1">
        <v>42539</v>
      </c>
      <c r="G6290">
        <v>2016</v>
      </c>
      <c r="H6290" t="s">
        <v>12</v>
      </c>
      <c r="I6290" t="s">
        <v>21</v>
      </c>
      <c r="J6290" s="2">
        <v>1317.17</v>
      </c>
      <c r="K6290" t="str">
        <f>VLOOKUP(B6290,Dealers[],2,FALSE)</f>
        <v>KERRY NISSAN, INC. 2481/3333</v>
      </c>
      <c r="L6290" t="str">
        <f>VLOOKUP(C6290,Products[],2,FALSE)</f>
        <v>Basic+Plus 6 mo./7500 mi. MY13 &amp; prior</v>
      </c>
    </row>
    <row r="6291" spans="1:12" x14ac:dyDescent="0.3">
      <c r="A6291">
        <v>7650260</v>
      </c>
      <c r="B6291">
        <v>52079</v>
      </c>
      <c r="C6291">
        <v>569</v>
      </c>
      <c r="D6291" t="s">
        <v>491</v>
      </c>
      <c r="E6291" t="s">
        <v>71</v>
      </c>
      <c r="F6291" s="1">
        <v>42595</v>
      </c>
      <c r="G6291">
        <v>2015</v>
      </c>
      <c r="H6291" t="s">
        <v>12</v>
      </c>
      <c r="I6291" t="s">
        <v>21</v>
      </c>
      <c r="J6291" s="2">
        <v>1231</v>
      </c>
      <c r="K6291" t="str">
        <f>VLOOKUP(B6291,Dealers[],2,FALSE)</f>
        <v>JEFF WYLER NISSAN OF LOUISVILLE 3750/5551</v>
      </c>
      <c r="L6291" t="str">
        <f>VLOOKUP(C6291,Products[],2,FALSE)</f>
        <v>Basic 6 mo./5000 mi. MY14 &amp; later</v>
      </c>
    </row>
    <row r="6292" spans="1:12" x14ac:dyDescent="0.3">
      <c r="A6292">
        <v>7167393</v>
      </c>
      <c r="B6292">
        <v>55818</v>
      </c>
      <c r="C6292">
        <v>799</v>
      </c>
      <c r="D6292" t="s">
        <v>1738</v>
      </c>
      <c r="E6292" t="s">
        <v>11</v>
      </c>
      <c r="F6292" s="1">
        <v>42490</v>
      </c>
      <c r="G6292">
        <v>2014</v>
      </c>
      <c r="H6292" t="s">
        <v>12</v>
      </c>
      <c r="I6292" t="s">
        <v>21</v>
      </c>
      <c r="J6292" s="2">
        <v>491.17</v>
      </c>
      <c r="K6292" t="str">
        <f>VLOOKUP(B6292,Dealers[],2,FALSE)</f>
        <v>RON MARHOFER NISSAN 3459/5295</v>
      </c>
      <c r="L6292" t="str">
        <f>VLOOKUP(C6292,Products[],2,FALSE)</f>
        <v xml:space="preserve">NESNA Certified Pre-Owned Limited Warranty </v>
      </c>
    </row>
    <row r="6293" spans="1:12" x14ac:dyDescent="0.3">
      <c r="A6293">
        <v>7806533</v>
      </c>
      <c r="B6293">
        <v>53648</v>
      </c>
      <c r="C6293">
        <v>467</v>
      </c>
      <c r="D6293" t="s">
        <v>3024</v>
      </c>
      <c r="E6293" t="s">
        <v>140</v>
      </c>
      <c r="F6293" s="1">
        <v>42653</v>
      </c>
      <c r="G6293">
        <v>2016</v>
      </c>
      <c r="H6293" t="s">
        <v>12</v>
      </c>
      <c r="I6293" t="s">
        <v>102</v>
      </c>
      <c r="J6293" s="2">
        <v>3236.3</v>
      </c>
      <c r="K6293" t="str">
        <f>VLOOKUP(B6293,Dealers[],2,FALSE)</f>
        <v>SOUTHEAST CA CONTRACTS</v>
      </c>
      <c r="L6293" t="str">
        <f>VLOOKUP(C6293,Products[],2,FALSE)</f>
        <v xml:space="preserve"> Gold Pref (New) Opt</v>
      </c>
    </row>
    <row r="6294" spans="1:12" x14ac:dyDescent="0.3">
      <c r="A6294">
        <v>7684430</v>
      </c>
      <c r="B6294">
        <v>54571</v>
      </c>
      <c r="C6294">
        <v>568</v>
      </c>
      <c r="D6294" t="s">
        <v>642</v>
      </c>
      <c r="E6294" t="s">
        <v>36</v>
      </c>
      <c r="F6294" s="1">
        <v>42611</v>
      </c>
      <c r="G6294">
        <v>2016</v>
      </c>
      <c r="H6294" t="s">
        <v>12</v>
      </c>
      <c r="I6294" t="s">
        <v>39</v>
      </c>
      <c r="J6294" s="2">
        <v>2146.86</v>
      </c>
      <c r="K6294" t="str">
        <f>VLOOKUP(B6294,Dealers[],2,FALSE)</f>
        <v>LANDERS MCLARTY NISSAN 3395/5238</v>
      </c>
      <c r="L6294" t="str">
        <f>VLOOKUP(C6294,Products[],2,FALSE)</f>
        <v>Basic+Plus 6 mo./5000 mi. MY14 &amp; later</v>
      </c>
    </row>
    <row r="6295" spans="1:12" x14ac:dyDescent="0.3">
      <c r="A6295">
        <v>8600577</v>
      </c>
      <c r="B6295">
        <v>51436</v>
      </c>
      <c r="C6295">
        <v>657</v>
      </c>
      <c r="D6295" t="s">
        <v>1235</v>
      </c>
      <c r="E6295" t="s">
        <v>233</v>
      </c>
      <c r="F6295" s="1">
        <v>42802</v>
      </c>
      <c r="G6295">
        <v>2014</v>
      </c>
      <c r="H6295" t="s">
        <v>12</v>
      </c>
      <c r="I6295" t="s">
        <v>916</v>
      </c>
      <c r="J6295" s="2">
        <v>1704.94</v>
      </c>
      <c r="K6295" t="str">
        <f>VLOOKUP(B6295,Dealers[],2,FALSE)</f>
        <v>JIM BASS FORD, LINCOLN, MAZDA</v>
      </c>
      <c r="L6295" t="str">
        <f>VLOOKUP(C6295,Products[],2,FALSE)</f>
        <v xml:space="preserve"> CPO Wrap (Opt)</v>
      </c>
    </row>
    <row r="6296" spans="1:12" x14ac:dyDescent="0.3">
      <c r="A6296">
        <v>8450879</v>
      </c>
      <c r="B6296">
        <v>52448</v>
      </c>
      <c r="C6296">
        <v>795</v>
      </c>
      <c r="D6296" t="s">
        <v>2077</v>
      </c>
      <c r="E6296" t="s">
        <v>207</v>
      </c>
      <c r="F6296" s="1">
        <v>42640</v>
      </c>
      <c r="G6296">
        <v>2016</v>
      </c>
      <c r="H6296" t="s">
        <v>45</v>
      </c>
      <c r="I6296" t="s">
        <v>46</v>
      </c>
      <c r="J6296" s="2">
        <v>860.47</v>
      </c>
      <c r="K6296" t="str">
        <f>VLOOKUP(B6296,Dealers[],2,FALSE)</f>
        <v>BRUCE BENNETT NISSAN 1633/2620</v>
      </c>
      <c r="L6296" t="str">
        <f>VLOOKUP(C6296,Products[],2,FALSE)</f>
        <v>Guaranteed Auto Protection (275_N)</v>
      </c>
    </row>
    <row r="6297" spans="1:12" x14ac:dyDescent="0.3">
      <c r="A6297">
        <v>9041474</v>
      </c>
      <c r="B6297">
        <v>54219</v>
      </c>
      <c r="C6297">
        <v>799</v>
      </c>
      <c r="D6297" t="s">
        <v>127</v>
      </c>
      <c r="E6297" t="s">
        <v>33</v>
      </c>
      <c r="F6297" s="1">
        <v>42940</v>
      </c>
      <c r="G6297">
        <v>2015</v>
      </c>
      <c r="H6297" t="s">
        <v>12</v>
      </c>
      <c r="I6297" t="s">
        <v>962</v>
      </c>
      <c r="J6297" s="2">
        <v>0</v>
      </c>
      <c r="K6297" t="str">
        <f>VLOOKUP(B6297,Dealers[],2,FALSE)</f>
        <v>SERRA NISSAN 602/2000</v>
      </c>
      <c r="L6297" t="str">
        <f>VLOOKUP(C6297,Products[],2,FALSE)</f>
        <v xml:space="preserve">NESNA Certified Pre-Owned Limited Warranty </v>
      </c>
    </row>
    <row r="6298" spans="1:12" x14ac:dyDescent="0.3">
      <c r="A6298">
        <v>7607657</v>
      </c>
      <c r="B6298">
        <v>52801</v>
      </c>
      <c r="C6298">
        <v>569</v>
      </c>
      <c r="D6298" t="s">
        <v>354</v>
      </c>
      <c r="E6298" t="s">
        <v>23</v>
      </c>
      <c r="F6298" s="1">
        <v>42590</v>
      </c>
      <c r="G6298">
        <v>2016</v>
      </c>
      <c r="H6298" t="s">
        <v>12</v>
      </c>
      <c r="I6298" t="s">
        <v>29</v>
      </c>
      <c r="J6298" s="2">
        <v>318.83</v>
      </c>
      <c r="K6298" t="str">
        <f>VLOOKUP(B6298,Dealers[],2,FALSE)</f>
        <v>SUBURBAN NISSAN OF FARMINGTON HILLS 2080/2907</v>
      </c>
      <c r="L6298" t="str">
        <f>VLOOKUP(C6298,Products[],2,FALSE)</f>
        <v>Basic 6 mo./5000 mi. MY14 &amp; later</v>
      </c>
    </row>
    <row r="6299" spans="1:12" x14ac:dyDescent="0.3">
      <c r="A6299">
        <v>8526133</v>
      </c>
      <c r="B6299">
        <v>55424</v>
      </c>
      <c r="C6299">
        <v>569</v>
      </c>
      <c r="D6299" t="s">
        <v>114</v>
      </c>
      <c r="E6299" t="s">
        <v>105</v>
      </c>
      <c r="F6299" s="1">
        <v>42781</v>
      </c>
      <c r="G6299">
        <v>2016</v>
      </c>
      <c r="H6299" t="s">
        <v>12</v>
      </c>
      <c r="I6299" t="s">
        <v>58</v>
      </c>
      <c r="J6299" s="2">
        <v>109.56</v>
      </c>
      <c r="K6299" t="str">
        <f>VLOOKUP(B6299,Dealers[],2,FALSE)</f>
        <v>HANOVER NISSAN, INC. 3529/5373</v>
      </c>
      <c r="L6299" t="str">
        <f>VLOOKUP(C6299,Products[],2,FALSE)</f>
        <v>Basic 6 mo./5000 mi. MY14 &amp; later</v>
      </c>
    </row>
    <row r="6300" spans="1:12" x14ac:dyDescent="0.3">
      <c r="A6300">
        <v>8682787</v>
      </c>
      <c r="B6300">
        <v>56937</v>
      </c>
      <c r="C6300">
        <v>470</v>
      </c>
      <c r="D6300" t="s">
        <v>76</v>
      </c>
      <c r="E6300" t="s">
        <v>11</v>
      </c>
      <c r="F6300" s="1">
        <v>42824</v>
      </c>
      <c r="G6300">
        <v>2014</v>
      </c>
      <c r="H6300" t="s">
        <v>12</v>
      </c>
      <c r="I6300" t="s">
        <v>52</v>
      </c>
      <c r="J6300" s="2">
        <v>2462</v>
      </c>
      <c r="K6300" t="str">
        <f>VLOOKUP(B6300,Dealers[],2,FALSE)</f>
        <v>WESTON NISSAN 1974/2831</v>
      </c>
      <c r="L6300" t="str">
        <f>VLOOKUP(C6300,Products[],2,FALSE)</f>
        <v xml:space="preserve"> Silver Pref (Used) Opt</v>
      </c>
    </row>
    <row r="6301" spans="1:12" x14ac:dyDescent="0.3">
      <c r="A6301">
        <v>8376942</v>
      </c>
      <c r="B6301">
        <v>53128</v>
      </c>
      <c r="C6301">
        <v>567</v>
      </c>
      <c r="D6301" t="s">
        <v>3025</v>
      </c>
      <c r="E6301" t="s">
        <v>49</v>
      </c>
      <c r="F6301" s="1">
        <v>42732</v>
      </c>
      <c r="G6301">
        <v>2013</v>
      </c>
      <c r="H6301" t="s">
        <v>12</v>
      </c>
      <c r="I6301" t="s">
        <v>52</v>
      </c>
      <c r="J6301" s="2">
        <v>615.5</v>
      </c>
      <c r="K6301" t="str">
        <f>VLOOKUP(B6301,Dealers[],2,FALSE)</f>
        <v>LIA NISSAN OF SARATOGA 3568/5395</v>
      </c>
      <c r="L6301" t="str">
        <f>VLOOKUP(C6301,Products[],2,FALSE)</f>
        <v>Basic 6 mo./7500 mi. MY13 &amp; prior</v>
      </c>
    </row>
    <row r="6302" spans="1:12" x14ac:dyDescent="0.3">
      <c r="A6302">
        <v>8307306</v>
      </c>
      <c r="B6302">
        <v>51671</v>
      </c>
      <c r="C6302">
        <v>568</v>
      </c>
      <c r="D6302" t="s">
        <v>546</v>
      </c>
      <c r="E6302" t="s">
        <v>11</v>
      </c>
      <c r="F6302" s="1">
        <v>42703</v>
      </c>
      <c r="G6302">
        <v>2017</v>
      </c>
      <c r="H6302" t="s">
        <v>12</v>
      </c>
      <c r="I6302" t="s">
        <v>598</v>
      </c>
      <c r="J6302" s="2">
        <v>928.17</v>
      </c>
      <c r="K6302" t="str">
        <f>VLOOKUP(B6302,Dealers[],2,FALSE)</f>
        <v>BOCH NISSAN 3830/5633</v>
      </c>
      <c r="L6302" t="str">
        <f>VLOOKUP(C6302,Products[],2,FALSE)</f>
        <v>Basic+Plus 6 mo./5000 mi. MY14 &amp; later</v>
      </c>
    </row>
    <row r="6303" spans="1:12" x14ac:dyDescent="0.3">
      <c r="A6303">
        <v>7523636</v>
      </c>
      <c r="B6303">
        <v>52026</v>
      </c>
      <c r="C6303">
        <v>461</v>
      </c>
      <c r="D6303" t="s">
        <v>327</v>
      </c>
      <c r="E6303" t="s">
        <v>97</v>
      </c>
      <c r="F6303" s="1">
        <v>42559</v>
      </c>
      <c r="G6303">
        <v>2016</v>
      </c>
      <c r="H6303" t="s">
        <v>12</v>
      </c>
      <c r="I6303" t="s">
        <v>29</v>
      </c>
      <c r="J6303" s="2">
        <v>278.20999999999998</v>
      </c>
      <c r="K6303" t="str">
        <f>VLOOKUP(B6303,Dealers[],2,FALSE)</f>
        <v>JEFF WYLER NISSAN OF CINCINNATI 3762/5569</v>
      </c>
      <c r="L6303" t="str">
        <f>VLOOKUP(C6303,Products[],2,FALSE)</f>
        <v xml:space="preserve"> Gold Pref (New)</v>
      </c>
    </row>
    <row r="6304" spans="1:12" x14ac:dyDescent="0.3">
      <c r="A6304">
        <v>8989210</v>
      </c>
      <c r="B6304">
        <v>51559</v>
      </c>
      <c r="C6304">
        <v>569</v>
      </c>
      <c r="D6304" t="s">
        <v>672</v>
      </c>
      <c r="E6304" t="s">
        <v>207</v>
      </c>
      <c r="F6304" s="1">
        <v>42921</v>
      </c>
      <c r="G6304">
        <v>2017</v>
      </c>
      <c r="H6304" t="s">
        <v>12</v>
      </c>
      <c r="I6304" t="s">
        <v>52</v>
      </c>
      <c r="J6304" s="2">
        <v>0</v>
      </c>
      <c r="K6304" t="str">
        <f>VLOOKUP(B6304,Dealers[],2,FALSE)</f>
        <v>FUCCILLO NISSAN/CLEARWATER 3840/5646</v>
      </c>
      <c r="L6304" t="str">
        <f>VLOOKUP(C6304,Products[],2,FALSE)</f>
        <v>Basic 6 mo./5000 mi. MY14 &amp; later</v>
      </c>
    </row>
    <row r="6305" spans="1:12" x14ac:dyDescent="0.3">
      <c r="A6305">
        <v>8513381</v>
      </c>
      <c r="B6305">
        <v>53313</v>
      </c>
      <c r="C6305">
        <v>795</v>
      </c>
      <c r="D6305" t="s">
        <v>261</v>
      </c>
      <c r="E6305" t="s">
        <v>62</v>
      </c>
      <c r="F6305" s="1">
        <v>42774</v>
      </c>
      <c r="G6305">
        <v>2014</v>
      </c>
      <c r="H6305" t="s">
        <v>12</v>
      </c>
      <c r="I6305" t="s">
        <v>197</v>
      </c>
      <c r="J6305" s="2">
        <v>689.36</v>
      </c>
      <c r="K6305" t="str">
        <f>VLOOKUP(B6305,Dealers[],2,FALSE)</f>
        <v>NISSAN OF FIFE 3336/5182</v>
      </c>
      <c r="L6305" t="str">
        <f>VLOOKUP(C6305,Products[],2,FALSE)</f>
        <v>Guaranteed Auto Protection (275_N)</v>
      </c>
    </row>
    <row r="6306" spans="1:12" x14ac:dyDescent="0.3">
      <c r="A6306">
        <v>7693694</v>
      </c>
      <c r="B6306">
        <v>55716</v>
      </c>
      <c r="C6306">
        <v>461</v>
      </c>
      <c r="D6306" t="s">
        <v>448</v>
      </c>
      <c r="E6306" t="s">
        <v>339</v>
      </c>
      <c r="F6306" s="1">
        <v>42615</v>
      </c>
      <c r="G6306">
        <v>2016</v>
      </c>
      <c r="H6306" t="s">
        <v>12</v>
      </c>
      <c r="I6306" t="s">
        <v>39</v>
      </c>
      <c r="J6306" s="2">
        <v>387.77</v>
      </c>
      <c r="K6306" t="str">
        <f>VLOOKUP(B6306,Dealers[],2,FALSE)</f>
        <v>PEPE INFINITI, INC. 5099/70221</v>
      </c>
      <c r="L6306" t="str">
        <f>VLOOKUP(C6306,Products[],2,FALSE)</f>
        <v xml:space="preserve"> Gold Pref (New)</v>
      </c>
    </row>
    <row r="6307" spans="1:12" x14ac:dyDescent="0.3">
      <c r="A6307">
        <v>7287481</v>
      </c>
      <c r="B6307">
        <v>52798</v>
      </c>
      <c r="C6307">
        <v>799</v>
      </c>
      <c r="D6307" t="s">
        <v>2843</v>
      </c>
      <c r="E6307" t="s">
        <v>62</v>
      </c>
      <c r="F6307" s="1">
        <v>42538</v>
      </c>
      <c r="G6307">
        <v>2015</v>
      </c>
      <c r="H6307" t="s">
        <v>12</v>
      </c>
      <c r="I6307" t="s">
        <v>21</v>
      </c>
      <c r="J6307" s="2">
        <v>491.17</v>
      </c>
      <c r="K6307" t="str">
        <f>VLOOKUP(B6307,Dealers[],2,FALSE)</f>
        <v>MCGRATH NISSAN, INC. 2085/2908</v>
      </c>
      <c r="L6307" t="str">
        <f>VLOOKUP(C6307,Products[],2,FALSE)</f>
        <v xml:space="preserve">NESNA Certified Pre-Owned Limited Warranty </v>
      </c>
    </row>
    <row r="6308" spans="1:12" x14ac:dyDescent="0.3">
      <c r="A6308">
        <v>8630585</v>
      </c>
      <c r="B6308">
        <v>53123</v>
      </c>
      <c r="C6308">
        <v>795</v>
      </c>
      <c r="D6308" t="s">
        <v>270</v>
      </c>
      <c r="E6308" t="s">
        <v>36</v>
      </c>
      <c r="F6308" s="1">
        <v>42811</v>
      </c>
      <c r="G6308">
        <v>2017</v>
      </c>
      <c r="H6308" t="s">
        <v>12</v>
      </c>
      <c r="I6308" t="s">
        <v>31</v>
      </c>
      <c r="J6308" s="2">
        <v>1107.9000000000001</v>
      </c>
      <c r="K6308" t="str">
        <f>VLOOKUP(B6308,Dealers[],2,FALSE)</f>
        <v>EDWARDS NISSAN 967/614</v>
      </c>
      <c r="L6308" t="str">
        <f>VLOOKUP(C6308,Products[],2,FALSE)</f>
        <v>Guaranteed Auto Protection (275_N)</v>
      </c>
    </row>
    <row r="6309" spans="1:12" x14ac:dyDescent="0.3">
      <c r="A6309">
        <v>8672328</v>
      </c>
      <c r="B6309">
        <v>53828</v>
      </c>
      <c r="C6309">
        <v>461</v>
      </c>
      <c r="D6309" t="s">
        <v>1686</v>
      </c>
      <c r="E6309" t="s">
        <v>84</v>
      </c>
      <c r="F6309" s="1">
        <v>42823</v>
      </c>
      <c r="G6309">
        <v>2016</v>
      </c>
      <c r="H6309" t="s">
        <v>12</v>
      </c>
      <c r="I6309" t="s">
        <v>21</v>
      </c>
      <c r="J6309" s="2">
        <v>1.23</v>
      </c>
      <c r="K6309" t="str">
        <f>VLOOKUP(B6309,Dealers[],2,FALSE)</f>
        <v>BRENNER NISSAN 2543/3396</v>
      </c>
      <c r="L6309" t="str">
        <f>VLOOKUP(C6309,Products[],2,FALSE)</f>
        <v xml:space="preserve"> Gold Pref (New)</v>
      </c>
    </row>
    <row r="6310" spans="1:12" x14ac:dyDescent="0.3">
      <c r="A6310">
        <v>8917275</v>
      </c>
      <c r="B6310">
        <v>55597</v>
      </c>
      <c r="C6310">
        <v>569</v>
      </c>
      <c r="D6310" t="s">
        <v>1833</v>
      </c>
      <c r="E6310" t="s">
        <v>137</v>
      </c>
      <c r="F6310" s="1">
        <v>42842</v>
      </c>
      <c r="G6310">
        <v>2016</v>
      </c>
      <c r="H6310" t="s">
        <v>12</v>
      </c>
      <c r="I6310" t="s">
        <v>160</v>
      </c>
      <c r="J6310" s="2">
        <v>109.56</v>
      </c>
      <c r="K6310" t="str">
        <f>VLOOKUP(B6310,Dealers[],2,FALSE)</f>
        <v>AUTONATION NISSAN IRVING 223/946</v>
      </c>
      <c r="L6310" t="str">
        <f>VLOOKUP(C6310,Products[],2,FALSE)</f>
        <v>Basic 6 mo./5000 mi. MY14 &amp; later</v>
      </c>
    </row>
    <row r="6311" spans="1:12" x14ac:dyDescent="0.3">
      <c r="A6311">
        <v>8726675</v>
      </c>
      <c r="B6311">
        <v>55711</v>
      </c>
      <c r="C6311">
        <v>461</v>
      </c>
      <c r="D6311" t="s">
        <v>3026</v>
      </c>
      <c r="E6311" t="s">
        <v>51</v>
      </c>
      <c r="F6311" s="1">
        <v>42737</v>
      </c>
      <c r="G6311">
        <v>2017</v>
      </c>
      <c r="H6311" t="s">
        <v>12</v>
      </c>
      <c r="I6311" t="s">
        <v>39</v>
      </c>
      <c r="J6311" s="2">
        <v>3323.7</v>
      </c>
      <c r="K6311" t="str">
        <f>VLOOKUP(B6311,Dealers[],2,FALSE)</f>
        <v>INFINITI OF BATON ROUGE 5131/70443</v>
      </c>
      <c r="L6311" t="str">
        <f>VLOOKUP(C6311,Products[],2,FALSE)</f>
        <v xml:space="preserve"> Gold Pref (New)</v>
      </c>
    </row>
    <row r="6312" spans="1:12" x14ac:dyDescent="0.3">
      <c r="A6312">
        <v>7835779</v>
      </c>
      <c r="B6312">
        <v>55541</v>
      </c>
      <c r="C6312">
        <v>799</v>
      </c>
      <c r="D6312" t="s">
        <v>283</v>
      </c>
      <c r="E6312" t="s">
        <v>17</v>
      </c>
      <c r="F6312" s="1">
        <v>42665</v>
      </c>
      <c r="G6312">
        <v>2013</v>
      </c>
      <c r="H6312" t="s">
        <v>12</v>
      </c>
      <c r="I6312" t="s">
        <v>29</v>
      </c>
      <c r="J6312" s="2">
        <v>0</v>
      </c>
      <c r="K6312" t="str">
        <f>VLOOKUP(B6312,Dealers[],2,FALSE)</f>
        <v>NISSAN OF STOCKTON 3574/5403</v>
      </c>
      <c r="L6312" t="str">
        <f>VLOOKUP(C6312,Products[],2,FALSE)</f>
        <v xml:space="preserve">NESNA Certified Pre-Owned Limited Warranty </v>
      </c>
    </row>
    <row r="6313" spans="1:12" x14ac:dyDescent="0.3">
      <c r="A6313">
        <v>9111386</v>
      </c>
      <c r="B6313">
        <v>55554</v>
      </c>
      <c r="C6313">
        <v>796</v>
      </c>
      <c r="D6313" t="s">
        <v>643</v>
      </c>
      <c r="E6313" t="s">
        <v>1084</v>
      </c>
      <c r="F6313" s="1">
        <v>42958</v>
      </c>
      <c r="G6313">
        <v>2016</v>
      </c>
      <c r="H6313" t="s">
        <v>12</v>
      </c>
      <c r="I6313" t="s">
        <v>80</v>
      </c>
      <c r="J6313" s="2">
        <v>326.22000000000003</v>
      </c>
      <c r="K6313" t="str">
        <f>VLOOKUP(B6313,Dealers[],2,FALSE)</f>
        <v>CENTRAL HOUSTON NISSAN 3566/5401</v>
      </c>
      <c r="L6313" t="str">
        <f>VLOOKUP(C6313,Products[],2,FALSE)</f>
        <v>Guaranteed Auto Protection Plus (275_NP)</v>
      </c>
    </row>
    <row r="6314" spans="1:12" x14ac:dyDescent="0.3">
      <c r="A6314">
        <v>8804000</v>
      </c>
      <c r="B6314">
        <v>52764</v>
      </c>
      <c r="C6314">
        <v>662</v>
      </c>
      <c r="D6314" t="s">
        <v>57</v>
      </c>
      <c r="E6314" t="s">
        <v>44</v>
      </c>
      <c r="F6314" s="1">
        <v>42863</v>
      </c>
      <c r="G6314">
        <v>2013</v>
      </c>
      <c r="H6314" t="s">
        <v>12</v>
      </c>
      <c r="I6314" t="s">
        <v>18</v>
      </c>
      <c r="J6314" s="2">
        <v>1231</v>
      </c>
      <c r="K6314" t="str">
        <f>VLOOKUP(B6314,Dealers[],2,FALSE)</f>
        <v>LITHIA NISSAN OF EUGENE 166/3014</v>
      </c>
      <c r="L6314" t="str">
        <f>VLOOKUP(C6314,Products[],2,FALSE)</f>
        <v>Ultimate Platinum Protection Plan - Class 1 (292_U4)</v>
      </c>
    </row>
    <row r="6315" spans="1:12" x14ac:dyDescent="0.3">
      <c r="A6315">
        <v>9069700</v>
      </c>
      <c r="B6315">
        <v>52123</v>
      </c>
      <c r="C6315">
        <v>461</v>
      </c>
      <c r="D6315" t="s">
        <v>996</v>
      </c>
      <c r="E6315" t="s">
        <v>86</v>
      </c>
      <c r="F6315" s="1">
        <v>42944</v>
      </c>
      <c r="G6315">
        <v>2017</v>
      </c>
      <c r="H6315" t="s">
        <v>12</v>
      </c>
      <c r="I6315" t="s">
        <v>135</v>
      </c>
      <c r="J6315" s="2">
        <v>1171.9100000000001</v>
      </c>
      <c r="K6315" t="str">
        <f>VLOOKUP(B6315,Dealers[],2,FALSE)</f>
        <v>JIM GLOVER NISSAN 3742/5549</v>
      </c>
      <c r="L6315" t="str">
        <f>VLOOKUP(C6315,Products[],2,FALSE)</f>
        <v xml:space="preserve"> Gold Pref (New)</v>
      </c>
    </row>
    <row r="6316" spans="1:12" x14ac:dyDescent="0.3">
      <c r="A6316">
        <v>6942120</v>
      </c>
      <c r="B6316">
        <v>55807</v>
      </c>
      <c r="C6316">
        <v>805</v>
      </c>
      <c r="D6316" t="s">
        <v>3027</v>
      </c>
      <c r="E6316" t="s">
        <v>36</v>
      </c>
      <c r="F6316" s="1">
        <v>42414</v>
      </c>
      <c r="G6316">
        <v>2016</v>
      </c>
      <c r="H6316" t="s">
        <v>12</v>
      </c>
      <c r="I6316" t="s">
        <v>638</v>
      </c>
      <c r="J6316" s="2">
        <v>1871.12</v>
      </c>
      <c r="K6316" t="str">
        <f>VLOOKUP(B6316,Dealers[],2,FALSE)</f>
        <v>ANDY MOHR AVON NISSAN INC 3512/5351</v>
      </c>
      <c r="L6316" t="str">
        <f>VLOOKUP(C6316,Products[],2,FALSE)</f>
        <v>Ultimate Platinum Protection with Chrome - Class 1 (292_CU4)</v>
      </c>
    </row>
    <row r="6317" spans="1:12" x14ac:dyDescent="0.3">
      <c r="A6317">
        <v>9017133</v>
      </c>
      <c r="B6317">
        <v>53828</v>
      </c>
      <c r="C6317">
        <v>536</v>
      </c>
      <c r="D6317" t="s">
        <v>1686</v>
      </c>
      <c r="E6317" t="s">
        <v>84</v>
      </c>
      <c r="F6317" s="1">
        <v>42931</v>
      </c>
      <c r="G6317">
        <v>2015</v>
      </c>
      <c r="H6317" t="s">
        <v>12</v>
      </c>
      <c r="I6317" t="s">
        <v>21</v>
      </c>
      <c r="J6317" s="2">
        <v>1292.55</v>
      </c>
      <c r="K6317" t="str">
        <f>VLOOKUP(B6317,Dealers[],2,FALSE)</f>
        <v>BRENNER NISSAN 2543/3396</v>
      </c>
      <c r="L6317" t="str">
        <f>VLOOKUP(C6317,Products[],2,FALSE)</f>
        <v xml:space="preserve"> CPO Wrap</v>
      </c>
    </row>
    <row r="6318" spans="1:12" x14ac:dyDescent="0.3">
      <c r="A6318">
        <v>7879771</v>
      </c>
      <c r="B6318">
        <v>52621</v>
      </c>
      <c r="C6318">
        <v>485</v>
      </c>
      <c r="D6318" t="s">
        <v>67</v>
      </c>
      <c r="E6318" t="s">
        <v>23</v>
      </c>
      <c r="F6318" s="1">
        <v>42683</v>
      </c>
      <c r="G6318">
        <v>2015</v>
      </c>
      <c r="H6318" t="s">
        <v>12</v>
      </c>
      <c r="I6318" t="s">
        <v>102</v>
      </c>
      <c r="J6318" s="2">
        <v>823.54</v>
      </c>
      <c r="K6318" t="str">
        <f>VLOOKUP(B6318,Dealers[],2,FALSE)</f>
        <v>BARON NISSAN, INC. 1218/2404</v>
      </c>
      <c r="L6318" t="str">
        <f>VLOOKUP(C6318,Products[],2,FALSE)</f>
        <v>Basic+Plus 3 mo./3750 mi. MY13 &amp; prior</v>
      </c>
    </row>
    <row r="6319" spans="1:12" x14ac:dyDescent="0.3">
      <c r="A6319">
        <v>6851179</v>
      </c>
      <c r="B6319">
        <v>55560</v>
      </c>
      <c r="C6319">
        <v>569</v>
      </c>
      <c r="D6319" t="s">
        <v>1685</v>
      </c>
      <c r="E6319" t="s">
        <v>233</v>
      </c>
      <c r="F6319" s="1">
        <v>42366</v>
      </c>
      <c r="G6319">
        <v>2015</v>
      </c>
      <c r="H6319" t="s">
        <v>12</v>
      </c>
      <c r="I6319" t="s">
        <v>73</v>
      </c>
      <c r="J6319" s="2">
        <v>109.56</v>
      </c>
      <c r="K6319" t="str">
        <f>VLOOKUP(B6319,Dealers[],2,FALSE)</f>
        <v>BAYTOWN NISSAN 3559/5399</v>
      </c>
      <c r="L6319" t="str">
        <f>VLOOKUP(C6319,Products[],2,FALSE)</f>
        <v>Basic 6 mo./5000 mi. MY14 &amp; later</v>
      </c>
    </row>
    <row r="6320" spans="1:12" x14ac:dyDescent="0.3">
      <c r="A6320">
        <v>8629115</v>
      </c>
      <c r="B6320">
        <v>51701</v>
      </c>
      <c r="C6320">
        <v>799</v>
      </c>
      <c r="D6320" t="s">
        <v>262</v>
      </c>
      <c r="E6320" t="s">
        <v>71</v>
      </c>
      <c r="F6320" s="1">
        <v>42810</v>
      </c>
      <c r="G6320">
        <v>2016</v>
      </c>
      <c r="H6320" t="s">
        <v>12</v>
      </c>
      <c r="I6320" t="s">
        <v>13</v>
      </c>
      <c r="J6320" s="2">
        <v>0</v>
      </c>
      <c r="K6320" t="str">
        <f>VLOOKUP(B6320,Dealers[],2,FALSE)</f>
        <v>NISSAN OF LONG BEACH TBD/5627</v>
      </c>
      <c r="L6320" t="str">
        <f>VLOOKUP(C6320,Products[],2,FALSE)</f>
        <v xml:space="preserve">NESNA Certified Pre-Owned Limited Warranty </v>
      </c>
    </row>
    <row r="6321" spans="1:12" x14ac:dyDescent="0.3">
      <c r="A6321">
        <v>7602670</v>
      </c>
      <c r="B6321">
        <v>55693</v>
      </c>
      <c r="C6321">
        <v>799</v>
      </c>
      <c r="D6321" t="s">
        <v>3028</v>
      </c>
      <c r="E6321" t="s">
        <v>36</v>
      </c>
      <c r="F6321" s="1">
        <v>42587</v>
      </c>
      <c r="G6321">
        <v>2015</v>
      </c>
      <c r="H6321" t="s">
        <v>12</v>
      </c>
      <c r="I6321" t="s">
        <v>21</v>
      </c>
      <c r="J6321" s="2">
        <v>0</v>
      </c>
      <c r="K6321" t="str">
        <f>VLOOKUP(B6321,Dealers[],2,FALSE)</f>
        <v>MODERN INFINITI, LLC 5242/71041</v>
      </c>
      <c r="L6321" t="str">
        <f>VLOOKUP(C6321,Products[],2,FALSE)</f>
        <v xml:space="preserve">NESNA Certified Pre-Owned Limited Warranty </v>
      </c>
    </row>
    <row r="6322" spans="1:12" x14ac:dyDescent="0.3">
      <c r="A6322">
        <v>9052668</v>
      </c>
      <c r="B6322">
        <v>54338</v>
      </c>
      <c r="C6322">
        <v>910</v>
      </c>
      <c r="D6322" t="s">
        <v>3029</v>
      </c>
      <c r="E6322" t="s">
        <v>23</v>
      </c>
      <c r="F6322" s="1">
        <v>42943</v>
      </c>
      <c r="G6322">
        <v>2017</v>
      </c>
      <c r="H6322" t="s">
        <v>12</v>
      </c>
      <c r="I6322" t="s">
        <v>80</v>
      </c>
      <c r="J6322" s="2">
        <v>66.47</v>
      </c>
      <c r="K6322" t="str">
        <f>VLOOKUP(B6322,Dealers[],2,FALSE)</f>
        <v>CARRIAGE NISSAN 2014/2854</v>
      </c>
      <c r="L6322" t="str">
        <f>VLOOKUP(C6322,Products[],2,FALSE)</f>
        <v>Key Replacement Plan - $400 Benefit (New Vehicle - 279_A)-FL</v>
      </c>
    </row>
    <row r="6323" spans="1:12" x14ac:dyDescent="0.3">
      <c r="A6323">
        <v>7781260</v>
      </c>
      <c r="B6323">
        <v>55988</v>
      </c>
      <c r="C6323">
        <v>795</v>
      </c>
      <c r="D6323" t="s">
        <v>221</v>
      </c>
      <c r="E6323" t="s">
        <v>11</v>
      </c>
      <c r="F6323" s="1">
        <v>42616</v>
      </c>
      <c r="G6323">
        <v>2011</v>
      </c>
      <c r="H6323" t="s">
        <v>185</v>
      </c>
      <c r="I6323" t="s">
        <v>2893</v>
      </c>
      <c r="J6323" s="2">
        <v>590.88</v>
      </c>
      <c r="K6323" t="str">
        <f>VLOOKUP(B6323,Dealers[],2,FALSE)</f>
        <v>LYNN LAYTON CAD-NISSAN 2234/3049</v>
      </c>
      <c r="L6323" t="str">
        <f>VLOOKUP(C6323,Products[],2,FALSE)</f>
        <v>Guaranteed Auto Protection (275_N)</v>
      </c>
    </row>
    <row r="6324" spans="1:12" x14ac:dyDescent="0.3">
      <c r="A6324">
        <v>8636321</v>
      </c>
      <c r="B6324">
        <v>52157</v>
      </c>
      <c r="C6324">
        <v>569</v>
      </c>
      <c r="D6324" t="s">
        <v>3030</v>
      </c>
      <c r="E6324" t="s">
        <v>51</v>
      </c>
      <c r="F6324" s="1">
        <v>42793</v>
      </c>
      <c r="G6324">
        <v>2015</v>
      </c>
      <c r="H6324" t="s">
        <v>12</v>
      </c>
      <c r="I6324" t="s">
        <v>173</v>
      </c>
      <c r="J6324" s="2">
        <v>1003.27</v>
      </c>
      <c r="K6324" t="str">
        <f>VLOOKUP(B6324,Dealers[],2,FALSE)</f>
        <v>NISSAN OF ORANGEBURG 3718/5528</v>
      </c>
      <c r="L6324" t="str">
        <f>VLOOKUP(C6324,Products[],2,FALSE)</f>
        <v>Basic 6 mo./5000 mi. MY14 &amp; later</v>
      </c>
    </row>
    <row r="6325" spans="1:12" x14ac:dyDescent="0.3">
      <c r="A6325">
        <v>8338617</v>
      </c>
      <c r="B6325">
        <v>52794</v>
      </c>
      <c r="C6325">
        <v>950</v>
      </c>
      <c r="D6325" t="s">
        <v>68</v>
      </c>
      <c r="E6325" t="s">
        <v>69</v>
      </c>
      <c r="F6325" s="1">
        <v>42716</v>
      </c>
      <c r="G6325">
        <v>2017</v>
      </c>
      <c r="H6325" t="s">
        <v>12</v>
      </c>
      <c r="I6325" t="s">
        <v>828</v>
      </c>
      <c r="J6325" s="2">
        <v>2462</v>
      </c>
      <c r="K6325" t="str">
        <f>VLOOKUP(B6325,Dealers[],2,FALSE)</f>
        <v>BOB RICHARDS NISSAN 3076/3944</v>
      </c>
      <c r="L6325" t="str">
        <f>VLOOKUP(C6325,Products[],2,FALSE)</f>
        <v xml:space="preserve"> Gold Pref (New) MY17+Titan Opt</v>
      </c>
    </row>
    <row r="6326" spans="1:12" x14ac:dyDescent="0.3">
      <c r="A6326">
        <v>8857531</v>
      </c>
      <c r="B6326">
        <v>52400</v>
      </c>
      <c r="C6326">
        <v>818</v>
      </c>
      <c r="D6326" t="s">
        <v>3031</v>
      </c>
      <c r="E6326" t="s">
        <v>168</v>
      </c>
      <c r="F6326" s="1">
        <v>42881</v>
      </c>
      <c r="G6326">
        <v>2013</v>
      </c>
      <c r="H6326" t="s">
        <v>45</v>
      </c>
      <c r="I6326" t="s">
        <v>892</v>
      </c>
      <c r="J6326" s="2">
        <v>0</v>
      </c>
      <c r="K6326" t="str">
        <f>VLOOKUP(B6326,Dealers[],2,FALSE)</f>
        <v>NISSAN OF LAGRANGE 3582/5418</v>
      </c>
      <c r="L6326" t="str">
        <f>VLOOKUP(C6326,Products[],2,FALSE)</f>
        <v>Infiniti VSC/Certified Pre-Owned Limited Warranty</v>
      </c>
    </row>
    <row r="6327" spans="1:12" x14ac:dyDescent="0.3">
      <c r="A6327">
        <v>7650854</v>
      </c>
      <c r="B6327">
        <v>51807</v>
      </c>
      <c r="C6327">
        <v>662</v>
      </c>
      <c r="D6327" t="s">
        <v>1157</v>
      </c>
      <c r="E6327" t="s">
        <v>97</v>
      </c>
      <c r="F6327" s="1">
        <v>42604</v>
      </c>
      <c r="G6327">
        <v>2016</v>
      </c>
      <c r="H6327" t="s">
        <v>12</v>
      </c>
      <c r="I6327" t="s">
        <v>37</v>
      </c>
      <c r="J6327" s="2">
        <v>1352.87</v>
      </c>
      <c r="K6327" t="str">
        <f>VLOOKUP(B6327,Dealers[],2,FALSE)</f>
        <v>CLAY COOLEY NISSAN DALLAS 3811/5615</v>
      </c>
      <c r="L6327" t="str">
        <f>VLOOKUP(C6327,Products[],2,FALSE)</f>
        <v>Ultimate Platinum Protection Plan - Class 1 (292_U4)</v>
      </c>
    </row>
    <row r="6328" spans="1:12" x14ac:dyDescent="0.3">
      <c r="A6328">
        <v>9068466</v>
      </c>
      <c r="B6328">
        <v>55453</v>
      </c>
      <c r="C6328">
        <v>574</v>
      </c>
      <c r="D6328" t="s">
        <v>3032</v>
      </c>
      <c r="E6328" t="s">
        <v>66</v>
      </c>
      <c r="F6328" s="1">
        <v>42947</v>
      </c>
      <c r="G6328">
        <v>2015</v>
      </c>
      <c r="H6328" t="s">
        <v>502</v>
      </c>
      <c r="I6328" t="s">
        <v>3033</v>
      </c>
      <c r="J6328" s="2">
        <v>1846.5</v>
      </c>
      <c r="K6328" t="str">
        <f>VLOOKUP(B6328,Dealers[],2,FALSE)</f>
        <v>FUCCILLO NISSAN OF LATHAM 3571/5409</v>
      </c>
      <c r="L6328" t="str">
        <f>VLOOKUP(C6328,Products[],2,FALSE)</f>
        <v xml:space="preserve"> Maint $75-4/5,000</v>
      </c>
    </row>
    <row r="6329" spans="1:12" x14ac:dyDescent="0.3">
      <c r="A6329">
        <v>7183195</v>
      </c>
      <c r="B6329">
        <v>52817</v>
      </c>
      <c r="C6329">
        <v>816</v>
      </c>
      <c r="D6329" t="s">
        <v>3034</v>
      </c>
      <c r="E6329" t="s">
        <v>140</v>
      </c>
      <c r="F6329" s="1">
        <v>42493</v>
      </c>
      <c r="G6329">
        <v>2013</v>
      </c>
      <c r="H6329" t="s">
        <v>45</v>
      </c>
      <c r="I6329" t="s">
        <v>1887</v>
      </c>
      <c r="J6329" s="2">
        <v>3310.16</v>
      </c>
      <c r="K6329" t="str">
        <f>VLOOKUP(B6329,Dealers[],2,FALSE)</f>
        <v>KONA NISSAN 9007/98007</v>
      </c>
      <c r="L6329" t="str">
        <f>VLOOKUP(C6329,Products[],2,FALSE)</f>
        <v>Infiniti Elite CPO Wrap (Unlimited Miles)</v>
      </c>
    </row>
    <row r="6330" spans="1:12" x14ac:dyDescent="0.3">
      <c r="A6330">
        <v>9044848</v>
      </c>
      <c r="B6330">
        <v>55931</v>
      </c>
      <c r="C6330">
        <v>657</v>
      </c>
      <c r="D6330" t="s">
        <v>2708</v>
      </c>
      <c r="E6330" t="s">
        <v>168</v>
      </c>
      <c r="F6330" s="1">
        <v>42931</v>
      </c>
      <c r="G6330">
        <v>2015</v>
      </c>
      <c r="H6330" t="s">
        <v>12</v>
      </c>
      <c r="I6330" t="s">
        <v>962</v>
      </c>
      <c r="J6330" s="2">
        <v>1846.5</v>
      </c>
      <c r="K6330" t="str">
        <f>VLOOKUP(B6330,Dealers[],2,FALSE)</f>
        <v>CARLOCK NISSAN OF JACKSON 2695/3549</v>
      </c>
      <c r="L6330" t="str">
        <f>VLOOKUP(C6330,Products[],2,FALSE)</f>
        <v xml:space="preserve"> CPO Wrap (Opt)</v>
      </c>
    </row>
    <row r="6331" spans="1:12" x14ac:dyDescent="0.3">
      <c r="A6331">
        <v>7733583</v>
      </c>
      <c r="B6331">
        <v>53004</v>
      </c>
      <c r="C6331">
        <v>467</v>
      </c>
      <c r="D6331" t="s">
        <v>3035</v>
      </c>
      <c r="E6331" t="s">
        <v>105</v>
      </c>
      <c r="F6331" s="1">
        <v>42631</v>
      </c>
      <c r="G6331">
        <v>2015</v>
      </c>
      <c r="H6331" t="s">
        <v>12</v>
      </c>
      <c r="I6331" t="s">
        <v>29</v>
      </c>
      <c r="J6331" s="2">
        <v>0</v>
      </c>
      <c r="K6331" t="str">
        <f>VLOOKUP(B6331,Dealers[],2,FALSE)</f>
        <v>ORANGE COAST INFINITI 5355/70548</v>
      </c>
      <c r="L6331" t="str">
        <f>VLOOKUP(C6331,Products[],2,FALSE)</f>
        <v xml:space="preserve"> Gold Pref (New) Opt</v>
      </c>
    </row>
    <row r="6332" spans="1:12" x14ac:dyDescent="0.3">
      <c r="A6332">
        <v>8890614</v>
      </c>
      <c r="B6332">
        <v>52831</v>
      </c>
      <c r="C6332">
        <v>818</v>
      </c>
      <c r="D6332" t="s">
        <v>2335</v>
      </c>
      <c r="E6332" t="s">
        <v>44</v>
      </c>
      <c r="F6332" s="1">
        <v>42889</v>
      </c>
      <c r="G6332">
        <v>2014</v>
      </c>
      <c r="H6332" t="s">
        <v>45</v>
      </c>
      <c r="I6332" t="s">
        <v>147</v>
      </c>
      <c r="J6332" s="2">
        <v>0</v>
      </c>
      <c r="K6332" t="str">
        <f>VLOOKUP(B6332,Dealers[],2,FALSE)</f>
        <v>NISSAN OF LAKE CHARLES 3014/3868</v>
      </c>
      <c r="L6332" t="str">
        <f>VLOOKUP(C6332,Products[],2,FALSE)</f>
        <v>Infiniti VSC/Certified Pre-Owned Limited Warranty</v>
      </c>
    </row>
    <row r="6333" spans="1:12" x14ac:dyDescent="0.3">
      <c r="A6333">
        <v>7292110</v>
      </c>
      <c r="B6333">
        <v>52238</v>
      </c>
      <c r="C6333">
        <v>799</v>
      </c>
      <c r="D6333" t="s">
        <v>793</v>
      </c>
      <c r="E6333" t="s">
        <v>51</v>
      </c>
      <c r="F6333" s="1">
        <v>42539</v>
      </c>
      <c r="G6333">
        <v>2016</v>
      </c>
      <c r="H6333" t="s">
        <v>12</v>
      </c>
      <c r="I6333" t="s">
        <v>34</v>
      </c>
      <c r="J6333" s="2">
        <v>491.17</v>
      </c>
      <c r="K6333" t="str">
        <f>VLOOKUP(B6333,Dealers[],2,FALSE)</f>
        <v>NORTH BAY NISSAN 3663/5494</v>
      </c>
      <c r="L6333" t="str">
        <f>VLOOKUP(C6333,Products[],2,FALSE)</f>
        <v xml:space="preserve">NESNA Certified Pre-Owned Limited Warranty </v>
      </c>
    </row>
    <row r="6334" spans="1:12" x14ac:dyDescent="0.3">
      <c r="A6334">
        <v>6954953</v>
      </c>
      <c r="B6334">
        <v>52079</v>
      </c>
      <c r="C6334">
        <v>569</v>
      </c>
      <c r="D6334" t="s">
        <v>335</v>
      </c>
      <c r="E6334" t="s">
        <v>71</v>
      </c>
      <c r="F6334" s="1">
        <v>42401</v>
      </c>
      <c r="G6334">
        <v>2015</v>
      </c>
      <c r="H6334" t="s">
        <v>12</v>
      </c>
      <c r="I6334" t="s">
        <v>29</v>
      </c>
      <c r="J6334" s="2">
        <v>587.19000000000005</v>
      </c>
      <c r="K6334" t="str">
        <f>VLOOKUP(B6334,Dealers[],2,FALSE)</f>
        <v>JEFF WYLER NISSAN OF LOUISVILLE 3750/5551</v>
      </c>
      <c r="L6334" t="str">
        <f>VLOOKUP(C6334,Products[],2,FALSE)</f>
        <v>Basic 6 mo./5000 mi. MY14 &amp; later</v>
      </c>
    </row>
    <row r="6335" spans="1:12" x14ac:dyDescent="0.3">
      <c r="A6335">
        <v>7837026</v>
      </c>
      <c r="B6335">
        <v>54425</v>
      </c>
      <c r="C6335">
        <v>580</v>
      </c>
      <c r="D6335" t="s">
        <v>1667</v>
      </c>
      <c r="E6335" t="s">
        <v>23</v>
      </c>
      <c r="F6335" s="1">
        <v>42666</v>
      </c>
      <c r="G6335">
        <v>2016</v>
      </c>
      <c r="H6335" t="s">
        <v>12</v>
      </c>
      <c r="I6335" t="s">
        <v>39</v>
      </c>
      <c r="J6335" s="2">
        <v>2517.4</v>
      </c>
      <c r="K6335" t="str">
        <f>VLOOKUP(B6335,Dealers[],2,FALSE)</f>
        <v>RACEWAY NISSAN 3465/5305</v>
      </c>
      <c r="L6335" t="str">
        <f>VLOOKUP(C6335,Products[],2,FALSE)</f>
        <v xml:space="preserve"> Gold Pref (New)-FL Opt</v>
      </c>
    </row>
    <row r="6336" spans="1:12" x14ac:dyDescent="0.3">
      <c r="A6336">
        <v>8524346</v>
      </c>
      <c r="B6336">
        <v>55541</v>
      </c>
      <c r="C6336">
        <v>461</v>
      </c>
      <c r="D6336" t="s">
        <v>691</v>
      </c>
      <c r="E6336" t="s">
        <v>17</v>
      </c>
      <c r="F6336" s="1">
        <v>42777</v>
      </c>
      <c r="G6336">
        <v>2017</v>
      </c>
      <c r="H6336" t="s">
        <v>12</v>
      </c>
      <c r="I6336" t="s">
        <v>31</v>
      </c>
      <c r="J6336" s="2">
        <v>732.45</v>
      </c>
      <c r="K6336" t="str">
        <f>VLOOKUP(B6336,Dealers[],2,FALSE)</f>
        <v>NISSAN OF STOCKTON 3574/5403</v>
      </c>
      <c r="L6336" t="str">
        <f>VLOOKUP(C6336,Products[],2,FALSE)</f>
        <v xml:space="preserve"> Gold Pref (New)</v>
      </c>
    </row>
    <row r="6337" spans="1:12" x14ac:dyDescent="0.3">
      <c r="A6337">
        <v>6932927</v>
      </c>
      <c r="B6337">
        <v>52869</v>
      </c>
      <c r="C6337">
        <v>467</v>
      </c>
      <c r="D6337" t="s">
        <v>242</v>
      </c>
      <c r="E6337" t="s">
        <v>170</v>
      </c>
      <c r="F6337" s="1">
        <v>42410</v>
      </c>
      <c r="G6337">
        <v>2014</v>
      </c>
      <c r="H6337" t="s">
        <v>12</v>
      </c>
      <c r="I6337" t="s">
        <v>39</v>
      </c>
      <c r="J6337" s="2">
        <v>1723.4</v>
      </c>
      <c r="K6337" t="str">
        <f>VLOOKUP(B6337,Dealers[],2,FALSE)</f>
        <v>ABC NISSAN 457/2718</v>
      </c>
      <c r="L6337" t="str">
        <f>VLOOKUP(C6337,Products[],2,FALSE)</f>
        <v xml:space="preserve"> Gold Pref (New) Opt</v>
      </c>
    </row>
    <row r="6338" spans="1:12" x14ac:dyDescent="0.3">
      <c r="A6338">
        <v>8470672</v>
      </c>
      <c r="B6338">
        <v>52537</v>
      </c>
      <c r="C6338">
        <v>949</v>
      </c>
      <c r="D6338" t="s">
        <v>112</v>
      </c>
      <c r="E6338" t="s">
        <v>11</v>
      </c>
      <c r="F6338" s="1">
        <v>42760</v>
      </c>
      <c r="G6338">
        <v>2017</v>
      </c>
      <c r="H6338" t="s">
        <v>12</v>
      </c>
      <c r="I6338" t="s">
        <v>26</v>
      </c>
      <c r="J6338" s="2">
        <v>2708.2</v>
      </c>
      <c r="K6338" t="str">
        <f>VLOOKUP(B6338,Dealers[],2,FALSE)</f>
        <v>FITZGERALD NISSAN 2559/3416</v>
      </c>
      <c r="L6338" t="str">
        <f>VLOOKUP(C6338,Products[],2,FALSE)</f>
        <v xml:space="preserve"> Gold Pref (New) MY17+Titan</v>
      </c>
    </row>
    <row r="6339" spans="1:12" x14ac:dyDescent="0.3">
      <c r="A6339">
        <v>6992557</v>
      </c>
      <c r="B6339">
        <v>54786</v>
      </c>
      <c r="C6339">
        <v>789</v>
      </c>
      <c r="D6339" t="s">
        <v>3036</v>
      </c>
      <c r="E6339" t="s">
        <v>86</v>
      </c>
      <c r="F6339" s="1">
        <v>42420</v>
      </c>
      <c r="G6339">
        <v>2014</v>
      </c>
      <c r="H6339" t="s">
        <v>45</v>
      </c>
      <c r="I6339" t="s">
        <v>147</v>
      </c>
      <c r="J6339" s="2">
        <v>0</v>
      </c>
      <c r="K6339" t="str">
        <f>VLOOKUP(B6339,Dealers[],2,FALSE)</f>
        <v>NISSAN OF MIDLAND 3234/5086</v>
      </c>
      <c r="L6339" t="str">
        <f>VLOOKUP(C6339,Products[],2,FALSE)</f>
        <v>Infiniti Buyback Limited Warranty</v>
      </c>
    </row>
    <row r="6340" spans="1:12" x14ac:dyDescent="0.3">
      <c r="A6340">
        <v>7217534</v>
      </c>
      <c r="B6340">
        <v>52066</v>
      </c>
      <c r="C6340">
        <v>799</v>
      </c>
      <c r="D6340" t="s">
        <v>732</v>
      </c>
      <c r="E6340" t="s">
        <v>207</v>
      </c>
      <c r="F6340" s="1">
        <v>42511</v>
      </c>
      <c r="G6340">
        <v>2014</v>
      </c>
      <c r="H6340" t="s">
        <v>12</v>
      </c>
      <c r="I6340" t="s">
        <v>21</v>
      </c>
      <c r="J6340" s="2">
        <v>491.17</v>
      </c>
      <c r="K6340" t="str">
        <f>VLOOKUP(B6340,Dealers[],2,FALSE)</f>
        <v>DELRAY NISSAN 3755/5560</v>
      </c>
      <c r="L6340" t="str">
        <f>VLOOKUP(C6340,Products[],2,FALSE)</f>
        <v xml:space="preserve">NESNA Certified Pre-Owned Limited Warranty </v>
      </c>
    </row>
    <row r="6341" spans="1:12" x14ac:dyDescent="0.3">
      <c r="A6341">
        <v>8734882</v>
      </c>
      <c r="B6341">
        <v>54425</v>
      </c>
      <c r="C6341">
        <v>795</v>
      </c>
      <c r="D6341" t="s">
        <v>350</v>
      </c>
      <c r="E6341" t="s">
        <v>23</v>
      </c>
      <c r="F6341" s="1">
        <v>42840</v>
      </c>
      <c r="G6341">
        <v>2017</v>
      </c>
      <c r="H6341" t="s">
        <v>12</v>
      </c>
      <c r="I6341" t="s">
        <v>31</v>
      </c>
      <c r="J6341" s="2">
        <v>1046.3499999999999</v>
      </c>
      <c r="K6341" t="str">
        <f>VLOOKUP(B6341,Dealers[],2,FALSE)</f>
        <v>RACEWAY NISSAN 3465/5305</v>
      </c>
      <c r="L6341" t="str">
        <f>VLOOKUP(C6341,Products[],2,FALSE)</f>
        <v>Guaranteed Auto Protection (275_N)</v>
      </c>
    </row>
    <row r="6342" spans="1:12" x14ac:dyDescent="0.3">
      <c r="A6342">
        <v>8519954</v>
      </c>
      <c r="B6342">
        <v>54724</v>
      </c>
      <c r="C6342">
        <v>818</v>
      </c>
      <c r="D6342" t="s">
        <v>1126</v>
      </c>
      <c r="E6342" t="s">
        <v>36</v>
      </c>
      <c r="F6342" s="1">
        <v>42778</v>
      </c>
      <c r="G6342">
        <v>2014</v>
      </c>
      <c r="H6342" t="s">
        <v>45</v>
      </c>
      <c r="I6342" t="s">
        <v>808</v>
      </c>
      <c r="J6342" s="2">
        <v>0</v>
      </c>
      <c r="K6342" t="str">
        <f>VLOOKUP(B6342,Dealers[],2,FALSE)</f>
        <v>INFINITI OF BEACHWOOD 5375/72055</v>
      </c>
      <c r="L6342" t="str">
        <f>VLOOKUP(C6342,Products[],2,FALSE)</f>
        <v>Infiniti VSC/Certified Pre-Owned Limited Warranty</v>
      </c>
    </row>
    <row r="6343" spans="1:12" x14ac:dyDescent="0.3">
      <c r="A6343">
        <v>8426701</v>
      </c>
      <c r="B6343">
        <v>52956</v>
      </c>
      <c r="C6343">
        <v>728</v>
      </c>
      <c r="D6343" t="s">
        <v>224</v>
      </c>
      <c r="E6343" t="s">
        <v>97</v>
      </c>
      <c r="F6343" s="1">
        <v>42744</v>
      </c>
      <c r="G6343">
        <v>2017</v>
      </c>
      <c r="H6343" t="s">
        <v>45</v>
      </c>
      <c r="I6343" t="s">
        <v>1207</v>
      </c>
      <c r="J6343" s="2">
        <v>1046.3499999999999</v>
      </c>
      <c r="K6343" t="str">
        <f>VLOOKUP(B6343,Dealers[],2,FALSE)</f>
        <v>GLENDALE INFINITI 5186/71238</v>
      </c>
      <c r="L6343" t="str">
        <f>VLOOKUP(C6343,Products[],2,FALSE)</f>
        <v>Tire &amp; Wheel w/Curb &amp; Cosmetic - Class 3 (298_R42)</v>
      </c>
    </row>
    <row r="6344" spans="1:12" x14ac:dyDescent="0.3">
      <c r="A6344">
        <v>8805719</v>
      </c>
      <c r="B6344">
        <v>52228</v>
      </c>
      <c r="C6344">
        <v>461</v>
      </c>
      <c r="D6344" t="s">
        <v>378</v>
      </c>
      <c r="E6344" t="s">
        <v>17</v>
      </c>
      <c r="F6344" s="1">
        <v>42860</v>
      </c>
      <c r="G6344">
        <v>2017</v>
      </c>
      <c r="H6344" t="s">
        <v>12</v>
      </c>
      <c r="I6344" t="s">
        <v>13</v>
      </c>
      <c r="J6344" s="2">
        <v>1354.1</v>
      </c>
      <c r="K6344" t="str">
        <f>VLOOKUP(B6344,Dealers[],2,FALSE)</f>
        <v>REED NISSAN CLERMONT 3676/5497</v>
      </c>
      <c r="L6344" t="str">
        <f>VLOOKUP(C6344,Products[],2,FALSE)</f>
        <v xml:space="preserve"> Gold Pref (New)</v>
      </c>
    </row>
    <row r="6345" spans="1:12" x14ac:dyDescent="0.3">
      <c r="A6345">
        <v>6972716</v>
      </c>
      <c r="B6345">
        <v>52663</v>
      </c>
      <c r="C6345">
        <v>482</v>
      </c>
      <c r="D6345" t="s">
        <v>383</v>
      </c>
      <c r="E6345" t="s">
        <v>23</v>
      </c>
      <c r="F6345" s="1">
        <v>42426</v>
      </c>
      <c r="G6345">
        <v>2015</v>
      </c>
      <c r="H6345" t="s">
        <v>45</v>
      </c>
      <c r="I6345" t="s">
        <v>465</v>
      </c>
      <c r="J6345" s="2">
        <v>0</v>
      </c>
      <c r="K6345" t="str">
        <f>VLOOKUP(B6345,Dealers[],2,FALSE)</f>
        <v>JEFFREY NISSAN 1007/2316</v>
      </c>
      <c r="L6345" t="str">
        <f>VLOOKUP(C6345,Products[],2,FALSE)</f>
        <v>INFINITI Certified Pre-Owned Limited Warranty</v>
      </c>
    </row>
    <row r="6346" spans="1:12" x14ac:dyDescent="0.3">
      <c r="A6346">
        <v>8676088</v>
      </c>
      <c r="B6346">
        <v>55541</v>
      </c>
      <c r="C6346">
        <v>462</v>
      </c>
      <c r="D6346" t="s">
        <v>283</v>
      </c>
      <c r="E6346" t="s">
        <v>17</v>
      </c>
      <c r="F6346" s="1">
        <v>42823</v>
      </c>
      <c r="G6346">
        <v>2014</v>
      </c>
      <c r="H6346" t="s">
        <v>12</v>
      </c>
      <c r="I6346" t="s">
        <v>13</v>
      </c>
      <c r="J6346" s="2">
        <v>3366.79</v>
      </c>
      <c r="K6346" t="str">
        <f>VLOOKUP(B6346,Dealers[],2,FALSE)</f>
        <v>NISSAN OF STOCKTON 3574/5403</v>
      </c>
      <c r="L6346" t="str">
        <f>VLOOKUP(C6346,Products[],2,FALSE)</f>
        <v xml:space="preserve"> Gold Pref (Used)</v>
      </c>
    </row>
    <row r="6347" spans="1:12" x14ac:dyDescent="0.3">
      <c r="A6347">
        <v>7276578</v>
      </c>
      <c r="B6347">
        <v>52127</v>
      </c>
      <c r="C6347">
        <v>799</v>
      </c>
      <c r="D6347" t="s">
        <v>1803</v>
      </c>
      <c r="E6347" t="s">
        <v>49</v>
      </c>
      <c r="F6347" s="1">
        <v>42533</v>
      </c>
      <c r="G6347">
        <v>2015</v>
      </c>
      <c r="H6347" t="s">
        <v>12</v>
      </c>
      <c r="I6347" t="s">
        <v>21</v>
      </c>
      <c r="J6347" s="2">
        <v>491.17</v>
      </c>
      <c r="K6347" t="str">
        <f>VLOOKUP(B6347,Dealers[],2,FALSE)</f>
        <v>MODERN NISSAN OF HICKORY 3736/5544</v>
      </c>
      <c r="L6347" t="str">
        <f>VLOOKUP(C6347,Products[],2,FALSE)</f>
        <v xml:space="preserve">NESNA Certified Pre-Owned Limited Warranty </v>
      </c>
    </row>
    <row r="6348" spans="1:12" x14ac:dyDescent="0.3">
      <c r="A6348">
        <v>8922838</v>
      </c>
      <c r="B6348">
        <v>52682</v>
      </c>
      <c r="C6348">
        <v>818</v>
      </c>
      <c r="D6348" t="s">
        <v>263</v>
      </c>
      <c r="E6348" t="s">
        <v>11</v>
      </c>
      <c r="F6348" s="1">
        <v>42902</v>
      </c>
      <c r="G6348">
        <v>2015</v>
      </c>
      <c r="H6348" t="s">
        <v>45</v>
      </c>
      <c r="I6348" t="s">
        <v>147</v>
      </c>
      <c r="J6348" s="2">
        <v>0</v>
      </c>
      <c r="K6348" t="str">
        <f>VLOOKUP(B6348,Dealers[],2,FALSE)</f>
        <v>DICK SMITH NISSAN, INC. 2364/3206</v>
      </c>
      <c r="L6348" t="str">
        <f>VLOOKUP(C6348,Products[],2,FALSE)</f>
        <v>Infiniti VSC/Certified Pre-Owned Limited Warranty</v>
      </c>
    </row>
    <row r="6349" spans="1:12" x14ac:dyDescent="0.3">
      <c r="A6349">
        <v>6936062</v>
      </c>
      <c r="B6349">
        <v>52225</v>
      </c>
      <c r="C6349">
        <v>569</v>
      </c>
      <c r="D6349" t="s">
        <v>560</v>
      </c>
      <c r="E6349" t="s">
        <v>51</v>
      </c>
      <c r="F6349" s="1">
        <v>42412</v>
      </c>
      <c r="G6349">
        <v>2015</v>
      </c>
      <c r="H6349" t="s">
        <v>12</v>
      </c>
      <c r="I6349" t="s">
        <v>660</v>
      </c>
      <c r="J6349" s="2">
        <v>941.72</v>
      </c>
      <c r="K6349" t="str">
        <f>VLOOKUP(B6349,Dealers[],2,FALSE)</f>
        <v>AUTOEASTERN NISSAN OF ENGLEWOOD 3667/5499</v>
      </c>
      <c r="L6349" t="str">
        <f>VLOOKUP(C6349,Products[],2,FALSE)</f>
        <v>Basic 6 mo./5000 mi. MY14 &amp; later</v>
      </c>
    </row>
    <row r="6350" spans="1:12" x14ac:dyDescent="0.3">
      <c r="A6350">
        <v>8597598</v>
      </c>
      <c r="B6350">
        <v>52440</v>
      </c>
      <c r="C6350">
        <v>818</v>
      </c>
      <c r="D6350" t="s">
        <v>3037</v>
      </c>
      <c r="E6350" t="s">
        <v>91</v>
      </c>
      <c r="F6350" s="1">
        <v>42801</v>
      </c>
      <c r="G6350">
        <v>2014</v>
      </c>
      <c r="H6350" t="s">
        <v>45</v>
      </c>
      <c r="I6350" t="s">
        <v>106</v>
      </c>
      <c r="J6350" s="2">
        <v>0</v>
      </c>
      <c r="K6350" t="str">
        <f>VLOOKUP(B6350,Dealers[],2,FALSE)</f>
        <v>LIA NISSAN 1674/1894</v>
      </c>
      <c r="L6350" t="str">
        <f>VLOOKUP(C6350,Products[],2,FALSE)</f>
        <v>Infiniti VSC/Certified Pre-Owned Limited Warranty</v>
      </c>
    </row>
    <row r="6351" spans="1:12" x14ac:dyDescent="0.3">
      <c r="A6351">
        <v>7099370</v>
      </c>
      <c r="B6351">
        <v>51588</v>
      </c>
      <c r="C6351">
        <v>477</v>
      </c>
      <c r="D6351" t="s">
        <v>1086</v>
      </c>
      <c r="E6351" t="s">
        <v>23</v>
      </c>
      <c r="F6351" s="1">
        <v>42462</v>
      </c>
      <c r="G6351">
        <v>2013</v>
      </c>
      <c r="H6351" t="s">
        <v>364</v>
      </c>
      <c r="I6351" t="s">
        <v>3038</v>
      </c>
      <c r="J6351" s="2">
        <v>1702.47</v>
      </c>
      <c r="K6351" t="str">
        <f>VLOOKUP(B6351,Dealers[],2,FALSE)</f>
        <v>INFINITI OF LUBBOCK 5439/70570</v>
      </c>
      <c r="L6351" t="str">
        <f>VLOOKUP(C6351,Products[],2,FALSE)</f>
        <v xml:space="preserve"> - Deluxe-FL</v>
      </c>
    </row>
    <row r="6352" spans="1:12" x14ac:dyDescent="0.3">
      <c r="A6352">
        <v>8862526</v>
      </c>
      <c r="B6352">
        <v>55698</v>
      </c>
      <c r="C6352">
        <v>461</v>
      </c>
      <c r="D6352" t="s">
        <v>2940</v>
      </c>
      <c r="E6352" t="s">
        <v>119</v>
      </c>
      <c r="F6352" s="1">
        <v>42882</v>
      </c>
      <c r="G6352">
        <v>2017</v>
      </c>
      <c r="H6352" t="s">
        <v>12</v>
      </c>
      <c r="I6352" t="s">
        <v>80</v>
      </c>
      <c r="J6352" s="2">
        <v>3449.26</v>
      </c>
      <c r="K6352" t="str">
        <f>VLOOKUP(B6352,Dealers[],2,FALSE)</f>
        <v>INFINITI OF MANHASSET 5282/71014</v>
      </c>
      <c r="L6352" t="str">
        <f>VLOOKUP(C6352,Products[],2,FALSE)</f>
        <v xml:space="preserve"> Gold Pref (New)</v>
      </c>
    </row>
    <row r="6353" spans="1:12" x14ac:dyDescent="0.3">
      <c r="A6353">
        <v>8547870</v>
      </c>
      <c r="B6353">
        <v>53828</v>
      </c>
      <c r="C6353">
        <v>461</v>
      </c>
      <c r="D6353" t="s">
        <v>2285</v>
      </c>
      <c r="E6353" t="s">
        <v>84</v>
      </c>
      <c r="F6353" s="1">
        <v>42788</v>
      </c>
      <c r="G6353">
        <v>2017</v>
      </c>
      <c r="H6353" t="s">
        <v>12</v>
      </c>
      <c r="I6353" t="s">
        <v>52</v>
      </c>
      <c r="J6353" s="2">
        <v>1229.77</v>
      </c>
      <c r="K6353" t="str">
        <f>VLOOKUP(B6353,Dealers[],2,FALSE)</f>
        <v>BRENNER NISSAN 2543/3396</v>
      </c>
      <c r="L6353" t="str">
        <f>VLOOKUP(C6353,Products[],2,FALSE)</f>
        <v xml:space="preserve"> Gold Pref (New)</v>
      </c>
    </row>
    <row r="6354" spans="1:12" x14ac:dyDescent="0.3">
      <c r="A6354">
        <v>8728448</v>
      </c>
      <c r="B6354">
        <v>55830</v>
      </c>
      <c r="C6354">
        <v>461</v>
      </c>
      <c r="D6354" t="s">
        <v>255</v>
      </c>
      <c r="E6354" t="s">
        <v>36</v>
      </c>
      <c r="F6354" s="1">
        <v>42838</v>
      </c>
      <c r="G6354">
        <v>2017</v>
      </c>
      <c r="H6354" t="s">
        <v>12</v>
      </c>
      <c r="I6354" t="s">
        <v>13</v>
      </c>
      <c r="J6354" s="2">
        <v>4308.5</v>
      </c>
      <c r="K6354" t="str">
        <f>VLOOKUP(B6354,Dealers[],2,FALSE)</f>
        <v>EXTON NISSAN 3438/5279</v>
      </c>
      <c r="L6354" t="str">
        <f>VLOOKUP(C6354,Products[],2,FALSE)</f>
        <v xml:space="preserve"> Gold Pref (New)</v>
      </c>
    </row>
    <row r="6355" spans="1:12" x14ac:dyDescent="0.3">
      <c r="A6355">
        <v>7203303</v>
      </c>
      <c r="B6355">
        <v>54489</v>
      </c>
      <c r="C6355">
        <v>569</v>
      </c>
      <c r="D6355" t="s">
        <v>3039</v>
      </c>
      <c r="E6355" t="s">
        <v>36</v>
      </c>
      <c r="F6355" s="1">
        <v>42505</v>
      </c>
      <c r="G6355">
        <v>2016</v>
      </c>
      <c r="H6355" t="s">
        <v>12</v>
      </c>
      <c r="I6355" t="s">
        <v>29</v>
      </c>
      <c r="J6355" s="2">
        <v>320.06</v>
      </c>
      <c r="K6355" t="str">
        <f>VLOOKUP(B6355,Dealers[],2,FALSE)</f>
        <v>RELIABLE NISSAN 2699/3553</v>
      </c>
      <c r="L6355" t="str">
        <f>VLOOKUP(C6355,Products[],2,FALSE)</f>
        <v>Basic 6 mo./5000 mi. MY14 &amp; later</v>
      </c>
    </row>
    <row r="6356" spans="1:12" x14ac:dyDescent="0.3">
      <c r="A6356">
        <v>9105274</v>
      </c>
      <c r="B6356">
        <v>57980</v>
      </c>
      <c r="C6356">
        <v>799</v>
      </c>
      <c r="D6356" t="s">
        <v>3040</v>
      </c>
      <c r="E6356" t="s">
        <v>11</v>
      </c>
      <c r="F6356" s="1">
        <v>42961</v>
      </c>
      <c r="G6356">
        <v>2016</v>
      </c>
      <c r="H6356" t="s">
        <v>12</v>
      </c>
      <c r="I6356" t="s">
        <v>80</v>
      </c>
      <c r="J6356" s="2">
        <v>0</v>
      </c>
      <c r="K6356" t="str">
        <f>VLOOKUP(B6356,Dealers[],2,FALSE)</f>
        <v>TYNAN'S NISSAN INC 442/014C</v>
      </c>
      <c r="L6356" t="str">
        <f>VLOOKUP(C6356,Products[],2,FALSE)</f>
        <v xml:space="preserve">NESNA Certified Pre-Owned Limited Warranty </v>
      </c>
    </row>
    <row r="6357" spans="1:12" x14ac:dyDescent="0.3">
      <c r="A6357">
        <v>7561287</v>
      </c>
      <c r="B6357">
        <v>54874</v>
      </c>
      <c r="C6357">
        <v>461</v>
      </c>
      <c r="D6357" t="s">
        <v>3041</v>
      </c>
      <c r="E6357" t="s">
        <v>119</v>
      </c>
      <c r="F6357" s="1">
        <v>42572</v>
      </c>
      <c r="G6357">
        <v>2016</v>
      </c>
      <c r="H6357" t="s">
        <v>12</v>
      </c>
      <c r="I6357" t="s">
        <v>121</v>
      </c>
      <c r="J6357" s="2">
        <v>2295.8200000000002</v>
      </c>
      <c r="K6357" t="str">
        <f>VLOOKUP(B6357,Dealers[],2,FALSE)</f>
        <v>PERUZZI NISSAN 2138/2965</v>
      </c>
      <c r="L6357" t="str">
        <f>VLOOKUP(C6357,Products[],2,FALSE)</f>
        <v xml:space="preserve"> Gold Pref (New)</v>
      </c>
    </row>
    <row r="6358" spans="1:12" x14ac:dyDescent="0.3">
      <c r="A6358">
        <v>7795863</v>
      </c>
      <c r="B6358">
        <v>52066</v>
      </c>
      <c r="C6358">
        <v>569</v>
      </c>
      <c r="D6358" t="s">
        <v>3042</v>
      </c>
      <c r="E6358" t="s">
        <v>207</v>
      </c>
      <c r="F6358" s="1">
        <v>42648</v>
      </c>
      <c r="G6358">
        <v>2016</v>
      </c>
      <c r="H6358" t="s">
        <v>12</v>
      </c>
      <c r="I6358" t="s">
        <v>138</v>
      </c>
      <c r="J6358" s="2">
        <v>1168.22</v>
      </c>
      <c r="K6358" t="str">
        <f>VLOOKUP(B6358,Dealers[],2,FALSE)</f>
        <v>DELRAY NISSAN 3755/5560</v>
      </c>
      <c r="L6358" t="str">
        <f>VLOOKUP(C6358,Products[],2,FALSE)</f>
        <v>Basic 6 mo./5000 mi. MY14 &amp; later</v>
      </c>
    </row>
    <row r="6359" spans="1:12" x14ac:dyDescent="0.3">
      <c r="A6359">
        <v>7025833</v>
      </c>
      <c r="B6359">
        <v>52430</v>
      </c>
      <c r="C6359">
        <v>633</v>
      </c>
      <c r="D6359" t="s">
        <v>556</v>
      </c>
      <c r="E6359" t="s">
        <v>11</v>
      </c>
      <c r="F6359" s="1">
        <v>42444</v>
      </c>
      <c r="G6359">
        <v>2013</v>
      </c>
      <c r="H6359" t="s">
        <v>45</v>
      </c>
      <c r="I6359" t="s">
        <v>249</v>
      </c>
      <c r="J6359" s="2">
        <v>2325.36</v>
      </c>
      <c r="K6359" t="str">
        <f>VLOOKUP(B6359,Dealers[],2,FALSE)</f>
        <v>BOB JOHNSON NISSAN 3584/5412</v>
      </c>
      <c r="L6359" t="str">
        <f>VLOOKUP(C6359,Products[],2,FALSE)</f>
        <v>Infiniti Elite CPO Wrap</v>
      </c>
    </row>
    <row r="6360" spans="1:12" x14ac:dyDescent="0.3">
      <c r="A6360">
        <v>8734469</v>
      </c>
      <c r="B6360">
        <v>55822</v>
      </c>
      <c r="C6360">
        <v>795</v>
      </c>
      <c r="D6360" t="s">
        <v>798</v>
      </c>
      <c r="E6360" t="s">
        <v>23</v>
      </c>
      <c r="F6360" s="1">
        <v>42840</v>
      </c>
      <c r="G6360">
        <v>2016</v>
      </c>
      <c r="H6360" t="s">
        <v>12</v>
      </c>
      <c r="I6360" t="s">
        <v>13</v>
      </c>
      <c r="J6360" s="2">
        <v>769.38</v>
      </c>
      <c r="K6360" t="str">
        <f>VLOOKUP(B6360,Dealers[],2,FALSE)</f>
        <v>LUPIENT NISSAN 3448/5288</v>
      </c>
      <c r="L6360" t="str">
        <f>VLOOKUP(C6360,Products[],2,FALSE)</f>
        <v>Guaranteed Auto Protection (275_N)</v>
      </c>
    </row>
    <row r="6361" spans="1:12" x14ac:dyDescent="0.3">
      <c r="A6361">
        <v>8794083</v>
      </c>
      <c r="B6361">
        <v>53191</v>
      </c>
      <c r="C6361">
        <v>467</v>
      </c>
      <c r="D6361" t="s">
        <v>1280</v>
      </c>
      <c r="E6361" t="s">
        <v>36</v>
      </c>
      <c r="F6361" s="1">
        <v>42859</v>
      </c>
      <c r="G6361">
        <v>2017</v>
      </c>
      <c r="H6361" t="s">
        <v>12</v>
      </c>
      <c r="I6361" t="s">
        <v>347</v>
      </c>
      <c r="J6361" s="2">
        <v>3077.5</v>
      </c>
      <c r="K6361" t="str">
        <f>VLOOKUP(B6361,Dealers[],2,FALSE)</f>
        <v>NISSAN SUNNYVALE 3420/5263</v>
      </c>
      <c r="L6361" t="str">
        <f>VLOOKUP(C6361,Products[],2,FALSE)</f>
        <v xml:space="preserve"> Gold Pref (New) Opt</v>
      </c>
    </row>
    <row r="6362" spans="1:12" x14ac:dyDescent="0.3">
      <c r="A6362">
        <v>8700274</v>
      </c>
      <c r="B6362">
        <v>51936</v>
      </c>
      <c r="C6362">
        <v>467</v>
      </c>
      <c r="D6362" t="s">
        <v>3043</v>
      </c>
      <c r="E6362" t="s">
        <v>44</v>
      </c>
      <c r="F6362" s="1">
        <v>42828</v>
      </c>
      <c r="G6362">
        <v>2017</v>
      </c>
      <c r="H6362" t="s">
        <v>12</v>
      </c>
      <c r="I6362" t="s">
        <v>160</v>
      </c>
      <c r="J6362" s="2">
        <v>2325.36</v>
      </c>
      <c r="K6362" t="str">
        <f>VLOOKUP(B6362,Dealers[],2,FALSE)</f>
        <v>CAMPBELL NISSAN OF EVERETT 3795/5595</v>
      </c>
      <c r="L6362" t="str">
        <f>VLOOKUP(C6362,Products[],2,FALSE)</f>
        <v xml:space="preserve"> Gold Pref (New) Opt</v>
      </c>
    </row>
    <row r="6363" spans="1:12" x14ac:dyDescent="0.3">
      <c r="A6363">
        <v>8799322</v>
      </c>
      <c r="B6363">
        <v>53123</v>
      </c>
      <c r="C6363">
        <v>799</v>
      </c>
      <c r="D6363" t="s">
        <v>2512</v>
      </c>
      <c r="E6363" t="s">
        <v>36</v>
      </c>
      <c r="F6363" s="1">
        <v>42861</v>
      </c>
      <c r="G6363">
        <v>2016</v>
      </c>
      <c r="H6363" t="s">
        <v>12</v>
      </c>
      <c r="I6363" t="s">
        <v>80</v>
      </c>
      <c r="J6363" s="2">
        <v>0</v>
      </c>
      <c r="K6363" t="str">
        <f>VLOOKUP(B6363,Dealers[],2,FALSE)</f>
        <v>EDWARDS NISSAN 967/614</v>
      </c>
      <c r="L6363" t="str">
        <f>VLOOKUP(C6363,Products[],2,FALSE)</f>
        <v xml:space="preserve">NESNA Certified Pre-Owned Limited Warranty </v>
      </c>
    </row>
    <row r="6364" spans="1:12" x14ac:dyDescent="0.3">
      <c r="A6364">
        <v>7614233</v>
      </c>
      <c r="B6364">
        <v>52613</v>
      </c>
      <c r="C6364">
        <v>799</v>
      </c>
      <c r="D6364" t="s">
        <v>2018</v>
      </c>
      <c r="E6364" t="s">
        <v>49</v>
      </c>
      <c r="F6364" s="1">
        <v>42592</v>
      </c>
      <c r="G6364">
        <v>2014</v>
      </c>
      <c r="H6364" t="s">
        <v>12</v>
      </c>
      <c r="I6364" t="s">
        <v>121</v>
      </c>
      <c r="J6364" s="2">
        <v>0</v>
      </c>
      <c r="K6364" t="str">
        <f>VLOOKUP(B6364,Dealers[],2,FALSE)</f>
        <v>ABELOFF NISSAN 1315/09080</v>
      </c>
      <c r="L6364" t="str">
        <f>VLOOKUP(C6364,Products[],2,FALSE)</f>
        <v xml:space="preserve">NESNA Certified Pre-Owned Limited Warranty </v>
      </c>
    </row>
    <row r="6365" spans="1:12" x14ac:dyDescent="0.3">
      <c r="A6365">
        <v>7071025</v>
      </c>
      <c r="B6365">
        <v>51863</v>
      </c>
      <c r="C6365">
        <v>569</v>
      </c>
      <c r="D6365" t="s">
        <v>1174</v>
      </c>
      <c r="E6365" t="s">
        <v>1175</v>
      </c>
      <c r="F6365" s="1">
        <v>42454</v>
      </c>
      <c r="G6365">
        <v>2015</v>
      </c>
      <c r="H6365" t="s">
        <v>12</v>
      </c>
      <c r="I6365" t="s">
        <v>828</v>
      </c>
      <c r="J6365" s="2">
        <v>109.56</v>
      </c>
      <c r="K6365" t="str">
        <f>VLOOKUP(B6365,Dealers[],2,FALSE)</f>
        <v>BENTON NISSAN OF BESSEMER 3802/5605</v>
      </c>
      <c r="L6365" t="str">
        <f>VLOOKUP(C6365,Products[],2,FALSE)</f>
        <v>Basic 6 mo./5000 mi. MY14 &amp; later</v>
      </c>
    </row>
    <row r="6366" spans="1:12" x14ac:dyDescent="0.3">
      <c r="A6366">
        <v>7169724</v>
      </c>
      <c r="B6366">
        <v>52123</v>
      </c>
      <c r="C6366">
        <v>461</v>
      </c>
      <c r="D6366" t="s">
        <v>178</v>
      </c>
      <c r="E6366" t="s">
        <v>86</v>
      </c>
      <c r="F6366" s="1">
        <v>42476</v>
      </c>
      <c r="G6366">
        <v>2016</v>
      </c>
      <c r="H6366" t="s">
        <v>12</v>
      </c>
      <c r="I6366" t="s">
        <v>39</v>
      </c>
      <c r="J6366" s="2">
        <v>4185.3999999999996</v>
      </c>
      <c r="K6366" t="str">
        <f>VLOOKUP(B6366,Dealers[],2,FALSE)</f>
        <v>JIM GLOVER NISSAN 3742/5549</v>
      </c>
      <c r="L6366" t="str">
        <f>VLOOKUP(C6366,Products[],2,FALSE)</f>
        <v xml:space="preserve"> Gold Pref (New)</v>
      </c>
    </row>
    <row r="6367" spans="1:12" x14ac:dyDescent="0.3">
      <c r="A6367">
        <v>7050957</v>
      </c>
      <c r="B6367">
        <v>54530</v>
      </c>
      <c r="C6367">
        <v>467</v>
      </c>
      <c r="D6367" t="s">
        <v>3044</v>
      </c>
      <c r="E6367" t="s">
        <v>168</v>
      </c>
      <c r="F6367" s="1">
        <v>42452</v>
      </c>
      <c r="G6367">
        <v>2015</v>
      </c>
      <c r="H6367" t="s">
        <v>12</v>
      </c>
      <c r="I6367" t="s">
        <v>21</v>
      </c>
      <c r="J6367" s="2">
        <v>0</v>
      </c>
      <c r="K6367" t="str">
        <f>VLOOKUP(B6367,Dealers[],2,FALSE)</f>
        <v>DORSCHEL NISSAN 2614/3471</v>
      </c>
      <c r="L6367" t="str">
        <f>VLOOKUP(C6367,Products[],2,FALSE)</f>
        <v xml:space="preserve"> Gold Pref (New) Opt</v>
      </c>
    </row>
    <row r="6368" spans="1:12" x14ac:dyDescent="0.3">
      <c r="A6368">
        <v>8462247</v>
      </c>
      <c r="B6368">
        <v>54616</v>
      </c>
      <c r="C6368">
        <v>549</v>
      </c>
      <c r="D6368" t="s">
        <v>3003</v>
      </c>
      <c r="E6368" t="s">
        <v>49</v>
      </c>
      <c r="F6368" s="1">
        <v>42756</v>
      </c>
      <c r="G6368">
        <v>2017</v>
      </c>
      <c r="H6368" t="s">
        <v>45</v>
      </c>
      <c r="I6368" t="s">
        <v>1207</v>
      </c>
      <c r="J6368" s="2">
        <v>0</v>
      </c>
      <c r="K6368" t="str">
        <f>VLOOKUP(B6368,Dealers[],2,FALSE)</f>
        <v>COUNTRY CLUB NISSAN 3376/5229</v>
      </c>
      <c r="L6368" t="str">
        <f>VLOOKUP(C6368,Products[],2,FALSE)</f>
        <v>Infiniti Basic 6 mo./5000 mi. MY14 &amp; later</v>
      </c>
    </row>
    <row r="6369" spans="1:12" x14ac:dyDescent="0.3">
      <c r="A6369">
        <v>6901532</v>
      </c>
      <c r="B6369">
        <v>55075</v>
      </c>
      <c r="C6369">
        <v>481</v>
      </c>
      <c r="D6369" t="s">
        <v>87</v>
      </c>
      <c r="E6369" t="s">
        <v>20</v>
      </c>
      <c r="F6369" s="1">
        <v>42395</v>
      </c>
      <c r="G6369">
        <v>2013</v>
      </c>
      <c r="H6369" t="s">
        <v>12</v>
      </c>
      <c r="I6369" t="s">
        <v>29</v>
      </c>
      <c r="J6369" s="2">
        <v>0</v>
      </c>
      <c r="K6369" t="str">
        <f>VLOOKUP(B6369,Dealers[],2,FALSE)</f>
        <v>INFINITI HOFFMAN ESTATES 5311/70521</v>
      </c>
      <c r="L6369" t="str">
        <f>VLOOKUP(C6369,Products[],2,FALSE)</f>
        <v>NISSAN Certified Pre-Owned Limited Warranty</v>
      </c>
    </row>
    <row r="6370" spans="1:12" x14ac:dyDescent="0.3">
      <c r="A6370">
        <v>7184053</v>
      </c>
      <c r="B6370">
        <v>52358</v>
      </c>
      <c r="C6370">
        <v>818</v>
      </c>
      <c r="D6370" t="s">
        <v>1078</v>
      </c>
      <c r="E6370" t="s">
        <v>36</v>
      </c>
      <c r="F6370" s="1">
        <v>42497</v>
      </c>
      <c r="G6370">
        <v>2013</v>
      </c>
      <c r="H6370" t="s">
        <v>45</v>
      </c>
      <c r="I6370" t="s">
        <v>460</v>
      </c>
      <c r="J6370" s="2">
        <v>0</v>
      </c>
      <c r="K6370" t="str">
        <f>VLOOKUP(B6370,Dealers[],2,FALSE)</f>
        <v>NISSAN OF STREETSBORO 3597/5428</v>
      </c>
      <c r="L6370" t="str">
        <f>VLOOKUP(C6370,Products[],2,FALSE)</f>
        <v>Infiniti VSC/Certified Pre-Owned Limited Warranty</v>
      </c>
    </row>
    <row r="6371" spans="1:12" x14ac:dyDescent="0.3">
      <c r="A6371">
        <v>7272561</v>
      </c>
      <c r="B6371">
        <v>52349</v>
      </c>
      <c r="C6371">
        <v>490</v>
      </c>
      <c r="D6371" t="s">
        <v>459</v>
      </c>
      <c r="E6371" t="s">
        <v>49</v>
      </c>
      <c r="F6371" s="1">
        <v>42531</v>
      </c>
      <c r="G6371">
        <v>2006</v>
      </c>
      <c r="H6371" t="s">
        <v>45</v>
      </c>
      <c r="I6371" t="s">
        <v>2049</v>
      </c>
      <c r="J6371" s="2">
        <v>677.05</v>
      </c>
      <c r="K6371" t="str">
        <f>VLOOKUP(B6371,Dealers[],2,FALSE)</f>
        <v>Test Dealer 1</v>
      </c>
      <c r="L6371" t="str">
        <f>VLOOKUP(C6371,Products[],2,FALSE)</f>
        <v>Infiniti Basic 3 mo./3750 mi. MY13 &amp; prior</v>
      </c>
    </row>
    <row r="6372" spans="1:12" x14ac:dyDescent="0.3">
      <c r="A6372">
        <v>7815887</v>
      </c>
      <c r="B6372">
        <v>53142</v>
      </c>
      <c r="C6372">
        <v>795</v>
      </c>
      <c r="D6372" t="s">
        <v>642</v>
      </c>
      <c r="E6372" t="s">
        <v>36</v>
      </c>
      <c r="F6372" s="1">
        <v>42657</v>
      </c>
      <c r="G6372">
        <v>2015</v>
      </c>
      <c r="H6372" t="s">
        <v>12</v>
      </c>
      <c r="I6372" t="s">
        <v>121</v>
      </c>
      <c r="J6372" s="2">
        <v>978.65</v>
      </c>
      <c r="K6372" t="str">
        <f>VLOOKUP(B6372,Dealers[],2,FALSE)</f>
        <v>NISSAN OF HUNTINGTON 3495/5326</v>
      </c>
      <c r="L6372" t="str">
        <f>VLOOKUP(C6372,Products[],2,FALSE)</f>
        <v>Guaranteed Auto Protection (275_N)</v>
      </c>
    </row>
    <row r="6373" spans="1:12" x14ac:dyDescent="0.3">
      <c r="A6373">
        <v>7328266</v>
      </c>
      <c r="B6373">
        <v>55760</v>
      </c>
      <c r="C6373">
        <v>461</v>
      </c>
      <c r="D6373" t="s">
        <v>1195</v>
      </c>
      <c r="E6373" t="s">
        <v>66</v>
      </c>
      <c r="F6373" s="1">
        <v>42543</v>
      </c>
      <c r="G6373">
        <v>2016</v>
      </c>
      <c r="H6373" t="s">
        <v>12</v>
      </c>
      <c r="I6373" t="s">
        <v>102</v>
      </c>
      <c r="J6373" s="2">
        <v>3690.54</v>
      </c>
      <c r="K6373" t="str">
        <f>VLOOKUP(B6373,Dealers[],2,FALSE)</f>
        <v>COMPETITION INFINITI 5008/70016</v>
      </c>
      <c r="L6373" t="str">
        <f>VLOOKUP(C6373,Products[],2,FALSE)</f>
        <v xml:space="preserve"> Gold Pref (New)</v>
      </c>
    </row>
    <row r="6374" spans="1:12" x14ac:dyDescent="0.3">
      <c r="A6374">
        <v>7558232</v>
      </c>
      <c r="B6374">
        <v>55824</v>
      </c>
      <c r="C6374">
        <v>467</v>
      </c>
      <c r="D6374" t="s">
        <v>608</v>
      </c>
      <c r="E6374" t="s">
        <v>17</v>
      </c>
      <c r="F6374" s="1">
        <v>42568</v>
      </c>
      <c r="G6374">
        <v>2016</v>
      </c>
      <c r="H6374" t="s">
        <v>12</v>
      </c>
      <c r="I6374" t="s">
        <v>29</v>
      </c>
      <c r="J6374" s="2">
        <v>1659.39</v>
      </c>
      <c r="K6374" t="str">
        <f>VLOOKUP(B6374,Dealers[],2,FALSE)</f>
        <v>VADEN NISSAN OF STATESBORO 3449/5284</v>
      </c>
      <c r="L6374" t="str">
        <f>VLOOKUP(C6374,Products[],2,FALSE)</f>
        <v xml:space="preserve"> Gold Pref (New) Opt</v>
      </c>
    </row>
    <row r="6375" spans="1:12" x14ac:dyDescent="0.3">
      <c r="A6375">
        <v>8783224</v>
      </c>
      <c r="B6375">
        <v>55213</v>
      </c>
      <c r="C6375">
        <v>467</v>
      </c>
      <c r="D6375" t="s">
        <v>378</v>
      </c>
      <c r="E6375" t="s">
        <v>17</v>
      </c>
      <c r="F6375" s="1">
        <v>42847</v>
      </c>
      <c r="G6375">
        <v>2016</v>
      </c>
      <c r="H6375" t="s">
        <v>12</v>
      </c>
      <c r="I6375" t="s">
        <v>135</v>
      </c>
      <c r="J6375" s="2">
        <v>1771.41</v>
      </c>
      <c r="K6375" t="str">
        <f>VLOOKUP(B6375,Dealers[],2,FALSE)</f>
        <v>BOB MOORE INFINITI, LLC. 5054/70075</v>
      </c>
      <c r="L6375" t="str">
        <f>VLOOKUP(C6375,Products[],2,FALSE)</f>
        <v xml:space="preserve"> Gold Pref (New) Opt</v>
      </c>
    </row>
    <row r="6376" spans="1:12" x14ac:dyDescent="0.3">
      <c r="A6376">
        <v>7330274</v>
      </c>
      <c r="B6376">
        <v>53142</v>
      </c>
      <c r="C6376">
        <v>568</v>
      </c>
      <c r="D6376" t="s">
        <v>528</v>
      </c>
      <c r="E6376" t="s">
        <v>36</v>
      </c>
      <c r="F6376" s="1">
        <v>42552</v>
      </c>
      <c r="G6376">
        <v>2016</v>
      </c>
      <c r="H6376" t="s">
        <v>12</v>
      </c>
      <c r="I6376" t="s">
        <v>29</v>
      </c>
      <c r="J6376" s="2">
        <v>1471.05</v>
      </c>
      <c r="K6376" t="str">
        <f>VLOOKUP(B6376,Dealers[],2,FALSE)</f>
        <v>NISSAN OF HUNTINGTON 3495/5326</v>
      </c>
      <c r="L6376" t="str">
        <f>VLOOKUP(C6376,Products[],2,FALSE)</f>
        <v>Basic+Plus 6 mo./5000 mi. MY14 &amp; later</v>
      </c>
    </row>
    <row r="6377" spans="1:12" x14ac:dyDescent="0.3">
      <c r="A6377">
        <v>8356083</v>
      </c>
      <c r="B6377">
        <v>55135</v>
      </c>
      <c r="C6377">
        <v>569</v>
      </c>
      <c r="D6377" t="s">
        <v>2916</v>
      </c>
      <c r="E6377" t="s">
        <v>51</v>
      </c>
      <c r="F6377" s="1">
        <v>42721</v>
      </c>
      <c r="G6377">
        <v>2016</v>
      </c>
      <c r="H6377" t="s">
        <v>12</v>
      </c>
      <c r="I6377" t="s">
        <v>135</v>
      </c>
      <c r="J6377" s="2">
        <v>0</v>
      </c>
      <c r="K6377" t="str">
        <f>VLOOKUP(B6377,Dealers[],2,FALSE)</f>
        <v>INFINITI OF ELK GROVE 5291/70506</v>
      </c>
      <c r="L6377" t="str">
        <f>VLOOKUP(C6377,Products[],2,FALSE)</f>
        <v>Basic 6 mo./5000 mi. MY14 &amp; later</v>
      </c>
    </row>
    <row r="6378" spans="1:12" x14ac:dyDescent="0.3">
      <c r="A6378">
        <v>8907846</v>
      </c>
      <c r="B6378">
        <v>54375</v>
      </c>
      <c r="C6378">
        <v>799</v>
      </c>
      <c r="D6378" t="s">
        <v>224</v>
      </c>
      <c r="E6378" t="s">
        <v>97</v>
      </c>
      <c r="F6378" s="1">
        <v>42896</v>
      </c>
      <c r="G6378">
        <v>2016</v>
      </c>
      <c r="H6378" t="s">
        <v>12</v>
      </c>
      <c r="I6378" t="s">
        <v>3045</v>
      </c>
      <c r="J6378" s="2">
        <v>0</v>
      </c>
      <c r="K6378" t="str">
        <f>VLOOKUP(B6378,Dealers[],2,FALSE)</f>
        <v>UFTRING NISSAN, INC. 2796/3661</v>
      </c>
      <c r="L6378" t="str">
        <f>VLOOKUP(C6378,Products[],2,FALSE)</f>
        <v xml:space="preserve">NESNA Certified Pre-Owned Limited Warranty </v>
      </c>
    </row>
    <row r="6379" spans="1:12" x14ac:dyDescent="0.3">
      <c r="A6379">
        <v>7825537</v>
      </c>
      <c r="B6379">
        <v>55285</v>
      </c>
      <c r="C6379">
        <v>568</v>
      </c>
      <c r="D6379" t="s">
        <v>2666</v>
      </c>
      <c r="E6379" t="s">
        <v>36</v>
      </c>
      <c r="F6379" s="1">
        <v>42661</v>
      </c>
      <c r="G6379">
        <v>2016</v>
      </c>
      <c r="H6379" t="s">
        <v>12</v>
      </c>
      <c r="I6379" t="s">
        <v>21</v>
      </c>
      <c r="J6379" s="2">
        <v>1835.42</v>
      </c>
      <c r="K6379" t="str">
        <f>VLOOKUP(B6379,Dealers[],2,FALSE)</f>
        <v>LEE NISSAN 3555/5387</v>
      </c>
      <c r="L6379" t="str">
        <f>VLOOKUP(C6379,Products[],2,FALSE)</f>
        <v>Basic+Plus 6 mo./5000 mi. MY14 &amp; later</v>
      </c>
    </row>
    <row r="6380" spans="1:12" x14ac:dyDescent="0.3">
      <c r="A6380">
        <v>7051856</v>
      </c>
      <c r="B6380">
        <v>54555</v>
      </c>
      <c r="C6380">
        <v>467</v>
      </c>
      <c r="D6380" t="s">
        <v>496</v>
      </c>
      <c r="E6380" t="s">
        <v>168</v>
      </c>
      <c r="F6380" s="1">
        <v>42450</v>
      </c>
      <c r="G6380">
        <v>2016</v>
      </c>
      <c r="H6380" t="s">
        <v>12</v>
      </c>
      <c r="I6380" t="s">
        <v>21</v>
      </c>
      <c r="J6380" s="2">
        <v>541.64</v>
      </c>
      <c r="K6380" t="str">
        <f>VLOOKUP(B6380,Dealers[],2,FALSE)</f>
        <v>TENNESON NISSAN 3392/5246</v>
      </c>
      <c r="L6380" t="str">
        <f>VLOOKUP(C6380,Products[],2,FALSE)</f>
        <v xml:space="preserve"> Gold Pref (New) Opt</v>
      </c>
    </row>
    <row r="6381" spans="1:12" x14ac:dyDescent="0.3">
      <c r="A6381">
        <v>6935817</v>
      </c>
      <c r="B6381">
        <v>55651</v>
      </c>
      <c r="C6381">
        <v>481</v>
      </c>
      <c r="D6381" t="s">
        <v>634</v>
      </c>
      <c r="E6381" t="s">
        <v>20</v>
      </c>
      <c r="F6381" s="1">
        <v>42411</v>
      </c>
      <c r="G6381">
        <v>2011</v>
      </c>
      <c r="H6381" t="s">
        <v>12</v>
      </c>
      <c r="I6381" t="s">
        <v>1806</v>
      </c>
      <c r="J6381" s="2">
        <v>0</v>
      </c>
      <c r="K6381" t="str">
        <f>VLOOKUP(B6381,Dealers[],2,FALSE)</f>
        <v>PERRY INFINITI 5353/71491</v>
      </c>
      <c r="L6381" t="str">
        <f>VLOOKUP(C6381,Products[],2,FALSE)</f>
        <v>NISSAN Certified Pre-Owned Limited Warranty</v>
      </c>
    </row>
    <row r="6382" spans="1:12" x14ac:dyDescent="0.3">
      <c r="A6382">
        <v>7814633</v>
      </c>
      <c r="B6382">
        <v>51906</v>
      </c>
      <c r="C6382">
        <v>569</v>
      </c>
      <c r="D6382" t="s">
        <v>772</v>
      </c>
      <c r="E6382" t="s">
        <v>168</v>
      </c>
      <c r="F6382" s="1">
        <v>42652</v>
      </c>
      <c r="G6382">
        <v>2016</v>
      </c>
      <c r="H6382" t="s">
        <v>12</v>
      </c>
      <c r="I6382" t="s">
        <v>39</v>
      </c>
      <c r="J6382" s="2">
        <v>109.56</v>
      </c>
      <c r="K6382" t="str">
        <f>VLOOKUP(B6382,Dealers[],2,FALSE)</f>
        <v>SUTHERLIN NISSAN FORT PIERCE 3797/5598</v>
      </c>
      <c r="L6382" t="str">
        <f>VLOOKUP(C6382,Products[],2,FALSE)</f>
        <v>Basic 6 mo./5000 mi. MY14 &amp; later</v>
      </c>
    </row>
    <row r="6383" spans="1:12" x14ac:dyDescent="0.3">
      <c r="A6383">
        <v>6849149</v>
      </c>
      <c r="B6383">
        <v>55799</v>
      </c>
      <c r="C6383">
        <v>461</v>
      </c>
      <c r="D6383" t="s">
        <v>2224</v>
      </c>
      <c r="E6383" t="s">
        <v>207</v>
      </c>
      <c r="F6383" s="1">
        <v>42373</v>
      </c>
      <c r="G6383">
        <v>2014</v>
      </c>
      <c r="H6383" t="s">
        <v>12</v>
      </c>
      <c r="I6383" t="s">
        <v>102</v>
      </c>
      <c r="J6383" s="2">
        <v>4062.3</v>
      </c>
      <c r="K6383" t="str">
        <f>VLOOKUP(B6383,Dealers[],2,FALSE)</f>
        <v>BURLESON NISSAN  3527/5361</v>
      </c>
      <c r="L6383" t="str">
        <f>VLOOKUP(C6383,Products[],2,FALSE)</f>
        <v xml:space="preserve"> Gold Pref (New)</v>
      </c>
    </row>
    <row r="6384" spans="1:12" x14ac:dyDescent="0.3">
      <c r="A6384">
        <v>7051461</v>
      </c>
      <c r="B6384">
        <v>54561</v>
      </c>
      <c r="C6384">
        <v>461</v>
      </c>
      <c r="D6384" t="s">
        <v>981</v>
      </c>
      <c r="E6384" t="s">
        <v>140</v>
      </c>
      <c r="F6384" s="1">
        <v>42446</v>
      </c>
      <c r="G6384">
        <v>2015</v>
      </c>
      <c r="H6384" t="s">
        <v>12</v>
      </c>
      <c r="I6384" t="s">
        <v>21</v>
      </c>
      <c r="J6384" s="2">
        <v>3686.85</v>
      </c>
      <c r="K6384" t="str">
        <f>VLOOKUP(B6384,Dealers[],2,FALSE)</f>
        <v>PREMIER NISSAN OF FREMONT 3396/5242</v>
      </c>
      <c r="L6384" t="str">
        <f>VLOOKUP(C6384,Products[],2,FALSE)</f>
        <v xml:space="preserve"> Gold Pref (New)</v>
      </c>
    </row>
    <row r="6385" spans="1:12" x14ac:dyDescent="0.3">
      <c r="A6385">
        <v>8903463</v>
      </c>
      <c r="B6385">
        <v>52155</v>
      </c>
      <c r="C6385">
        <v>657</v>
      </c>
      <c r="D6385" t="s">
        <v>50</v>
      </c>
      <c r="E6385" t="s">
        <v>140</v>
      </c>
      <c r="F6385" s="1">
        <v>42894</v>
      </c>
      <c r="G6385">
        <v>2016</v>
      </c>
      <c r="H6385" t="s">
        <v>12</v>
      </c>
      <c r="I6385" t="s">
        <v>916</v>
      </c>
      <c r="J6385" s="2">
        <v>2460.77</v>
      </c>
      <c r="K6385" t="str">
        <f>VLOOKUP(B6385,Dealers[],2,FALSE)</f>
        <v>INFINITI OF DAYTON 5416/71216</v>
      </c>
      <c r="L6385" t="str">
        <f>VLOOKUP(C6385,Products[],2,FALSE)</f>
        <v xml:space="preserve"> CPO Wrap (Opt)</v>
      </c>
    </row>
    <row r="6386" spans="1:12" x14ac:dyDescent="0.3">
      <c r="A6386">
        <v>7016153</v>
      </c>
      <c r="B6386">
        <v>52628</v>
      </c>
      <c r="C6386">
        <v>564</v>
      </c>
      <c r="D6386" t="s">
        <v>3046</v>
      </c>
      <c r="E6386" t="s">
        <v>339</v>
      </c>
      <c r="F6386" s="1">
        <v>42441</v>
      </c>
      <c r="G6386">
        <v>2015</v>
      </c>
      <c r="H6386" t="s">
        <v>12</v>
      </c>
      <c r="I6386" t="s">
        <v>138</v>
      </c>
      <c r="J6386" s="2">
        <v>2830.07</v>
      </c>
      <c r="K6386" t="str">
        <f>VLOOKUP(B6386,Dealers[],2,FALSE)</f>
        <v>PRICE LEBLANC NISSAN, L.C 2452/3306</v>
      </c>
      <c r="L6386" t="str">
        <f>VLOOKUP(C6386,Products[],2,FALSE)</f>
        <v>Premium 6 mo./5000 mi. MY14 &amp; later</v>
      </c>
    </row>
    <row r="6387" spans="1:12" x14ac:dyDescent="0.3">
      <c r="A6387">
        <v>6988934</v>
      </c>
      <c r="B6387">
        <v>54729</v>
      </c>
      <c r="C6387">
        <v>482</v>
      </c>
      <c r="D6387" t="s">
        <v>698</v>
      </c>
      <c r="E6387" t="s">
        <v>23</v>
      </c>
      <c r="F6387" s="1">
        <v>42430</v>
      </c>
      <c r="G6387">
        <v>2014</v>
      </c>
      <c r="H6387" t="s">
        <v>45</v>
      </c>
      <c r="I6387" t="s">
        <v>465</v>
      </c>
      <c r="J6387" s="2">
        <v>0</v>
      </c>
      <c r="K6387" t="str">
        <f>VLOOKUP(B6387,Dealers[],2,FALSE)</f>
        <v>INFINITI OF ARDMORE 5258/72029</v>
      </c>
      <c r="L6387" t="str">
        <f>VLOOKUP(C6387,Products[],2,FALSE)</f>
        <v>INFINITI Certified Pre-Owned Limited Warranty</v>
      </c>
    </row>
    <row r="6388" spans="1:12" x14ac:dyDescent="0.3">
      <c r="A6388">
        <v>7619983</v>
      </c>
      <c r="B6388">
        <v>54340</v>
      </c>
      <c r="C6388">
        <v>569</v>
      </c>
      <c r="D6388" t="s">
        <v>568</v>
      </c>
      <c r="E6388" t="s">
        <v>56</v>
      </c>
      <c r="F6388" s="1">
        <v>42592</v>
      </c>
      <c r="G6388">
        <v>2016</v>
      </c>
      <c r="H6388" t="s">
        <v>12</v>
      </c>
      <c r="I6388" t="s">
        <v>21</v>
      </c>
      <c r="J6388" s="2">
        <v>1.23</v>
      </c>
      <c r="K6388" t="str">
        <f>VLOOKUP(B6388,Dealers[],2,FALSE)</f>
        <v>JIM KERAS NISSAN INC 414/1971</v>
      </c>
      <c r="L6388" t="str">
        <f>VLOOKUP(C6388,Products[],2,FALSE)</f>
        <v>Basic 6 mo./5000 mi. MY14 &amp; later</v>
      </c>
    </row>
    <row r="6389" spans="1:12" x14ac:dyDescent="0.3">
      <c r="A6389">
        <v>7083563</v>
      </c>
      <c r="B6389">
        <v>52176</v>
      </c>
      <c r="C6389">
        <v>481</v>
      </c>
      <c r="D6389" t="s">
        <v>3047</v>
      </c>
      <c r="E6389" t="s">
        <v>91</v>
      </c>
      <c r="F6389" s="1">
        <v>42459</v>
      </c>
      <c r="G6389">
        <v>2015</v>
      </c>
      <c r="H6389" t="s">
        <v>12</v>
      </c>
      <c r="I6389" t="s">
        <v>138</v>
      </c>
      <c r="J6389" s="2">
        <v>0</v>
      </c>
      <c r="K6389" t="str">
        <f>VLOOKUP(B6389,Dealers[],2,FALSE)</f>
        <v>NISSAN OF VENICE  3713/5521</v>
      </c>
      <c r="L6389" t="str">
        <f>VLOOKUP(C6389,Products[],2,FALSE)</f>
        <v>NISSAN Certified Pre-Owned Limited Warranty</v>
      </c>
    </row>
    <row r="6390" spans="1:12" x14ac:dyDescent="0.3">
      <c r="A6390">
        <v>7172766</v>
      </c>
      <c r="B6390">
        <v>53954</v>
      </c>
      <c r="C6390">
        <v>681</v>
      </c>
      <c r="D6390" t="s">
        <v>617</v>
      </c>
      <c r="E6390" t="s">
        <v>97</v>
      </c>
      <c r="F6390" s="1">
        <v>42492</v>
      </c>
      <c r="G6390">
        <v>2016</v>
      </c>
      <c r="H6390" t="s">
        <v>12</v>
      </c>
      <c r="I6390" t="s">
        <v>29</v>
      </c>
      <c r="J6390" s="2">
        <v>429.62</v>
      </c>
      <c r="K6390" t="str">
        <f>VLOOKUP(B6390,Dealers[],2,FALSE)</f>
        <v>ATLANTIC NISSAN SUPERSTORE 2268/3091</v>
      </c>
      <c r="L6390" t="str">
        <f>VLOOKUP(C6390,Products[],2,FALSE)</f>
        <v>Tire &amp; Wheel w/Curb &amp; Cosmetic - Class 1 (298_R41)</v>
      </c>
    </row>
    <row r="6391" spans="1:12" x14ac:dyDescent="0.3">
      <c r="A6391">
        <v>8814681</v>
      </c>
      <c r="B6391">
        <v>54318</v>
      </c>
      <c r="C6391">
        <v>795</v>
      </c>
      <c r="D6391" t="s">
        <v>694</v>
      </c>
      <c r="E6391" t="s">
        <v>137</v>
      </c>
      <c r="F6391" s="1">
        <v>42861</v>
      </c>
      <c r="G6391">
        <v>2017</v>
      </c>
      <c r="H6391" t="s">
        <v>12</v>
      </c>
      <c r="I6391" t="s">
        <v>13</v>
      </c>
      <c r="J6391" s="2">
        <v>984.8</v>
      </c>
      <c r="K6391" t="str">
        <f>VLOOKUP(B6391,Dealers[],2,FALSE)</f>
        <v>MIKE ERDMAN NISSAN 2037/2868</v>
      </c>
      <c r="L6391" t="str">
        <f>VLOOKUP(C6391,Products[],2,FALSE)</f>
        <v>Guaranteed Auto Protection (275_N)</v>
      </c>
    </row>
    <row r="6392" spans="1:12" x14ac:dyDescent="0.3">
      <c r="A6392">
        <v>8431364</v>
      </c>
      <c r="B6392">
        <v>55894</v>
      </c>
      <c r="C6392">
        <v>467</v>
      </c>
      <c r="D6392" t="s">
        <v>462</v>
      </c>
      <c r="E6392" t="s">
        <v>36</v>
      </c>
      <c r="F6392" s="1">
        <v>42746</v>
      </c>
      <c r="G6392">
        <v>2016</v>
      </c>
      <c r="H6392" t="s">
        <v>12</v>
      </c>
      <c r="I6392" t="s">
        <v>13</v>
      </c>
      <c r="J6392" s="2">
        <v>3194.45</v>
      </c>
      <c r="K6392" t="str">
        <f>VLOOKUP(B6392,Dealers[],2,FALSE)</f>
        <v>MCGAVOCK NISSAN ABILENE 3114/3969</v>
      </c>
      <c r="L6392" t="str">
        <f>VLOOKUP(C6392,Products[],2,FALSE)</f>
        <v xml:space="preserve"> Gold Pref (New) Opt</v>
      </c>
    </row>
    <row r="6393" spans="1:12" x14ac:dyDescent="0.3">
      <c r="A6393">
        <v>7057771</v>
      </c>
      <c r="B6393">
        <v>55893</v>
      </c>
      <c r="C6393">
        <v>467</v>
      </c>
      <c r="D6393" t="s">
        <v>3048</v>
      </c>
      <c r="E6393" t="s">
        <v>17</v>
      </c>
      <c r="F6393" s="1">
        <v>42454</v>
      </c>
      <c r="G6393">
        <v>2015</v>
      </c>
      <c r="H6393" t="s">
        <v>12</v>
      </c>
      <c r="I6393" t="s">
        <v>21</v>
      </c>
      <c r="J6393" s="2">
        <v>0</v>
      </c>
      <c r="K6393" t="str">
        <f>VLOOKUP(B6393,Dealers[],2,FALSE)</f>
        <v>WOODY FOLSOM NISSAN 3122/3970</v>
      </c>
      <c r="L6393" t="str">
        <f>VLOOKUP(C6393,Products[],2,FALSE)</f>
        <v xml:space="preserve"> Gold Pref (New) Opt</v>
      </c>
    </row>
    <row r="6394" spans="1:12" x14ac:dyDescent="0.3">
      <c r="A6394">
        <v>9110807</v>
      </c>
      <c r="B6394">
        <v>54791</v>
      </c>
      <c r="C6394">
        <v>795</v>
      </c>
      <c r="D6394" t="s">
        <v>2675</v>
      </c>
      <c r="E6394" t="s">
        <v>25</v>
      </c>
      <c r="F6394" s="1">
        <v>42962</v>
      </c>
      <c r="G6394">
        <v>2013</v>
      </c>
      <c r="H6394" t="s">
        <v>45</v>
      </c>
      <c r="I6394" t="s">
        <v>1408</v>
      </c>
      <c r="J6394" s="2">
        <v>615.5</v>
      </c>
      <c r="K6394" t="str">
        <f>VLOOKUP(B6394,Dealers[],2,FALSE)</f>
        <v>LARRY H. MILLER NIS MESA 3240/5077</v>
      </c>
      <c r="L6394" t="str">
        <f>VLOOKUP(C6394,Products[],2,FALSE)</f>
        <v>Guaranteed Auto Protection (275_N)</v>
      </c>
    </row>
    <row r="6395" spans="1:12" x14ac:dyDescent="0.3">
      <c r="A6395">
        <v>8336509</v>
      </c>
      <c r="B6395">
        <v>52353</v>
      </c>
      <c r="C6395">
        <v>677</v>
      </c>
      <c r="D6395" t="s">
        <v>568</v>
      </c>
      <c r="E6395" t="s">
        <v>168</v>
      </c>
      <c r="F6395" s="1">
        <v>42716</v>
      </c>
      <c r="G6395">
        <v>2017</v>
      </c>
      <c r="H6395" t="s">
        <v>45</v>
      </c>
      <c r="I6395" t="s">
        <v>1435</v>
      </c>
      <c r="J6395" s="2">
        <v>737.37</v>
      </c>
      <c r="K6395" t="str">
        <f>VLOOKUP(B6395,Dealers[],2,FALSE)</f>
        <v>AUTOCOM NISSAN EAST BAY 3615/5441</v>
      </c>
      <c r="L6395" t="str">
        <f>VLOOKUP(C6395,Products[],2,FALSE)</f>
        <v>Tire &amp; Wheel Protection Plan - Class 3 (298_R26)</v>
      </c>
    </row>
    <row r="6396" spans="1:12" x14ac:dyDescent="0.3">
      <c r="A6396">
        <v>7662869</v>
      </c>
      <c r="B6396">
        <v>53340</v>
      </c>
      <c r="C6396">
        <v>799</v>
      </c>
      <c r="D6396" t="s">
        <v>3049</v>
      </c>
      <c r="E6396" t="s">
        <v>223</v>
      </c>
      <c r="F6396" s="1">
        <v>42608</v>
      </c>
      <c r="G6396">
        <v>2015</v>
      </c>
      <c r="H6396" t="s">
        <v>12</v>
      </c>
      <c r="I6396" t="s">
        <v>21</v>
      </c>
      <c r="J6396" s="2">
        <v>0</v>
      </c>
      <c r="K6396" t="str">
        <f>VLOOKUP(B6396,Dealers[],2,FALSE)</f>
        <v>NALLEY NISSAN 3261/5107</v>
      </c>
      <c r="L6396" t="str">
        <f>VLOOKUP(C6396,Products[],2,FALSE)</f>
        <v xml:space="preserve">NESNA Certified Pre-Owned Limited Warranty </v>
      </c>
    </row>
    <row r="6397" spans="1:12" x14ac:dyDescent="0.3">
      <c r="A6397">
        <v>8367808</v>
      </c>
      <c r="B6397">
        <v>51671</v>
      </c>
      <c r="C6397">
        <v>461</v>
      </c>
      <c r="D6397" t="s">
        <v>1188</v>
      </c>
      <c r="E6397" t="s">
        <v>11</v>
      </c>
      <c r="F6397" s="1">
        <v>42728</v>
      </c>
      <c r="G6397">
        <v>2013</v>
      </c>
      <c r="H6397" t="s">
        <v>12</v>
      </c>
      <c r="I6397" t="s">
        <v>31</v>
      </c>
      <c r="J6397" s="2">
        <v>3047.96</v>
      </c>
      <c r="K6397" t="str">
        <f>VLOOKUP(B6397,Dealers[],2,FALSE)</f>
        <v>BOCH NISSAN 3830/5633</v>
      </c>
      <c r="L6397" t="str">
        <f>VLOOKUP(C6397,Products[],2,FALSE)</f>
        <v xml:space="preserve"> Gold Pref (New)</v>
      </c>
    </row>
    <row r="6398" spans="1:12" x14ac:dyDescent="0.3">
      <c r="A6398">
        <v>8081446</v>
      </c>
      <c r="B6398">
        <v>51863</v>
      </c>
      <c r="C6398">
        <v>569</v>
      </c>
      <c r="D6398" t="s">
        <v>2461</v>
      </c>
      <c r="E6398" t="s">
        <v>23</v>
      </c>
      <c r="F6398" s="1">
        <v>42685</v>
      </c>
      <c r="G6398">
        <v>2015</v>
      </c>
      <c r="H6398" t="s">
        <v>12</v>
      </c>
      <c r="I6398" t="s">
        <v>29</v>
      </c>
      <c r="J6398" s="2">
        <v>109.56</v>
      </c>
      <c r="K6398" t="str">
        <f>VLOOKUP(B6398,Dealers[],2,FALSE)</f>
        <v>BENTON NISSAN OF BESSEMER 3802/5605</v>
      </c>
      <c r="L6398" t="str">
        <f>VLOOKUP(C6398,Products[],2,FALSE)</f>
        <v>Basic 6 mo./5000 mi. MY14 &amp; later</v>
      </c>
    </row>
    <row r="6399" spans="1:12" x14ac:dyDescent="0.3">
      <c r="A6399">
        <v>7236236</v>
      </c>
      <c r="B6399">
        <v>53136</v>
      </c>
      <c r="C6399">
        <v>795</v>
      </c>
      <c r="D6399" t="s">
        <v>109</v>
      </c>
      <c r="E6399" t="s">
        <v>36</v>
      </c>
      <c r="F6399" s="1">
        <v>42517</v>
      </c>
      <c r="G6399">
        <v>2015</v>
      </c>
      <c r="H6399" t="s">
        <v>12</v>
      </c>
      <c r="I6399" t="s">
        <v>21</v>
      </c>
      <c r="J6399" s="2">
        <v>1101.75</v>
      </c>
      <c r="K6399" t="str">
        <f>VLOOKUP(B6399,Dealers[],2,FALSE)</f>
        <v>TACOMA NISSAN 3503/5337</v>
      </c>
      <c r="L6399" t="str">
        <f>VLOOKUP(C6399,Products[],2,FALSE)</f>
        <v>Guaranteed Auto Protection (275_N)</v>
      </c>
    </row>
    <row r="6400" spans="1:12" x14ac:dyDescent="0.3">
      <c r="A6400">
        <v>7206224</v>
      </c>
      <c r="B6400">
        <v>53129</v>
      </c>
      <c r="C6400">
        <v>805</v>
      </c>
      <c r="D6400" t="s">
        <v>2577</v>
      </c>
      <c r="E6400" t="s">
        <v>36</v>
      </c>
      <c r="F6400" s="1">
        <v>42506</v>
      </c>
      <c r="G6400">
        <v>2016</v>
      </c>
      <c r="H6400" t="s">
        <v>12</v>
      </c>
      <c r="I6400" t="s">
        <v>39</v>
      </c>
      <c r="J6400" s="2">
        <v>480.09</v>
      </c>
      <c r="K6400" t="str">
        <f>VLOOKUP(B6400,Dealers[],2,FALSE)</f>
        <v>AUTOCOM NISSAN OF OAKLAND 3570/5394</v>
      </c>
      <c r="L6400" t="str">
        <f>VLOOKUP(C6400,Products[],2,FALSE)</f>
        <v>Ultimate Platinum Protection with Chrome - Class 1 (292_CU4)</v>
      </c>
    </row>
    <row r="6401" spans="1:12" x14ac:dyDescent="0.3">
      <c r="A6401">
        <v>8575855</v>
      </c>
      <c r="B6401">
        <v>51989</v>
      </c>
      <c r="C6401">
        <v>799</v>
      </c>
      <c r="D6401" t="s">
        <v>1246</v>
      </c>
      <c r="E6401" t="s">
        <v>62</v>
      </c>
      <c r="F6401" s="1">
        <v>42789</v>
      </c>
      <c r="G6401">
        <v>2016</v>
      </c>
      <c r="H6401" t="s">
        <v>12</v>
      </c>
      <c r="I6401" t="s">
        <v>160</v>
      </c>
      <c r="J6401" s="2">
        <v>0</v>
      </c>
      <c r="K6401" t="str">
        <f>VLOOKUP(B6401,Dealers[],2,FALSE)</f>
        <v>NISSAN OF SOUTH BAY TBD/5584</v>
      </c>
      <c r="L6401" t="str">
        <f>VLOOKUP(C6401,Products[],2,FALSE)</f>
        <v xml:space="preserve">NESNA Certified Pre-Owned Limited Warranty </v>
      </c>
    </row>
    <row r="6402" spans="1:12" x14ac:dyDescent="0.3">
      <c r="A6402">
        <v>8443947</v>
      </c>
      <c r="B6402">
        <v>52662</v>
      </c>
      <c r="C6402">
        <v>549</v>
      </c>
      <c r="D6402" t="s">
        <v>2357</v>
      </c>
      <c r="E6402" t="s">
        <v>23</v>
      </c>
      <c r="F6402" s="1">
        <v>42744</v>
      </c>
      <c r="G6402">
        <v>2016</v>
      </c>
      <c r="H6402" t="s">
        <v>45</v>
      </c>
      <c r="I6402" t="s">
        <v>3050</v>
      </c>
      <c r="J6402" s="2">
        <v>1968.37</v>
      </c>
      <c r="K6402" t="str">
        <f>VLOOKUP(B6402,Dealers[],2,FALSE)</f>
        <v>KENDRICK NISSAN 934/2319</v>
      </c>
      <c r="L6402" t="str">
        <f>VLOOKUP(C6402,Products[],2,FALSE)</f>
        <v>Infiniti Basic 6 mo./5000 mi. MY14 &amp; later</v>
      </c>
    </row>
    <row r="6403" spans="1:12" x14ac:dyDescent="0.3">
      <c r="A6403">
        <v>8673008</v>
      </c>
      <c r="B6403">
        <v>53961</v>
      </c>
      <c r="C6403">
        <v>467</v>
      </c>
      <c r="D6403" t="s">
        <v>3051</v>
      </c>
      <c r="E6403" t="s">
        <v>97</v>
      </c>
      <c r="F6403" s="1">
        <v>42823</v>
      </c>
      <c r="G6403">
        <v>2017</v>
      </c>
      <c r="H6403" t="s">
        <v>12</v>
      </c>
      <c r="I6403" t="s">
        <v>259</v>
      </c>
      <c r="J6403" s="2">
        <v>1.23</v>
      </c>
      <c r="K6403" t="str">
        <f>VLOOKUP(B6403,Dealers[],2,FALSE)</f>
        <v>MOSSY NISSAN 2269/3090</v>
      </c>
      <c r="L6403" t="str">
        <f>VLOOKUP(C6403,Products[],2,FALSE)</f>
        <v xml:space="preserve"> Gold Pref (New) Opt</v>
      </c>
    </row>
    <row r="6404" spans="1:12" x14ac:dyDescent="0.3">
      <c r="A6404">
        <v>7817203</v>
      </c>
      <c r="B6404">
        <v>51580</v>
      </c>
      <c r="C6404">
        <v>536</v>
      </c>
      <c r="D6404" t="s">
        <v>592</v>
      </c>
      <c r="E6404" t="s">
        <v>17</v>
      </c>
      <c r="F6404" s="1">
        <v>42658</v>
      </c>
      <c r="G6404">
        <v>2013</v>
      </c>
      <c r="H6404" t="s">
        <v>12</v>
      </c>
      <c r="I6404" t="s">
        <v>34</v>
      </c>
      <c r="J6404" s="2">
        <v>1723.4</v>
      </c>
      <c r="K6404" t="str">
        <f>VLOOKUP(B6404,Dealers[],2,FALSE)</f>
        <v>SUTHERLIN NISSAN CHEROKEE COUNTY 3839/5644</v>
      </c>
      <c r="L6404" t="str">
        <f>VLOOKUP(C6404,Products[],2,FALSE)</f>
        <v xml:space="preserve"> CPO Wrap</v>
      </c>
    </row>
    <row r="6405" spans="1:12" x14ac:dyDescent="0.3">
      <c r="A6405">
        <v>7601311</v>
      </c>
      <c r="B6405">
        <v>53340</v>
      </c>
      <c r="C6405">
        <v>799</v>
      </c>
      <c r="D6405" t="s">
        <v>3052</v>
      </c>
      <c r="E6405" t="s">
        <v>223</v>
      </c>
      <c r="F6405" s="1">
        <v>42587</v>
      </c>
      <c r="G6405">
        <v>2013</v>
      </c>
      <c r="H6405" t="s">
        <v>12</v>
      </c>
      <c r="I6405" t="s">
        <v>39</v>
      </c>
      <c r="J6405" s="2">
        <v>0</v>
      </c>
      <c r="K6405" t="str">
        <f>VLOOKUP(B6405,Dealers[],2,FALSE)</f>
        <v>NALLEY NISSAN 3261/5107</v>
      </c>
      <c r="L6405" t="str">
        <f>VLOOKUP(C6405,Products[],2,FALSE)</f>
        <v xml:space="preserve">NESNA Certified Pre-Owned Limited Warranty </v>
      </c>
    </row>
    <row r="6406" spans="1:12" x14ac:dyDescent="0.3">
      <c r="A6406">
        <v>7164122</v>
      </c>
      <c r="B6406">
        <v>54275</v>
      </c>
      <c r="C6406">
        <v>467</v>
      </c>
      <c r="D6406" t="s">
        <v>280</v>
      </c>
      <c r="E6406" t="s">
        <v>36</v>
      </c>
      <c r="F6406" s="1">
        <v>42489</v>
      </c>
      <c r="G6406">
        <v>2015</v>
      </c>
      <c r="H6406" t="s">
        <v>12</v>
      </c>
      <c r="I6406" t="s">
        <v>39</v>
      </c>
      <c r="J6406" s="2">
        <v>3693</v>
      </c>
      <c r="K6406" t="str">
        <f>VLOOKUP(B6406,Dealers[],2,FALSE)</f>
        <v>CONTINENTAL NISSAN 864/1847</v>
      </c>
      <c r="L6406" t="str">
        <f>VLOOKUP(C6406,Products[],2,FALSE)</f>
        <v xml:space="preserve"> Gold Pref (New) Opt</v>
      </c>
    </row>
    <row r="6407" spans="1:12" x14ac:dyDescent="0.3">
      <c r="A6407">
        <v>8344457</v>
      </c>
      <c r="B6407">
        <v>53907</v>
      </c>
      <c r="C6407">
        <v>799</v>
      </c>
      <c r="D6407" t="s">
        <v>1908</v>
      </c>
      <c r="E6407" t="s">
        <v>66</v>
      </c>
      <c r="F6407" s="1">
        <v>42719</v>
      </c>
      <c r="G6407">
        <v>2014</v>
      </c>
      <c r="H6407" t="s">
        <v>12</v>
      </c>
      <c r="I6407" t="s">
        <v>220</v>
      </c>
      <c r="J6407" s="2">
        <v>0</v>
      </c>
      <c r="K6407" t="str">
        <f>VLOOKUP(B6407,Dealers[],2,FALSE)</f>
        <v>MOSSY NISSAN KEARNY MESA 2432/3283</v>
      </c>
      <c r="L6407" t="str">
        <f>VLOOKUP(C6407,Products[],2,FALSE)</f>
        <v xml:space="preserve">NESNA Certified Pre-Owned Limited Warranty </v>
      </c>
    </row>
    <row r="6408" spans="1:12" x14ac:dyDescent="0.3">
      <c r="A6408">
        <v>7877779</v>
      </c>
      <c r="B6408">
        <v>54433</v>
      </c>
      <c r="C6408">
        <v>568</v>
      </c>
      <c r="D6408" t="s">
        <v>3053</v>
      </c>
      <c r="E6408" t="s">
        <v>11</v>
      </c>
      <c r="F6408" s="1">
        <v>42681</v>
      </c>
      <c r="G6408">
        <v>2017</v>
      </c>
      <c r="H6408" t="s">
        <v>12</v>
      </c>
      <c r="I6408" t="s">
        <v>102</v>
      </c>
      <c r="J6408" s="2">
        <v>369.3</v>
      </c>
      <c r="K6408" t="str">
        <f>VLOOKUP(B6408,Dealers[],2,FALSE)</f>
        <v>SUTHERLIN NISSAN ORLANDO 3472/5303</v>
      </c>
      <c r="L6408" t="str">
        <f>VLOOKUP(C6408,Products[],2,FALSE)</f>
        <v>Basic+Plus 6 mo./5000 mi. MY14 &amp; later</v>
      </c>
    </row>
    <row r="6409" spans="1:12" x14ac:dyDescent="0.3">
      <c r="A6409">
        <v>9087454</v>
      </c>
      <c r="B6409">
        <v>51588</v>
      </c>
      <c r="C6409">
        <v>682</v>
      </c>
      <c r="D6409" t="s">
        <v>60</v>
      </c>
      <c r="E6409" t="s">
        <v>23</v>
      </c>
      <c r="F6409" s="1">
        <v>42954</v>
      </c>
      <c r="G6409">
        <v>2017</v>
      </c>
      <c r="H6409" t="s">
        <v>12</v>
      </c>
      <c r="I6409" t="s">
        <v>80</v>
      </c>
      <c r="J6409" s="2">
        <v>460.39</v>
      </c>
      <c r="K6409" t="str">
        <f>VLOOKUP(B6409,Dealers[],2,FALSE)</f>
        <v>INFINITI OF LUBBOCK 5439/70570</v>
      </c>
      <c r="L6409" t="str">
        <f>VLOOKUP(C6409,Products[],2,FALSE)</f>
        <v>Tire &amp; Wheel w/Curb &amp; Cosmetic - Class 1 (273_R41)</v>
      </c>
    </row>
    <row r="6410" spans="1:12" x14ac:dyDescent="0.3">
      <c r="A6410">
        <v>8308669</v>
      </c>
      <c r="B6410">
        <v>52194</v>
      </c>
      <c r="C6410">
        <v>569</v>
      </c>
      <c r="D6410" t="s">
        <v>212</v>
      </c>
      <c r="E6410" t="s">
        <v>86</v>
      </c>
      <c r="F6410" s="1">
        <v>42704</v>
      </c>
      <c r="G6410">
        <v>2017</v>
      </c>
      <c r="H6410" t="s">
        <v>12</v>
      </c>
      <c r="I6410" t="s">
        <v>102</v>
      </c>
      <c r="J6410" s="2">
        <v>318.83</v>
      </c>
      <c r="K6410" t="str">
        <f>VLOOKUP(B6410,Dealers[],2,FALSE)</f>
        <v>INFINITI OF SAN FRANCISCO  5412/71550</v>
      </c>
      <c r="L6410" t="str">
        <f>VLOOKUP(C6410,Products[],2,FALSE)</f>
        <v>Basic 6 mo./5000 mi. MY14 &amp; later</v>
      </c>
    </row>
    <row r="6411" spans="1:12" x14ac:dyDescent="0.3">
      <c r="A6411">
        <v>6857714</v>
      </c>
      <c r="B6411">
        <v>55554</v>
      </c>
      <c r="C6411">
        <v>481</v>
      </c>
      <c r="D6411" t="s">
        <v>3054</v>
      </c>
      <c r="E6411" t="s">
        <v>105</v>
      </c>
      <c r="F6411" s="1">
        <v>42378</v>
      </c>
      <c r="G6411">
        <v>2014</v>
      </c>
      <c r="H6411" t="s">
        <v>12</v>
      </c>
      <c r="I6411" t="s">
        <v>368</v>
      </c>
      <c r="J6411" s="2">
        <v>0</v>
      </c>
      <c r="K6411" t="str">
        <f>VLOOKUP(B6411,Dealers[],2,FALSE)</f>
        <v>CENTRAL HOUSTON NISSAN 3566/5401</v>
      </c>
      <c r="L6411" t="str">
        <f>VLOOKUP(C6411,Products[],2,FALSE)</f>
        <v>NISSAN Certified Pre-Owned Limited Warranty</v>
      </c>
    </row>
    <row r="6412" spans="1:12" x14ac:dyDescent="0.3">
      <c r="A6412">
        <v>7002712</v>
      </c>
      <c r="B6412">
        <v>51840</v>
      </c>
      <c r="C6412">
        <v>481</v>
      </c>
      <c r="D6412" t="s">
        <v>3055</v>
      </c>
      <c r="E6412" t="s">
        <v>23</v>
      </c>
      <c r="F6412" s="1">
        <v>42435</v>
      </c>
      <c r="G6412">
        <v>2015</v>
      </c>
      <c r="H6412" t="s">
        <v>12</v>
      </c>
      <c r="I6412" t="s">
        <v>21</v>
      </c>
      <c r="J6412" s="2">
        <v>0</v>
      </c>
      <c r="K6412" t="str">
        <f>VLOOKUP(B6412,Dealers[],2,FALSE)</f>
        <v>NISSAN OF LAS CRUCES 3806/5608</v>
      </c>
      <c r="L6412" t="str">
        <f>VLOOKUP(C6412,Products[],2,FALSE)</f>
        <v>NISSAN Certified Pre-Owned Limited Warranty</v>
      </c>
    </row>
    <row r="6413" spans="1:12" x14ac:dyDescent="0.3">
      <c r="A6413">
        <v>8854872</v>
      </c>
      <c r="B6413">
        <v>55930</v>
      </c>
      <c r="C6413">
        <v>799</v>
      </c>
      <c r="D6413" t="s">
        <v>539</v>
      </c>
      <c r="E6413" t="s">
        <v>17</v>
      </c>
      <c r="F6413" s="1">
        <v>42880</v>
      </c>
      <c r="G6413">
        <v>2016</v>
      </c>
      <c r="H6413" t="s">
        <v>12</v>
      </c>
      <c r="I6413" t="s">
        <v>80</v>
      </c>
      <c r="J6413" s="2">
        <v>0</v>
      </c>
      <c r="K6413" t="str">
        <f>VLOOKUP(B6413,Dealers[],2,FALSE)</f>
        <v>SANTA BARBARA NISSAN, LLC 2771/3630</v>
      </c>
      <c r="L6413" t="str">
        <f>VLOOKUP(C6413,Products[],2,FALSE)</f>
        <v xml:space="preserve">NESNA Certified Pre-Owned Limited Warranty </v>
      </c>
    </row>
    <row r="6414" spans="1:12" x14ac:dyDescent="0.3">
      <c r="A6414">
        <v>8317152</v>
      </c>
      <c r="B6414">
        <v>52025</v>
      </c>
      <c r="C6414">
        <v>467</v>
      </c>
      <c r="D6414" t="s">
        <v>1285</v>
      </c>
      <c r="E6414" t="s">
        <v>168</v>
      </c>
      <c r="F6414" s="1">
        <v>42693</v>
      </c>
      <c r="G6414">
        <v>2016</v>
      </c>
      <c r="H6414" t="s">
        <v>12</v>
      </c>
      <c r="I6414" t="s">
        <v>21</v>
      </c>
      <c r="J6414" s="2">
        <v>3686.85</v>
      </c>
      <c r="K6414" t="str">
        <f>VLOOKUP(B6414,Dealers[],2,FALSE)</f>
        <v>KIRKLAND NISSAN 3722/5571</v>
      </c>
      <c r="L6414" t="str">
        <f>VLOOKUP(C6414,Products[],2,FALSE)</f>
        <v xml:space="preserve"> Gold Pref (New) Opt</v>
      </c>
    </row>
    <row r="6415" spans="1:12" x14ac:dyDescent="0.3">
      <c r="A6415">
        <v>6877736</v>
      </c>
      <c r="B6415">
        <v>55838</v>
      </c>
      <c r="C6415">
        <v>569</v>
      </c>
      <c r="D6415" t="s">
        <v>2965</v>
      </c>
      <c r="E6415" t="s">
        <v>17</v>
      </c>
      <c r="F6415" s="1">
        <v>42387</v>
      </c>
      <c r="G6415">
        <v>2016</v>
      </c>
      <c r="H6415" t="s">
        <v>12</v>
      </c>
      <c r="I6415" t="s">
        <v>39</v>
      </c>
      <c r="J6415" s="2">
        <v>478.86</v>
      </c>
      <c r="K6415" t="str">
        <f>VLOOKUP(B6415,Dealers[],2,FALSE)</f>
        <v>PREMIER NISSAN 3381/5222</v>
      </c>
      <c r="L6415" t="str">
        <f>VLOOKUP(C6415,Products[],2,FALSE)</f>
        <v>Basic 6 mo./5000 mi. MY14 &amp; later</v>
      </c>
    </row>
    <row r="6416" spans="1:12" x14ac:dyDescent="0.3">
      <c r="A6416">
        <v>7108790</v>
      </c>
      <c r="B6416">
        <v>52012</v>
      </c>
      <c r="C6416">
        <v>795</v>
      </c>
      <c r="D6416" t="s">
        <v>3056</v>
      </c>
      <c r="E6416" t="s">
        <v>11</v>
      </c>
      <c r="F6416" s="1">
        <v>42467</v>
      </c>
      <c r="G6416">
        <v>2016</v>
      </c>
      <c r="H6416" t="s">
        <v>12</v>
      </c>
      <c r="I6416" t="s">
        <v>162</v>
      </c>
      <c r="J6416" s="2">
        <v>1107.9000000000001</v>
      </c>
      <c r="K6416" t="str">
        <f>VLOOKUP(B6416,Dealers[],2,FALSE)</f>
        <v>INFINITI OF BOERNE 5432/70562</v>
      </c>
      <c r="L6416" t="str">
        <f>VLOOKUP(C6416,Products[],2,FALSE)</f>
        <v>Guaranteed Auto Protection (275_N)</v>
      </c>
    </row>
    <row r="6417" spans="1:12" x14ac:dyDescent="0.3">
      <c r="A6417">
        <v>6941951</v>
      </c>
      <c r="B6417">
        <v>52993</v>
      </c>
      <c r="C6417">
        <v>481</v>
      </c>
      <c r="D6417" t="s">
        <v>964</v>
      </c>
      <c r="E6417" t="s">
        <v>36</v>
      </c>
      <c r="F6417" s="1">
        <v>42414</v>
      </c>
      <c r="G6417">
        <v>2015</v>
      </c>
      <c r="H6417" t="s">
        <v>12</v>
      </c>
      <c r="I6417" t="s">
        <v>29</v>
      </c>
      <c r="J6417" s="2">
        <v>0</v>
      </c>
      <c r="K6417" t="str">
        <f>VLOOKUP(B6417,Dealers[],2,FALSE)</f>
        <v>LITHIA NISSAN 2650/3505</v>
      </c>
      <c r="L6417" t="str">
        <f>VLOOKUP(C6417,Products[],2,FALSE)</f>
        <v>NISSAN Certified Pre-Owned Limited Warranty</v>
      </c>
    </row>
    <row r="6418" spans="1:12" x14ac:dyDescent="0.3">
      <c r="A6418">
        <v>7098073</v>
      </c>
      <c r="B6418">
        <v>55872</v>
      </c>
      <c r="C6418">
        <v>623</v>
      </c>
      <c r="D6418" t="s">
        <v>754</v>
      </c>
      <c r="E6418" t="s">
        <v>23</v>
      </c>
      <c r="F6418" s="1">
        <v>42462</v>
      </c>
      <c r="G6418">
        <v>2015</v>
      </c>
      <c r="H6418" t="s">
        <v>12</v>
      </c>
      <c r="I6418" t="s">
        <v>138</v>
      </c>
      <c r="J6418" s="2">
        <v>462.86</v>
      </c>
      <c r="K6418" t="str">
        <f>VLOOKUP(B6418,Dealers[],2,FALSE)</f>
        <v>BOUCHER NISSAN OF WAUKESHA 3206/5057</v>
      </c>
      <c r="L6418" t="str">
        <f>VLOOKUP(C6418,Products[],2,FALSE)</f>
        <v>Key Replacement Plan - $400 Benefit (New Vehicle - 249_A)</v>
      </c>
    </row>
    <row r="6419" spans="1:12" x14ac:dyDescent="0.3">
      <c r="A6419">
        <v>7693600</v>
      </c>
      <c r="B6419">
        <v>54084</v>
      </c>
      <c r="C6419">
        <v>799</v>
      </c>
      <c r="D6419" t="s">
        <v>2226</v>
      </c>
      <c r="E6419" t="s">
        <v>17</v>
      </c>
      <c r="F6419" s="1">
        <v>42616</v>
      </c>
      <c r="G6419">
        <v>2014</v>
      </c>
      <c r="H6419" t="s">
        <v>12</v>
      </c>
      <c r="I6419" t="s">
        <v>29</v>
      </c>
      <c r="J6419" s="2">
        <v>0</v>
      </c>
      <c r="K6419" t="str">
        <f>VLOOKUP(B6419,Dealers[],2,FALSE)</f>
        <v>GLENDALE NISSAN, INC. 2054/2888</v>
      </c>
      <c r="L6419" t="str">
        <f>VLOOKUP(C6419,Products[],2,FALSE)</f>
        <v xml:space="preserve">NESNA Certified Pre-Owned Limited Warranty </v>
      </c>
    </row>
    <row r="6420" spans="1:12" x14ac:dyDescent="0.3">
      <c r="A6420">
        <v>7890576</v>
      </c>
      <c r="B6420">
        <v>53872</v>
      </c>
      <c r="C6420">
        <v>580</v>
      </c>
      <c r="D6420" t="s">
        <v>202</v>
      </c>
      <c r="E6420" t="s">
        <v>23</v>
      </c>
      <c r="F6420" s="1">
        <v>42688</v>
      </c>
      <c r="G6420">
        <v>2016</v>
      </c>
      <c r="H6420" t="s">
        <v>12</v>
      </c>
      <c r="I6420" t="s">
        <v>162</v>
      </c>
      <c r="J6420" s="2">
        <v>2517.4</v>
      </c>
      <c r="K6420" t="str">
        <f>VLOOKUP(B6420,Dealers[],2,FALSE)</f>
        <v>CERRITOS NISSAN 2530/3387</v>
      </c>
      <c r="L6420" t="str">
        <f>VLOOKUP(C6420,Products[],2,FALSE)</f>
        <v xml:space="preserve"> Gold Pref (New)-FL Opt</v>
      </c>
    </row>
    <row r="6421" spans="1:12" x14ac:dyDescent="0.3">
      <c r="A6421">
        <v>8614483</v>
      </c>
      <c r="B6421">
        <v>54494</v>
      </c>
      <c r="C6421">
        <v>799</v>
      </c>
      <c r="D6421" t="s">
        <v>3057</v>
      </c>
      <c r="E6421" t="s">
        <v>11</v>
      </c>
      <c r="F6421" s="1">
        <v>42807</v>
      </c>
      <c r="G6421">
        <v>2016</v>
      </c>
      <c r="H6421" t="s">
        <v>12</v>
      </c>
      <c r="I6421" t="s">
        <v>173</v>
      </c>
      <c r="J6421" s="2">
        <v>0</v>
      </c>
      <c r="K6421" t="str">
        <f>VLOOKUP(B6421,Dealers[],2,FALSE)</f>
        <v>HAMILTON NISSAN, INC. 1134/11025</v>
      </c>
      <c r="L6421" t="str">
        <f>VLOOKUP(C6421,Products[],2,FALSE)</f>
        <v xml:space="preserve">NESNA Certified Pre-Owned Limited Warranty </v>
      </c>
    </row>
    <row r="6422" spans="1:12" x14ac:dyDescent="0.3">
      <c r="A6422">
        <v>9107544</v>
      </c>
      <c r="B6422">
        <v>55913</v>
      </c>
      <c r="C6422">
        <v>795</v>
      </c>
      <c r="D6422" t="s">
        <v>827</v>
      </c>
      <c r="E6422" t="s">
        <v>28</v>
      </c>
      <c r="F6422" s="1">
        <v>42961</v>
      </c>
      <c r="G6422">
        <v>2017</v>
      </c>
      <c r="H6422" t="s">
        <v>12</v>
      </c>
      <c r="I6422" t="s">
        <v>52</v>
      </c>
      <c r="J6422" s="2">
        <v>860.47</v>
      </c>
      <c r="K6422" t="str">
        <f>VLOOKUP(B6422,Dealers[],2,FALSE)</f>
        <v>LEGACY NISSAN OF LONDON 2876/3733</v>
      </c>
      <c r="L6422" t="str">
        <f>VLOOKUP(C6422,Products[],2,FALSE)</f>
        <v>Guaranteed Auto Protection (275_N)</v>
      </c>
    </row>
    <row r="6423" spans="1:12" x14ac:dyDescent="0.3">
      <c r="A6423">
        <v>8785483</v>
      </c>
      <c r="B6423">
        <v>55841</v>
      </c>
      <c r="C6423">
        <v>666</v>
      </c>
      <c r="D6423" t="s">
        <v>3058</v>
      </c>
      <c r="E6423" t="s">
        <v>373</v>
      </c>
      <c r="F6423" s="1">
        <v>42856</v>
      </c>
      <c r="G6423">
        <v>2014</v>
      </c>
      <c r="H6423" t="s">
        <v>45</v>
      </c>
      <c r="I6423" t="s">
        <v>147</v>
      </c>
      <c r="J6423" s="2">
        <v>2462</v>
      </c>
      <c r="K6423" t="str">
        <f>VLOOKUP(B6423,Dealers[],2,FALSE)</f>
        <v>JOHN LEE NISSAN 3363/5213</v>
      </c>
      <c r="L6423" t="str">
        <f>VLOOKUP(C6423,Products[],2,FALSE)</f>
        <v>Ultimate Platinum Protection Plan - Class 3 (292_U42)</v>
      </c>
    </row>
    <row r="6424" spans="1:12" x14ac:dyDescent="0.3">
      <c r="A6424">
        <v>9105483</v>
      </c>
      <c r="B6424">
        <v>54721</v>
      </c>
      <c r="C6424">
        <v>623</v>
      </c>
      <c r="D6424" t="s">
        <v>226</v>
      </c>
      <c r="E6424" t="s">
        <v>97</v>
      </c>
      <c r="F6424" s="1">
        <v>42961</v>
      </c>
      <c r="G6424">
        <v>2017</v>
      </c>
      <c r="H6424" t="s">
        <v>45</v>
      </c>
      <c r="I6424" t="s">
        <v>1056</v>
      </c>
      <c r="J6424" s="2">
        <v>369.3</v>
      </c>
      <c r="K6424" t="str">
        <f>VLOOKUP(B6424,Dealers[],2,FALSE)</f>
        <v>GREGORY INFINITI, INC. 5381/72060</v>
      </c>
      <c r="L6424" t="str">
        <f>VLOOKUP(C6424,Products[],2,FALSE)</f>
        <v>Key Replacement Plan - $400 Benefit (New Vehicle - 249_A)</v>
      </c>
    </row>
    <row r="6425" spans="1:12" x14ac:dyDescent="0.3">
      <c r="A6425">
        <v>7303211</v>
      </c>
      <c r="B6425">
        <v>53438</v>
      </c>
      <c r="C6425">
        <v>625</v>
      </c>
      <c r="D6425" t="s">
        <v>60</v>
      </c>
      <c r="E6425" t="s">
        <v>23</v>
      </c>
      <c r="F6425" s="1">
        <v>42544</v>
      </c>
      <c r="G6425">
        <v>2013</v>
      </c>
      <c r="H6425" t="s">
        <v>12</v>
      </c>
      <c r="I6425" t="s">
        <v>522</v>
      </c>
      <c r="J6425" s="2">
        <v>614.27</v>
      </c>
      <c r="K6425" t="str">
        <f>VLOOKUP(B6425,Dealers[],2,FALSE)</f>
        <v>NISSAN OF MCKINNEY 3086/3939</v>
      </c>
      <c r="L6425" t="str">
        <f>VLOOKUP(C6425,Products[],2,FALSE)</f>
        <v>Key Replacement Plan - $400 Benefit (Pre-Owned - 249_A1)</v>
      </c>
    </row>
    <row r="6426" spans="1:12" x14ac:dyDescent="0.3">
      <c r="A6426">
        <v>8518324</v>
      </c>
      <c r="B6426">
        <v>53744</v>
      </c>
      <c r="C6426">
        <v>467</v>
      </c>
      <c r="D6426" t="s">
        <v>983</v>
      </c>
      <c r="E6426" t="s">
        <v>168</v>
      </c>
      <c r="F6426" s="1">
        <v>42777</v>
      </c>
      <c r="G6426">
        <v>2017</v>
      </c>
      <c r="H6426" t="s">
        <v>12</v>
      </c>
      <c r="I6426" t="s">
        <v>31</v>
      </c>
      <c r="J6426" s="2">
        <v>418.54</v>
      </c>
      <c r="K6426" t="str">
        <f>VLOOKUP(B6426,Dealers[],2,FALSE)</f>
        <v>TIM DAHLE NISSAN SOUTHTOWNE 2630/3481</v>
      </c>
      <c r="L6426" t="str">
        <f>VLOOKUP(C6426,Products[],2,FALSE)</f>
        <v xml:space="preserve"> Gold Pref (New) Opt</v>
      </c>
    </row>
    <row r="6427" spans="1:12" x14ac:dyDescent="0.3">
      <c r="A6427">
        <v>8893429</v>
      </c>
      <c r="B6427">
        <v>53030</v>
      </c>
      <c r="C6427">
        <v>569</v>
      </c>
      <c r="D6427" t="s">
        <v>1250</v>
      </c>
      <c r="E6427" t="s">
        <v>168</v>
      </c>
      <c r="F6427" s="1">
        <v>42891</v>
      </c>
      <c r="G6427">
        <v>2017</v>
      </c>
      <c r="H6427" t="s">
        <v>12</v>
      </c>
      <c r="I6427" t="s">
        <v>135</v>
      </c>
      <c r="J6427" s="2">
        <v>171.11</v>
      </c>
      <c r="K6427" t="str">
        <f>VLOOKUP(B6427,Dealers[],2,FALSE)</f>
        <v>BENNETT INF OF ALLENTOWN 5106/70414</v>
      </c>
      <c r="L6427" t="str">
        <f>VLOOKUP(C6427,Products[],2,FALSE)</f>
        <v>Basic 6 mo./5000 mi. MY14 &amp; later</v>
      </c>
    </row>
    <row r="6428" spans="1:12" x14ac:dyDescent="0.3">
      <c r="A6428">
        <v>7317214</v>
      </c>
      <c r="B6428">
        <v>52281</v>
      </c>
      <c r="C6428">
        <v>799</v>
      </c>
      <c r="D6428" t="s">
        <v>3059</v>
      </c>
      <c r="E6428" t="s">
        <v>25</v>
      </c>
      <c r="F6428" s="1">
        <v>42549</v>
      </c>
      <c r="G6428">
        <v>2013</v>
      </c>
      <c r="H6428" t="s">
        <v>12</v>
      </c>
      <c r="I6428" t="s">
        <v>162</v>
      </c>
      <c r="J6428" s="2">
        <v>491.17</v>
      </c>
      <c r="K6428" t="str">
        <f>VLOOKUP(B6428,Dealers[],2,FALSE)</f>
        <v>IMPERIO NISSAN OF IRVINE 3644/5467</v>
      </c>
      <c r="L6428" t="str">
        <f>VLOOKUP(C6428,Products[],2,FALSE)</f>
        <v xml:space="preserve">NESNA Certified Pre-Owned Limited Warranty </v>
      </c>
    </row>
    <row r="6429" spans="1:12" x14ac:dyDescent="0.3">
      <c r="A6429">
        <v>6885056</v>
      </c>
      <c r="B6429">
        <v>54245</v>
      </c>
      <c r="C6429">
        <v>468</v>
      </c>
      <c r="D6429" t="s">
        <v>93</v>
      </c>
      <c r="E6429" t="s">
        <v>11</v>
      </c>
      <c r="F6429" s="1">
        <v>42390</v>
      </c>
      <c r="G6429">
        <v>2013</v>
      </c>
      <c r="H6429" t="s">
        <v>12</v>
      </c>
      <c r="I6429" t="s">
        <v>21</v>
      </c>
      <c r="J6429" s="2">
        <v>3689.31</v>
      </c>
      <c r="K6429" t="str">
        <f>VLOOKUP(B6429,Dealers[],2,FALSE)</f>
        <v>ECONOMY NISSAN, INC. 523/1998</v>
      </c>
      <c r="L6429" t="str">
        <f>VLOOKUP(C6429,Products[],2,FALSE)</f>
        <v xml:space="preserve"> Gold Pref (Used) Opt</v>
      </c>
    </row>
    <row r="6430" spans="1:12" x14ac:dyDescent="0.3">
      <c r="A6430">
        <v>7645717</v>
      </c>
      <c r="B6430">
        <v>52997</v>
      </c>
      <c r="C6430">
        <v>461</v>
      </c>
      <c r="D6430" t="s">
        <v>413</v>
      </c>
      <c r="E6430" t="s">
        <v>36</v>
      </c>
      <c r="F6430" s="1">
        <v>42603</v>
      </c>
      <c r="G6430">
        <v>2016</v>
      </c>
      <c r="H6430" t="s">
        <v>12</v>
      </c>
      <c r="I6430" t="s">
        <v>21</v>
      </c>
      <c r="J6430" s="2">
        <v>3077.5</v>
      </c>
      <c r="K6430" t="str">
        <f>VLOOKUP(B6430,Dealers[],2,FALSE)</f>
        <v>INFINITI OF ORANGE PARK 5378/70555</v>
      </c>
      <c r="L6430" t="str">
        <f>VLOOKUP(C6430,Products[],2,FALSE)</f>
        <v xml:space="preserve"> Gold Pref (New)</v>
      </c>
    </row>
    <row r="6431" spans="1:12" x14ac:dyDescent="0.3">
      <c r="A6431">
        <v>7721421</v>
      </c>
      <c r="B6431">
        <v>53607</v>
      </c>
      <c r="C6431">
        <v>569</v>
      </c>
      <c r="D6431" t="s">
        <v>112</v>
      </c>
      <c r="E6431" t="s">
        <v>11</v>
      </c>
      <c r="F6431" s="1">
        <v>42623</v>
      </c>
      <c r="G6431">
        <v>2016</v>
      </c>
      <c r="H6431" t="s">
        <v>12</v>
      </c>
      <c r="I6431" t="s">
        <v>29</v>
      </c>
      <c r="J6431" s="2">
        <v>737.37</v>
      </c>
      <c r="K6431" t="str">
        <f>VLOOKUP(B6431,Dealers[],2,FALSE)</f>
        <v>WESTERN AVENUE NISSAN 2727/3585</v>
      </c>
      <c r="L6431" t="str">
        <f>VLOOKUP(C6431,Products[],2,FALSE)</f>
        <v>Basic 6 mo./5000 mi. MY14 &amp; later</v>
      </c>
    </row>
    <row r="6432" spans="1:12" x14ac:dyDescent="0.3">
      <c r="A6432">
        <v>6881180</v>
      </c>
      <c r="B6432">
        <v>54422</v>
      </c>
      <c r="C6432">
        <v>796</v>
      </c>
      <c r="D6432" t="s">
        <v>1475</v>
      </c>
      <c r="E6432" t="s">
        <v>71</v>
      </c>
      <c r="F6432" s="1">
        <v>42388</v>
      </c>
      <c r="G6432">
        <v>2014</v>
      </c>
      <c r="H6432" t="s">
        <v>12</v>
      </c>
      <c r="I6432" t="s">
        <v>29</v>
      </c>
      <c r="J6432" s="2">
        <v>615.5</v>
      </c>
      <c r="K6432" t="str">
        <f>VLOOKUP(B6432,Dealers[],2,FALSE)</f>
        <v>LAUREL NISSAN 3475/5306</v>
      </c>
      <c r="L6432" t="str">
        <f>VLOOKUP(C6432,Products[],2,FALSE)</f>
        <v>Guaranteed Auto Protection Plus (275_NP)</v>
      </c>
    </row>
    <row r="6433" spans="1:12" x14ac:dyDescent="0.3">
      <c r="A6433">
        <v>8671225</v>
      </c>
      <c r="B6433">
        <v>52430</v>
      </c>
      <c r="C6433">
        <v>816</v>
      </c>
      <c r="D6433" t="s">
        <v>818</v>
      </c>
      <c r="E6433" t="s">
        <v>11</v>
      </c>
      <c r="F6433" s="1">
        <v>42822</v>
      </c>
      <c r="G6433">
        <v>2013</v>
      </c>
      <c r="H6433" t="s">
        <v>45</v>
      </c>
      <c r="I6433" t="s">
        <v>477</v>
      </c>
      <c r="J6433" s="2">
        <v>2583.87</v>
      </c>
      <c r="K6433" t="str">
        <f>VLOOKUP(B6433,Dealers[],2,FALSE)</f>
        <v>BOB JOHNSON NISSAN 3584/5412</v>
      </c>
      <c r="L6433" t="str">
        <f>VLOOKUP(C6433,Products[],2,FALSE)</f>
        <v>Infiniti Elite CPO Wrap (Unlimited Miles)</v>
      </c>
    </row>
    <row r="6434" spans="1:12" x14ac:dyDescent="0.3">
      <c r="A6434">
        <v>7244211</v>
      </c>
      <c r="B6434">
        <v>52869</v>
      </c>
      <c r="C6434">
        <v>663</v>
      </c>
      <c r="D6434" t="s">
        <v>3060</v>
      </c>
      <c r="E6434" t="s">
        <v>170</v>
      </c>
      <c r="F6434" s="1">
        <v>42520</v>
      </c>
      <c r="G6434">
        <v>2015</v>
      </c>
      <c r="H6434" t="s">
        <v>12</v>
      </c>
      <c r="I6434" t="s">
        <v>660</v>
      </c>
      <c r="J6434" s="2">
        <v>972.49</v>
      </c>
      <c r="K6434" t="str">
        <f>VLOOKUP(B6434,Dealers[],2,FALSE)</f>
        <v>ABC NISSAN 457/2718</v>
      </c>
      <c r="L6434" t="str">
        <f>VLOOKUP(C6434,Products[],2,FALSE)</f>
        <v>Ultimate Platinum Protection Plan - Class 1 (270_U4)</v>
      </c>
    </row>
    <row r="6435" spans="1:12" x14ac:dyDescent="0.3">
      <c r="A6435">
        <v>7557719</v>
      </c>
      <c r="B6435">
        <v>55285</v>
      </c>
      <c r="C6435">
        <v>568</v>
      </c>
      <c r="D6435" t="s">
        <v>177</v>
      </c>
      <c r="E6435" t="s">
        <v>36</v>
      </c>
      <c r="F6435" s="1">
        <v>42572</v>
      </c>
      <c r="G6435">
        <v>2016</v>
      </c>
      <c r="H6435" t="s">
        <v>12</v>
      </c>
      <c r="I6435" t="s">
        <v>121</v>
      </c>
      <c r="J6435" s="2">
        <v>1231</v>
      </c>
      <c r="K6435" t="str">
        <f>VLOOKUP(B6435,Dealers[],2,FALSE)</f>
        <v>LEE NISSAN 3555/5387</v>
      </c>
      <c r="L6435" t="str">
        <f>VLOOKUP(C6435,Products[],2,FALSE)</f>
        <v>Basic+Plus 6 mo./5000 mi. MY14 &amp; later</v>
      </c>
    </row>
    <row r="6436" spans="1:12" x14ac:dyDescent="0.3">
      <c r="A6436">
        <v>8807116</v>
      </c>
      <c r="B6436">
        <v>54562</v>
      </c>
      <c r="C6436">
        <v>805</v>
      </c>
      <c r="D6436" t="s">
        <v>2186</v>
      </c>
      <c r="E6436" t="s">
        <v>36</v>
      </c>
      <c r="F6436" s="1">
        <v>42864</v>
      </c>
      <c r="G6436">
        <v>2017</v>
      </c>
      <c r="H6436" t="s">
        <v>12</v>
      </c>
      <c r="I6436" t="s">
        <v>638</v>
      </c>
      <c r="J6436" s="2">
        <v>473.94</v>
      </c>
      <c r="K6436" t="str">
        <f>VLOOKUP(B6436,Dealers[],2,FALSE)</f>
        <v>GASTONIA NISSAN 3398/5241</v>
      </c>
      <c r="L6436" t="str">
        <f>VLOOKUP(C6436,Products[],2,FALSE)</f>
        <v>Ultimate Platinum Protection with Chrome - Class 1 (292_CU4)</v>
      </c>
    </row>
    <row r="6437" spans="1:12" x14ac:dyDescent="0.3">
      <c r="A6437">
        <v>7763927</v>
      </c>
      <c r="B6437">
        <v>51829</v>
      </c>
      <c r="C6437">
        <v>461</v>
      </c>
      <c r="D6437" t="s">
        <v>399</v>
      </c>
      <c r="E6437" t="s">
        <v>44</v>
      </c>
      <c r="F6437" s="1">
        <v>42640</v>
      </c>
      <c r="G6437">
        <v>2015</v>
      </c>
      <c r="H6437" t="s">
        <v>12</v>
      </c>
      <c r="I6437" t="s">
        <v>21</v>
      </c>
      <c r="J6437" s="2">
        <v>1.23</v>
      </c>
      <c r="K6437" t="str">
        <f>VLOOKUP(B6437,Dealers[],2,FALSE)</f>
        <v>NEIL HUFFMAN NISSAN OF FRANKFORT 3807/5609</v>
      </c>
      <c r="L6437" t="str">
        <f>VLOOKUP(C6437,Products[],2,FALSE)</f>
        <v xml:space="preserve"> Gold Pref (New)</v>
      </c>
    </row>
    <row r="6438" spans="1:12" x14ac:dyDescent="0.3">
      <c r="A6438">
        <v>8514613</v>
      </c>
      <c r="B6438">
        <v>55984</v>
      </c>
      <c r="C6438">
        <v>536</v>
      </c>
      <c r="D6438" t="s">
        <v>3061</v>
      </c>
      <c r="E6438" t="s">
        <v>1857</v>
      </c>
      <c r="F6438" s="1">
        <v>42776</v>
      </c>
      <c r="G6438">
        <v>2015</v>
      </c>
      <c r="H6438" t="s">
        <v>12</v>
      </c>
      <c r="I6438" t="s">
        <v>716</v>
      </c>
      <c r="J6438" s="2">
        <v>2517.4</v>
      </c>
      <c r="K6438" t="str">
        <f>VLOOKUP(B6438,Dealers[],2,FALSE)</f>
        <v>WOODFIELD NISSAN, INC. 2379/3229</v>
      </c>
      <c r="L6438" t="str">
        <f>VLOOKUP(C6438,Products[],2,FALSE)</f>
        <v xml:space="preserve"> CPO Wrap</v>
      </c>
    </row>
    <row r="6439" spans="1:12" x14ac:dyDescent="0.3">
      <c r="A6439">
        <v>6940120</v>
      </c>
      <c r="B6439">
        <v>55839</v>
      </c>
      <c r="C6439">
        <v>569</v>
      </c>
      <c r="D6439" t="s">
        <v>397</v>
      </c>
      <c r="E6439" t="s">
        <v>23</v>
      </c>
      <c r="F6439" s="1">
        <v>42413</v>
      </c>
      <c r="G6439">
        <v>2015</v>
      </c>
      <c r="H6439" t="s">
        <v>12</v>
      </c>
      <c r="I6439" t="s">
        <v>29</v>
      </c>
      <c r="J6439" s="2">
        <v>2215.8000000000002</v>
      </c>
      <c r="K6439" t="str">
        <f>VLOOKUP(B6439,Dealers[],2,FALSE)</f>
        <v>TEDDY NISSAN, LLC 3369/5219</v>
      </c>
      <c r="L6439" t="str">
        <f>VLOOKUP(C6439,Products[],2,FALSE)</f>
        <v>Basic 6 mo./5000 mi. MY14 &amp; later</v>
      </c>
    </row>
    <row r="6440" spans="1:12" x14ac:dyDescent="0.3">
      <c r="A6440">
        <v>8887857</v>
      </c>
      <c r="B6440">
        <v>55954</v>
      </c>
      <c r="C6440">
        <v>461</v>
      </c>
      <c r="D6440" t="s">
        <v>300</v>
      </c>
      <c r="E6440" t="s">
        <v>11</v>
      </c>
      <c r="F6440" s="1">
        <v>42888</v>
      </c>
      <c r="G6440">
        <v>2017</v>
      </c>
      <c r="H6440" t="s">
        <v>12</v>
      </c>
      <c r="I6440" t="s">
        <v>80</v>
      </c>
      <c r="J6440" s="2">
        <v>3077.5</v>
      </c>
      <c r="K6440" t="str">
        <f>VLOOKUP(B6440,Dealers[],2,FALSE)</f>
        <v>AUTOCENTERS NISSAN, INC. 2679/3526</v>
      </c>
      <c r="L6440" t="str">
        <f>VLOOKUP(C6440,Products[],2,FALSE)</f>
        <v xml:space="preserve"> Gold Pref (New)</v>
      </c>
    </row>
    <row r="6441" spans="1:12" x14ac:dyDescent="0.3">
      <c r="A6441">
        <v>7223041</v>
      </c>
      <c r="B6441">
        <v>55688</v>
      </c>
      <c r="C6441">
        <v>657</v>
      </c>
      <c r="D6441" t="s">
        <v>1410</v>
      </c>
      <c r="E6441" t="s">
        <v>223</v>
      </c>
      <c r="F6441" s="1">
        <v>42510</v>
      </c>
      <c r="G6441">
        <v>2013</v>
      </c>
      <c r="H6441" t="s">
        <v>12</v>
      </c>
      <c r="I6441" t="s">
        <v>21</v>
      </c>
      <c r="J6441" s="2">
        <v>1845.27</v>
      </c>
      <c r="K6441" t="str">
        <f>VLOOKUP(B6441,Dealers[],2,FALSE)</f>
        <v>ORLANDO INFINITI 5233/71047</v>
      </c>
      <c r="L6441" t="str">
        <f>VLOOKUP(C6441,Products[],2,FALSE)</f>
        <v xml:space="preserve"> CPO Wrap (Opt)</v>
      </c>
    </row>
    <row r="6442" spans="1:12" x14ac:dyDescent="0.3">
      <c r="A6442">
        <v>7823751</v>
      </c>
      <c r="B6442">
        <v>54009</v>
      </c>
      <c r="C6442">
        <v>569</v>
      </c>
      <c r="D6442" t="s">
        <v>2798</v>
      </c>
      <c r="E6442" t="s">
        <v>168</v>
      </c>
      <c r="F6442" s="1">
        <v>42661</v>
      </c>
      <c r="G6442">
        <v>2015</v>
      </c>
      <c r="H6442" t="s">
        <v>12</v>
      </c>
      <c r="I6442" t="s">
        <v>21</v>
      </c>
      <c r="J6442" s="2">
        <v>109.56</v>
      </c>
      <c r="K6442" t="str">
        <f>VLOOKUP(B6442,Dealers[],2,FALSE)</f>
        <v>METRO NISSAN OF MONTCLAIR 139/300</v>
      </c>
      <c r="L6442" t="str">
        <f>VLOOKUP(C6442,Products[],2,FALSE)</f>
        <v>Basic 6 mo./5000 mi. MY14 &amp; later</v>
      </c>
    </row>
    <row r="6443" spans="1:12" x14ac:dyDescent="0.3">
      <c r="A6443">
        <v>8688544</v>
      </c>
      <c r="B6443">
        <v>55071</v>
      </c>
      <c r="C6443">
        <v>569</v>
      </c>
      <c r="D6443" t="s">
        <v>371</v>
      </c>
      <c r="E6443" t="s">
        <v>23</v>
      </c>
      <c r="F6443" s="1">
        <v>42825</v>
      </c>
      <c r="G6443">
        <v>2017</v>
      </c>
      <c r="H6443" t="s">
        <v>12</v>
      </c>
      <c r="I6443" t="s">
        <v>2992</v>
      </c>
      <c r="J6443" s="2">
        <v>1106.67</v>
      </c>
      <c r="K6443" t="str">
        <f>VLOOKUP(B6443,Dealers[],2,FALSE)</f>
        <v>LAKE NORMAN INFINITI 5297/70522</v>
      </c>
      <c r="L6443" t="str">
        <f>VLOOKUP(C6443,Products[],2,FALSE)</f>
        <v>Basic 6 mo./5000 mi. MY14 &amp; later</v>
      </c>
    </row>
    <row r="6444" spans="1:12" x14ac:dyDescent="0.3">
      <c r="A6444">
        <v>7068448</v>
      </c>
      <c r="B6444">
        <v>55868</v>
      </c>
      <c r="C6444">
        <v>467</v>
      </c>
      <c r="D6444" t="s">
        <v>3062</v>
      </c>
      <c r="E6444" t="s">
        <v>91</v>
      </c>
      <c r="F6444" s="1">
        <v>42457</v>
      </c>
      <c r="G6444">
        <v>2016</v>
      </c>
      <c r="H6444" t="s">
        <v>12</v>
      </c>
      <c r="I6444" t="s">
        <v>121</v>
      </c>
      <c r="J6444" s="2">
        <v>0</v>
      </c>
      <c r="K6444" t="str">
        <f>VLOOKUP(B6444,Dealers[],2,FALSE)</f>
        <v>BALISE NISSAN 3217/5064</v>
      </c>
      <c r="L6444" t="str">
        <f>VLOOKUP(C6444,Products[],2,FALSE)</f>
        <v xml:space="preserve"> Gold Pref (New) Opt</v>
      </c>
    </row>
    <row r="6445" spans="1:12" x14ac:dyDescent="0.3">
      <c r="A6445">
        <v>8374705</v>
      </c>
      <c r="B6445">
        <v>55049</v>
      </c>
      <c r="C6445">
        <v>799</v>
      </c>
      <c r="D6445" t="s">
        <v>2426</v>
      </c>
      <c r="E6445" t="s">
        <v>168</v>
      </c>
      <c r="F6445" s="1">
        <v>42731</v>
      </c>
      <c r="G6445">
        <v>2015</v>
      </c>
      <c r="H6445" t="s">
        <v>12</v>
      </c>
      <c r="I6445" t="s">
        <v>13</v>
      </c>
      <c r="J6445" s="2">
        <v>0</v>
      </c>
      <c r="K6445" t="str">
        <f>VLOOKUP(B6445,Dealers[],2,FALSE)</f>
        <v>NISSAN OF BAKERSFIELD 2951/3810</v>
      </c>
      <c r="L6445" t="str">
        <f>VLOOKUP(C6445,Products[],2,FALSE)</f>
        <v xml:space="preserve">NESNA Certified Pre-Owned Limited Warranty </v>
      </c>
    </row>
    <row r="6446" spans="1:12" x14ac:dyDescent="0.3">
      <c r="A6446">
        <v>7174234</v>
      </c>
      <c r="B6446">
        <v>52834</v>
      </c>
      <c r="C6446">
        <v>692</v>
      </c>
      <c r="D6446" t="s">
        <v>995</v>
      </c>
      <c r="E6446" t="s">
        <v>69</v>
      </c>
      <c r="F6446" s="1">
        <v>42492</v>
      </c>
      <c r="G6446">
        <v>2013</v>
      </c>
      <c r="H6446" t="s">
        <v>791</v>
      </c>
      <c r="I6446" t="s">
        <v>3063</v>
      </c>
      <c r="J6446" s="2">
        <v>2295.8200000000002</v>
      </c>
      <c r="K6446" t="str">
        <f>VLOOKUP(B6446,Dealers[],2,FALSE)</f>
        <v>BEAVER COUNTY NISSAN 3004/3863</v>
      </c>
      <c r="L6446" t="str">
        <f>VLOOKUP(C6446,Products[],2,FALSE)</f>
        <v xml:space="preserve"> - Supreme I</v>
      </c>
    </row>
    <row r="6447" spans="1:12" x14ac:dyDescent="0.3">
      <c r="A6447">
        <v>6989408</v>
      </c>
      <c r="B6447">
        <v>52809</v>
      </c>
      <c r="C6447">
        <v>467</v>
      </c>
      <c r="D6447" t="s">
        <v>3064</v>
      </c>
      <c r="E6447" t="s">
        <v>36</v>
      </c>
      <c r="F6447" s="1">
        <v>42431</v>
      </c>
      <c r="G6447">
        <v>2015</v>
      </c>
      <c r="H6447" t="s">
        <v>12</v>
      </c>
      <c r="I6447" t="s">
        <v>21</v>
      </c>
      <c r="J6447" s="2">
        <v>3567.44</v>
      </c>
      <c r="K6447" t="str">
        <f>VLOOKUP(B6447,Dealers[],2,FALSE)</f>
        <v>LOU FUSZ MOTOR COMPANY 878/988</v>
      </c>
      <c r="L6447" t="str">
        <f>VLOOKUP(C6447,Products[],2,FALSE)</f>
        <v xml:space="preserve"> Gold Pref (New) Opt</v>
      </c>
    </row>
    <row r="6448" spans="1:12" x14ac:dyDescent="0.3">
      <c r="A6448">
        <v>6867563</v>
      </c>
      <c r="B6448">
        <v>54931</v>
      </c>
      <c r="C6448">
        <v>569</v>
      </c>
      <c r="D6448" t="s">
        <v>733</v>
      </c>
      <c r="E6448" t="s">
        <v>105</v>
      </c>
      <c r="F6448" s="1">
        <v>42382</v>
      </c>
      <c r="G6448">
        <v>2015</v>
      </c>
      <c r="H6448" t="s">
        <v>12</v>
      </c>
      <c r="I6448" t="s">
        <v>102</v>
      </c>
      <c r="J6448" s="2">
        <v>109.56</v>
      </c>
      <c r="K6448" t="str">
        <f>VLOOKUP(B6448,Dealers[],2,FALSE)</f>
        <v>FENTON NISSAN EAST 3119/3992</v>
      </c>
      <c r="L6448" t="str">
        <f>VLOOKUP(C6448,Products[],2,FALSE)</f>
        <v>Basic 6 mo./5000 mi. MY14 &amp; later</v>
      </c>
    </row>
    <row r="6449" spans="1:12" x14ac:dyDescent="0.3">
      <c r="A6449">
        <v>8699328</v>
      </c>
      <c r="B6449">
        <v>52722</v>
      </c>
      <c r="C6449">
        <v>467</v>
      </c>
      <c r="D6449" t="s">
        <v>237</v>
      </c>
      <c r="E6449" t="s">
        <v>36</v>
      </c>
      <c r="F6449" s="1">
        <v>42827</v>
      </c>
      <c r="G6449">
        <v>2017</v>
      </c>
      <c r="H6449" t="s">
        <v>12</v>
      </c>
      <c r="I6449" t="s">
        <v>13</v>
      </c>
      <c r="J6449" s="2">
        <v>3323.7</v>
      </c>
      <c r="K6449" t="str">
        <f>VLOOKUP(B6449,Dealers[],2,FALSE)</f>
        <v>KEN GANLEY NISSAN, INC. 3182/5032</v>
      </c>
      <c r="L6449" t="str">
        <f>VLOOKUP(C6449,Products[],2,FALSE)</f>
        <v xml:space="preserve"> Gold Pref (New) Opt</v>
      </c>
    </row>
    <row r="6450" spans="1:12" x14ac:dyDescent="0.3">
      <c r="A6450">
        <v>9076453</v>
      </c>
      <c r="B6450">
        <v>52362</v>
      </c>
      <c r="C6450">
        <v>818</v>
      </c>
      <c r="D6450" t="s">
        <v>1407</v>
      </c>
      <c r="E6450" t="s">
        <v>20</v>
      </c>
      <c r="F6450" s="1">
        <v>42949</v>
      </c>
      <c r="G6450">
        <v>2014</v>
      </c>
      <c r="H6450" t="s">
        <v>45</v>
      </c>
      <c r="I6450" t="s">
        <v>106</v>
      </c>
      <c r="J6450" s="2">
        <v>0</v>
      </c>
      <c r="K6450" t="str">
        <f>VLOOKUP(B6450,Dealers[],2,FALSE)</f>
        <v>FENTON NISSAN OF KNOXVILLE 3605/5431</v>
      </c>
      <c r="L6450" t="str">
        <f>VLOOKUP(C6450,Products[],2,FALSE)</f>
        <v>Infiniti VSC/Certified Pre-Owned Limited Warranty</v>
      </c>
    </row>
    <row r="6451" spans="1:12" x14ac:dyDescent="0.3">
      <c r="A6451">
        <v>8924038</v>
      </c>
      <c r="B6451">
        <v>52536</v>
      </c>
      <c r="C6451">
        <v>467</v>
      </c>
      <c r="D6451" t="s">
        <v>3065</v>
      </c>
      <c r="E6451" t="s">
        <v>36</v>
      </c>
      <c r="F6451" s="1">
        <v>42641</v>
      </c>
      <c r="G6451">
        <v>2016</v>
      </c>
      <c r="H6451" t="s">
        <v>12</v>
      </c>
      <c r="I6451" t="s">
        <v>1484</v>
      </c>
      <c r="J6451" s="2">
        <v>2580.1799999999998</v>
      </c>
      <c r="K6451" t="str">
        <f>VLOOKUP(B6451,Dealers[],2,FALSE)</f>
        <v>SUPERIOR NISSAN OF CONWAY 2565/3420</v>
      </c>
      <c r="L6451" t="str">
        <f>VLOOKUP(C6451,Products[],2,FALSE)</f>
        <v xml:space="preserve"> Gold Pref (New) Opt</v>
      </c>
    </row>
    <row r="6452" spans="1:12" x14ac:dyDescent="0.3">
      <c r="A6452">
        <v>9083932</v>
      </c>
      <c r="B6452">
        <v>52678</v>
      </c>
      <c r="C6452">
        <v>818</v>
      </c>
      <c r="D6452" t="s">
        <v>258</v>
      </c>
      <c r="E6452" t="s">
        <v>207</v>
      </c>
      <c r="F6452" s="1">
        <v>42952</v>
      </c>
      <c r="G6452">
        <v>2015</v>
      </c>
      <c r="H6452" t="s">
        <v>45</v>
      </c>
      <c r="I6452" t="s">
        <v>147</v>
      </c>
      <c r="J6452" s="2">
        <v>0</v>
      </c>
      <c r="K6452" t="str">
        <f>VLOOKUP(B6452,Dealers[],2,FALSE)</f>
        <v>NISSAN WORLD OF DENVILLE 2366/3212</v>
      </c>
      <c r="L6452" t="str">
        <f>VLOOKUP(C6452,Products[],2,FALSE)</f>
        <v>Infiniti VSC/Certified Pre-Owned Limited Warranty</v>
      </c>
    </row>
    <row r="6453" spans="1:12" x14ac:dyDescent="0.3">
      <c r="A6453">
        <v>8593295</v>
      </c>
      <c r="B6453">
        <v>55424</v>
      </c>
      <c r="C6453">
        <v>567</v>
      </c>
      <c r="D6453" t="s">
        <v>1761</v>
      </c>
      <c r="E6453" t="s">
        <v>105</v>
      </c>
      <c r="F6453" s="1">
        <v>42800</v>
      </c>
      <c r="G6453">
        <v>2016</v>
      </c>
      <c r="H6453" t="s">
        <v>12</v>
      </c>
      <c r="I6453" t="s">
        <v>160</v>
      </c>
      <c r="J6453" s="2">
        <v>109.56</v>
      </c>
      <c r="K6453" t="str">
        <f>VLOOKUP(B6453,Dealers[],2,FALSE)</f>
        <v>HANOVER NISSAN, INC. 3529/5373</v>
      </c>
      <c r="L6453" t="str">
        <f>VLOOKUP(C6453,Products[],2,FALSE)</f>
        <v>Basic 6 mo./7500 mi. MY13 &amp; prior</v>
      </c>
    </row>
    <row r="6454" spans="1:12" x14ac:dyDescent="0.3">
      <c r="A6454">
        <v>7525811</v>
      </c>
      <c r="B6454">
        <v>52660</v>
      </c>
      <c r="C6454">
        <v>817</v>
      </c>
      <c r="D6454" t="s">
        <v>480</v>
      </c>
      <c r="E6454" t="s">
        <v>23</v>
      </c>
      <c r="F6454" s="1">
        <v>42560</v>
      </c>
      <c r="G6454">
        <v>2013</v>
      </c>
      <c r="H6454" t="s">
        <v>45</v>
      </c>
      <c r="I6454" t="s">
        <v>477</v>
      </c>
      <c r="J6454" s="2">
        <v>2670.04</v>
      </c>
      <c r="K6454" t="str">
        <f>VLOOKUP(B6454,Dealers[],2,FALSE)</f>
        <v>CLASSIC CARS NISSAN INC 1278/2323</v>
      </c>
      <c r="L6454" t="str">
        <f>VLOOKUP(C6454,Products[],2,FALSE)</f>
        <v>Infiniti Elite CPO Wrap-FL (Unlimited Miles)</v>
      </c>
    </row>
    <row r="6455" spans="1:12" x14ac:dyDescent="0.3">
      <c r="A6455">
        <v>7329835</v>
      </c>
      <c r="B6455">
        <v>52922</v>
      </c>
      <c r="C6455">
        <v>461</v>
      </c>
      <c r="D6455" t="s">
        <v>1838</v>
      </c>
      <c r="E6455" t="s">
        <v>233</v>
      </c>
      <c r="F6455" s="1">
        <v>42551</v>
      </c>
      <c r="G6455">
        <v>2016</v>
      </c>
      <c r="H6455" t="s">
        <v>12</v>
      </c>
      <c r="I6455" t="s">
        <v>39</v>
      </c>
      <c r="J6455" s="2">
        <v>757.07</v>
      </c>
      <c r="K6455" t="str">
        <f>VLOOKUP(B6455,Dealers[],2,FALSE)</f>
        <v>INFINITI OF OMAHA 5367/72313</v>
      </c>
      <c r="L6455" t="str">
        <f>VLOOKUP(C6455,Products[],2,FALSE)</f>
        <v xml:space="preserve"> Gold Pref (New)</v>
      </c>
    </row>
    <row r="6456" spans="1:12" x14ac:dyDescent="0.3">
      <c r="A6456">
        <v>7765651</v>
      </c>
      <c r="B6456">
        <v>55955</v>
      </c>
      <c r="C6456">
        <v>461</v>
      </c>
      <c r="D6456" t="s">
        <v>2221</v>
      </c>
      <c r="E6456" t="s">
        <v>71</v>
      </c>
      <c r="F6456" s="1">
        <v>42640</v>
      </c>
      <c r="G6456">
        <v>2016</v>
      </c>
      <c r="H6456" t="s">
        <v>12</v>
      </c>
      <c r="I6456" t="s">
        <v>39</v>
      </c>
      <c r="J6456" s="2">
        <v>5865.72</v>
      </c>
      <c r="K6456" t="str">
        <f>VLOOKUP(B6456,Dealers[],2,FALSE)</f>
        <v>AUTONATION NISSAN 104 2675/3525</v>
      </c>
      <c r="L6456" t="str">
        <f>VLOOKUP(C6456,Products[],2,FALSE)</f>
        <v xml:space="preserve"> Gold Pref (New)</v>
      </c>
    </row>
    <row r="6457" spans="1:12" x14ac:dyDescent="0.3">
      <c r="A6457">
        <v>7786887</v>
      </c>
      <c r="B6457">
        <v>51588</v>
      </c>
      <c r="C6457">
        <v>579</v>
      </c>
      <c r="D6457" t="s">
        <v>60</v>
      </c>
      <c r="E6457" t="s">
        <v>23</v>
      </c>
      <c r="F6457" s="1">
        <v>42644</v>
      </c>
      <c r="G6457">
        <v>2016</v>
      </c>
      <c r="H6457" t="s">
        <v>12</v>
      </c>
      <c r="I6457" t="s">
        <v>29</v>
      </c>
      <c r="J6457" s="2">
        <v>2369.6799999999998</v>
      </c>
      <c r="K6457" t="str">
        <f>VLOOKUP(B6457,Dealers[],2,FALSE)</f>
        <v>INFINITI OF LUBBOCK 5439/70570</v>
      </c>
      <c r="L6457" t="str">
        <f>VLOOKUP(C6457,Products[],2,FALSE)</f>
        <v xml:space="preserve"> Gold Pref (New)-FL</v>
      </c>
    </row>
    <row r="6458" spans="1:12" x14ac:dyDescent="0.3">
      <c r="A6458">
        <v>8639959</v>
      </c>
      <c r="B6458">
        <v>52209</v>
      </c>
      <c r="C6458">
        <v>576</v>
      </c>
      <c r="D6458" t="s">
        <v>2732</v>
      </c>
      <c r="E6458" t="s">
        <v>36</v>
      </c>
      <c r="F6458" s="1">
        <v>42814</v>
      </c>
      <c r="G6458">
        <v>2015</v>
      </c>
      <c r="H6458" t="s">
        <v>791</v>
      </c>
      <c r="I6458" t="s">
        <v>2152</v>
      </c>
      <c r="J6458" s="2">
        <v>2027.46</v>
      </c>
      <c r="K6458" t="str">
        <f>VLOOKUP(B6458,Dealers[],2,FALSE)</f>
        <v>INFINITI OF VALENCIA 5410/71504</v>
      </c>
      <c r="L6458" t="str">
        <f>VLOOKUP(C6458,Products[],2,FALSE)</f>
        <v xml:space="preserve"> Maint $30-6/7,500</v>
      </c>
    </row>
    <row r="6459" spans="1:12" x14ac:dyDescent="0.3">
      <c r="A6459">
        <v>7063193</v>
      </c>
      <c r="B6459">
        <v>51964</v>
      </c>
      <c r="C6459">
        <v>461</v>
      </c>
      <c r="D6459" t="s">
        <v>316</v>
      </c>
      <c r="E6459" t="s">
        <v>51</v>
      </c>
      <c r="F6459" s="1">
        <v>42455</v>
      </c>
      <c r="G6459">
        <v>2015</v>
      </c>
      <c r="H6459" t="s">
        <v>12</v>
      </c>
      <c r="I6459" t="s">
        <v>29</v>
      </c>
      <c r="J6459" s="2">
        <v>0</v>
      </c>
      <c r="K6459" t="str">
        <f>VLOOKUP(B6459,Dealers[],2,FALSE)</f>
        <v>ORR NISSAN OF FORT SMITH 3778/5590</v>
      </c>
      <c r="L6459" t="str">
        <f>VLOOKUP(C6459,Products[],2,FALSE)</f>
        <v xml:space="preserve"> Gold Pref (New)</v>
      </c>
    </row>
    <row r="6460" spans="1:12" x14ac:dyDescent="0.3">
      <c r="A6460">
        <v>8517757</v>
      </c>
      <c r="B6460">
        <v>55646</v>
      </c>
      <c r="C6460">
        <v>820</v>
      </c>
      <c r="D6460" t="s">
        <v>3066</v>
      </c>
      <c r="E6460" t="s">
        <v>54</v>
      </c>
      <c r="F6460" s="1">
        <v>42777</v>
      </c>
      <c r="G6460">
        <v>2017</v>
      </c>
      <c r="H6460" t="s">
        <v>12</v>
      </c>
      <c r="I6460" t="s">
        <v>135</v>
      </c>
      <c r="J6460" s="2">
        <v>642.58000000000004</v>
      </c>
      <c r="K6460" t="str">
        <f>VLOOKUP(B6460,Dealers[],2,FALSE)</f>
        <v>MIKE WARD INFINITI 5304/71505</v>
      </c>
      <c r="L6460" t="str">
        <f>VLOOKUP(C6460,Products[],2,FALSE)</f>
        <v>Lease Wear &amp; Tear 0-40K (284_A)</v>
      </c>
    </row>
    <row r="6461" spans="1:12" x14ac:dyDescent="0.3">
      <c r="A6461">
        <v>7779839</v>
      </c>
      <c r="B6461">
        <v>51588</v>
      </c>
      <c r="C6461">
        <v>910</v>
      </c>
      <c r="D6461" t="s">
        <v>2390</v>
      </c>
      <c r="E6461" t="s">
        <v>23</v>
      </c>
      <c r="F6461" s="1">
        <v>42640</v>
      </c>
      <c r="G6461">
        <v>2016</v>
      </c>
      <c r="H6461" t="s">
        <v>12</v>
      </c>
      <c r="I6461" t="s">
        <v>29</v>
      </c>
      <c r="J6461" s="2">
        <v>646.28</v>
      </c>
      <c r="K6461" t="str">
        <f>VLOOKUP(B6461,Dealers[],2,FALSE)</f>
        <v>INFINITI OF LUBBOCK 5439/70570</v>
      </c>
      <c r="L6461" t="str">
        <f>VLOOKUP(C6461,Products[],2,FALSE)</f>
        <v>Key Replacement Plan - $400 Benefit (New Vehicle - 279_A)-FL</v>
      </c>
    </row>
    <row r="6462" spans="1:12" x14ac:dyDescent="0.3">
      <c r="A6462">
        <v>7094006</v>
      </c>
      <c r="B6462">
        <v>54931</v>
      </c>
      <c r="C6462">
        <v>461</v>
      </c>
      <c r="D6462" t="s">
        <v>886</v>
      </c>
      <c r="E6462" t="s">
        <v>105</v>
      </c>
      <c r="F6462" s="1">
        <v>42460</v>
      </c>
      <c r="G6462">
        <v>2015</v>
      </c>
      <c r="H6462" t="s">
        <v>12</v>
      </c>
      <c r="I6462" t="s">
        <v>21</v>
      </c>
      <c r="J6462" s="2">
        <v>264.67</v>
      </c>
      <c r="K6462" t="str">
        <f>VLOOKUP(B6462,Dealers[],2,FALSE)</f>
        <v>FENTON NISSAN EAST 3119/3992</v>
      </c>
      <c r="L6462" t="str">
        <f>VLOOKUP(C6462,Products[],2,FALSE)</f>
        <v xml:space="preserve"> Gold Pref (New)</v>
      </c>
    </row>
    <row r="6463" spans="1:12" x14ac:dyDescent="0.3">
      <c r="A6463">
        <v>8329911</v>
      </c>
      <c r="B6463">
        <v>52287</v>
      </c>
      <c r="C6463">
        <v>569</v>
      </c>
      <c r="D6463" t="s">
        <v>2757</v>
      </c>
      <c r="E6463" t="s">
        <v>11</v>
      </c>
      <c r="F6463" s="1">
        <v>42699</v>
      </c>
      <c r="G6463">
        <v>2017</v>
      </c>
      <c r="H6463" t="s">
        <v>12</v>
      </c>
      <c r="I6463" t="s">
        <v>598</v>
      </c>
      <c r="J6463" s="2">
        <v>615.5</v>
      </c>
      <c r="K6463" t="str">
        <f>VLOOKUP(B6463,Dealers[],2,FALSE)</f>
        <v>NISSAN OF CHATTANOOGA EAST 3647/5463</v>
      </c>
      <c r="L6463" t="str">
        <f>VLOOKUP(C6463,Products[],2,FALSE)</f>
        <v>Basic 6 mo./5000 mi. MY14 &amp; later</v>
      </c>
    </row>
    <row r="6464" spans="1:12" x14ac:dyDescent="0.3">
      <c r="A6464">
        <v>6953548</v>
      </c>
      <c r="B6464">
        <v>54401</v>
      </c>
      <c r="C6464">
        <v>795</v>
      </c>
      <c r="D6464" t="s">
        <v>2905</v>
      </c>
      <c r="E6464" t="s">
        <v>11</v>
      </c>
      <c r="F6464" s="1">
        <v>42389</v>
      </c>
      <c r="G6464">
        <v>2011</v>
      </c>
      <c r="H6464" t="s">
        <v>12</v>
      </c>
      <c r="I6464" t="s">
        <v>37</v>
      </c>
      <c r="J6464" s="2">
        <v>1101.75</v>
      </c>
      <c r="K6464" t="str">
        <f>VLOOKUP(B6464,Dealers[],2,FALSE)</f>
        <v>CAPITAL NISSAN WILMINGTON 3483/5313</v>
      </c>
      <c r="L6464" t="str">
        <f>VLOOKUP(C6464,Products[],2,FALSE)</f>
        <v>Guaranteed Auto Protection (275_N)</v>
      </c>
    </row>
    <row r="6465" spans="1:12" x14ac:dyDescent="0.3">
      <c r="A6465">
        <v>8619595</v>
      </c>
      <c r="B6465">
        <v>55135</v>
      </c>
      <c r="C6465">
        <v>569</v>
      </c>
      <c r="D6465" t="s">
        <v>2916</v>
      </c>
      <c r="E6465" t="s">
        <v>51</v>
      </c>
      <c r="F6465" s="1">
        <v>42808</v>
      </c>
      <c r="G6465">
        <v>2017</v>
      </c>
      <c r="H6465" t="s">
        <v>12</v>
      </c>
      <c r="I6465" t="s">
        <v>31</v>
      </c>
      <c r="J6465" s="2">
        <v>0</v>
      </c>
      <c r="K6465" t="str">
        <f>VLOOKUP(B6465,Dealers[],2,FALSE)</f>
        <v>INFINITI OF ELK GROVE 5291/70506</v>
      </c>
      <c r="L6465" t="str">
        <f>VLOOKUP(C6465,Products[],2,FALSE)</f>
        <v>Basic 6 mo./5000 mi. MY14 &amp; later</v>
      </c>
    </row>
    <row r="6466" spans="1:12" x14ac:dyDescent="0.3">
      <c r="A6466">
        <v>8894058</v>
      </c>
      <c r="B6466">
        <v>52764</v>
      </c>
      <c r="C6466">
        <v>662</v>
      </c>
      <c r="D6466" t="s">
        <v>57</v>
      </c>
      <c r="E6466" t="s">
        <v>44</v>
      </c>
      <c r="F6466" s="1">
        <v>42891</v>
      </c>
      <c r="G6466">
        <v>2017</v>
      </c>
      <c r="H6466" t="s">
        <v>12</v>
      </c>
      <c r="I6466" t="s">
        <v>259</v>
      </c>
      <c r="J6466" s="2">
        <v>861.7</v>
      </c>
      <c r="K6466" t="str">
        <f>VLOOKUP(B6466,Dealers[],2,FALSE)</f>
        <v>LITHIA NISSAN OF EUGENE 166/3014</v>
      </c>
      <c r="L6466" t="str">
        <f>VLOOKUP(C6466,Products[],2,FALSE)</f>
        <v>Ultimate Platinum Protection Plan - Class 1 (292_U4)</v>
      </c>
    </row>
    <row r="6467" spans="1:12" x14ac:dyDescent="0.3">
      <c r="A6467">
        <v>7117337</v>
      </c>
      <c r="B6467">
        <v>54946</v>
      </c>
      <c r="C6467">
        <v>799</v>
      </c>
      <c r="D6467" t="s">
        <v>3067</v>
      </c>
      <c r="E6467" t="s">
        <v>105</v>
      </c>
      <c r="F6467" s="1">
        <v>42471</v>
      </c>
      <c r="G6467">
        <v>2016</v>
      </c>
      <c r="H6467" t="s">
        <v>12</v>
      </c>
      <c r="I6467" t="s">
        <v>39</v>
      </c>
      <c r="J6467" s="2">
        <v>491.17</v>
      </c>
      <c r="K6467" t="str">
        <f>VLOOKUP(B6467,Dealers[],2,FALSE)</f>
        <v>INFINITI OF MONTCLAIR 5207/71110</v>
      </c>
      <c r="L6467" t="str">
        <f>VLOOKUP(C6467,Products[],2,FALSE)</f>
        <v xml:space="preserve">NESNA Certified Pre-Owned Limited Warranty </v>
      </c>
    </row>
    <row r="6468" spans="1:12" x14ac:dyDescent="0.3">
      <c r="A6468">
        <v>8571388</v>
      </c>
      <c r="B6468">
        <v>54898</v>
      </c>
      <c r="C6468">
        <v>799</v>
      </c>
      <c r="D6468" t="s">
        <v>3068</v>
      </c>
      <c r="E6468" t="s">
        <v>56</v>
      </c>
      <c r="F6468" s="1">
        <v>42783</v>
      </c>
      <c r="G6468">
        <v>2016</v>
      </c>
      <c r="H6468" t="s">
        <v>12</v>
      </c>
      <c r="I6468" t="s">
        <v>21</v>
      </c>
      <c r="J6468" s="2">
        <v>0</v>
      </c>
      <c r="K6468" t="str">
        <f>VLOOKUP(B6468,Dealers[],2,FALSE)</f>
        <v>BECK NISSAN, INC. 2141/2964</v>
      </c>
      <c r="L6468" t="str">
        <f>VLOOKUP(C6468,Products[],2,FALSE)</f>
        <v xml:space="preserve">NESNA Certified Pre-Owned Limited Warranty </v>
      </c>
    </row>
    <row r="6469" spans="1:12" x14ac:dyDescent="0.3">
      <c r="A6469">
        <v>9017280</v>
      </c>
      <c r="B6469">
        <v>55824</v>
      </c>
      <c r="C6469">
        <v>467</v>
      </c>
      <c r="D6469" t="s">
        <v>3069</v>
      </c>
      <c r="E6469" t="s">
        <v>17</v>
      </c>
      <c r="F6469" s="1">
        <v>42931</v>
      </c>
      <c r="G6469">
        <v>2017</v>
      </c>
      <c r="H6469" t="s">
        <v>12</v>
      </c>
      <c r="I6469" t="s">
        <v>80</v>
      </c>
      <c r="J6469" s="2">
        <v>1.23</v>
      </c>
      <c r="K6469" t="str">
        <f>VLOOKUP(B6469,Dealers[],2,FALSE)</f>
        <v>VADEN NISSAN OF STATESBORO 3449/5284</v>
      </c>
      <c r="L6469" t="str">
        <f>VLOOKUP(C6469,Products[],2,FALSE)</f>
        <v xml:space="preserve"> Gold Pref (New) Opt</v>
      </c>
    </row>
    <row r="6470" spans="1:12" x14ac:dyDescent="0.3">
      <c r="A6470">
        <v>7254965</v>
      </c>
      <c r="B6470">
        <v>54523</v>
      </c>
      <c r="C6470">
        <v>795</v>
      </c>
      <c r="D6470" t="s">
        <v>177</v>
      </c>
      <c r="E6470" t="s">
        <v>36</v>
      </c>
      <c r="F6470" s="1">
        <v>42523</v>
      </c>
      <c r="G6470">
        <v>2016</v>
      </c>
      <c r="H6470" t="s">
        <v>12</v>
      </c>
      <c r="I6470" t="s">
        <v>37</v>
      </c>
      <c r="J6470" s="2">
        <v>1101.75</v>
      </c>
      <c r="K6470" t="str">
        <f>VLOOKUP(B6470,Dealers[],2,FALSE)</f>
        <v>MITCHELL NISSAN INC. 710/2460</v>
      </c>
      <c r="L6470" t="str">
        <f>VLOOKUP(C6470,Products[],2,FALSE)</f>
        <v>Guaranteed Auto Protection (275_N)</v>
      </c>
    </row>
    <row r="6471" spans="1:12" x14ac:dyDescent="0.3">
      <c r="A6471">
        <v>7085756</v>
      </c>
      <c r="B6471">
        <v>55655</v>
      </c>
      <c r="C6471">
        <v>461</v>
      </c>
      <c r="D6471" t="s">
        <v>3070</v>
      </c>
      <c r="E6471" t="s">
        <v>17</v>
      </c>
      <c r="F6471" s="1">
        <v>42460</v>
      </c>
      <c r="G6471">
        <v>2015</v>
      </c>
      <c r="H6471" t="s">
        <v>12</v>
      </c>
      <c r="I6471" t="s">
        <v>21</v>
      </c>
      <c r="J6471" s="2">
        <v>0</v>
      </c>
      <c r="K6471" t="str">
        <f>VLOOKUP(B6471,Dealers[],2,FALSE)</f>
        <v>INFINITI OF SYRACUSE 5310/71408</v>
      </c>
      <c r="L6471" t="str">
        <f>VLOOKUP(C6471,Products[],2,FALSE)</f>
        <v xml:space="preserve"> Gold Pref (New)</v>
      </c>
    </row>
    <row r="6472" spans="1:12" x14ac:dyDescent="0.3">
      <c r="A6472">
        <v>6922561</v>
      </c>
      <c r="B6472">
        <v>53123</v>
      </c>
      <c r="C6472">
        <v>795</v>
      </c>
      <c r="D6472" t="s">
        <v>3071</v>
      </c>
      <c r="E6472" t="s">
        <v>36</v>
      </c>
      <c r="F6472" s="1">
        <v>42405</v>
      </c>
      <c r="G6472">
        <v>2012</v>
      </c>
      <c r="H6472" t="s">
        <v>12</v>
      </c>
      <c r="I6472" t="s">
        <v>622</v>
      </c>
      <c r="J6472" s="2">
        <v>1107.9000000000001</v>
      </c>
      <c r="K6472" t="str">
        <f>VLOOKUP(B6472,Dealers[],2,FALSE)</f>
        <v>EDWARDS NISSAN 967/614</v>
      </c>
      <c r="L6472" t="str">
        <f>VLOOKUP(C6472,Products[],2,FALSE)</f>
        <v>Guaranteed Auto Protection (275_N)</v>
      </c>
    </row>
    <row r="6473" spans="1:12" x14ac:dyDescent="0.3">
      <c r="A6473">
        <v>6854960</v>
      </c>
      <c r="B6473">
        <v>54275</v>
      </c>
      <c r="C6473">
        <v>481</v>
      </c>
      <c r="D6473" t="s">
        <v>3072</v>
      </c>
      <c r="E6473" t="s">
        <v>36</v>
      </c>
      <c r="F6473" s="1">
        <v>42376</v>
      </c>
      <c r="G6473">
        <v>2014</v>
      </c>
      <c r="H6473" t="s">
        <v>12</v>
      </c>
      <c r="I6473" t="s">
        <v>21</v>
      </c>
      <c r="J6473" s="2">
        <v>0</v>
      </c>
      <c r="K6473" t="str">
        <f>VLOOKUP(B6473,Dealers[],2,FALSE)</f>
        <v>CONTINENTAL NISSAN 864/1847</v>
      </c>
      <c r="L6473" t="str">
        <f>VLOOKUP(C6473,Products[],2,FALSE)</f>
        <v>NISSAN Certified Pre-Owned Limited Warranty</v>
      </c>
    </row>
    <row r="6474" spans="1:12" x14ac:dyDescent="0.3">
      <c r="A6474">
        <v>7845197</v>
      </c>
      <c r="B6474">
        <v>52243</v>
      </c>
      <c r="C6474">
        <v>567</v>
      </c>
      <c r="D6474" t="s">
        <v>3073</v>
      </c>
      <c r="E6474" t="s">
        <v>36</v>
      </c>
      <c r="F6474" s="1">
        <v>42662</v>
      </c>
      <c r="G6474">
        <v>2016</v>
      </c>
      <c r="H6474" t="s">
        <v>12</v>
      </c>
      <c r="I6474" t="s">
        <v>34</v>
      </c>
      <c r="J6474" s="2">
        <v>0</v>
      </c>
      <c r="K6474" t="str">
        <f>VLOOKUP(B6474,Dealers[],2,FALSE)</f>
        <v>MIDDLETOWN NISSAN 3672/5492</v>
      </c>
      <c r="L6474" t="str">
        <f>VLOOKUP(C6474,Products[],2,FALSE)</f>
        <v>Basic 6 mo./7500 mi. MY13 &amp; prior</v>
      </c>
    </row>
    <row r="6475" spans="1:12" x14ac:dyDescent="0.3">
      <c r="A6475">
        <v>7727487</v>
      </c>
      <c r="B6475">
        <v>53744</v>
      </c>
      <c r="C6475">
        <v>681</v>
      </c>
      <c r="D6475" t="s">
        <v>3074</v>
      </c>
      <c r="E6475" t="s">
        <v>168</v>
      </c>
      <c r="F6475" s="1">
        <v>42629</v>
      </c>
      <c r="G6475">
        <v>2016</v>
      </c>
      <c r="H6475" t="s">
        <v>12</v>
      </c>
      <c r="I6475" t="s">
        <v>29</v>
      </c>
      <c r="J6475" s="2">
        <v>971.26</v>
      </c>
      <c r="K6475" t="str">
        <f>VLOOKUP(B6475,Dealers[],2,FALSE)</f>
        <v>TIM DAHLE NISSAN SOUTHTOWNE 2630/3481</v>
      </c>
      <c r="L6475" t="str">
        <f>VLOOKUP(C6475,Products[],2,FALSE)</f>
        <v>Tire &amp; Wheel w/Curb &amp; Cosmetic - Class 1 (298_R41)</v>
      </c>
    </row>
    <row r="6476" spans="1:12" x14ac:dyDescent="0.3">
      <c r="A6476">
        <v>7283987</v>
      </c>
      <c r="B6476">
        <v>55835</v>
      </c>
      <c r="C6476">
        <v>799</v>
      </c>
      <c r="D6476" t="s">
        <v>2773</v>
      </c>
      <c r="E6476" t="s">
        <v>25</v>
      </c>
      <c r="F6476" s="1">
        <v>42532</v>
      </c>
      <c r="G6476">
        <v>2015</v>
      </c>
      <c r="H6476" t="s">
        <v>12</v>
      </c>
      <c r="I6476" t="s">
        <v>21</v>
      </c>
      <c r="J6476" s="2">
        <v>491.17</v>
      </c>
      <c r="K6476" t="str">
        <f>VLOOKUP(B6476,Dealers[],2,FALSE)</f>
        <v>SORG NISSAN 3386/5226</v>
      </c>
      <c r="L6476" t="str">
        <f>VLOOKUP(C6476,Products[],2,FALSE)</f>
        <v xml:space="preserve">NESNA Certified Pre-Owned Limited Warranty </v>
      </c>
    </row>
    <row r="6477" spans="1:12" x14ac:dyDescent="0.3">
      <c r="A6477">
        <v>6912463</v>
      </c>
      <c r="B6477">
        <v>53141</v>
      </c>
      <c r="C6477">
        <v>568</v>
      </c>
      <c r="D6477" t="s">
        <v>3075</v>
      </c>
      <c r="E6477" t="s">
        <v>56</v>
      </c>
      <c r="F6477" s="1">
        <v>42329</v>
      </c>
      <c r="G6477">
        <v>2015</v>
      </c>
      <c r="H6477" t="s">
        <v>12</v>
      </c>
      <c r="I6477" t="s">
        <v>21</v>
      </c>
      <c r="J6477" s="2">
        <v>861.7</v>
      </c>
      <c r="K6477" t="str">
        <f>VLOOKUP(B6477,Dealers[],2,FALSE)</f>
        <v>MENTOR NISSAN 3491/5328</v>
      </c>
      <c r="L6477" t="str">
        <f>VLOOKUP(C6477,Products[],2,FALSE)</f>
        <v>Basic+Plus 6 mo./5000 mi. MY14 &amp; later</v>
      </c>
    </row>
    <row r="6478" spans="1:12" x14ac:dyDescent="0.3">
      <c r="A6478">
        <v>8590324</v>
      </c>
      <c r="B6478">
        <v>53943</v>
      </c>
      <c r="C6478">
        <v>467</v>
      </c>
      <c r="D6478" t="s">
        <v>57</v>
      </c>
      <c r="E6478" t="s">
        <v>44</v>
      </c>
      <c r="F6478" s="1">
        <v>42798</v>
      </c>
      <c r="G6478">
        <v>2017</v>
      </c>
      <c r="H6478" t="s">
        <v>12</v>
      </c>
      <c r="I6478" t="s">
        <v>52</v>
      </c>
      <c r="J6478" s="2">
        <v>2938.4</v>
      </c>
      <c r="K6478" t="str">
        <f>VLOOKUP(B6478,Dealers[],2,FALSE)</f>
        <v>CONICELLI NISSAN 2272/3094</v>
      </c>
      <c r="L6478" t="str">
        <f>VLOOKUP(C6478,Products[],2,FALSE)</f>
        <v xml:space="preserve"> Gold Pref (New) Opt</v>
      </c>
    </row>
    <row r="6479" spans="1:12" x14ac:dyDescent="0.3">
      <c r="A6479">
        <v>8931178</v>
      </c>
      <c r="B6479">
        <v>54041</v>
      </c>
      <c r="C6479">
        <v>795</v>
      </c>
      <c r="D6479" t="s">
        <v>177</v>
      </c>
      <c r="E6479" t="s">
        <v>36</v>
      </c>
      <c r="F6479" s="1">
        <v>42902</v>
      </c>
      <c r="G6479">
        <v>2015</v>
      </c>
      <c r="H6479" t="s">
        <v>12</v>
      </c>
      <c r="I6479" t="s">
        <v>39</v>
      </c>
      <c r="J6479" s="2">
        <v>978.65</v>
      </c>
      <c r="K6479" t="str">
        <f>VLOOKUP(B6479,Dealers[],2,FALSE)</f>
        <v>SONORA NISSAN 578/2990</v>
      </c>
      <c r="L6479" t="str">
        <f>VLOOKUP(C6479,Products[],2,FALSE)</f>
        <v>Guaranteed Auto Protection (275_N)</v>
      </c>
    </row>
    <row r="6480" spans="1:12" x14ac:dyDescent="0.3">
      <c r="A6480">
        <v>8750522</v>
      </c>
      <c r="B6480">
        <v>51531</v>
      </c>
      <c r="C6480">
        <v>461</v>
      </c>
      <c r="D6480" t="s">
        <v>256</v>
      </c>
      <c r="E6480" t="s">
        <v>51</v>
      </c>
      <c r="F6480" s="1">
        <v>42846</v>
      </c>
      <c r="G6480">
        <v>2017</v>
      </c>
      <c r="H6480" t="s">
        <v>12</v>
      </c>
      <c r="I6480" t="s">
        <v>13</v>
      </c>
      <c r="J6480" s="2">
        <v>3385.25</v>
      </c>
      <c r="K6480" t="str">
        <f>VLOOKUP(B6480,Dealers[],2,FALSE)</f>
        <v>INTERSTATE NISSAN 3827/5647</v>
      </c>
      <c r="L6480" t="str">
        <f>VLOOKUP(C6480,Products[],2,FALSE)</f>
        <v xml:space="preserve"> Gold Pref (New)</v>
      </c>
    </row>
    <row r="6481" spans="1:12" x14ac:dyDescent="0.3">
      <c r="A6481">
        <v>7211135</v>
      </c>
      <c r="B6481">
        <v>54179</v>
      </c>
      <c r="C6481">
        <v>567</v>
      </c>
      <c r="D6481" t="s">
        <v>3076</v>
      </c>
      <c r="E6481" t="s">
        <v>71</v>
      </c>
      <c r="F6481" s="1">
        <v>42509</v>
      </c>
      <c r="G6481">
        <v>2016</v>
      </c>
      <c r="H6481" t="s">
        <v>12</v>
      </c>
      <c r="I6481" t="s">
        <v>21</v>
      </c>
      <c r="J6481" s="2">
        <v>246.2</v>
      </c>
      <c r="K6481" t="str">
        <f>VLOOKUP(B6481,Dealers[],2,FALSE)</f>
        <v>BOB ALLEN MOTOR MALL 1820/2287</v>
      </c>
      <c r="L6481" t="str">
        <f>VLOOKUP(C6481,Products[],2,FALSE)</f>
        <v>Basic 6 mo./7500 mi. MY13 &amp; prior</v>
      </c>
    </row>
    <row r="6482" spans="1:12" x14ac:dyDescent="0.3">
      <c r="A6482">
        <v>8351621</v>
      </c>
      <c r="B6482">
        <v>52794</v>
      </c>
      <c r="C6482">
        <v>467</v>
      </c>
      <c r="D6482" t="s">
        <v>68</v>
      </c>
      <c r="E6482" t="s">
        <v>69</v>
      </c>
      <c r="F6482" s="1">
        <v>42721</v>
      </c>
      <c r="G6482">
        <v>2016</v>
      </c>
      <c r="H6482" t="s">
        <v>12</v>
      </c>
      <c r="I6482" t="s">
        <v>21</v>
      </c>
      <c r="J6482" s="2">
        <v>3493.58</v>
      </c>
      <c r="K6482" t="str">
        <f>VLOOKUP(B6482,Dealers[],2,FALSE)</f>
        <v>BOB RICHARDS NISSAN 3076/3944</v>
      </c>
      <c r="L6482" t="str">
        <f>VLOOKUP(C6482,Products[],2,FALSE)</f>
        <v xml:space="preserve"> Gold Pref (New) Opt</v>
      </c>
    </row>
    <row r="6483" spans="1:12" x14ac:dyDescent="0.3">
      <c r="A6483">
        <v>6971996</v>
      </c>
      <c r="B6483">
        <v>54441</v>
      </c>
      <c r="C6483">
        <v>565</v>
      </c>
      <c r="D6483" t="s">
        <v>3077</v>
      </c>
      <c r="E6483" t="s">
        <v>66</v>
      </c>
      <c r="F6483" s="1">
        <v>42206</v>
      </c>
      <c r="G6483">
        <v>2016</v>
      </c>
      <c r="H6483" t="s">
        <v>12</v>
      </c>
      <c r="I6483" t="s">
        <v>37</v>
      </c>
      <c r="J6483" s="2">
        <v>0</v>
      </c>
      <c r="K6483" t="str">
        <f>VLOOKUP(B6483,Dealers[],2,FALSE)</f>
        <v>SALEM NISSAN, INC. 3451/5301</v>
      </c>
      <c r="L6483" t="str">
        <f>VLOOKUP(C6483,Products[],2,FALSE)</f>
        <v>Scheduled 6 mo./5000 mi. MY14 &amp; later</v>
      </c>
    </row>
    <row r="6484" spans="1:12" x14ac:dyDescent="0.3">
      <c r="A6484">
        <v>6915328</v>
      </c>
      <c r="B6484">
        <v>53030</v>
      </c>
      <c r="C6484">
        <v>569</v>
      </c>
      <c r="D6484" t="s">
        <v>1250</v>
      </c>
      <c r="E6484" t="s">
        <v>168</v>
      </c>
      <c r="F6484" s="1">
        <v>42402</v>
      </c>
      <c r="G6484">
        <v>2015</v>
      </c>
      <c r="H6484" t="s">
        <v>12</v>
      </c>
      <c r="I6484" t="s">
        <v>21</v>
      </c>
      <c r="J6484" s="2">
        <v>171.11</v>
      </c>
      <c r="K6484" t="str">
        <f>VLOOKUP(B6484,Dealers[],2,FALSE)</f>
        <v>BENNETT INF OF ALLENTOWN 5106/70414</v>
      </c>
      <c r="L6484" t="str">
        <f>VLOOKUP(C6484,Products[],2,FALSE)</f>
        <v>Basic 6 mo./5000 mi. MY14 &amp; later</v>
      </c>
    </row>
    <row r="6485" spans="1:12" x14ac:dyDescent="0.3">
      <c r="A6485">
        <v>7889784</v>
      </c>
      <c r="B6485">
        <v>55987</v>
      </c>
      <c r="C6485">
        <v>682</v>
      </c>
      <c r="D6485" t="s">
        <v>3078</v>
      </c>
      <c r="E6485" t="s">
        <v>23</v>
      </c>
      <c r="F6485" s="1">
        <v>42687</v>
      </c>
      <c r="G6485">
        <v>2017</v>
      </c>
      <c r="H6485" t="s">
        <v>12</v>
      </c>
      <c r="I6485" t="s">
        <v>21</v>
      </c>
      <c r="J6485" s="2">
        <v>583.49</v>
      </c>
      <c r="K6485" t="str">
        <f>VLOOKUP(B6485,Dealers[],2,FALSE)</f>
        <v>HUDSON NISSAN 2308/3136</v>
      </c>
      <c r="L6485" t="str">
        <f>VLOOKUP(C6485,Products[],2,FALSE)</f>
        <v>Tire &amp; Wheel w/Curb &amp; Cosmetic - Class 1 (273_R41)</v>
      </c>
    </row>
    <row r="6486" spans="1:12" x14ac:dyDescent="0.3">
      <c r="A6486">
        <v>6949289</v>
      </c>
      <c r="B6486">
        <v>54977</v>
      </c>
      <c r="C6486">
        <v>461</v>
      </c>
      <c r="D6486" t="s">
        <v>113</v>
      </c>
      <c r="E6486" t="s">
        <v>11</v>
      </c>
      <c r="F6486" s="1">
        <v>42417</v>
      </c>
      <c r="G6486">
        <v>2015</v>
      </c>
      <c r="H6486" t="s">
        <v>12</v>
      </c>
      <c r="I6486" t="s">
        <v>121</v>
      </c>
      <c r="J6486" s="2">
        <v>763.22</v>
      </c>
      <c r="K6486" t="str">
        <f>VLOOKUP(B6486,Dealers[],2,FALSE)</f>
        <v>INFINITI OF VAN NUYS 5389/71101</v>
      </c>
      <c r="L6486" t="str">
        <f>VLOOKUP(C6486,Products[],2,FALSE)</f>
        <v xml:space="preserve"> Gold Pref (New)</v>
      </c>
    </row>
    <row r="6487" spans="1:12" x14ac:dyDescent="0.3">
      <c r="A6487">
        <v>8574775</v>
      </c>
      <c r="B6487">
        <v>55924</v>
      </c>
      <c r="C6487">
        <v>795</v>
      </c>
      <c r="D6487" t="s">
        <v>602</v>
      </c>
      <c r="E6487" t="s">
        <v>62</v>
      </c>
      <c r="F6487" s="1">
        <v>42794</v>
      </c>
      <c r="G6487">
        <v>2017</v>
      </c>
      <c r="H6487" t="s">
        <v>12</v>
      </c>
      <c r="I6487" t="s">
        <v>160</v>
      </c>
      <c r="J6487" s="2">
        <v>1101.75</v>
      </c>
      <c r="K6487" t="str">
        <f>VLOOKUP(B6487,Dealers[],2,FALSE)</f>
        <v>GERWECK NISSAN 2787/3643</v>
      </c>
      <c r="L6487" t="str">
        <f>VLOOKUP(C6487,Products[],2,FALSE)</f>
        <v>Guaranteed Auto Protection (275_N)</v>
      </c>
    </row>
    <row r="6488" spans="1:12" x14ac:dyDescent="0.3">
      <c r="A6488">
        <v>6889044</v>
      </c>
      <c r="B6488">
        <v>55809</v>
      </c>
      <c r="C6488">
        <v>481</v>
      </c>
      <c r="D6488" t="s">
        <v>3079</v>
      </c>
      <c r="E6488" t="s">
        <v>97</v>
      </c>
      <c r="F6488" s="1">
        <v>42392</v>
      </c>
      <c r="G6488">
        <v>2013</v>
      </c>
      <c r="H6488" t="s">
        <v>12</v>
      </c>
      <c r="I6488" t="s">
        <v>29</v>
      </c>
      <c r="J6488" s="2">
        <v>0</v>
      </c>
      <c r="K6488" t="str">
        <f>VLOOKUP(B6488,Dealers[],2,FALSE)</f>
        <v>CHARLIE CLARK NISSAN BROWNSVILLE 3494/5350</v>
      </c>
      <c r="L6488" t="str">
        <f>VLOOKUP(C6488,Products[],2,FALSE)</f>
        <v>NISSAN Certified Pre-Owned Limited Warranty</v>
      </c>
    </row>
    <row r="6489" spans="1:12" x14ac:dyDescent="0.3">
      <c r="A6489">
        <v>7538464</v>
      </c>
      <c r="B6489">
        <v>54119</v>
      </c>
      <c r="C6489">
        <v>668</v>
      </c>
      <c r="D6489" t="s">
        <v>556</v>
      </c>
      <c r="E6489" t="s">
        <v>11</v>
      </c>
      <c r="F6489" s="1">
        <v>42560</v>
      </c>
      <c r="G6489">
        <v>2016</v>
      </c>
      <c r="H6489" t="s">
        <v>12</v>
      </c>
      <c r="I6489" t="s">
        <v>39</v>
      </c>
      <c r="J6489" s="2">
        <v>486.25</v>
      </c>
      <c r="K6489" t="str">
        <f>VLOOKUP(B6489,Dealers[],2,FALSE)</f>
        <v>PORT CITY NISSAN, INC. 1951/2797</v>
      </c>
      <c r="L6489" t="str">
        <f>VLOOKUP(C6489,Products[],2,FALSE)</f>
        <v>Key Replacement Plan - $400 Benefit (New Vehicle - 299_A)</v>
      </c>
    </row>
    <row r="6490" spans="1:12" x14ac:dyDescent="0.3">
      <c r="A6490">
        <v>8747337</v>
      </c>
      <c r="B6490">
        <v>55822</v>
      </c>
      <c r="C6490">
        <v>682</v>
      </c>
      <c r="D6490" t="s">
        <v>40</v>
      </c>
      <c r="E6490" t="s">
        <v>23</v>
      </c>
      <c r="F6490" s="1">
        <v>42845</v>
      </c>
      <c r="G6490">
        <v>2017</v>
      </c>
      <c r="H6490" t="s">
        <v>12</v>
      </c>
      <c r="I6490" t="s">
        <v>135</v>
      </c>
      <c r="J6490" s="2">
        <v>460.39</v>
      </c>
      <c r="K6490" t="str">
        <f>VLOOKUP(B6490,Dealers[],2,FALSE)</f>
        <v>LUPIENT NISSAN 3448/5288</v>
      </c>
      <c r="L6490" t="str">
        <f>VLOOKUP(C6490,Products[],2,FALSE)</f>
        <v>Tire &amp; Wheel w/Curb &amp; Cosmetic - Class 1 (273_R41)</v>
      </c>
    </row>
    <row r="6491" spans="1:12" x14ac:dyDescent="0.3">
      <c r="A6491">
        <v>7560892</v>
      </c>
      <c r="B6491">
        <v>55005</v>
      </c>
      <c r="C6491">
        <v>799</v>
      </c>
      <c r="D6491" t="s">
        <v>3080</v>
      </c>
      <c r="E6491" t="s">
        <v>143</v>
      </c>
      <c r="F6491" s="1">
        <v>42574</v>
      </c>
      <c r="G6491">
        <v>2014</v>
      </c>
      <c r="H6491" t="s">
        <v>12</v>
      </c>
      <c r="I6491" t="s">
        <v>39</v>
      </c>
      <c r="J6491" s="2">
        <v>0</v>
      </c>
      <c r="K6491" t="str">
        <f>VLOOKUP(B6491,Dealers[],2,FALSE)</f>
        <v>ALAN WEBB NISSAN 3057/3910</v>
      </c>
      <c r="L6491" t="str">
        <f>VLOOKUP(C6491,Products[],2,FALSE)</f>
        <v xml:space="preserve">NESNA Certified Pre-Owned Limited Warranty </v>
      </c>
    </row>
    <row r="6492" spans="1:12" x14ac:dyDescent="0.3">
      <c r="A6492">
        <v>8750015</v>
      </c>
      <c r="B6492">
        <v>55760</v>
      </c>
      <c r="C6492">
        <v>461</v>
      </c>
      <c r="D6492" t="s">
        <v>1195</v>
      </c>
      <c r="E6492" t="s">
        <v>66</v>
      </c>
      <c r="F6492" s="1">
        <v>42846</v>
      </c>
      <c r="G6492">
        <v>2017</v>
      </c>
      <c r="H6492" t="s">
        <v>12</v>
      </c>
      <c r="I6492" t="s">
        <v>121</v>
      </c>
      <c r="J6492" s="2">
        <v>3077.5</v>
      </c>
      <c r="K6492" t="str">
        <f>VLOOKUP(B6492,Dealers[],2,FALSE)</f>
        <v>COMPETITION INFINITI 5008/70016</v>
      </c>
      <c r="L6492" t="str">
        <f>VLOOKUP(C6492,Products[],2,FALSE)</f>
        <v xml:space="preserve"> Gold Pref (New)</v>
      </c>
    </row>
    <row r="6493" spans="1:12" x14ac:dyDescent="0.3">
      <c r="A6493">
        <v>8362562</v>
      </c>
      <c r="B6493">
        <v>53139</v>
      </c>
      <c r="C6493">
        <v>799</v>
      </c>
      <c r="D6493" t="s">
        <v>201</v>
      </c>
      <c r="E6493" t="s">
        <v>20</v>
      </c>
      <c r="F6493" s="1">
        <v>42726</v>
      </c>
      <c r="G6493">
        <v>2013</v>
      </c>
      <c r="H6493" t="s">
        <v>12</v>
      </c>
      <c r="I6493" t="s">
        <v>135</v>
      </c>
      <c r="J6493" s="2">
        <v>0</v>
      </c>
      <c r="K6493" t="str">
        <f>VLOOKUP(B6493,Dealers[],2,FALSE)</f>
        <v>AUTOFAIR NISSAN 3515/5333</v>
      </c>
      <c r="L6493" t="str">
        <f>VLOOKUP(C6493,Products[],2,FALSE)</f>
        <v xml:space="preserve">NESNA Certified Pre-Owned Limited Warranty </v>
      </c>
    </row>
    <row r="6494" spans="1:12" x14ac:dyDescent="0.3">
      <c r="A6494">
        <v>9018698</v>
      </c>
      <c r="B6494">
        <v>52182</v>
      </c>
      <c r="C6494">
        <v>461</v>
      </c>
      <c r="D6494" t="s">
        <v>3081</v>
      </c>
      <c r="E6494" t="s">
        <v>23</v>
      </c>
      <c r="F6494" s="1">
        <v>42931</v>
      </c>
      <c r="G6494">
        <v>2017</v>
      </c>
      <c r="H6494" t="s">
        <v>12</v>
      </c>
      <c r="I6494" t="s">
        <v>347</v>
      </c>
      <c r="J6494" s="2">
        <v>2991.33</v>
      </c>
      <c r="K6494" t="str">
        <f>VLOOKUP(B6494,Dealers[],2,FALSE)</f>
        <v>BOMMARITO NISSAN WEST 3705/5520</v>
      </c>
      <c r="L6494" t="str">
        <f>VLOOKUP(C6494,Products[],2,FALSE)</f>
        <v xml:space="preserve"> Gold Pref (New)</v>
      </c>
    </row>
    <row r="6495" spans="1:12" x14ac:dyDescent="0.3">
      <c r="A6495">
        <v>7724533</v>
      </c>
      <c r="B6495">
        <v>55986</v>
      </c>
      <c r="C6495">
        <v>795</v>
      </c>
      <c r="D6495" t="s">
        <v>310</v>
      </c>
      <c r="E6495" t="s">
        <v>11</v>
      </c>
      <c r="F6495" s="1">
        <v>42628</v>
      </c>
      <c r="G6495">
        <v>2016</v>
      </c>
      <c r="H6495" t="s">
        <v>12</v>
      </c>
      <c r="I6495" t="s">
        <v>29</v>
      </c>
      <c r="J6495" s="2">
        <v>855.55</v>
      </c>
      <c r="K6495" t="str">
        <f>VLOOKUP(B6495,Dealers[],2,FALSE)</f>
        <v>DON DAVIS NISSAN, INC. 2194/3225</v>
      </c>
      <c r="L6495" t="str">
        <f>VLOOKUP(C6495,Products[],2,FALSE)</f>
        <v>Guaranteed Auto Protection (275_N)</v>
      </c>
    </row>
    <row r="6496" spans="1:12" x14ac:dyDescent="0.3">
      <c r="A6496">
        <v>8892668</v>
      </c>
      <c r="B6496">
        <v>52123</v>
      </c>
      <c r="C6496">
        <v>461</v>
      </c>
      <c r="D6496" t="s">
        <v>996</v>
      </c>
      <c r="E6496" t="s">
        <v>86</v>
      </c>
      <c r="F6496" s="1">
        <v>42886</v>
      </c>
      <c r="G6496">
        <v>2017</v>
      </c>
      <c r="H6496" t="s">
        <v>12</v>
      </c>
      <c r="I6496" t="s">
        <v>58</v>
      </c>
      <c r="J6496" s="2">
        <v>870.32</v>
      </c>
      <c r="K6496" t="str">
        <f>VLOOKUP(B6496,Dealers[],2,FALSE)</f>
        <v>JIM GLOVER NISSAN 3742/5549</v>
      </c>
      <c r="L6496" t="str">
        <f>VLOOKUP(C6496,Products[],2,FALSE)</f>
        <v xml:space="preserve"> Gold Pref (New)</v>
      </c>
    </row>
    <row r="6497" spans="1:12" x14ac:dyDescent="0.3">
      <c r="A6497">
        <v>8949039</v>
      </c>
      <c r="B6497">
        <v>55868</v>
      </c>
      <c r="C6497">
        <v>799</v>
      </c>
      <c r="D6497" t="s">
        <v>153</v>
      </c>
      <c r="E6497" t="s">
        <v>91</v>
      </c>
      <c r="F6497" s="1">
        <v>42910</v>
      </c>
      <c r="G6497">
        <v>2015</v>
      </c>
      <c r="H6497" t="s">
        <v>12</v>
      </c>
      <c r="I6497" t="s">
        <v>39</v>
      </c>
      <c r="J6497" s="2">
        <v>0</v>
      </c>
      <c r="K6497" t="str">
        <f>VLOOKUP(B6497,Dealers[],2,FALSE)</f>
        <v>BALISE NISSAN 3217/5064</v>
      </c>
      <c r="L6497" t="str">
        <f>VLOOKUP(C6497,Products[],2,FALSE)</f>
        <v xml:space="preserve">NESNA Certified Pre-Owned Limited Warranty </v>
      </c>
    </row>
    <row r="6498" spans="1:12" x14ac:dyDescent="0.3">
      <c r="A6498">
        <v>8889706</v>
      </c>
      <c r="B6498">
        <v>52678</v>
      </c>
      <c r="C6498">
        <v>818</v>
      </c>
      <c r="D6498" t="s">
        <v>3082</v>
      </c>
      <c r="E6498" t="s">
        <v>207</v>
      </c>
      <c r="F6498" s="1">
        <v>42889</v>
      </c>
      <c r="G6498">
        <v>2014</v>
      </c>
      <c r="H6498" t="s">
        <v>45</v>
      </c>
      <c r="I6498" t="s">
        <v>147</v>
      </c>
      <c r="J6498" s="2">
        <v>0</v>
      </c>
      <c r="K6498" t="str">
        <f>VLOOKUP(B6498,Dealers[],2,FALSE)</f>
        <v>NISSAN WORLD OF DENVILLE 2366/3212</v>
      </c>
      <c r="L6498" t="str">
        <f>VLOOKUP(C6498,Products[],2,FALSE)</f>
        <v>Infiniti VSC/Certified Pre-Owned Limited Warranty</v>
      </c>
    </row>
    <row r="6499" spans="1:12" x14ac:dyDescent="0.3">
      <c r="A6499">
        <v>8427478</v>
      </c>
      <c r="B6499">
        <v>54352</v>
      </c>
      <c r="C6499">
        <v>788</v>
      </c>
      <c r="D6499" t="s">
        <v>3083</v>
      </c>
      <c r="E6499" t="s">
        <v>28</v>
      </c>
      <c r="F6499" s="1">
        <v>42697</v>
      </c>
      <c r="G6499">
        <v>2015</v>
      </c>
      <c r="H6499" t="s">
        <v>12</v>
      </c>
      <c r="I6499" t="s">
        <v>102</v>
      </c>
      <c r="J6499" s="2">
        <v>0</v>
      </c>
      <c r="K6499" t="str">
        <f>VLOOKUP(B6499,Dealers[],2,FALSE)</f>
        <v>BOWSER NISSAN 2821/3678</v>
      </c>
      <c r="L6499" t="str">
        <f>VLOOKUP(C6499,Products[],2,FALSE)</f>
        <v>Nissan Buyback Limited Warranty</v>
      </c>
    </row>
    <row r="6500" spans="1:12" x14ac:dyDescent="0.3">
      <c r="A6500">
        <v>8328643</v>
      </c>
      <c r="B6500">
        <v>52819</v>
      </c>
      <c r="C6500">
        <v>728</v>
      </c>
      <c r="D6500" t="s">
        <v>1848</v>
      </c>
      <c r="E6500" t="s">
        <v>36</v>
      </c>
      <c r="F6500" s="1">
        <v>42712</v>
      </c>
      <c r="G6500">
        <v>2015</v>
      </c>
      <c r="H6500" t="s">
        <v>144</v>
      </c>
      <c r="I6500" t="s">
        <v>3084</v>
      </c>
      <c r="J6500" s="2">
        <v>1205.1500000000001</v>
      </c>
      <c r="K6500" t="str">
        <f>VLOOKUP(B6500,Dealers[],2,FALSE)</f>
        <v>NEW CITY NISSAN 9010/98003</v>
      </c>
      <c r="L6500" t="str">
        <f>VLOOKUP(C6500,Products[],2,FALSE)</f>
        <v>Tire &amp; Wheel w/Curb &amp; Cosmetic - Class 3 (298_R42)</v>
      </c>
    </row>
    <row r="6501" spans="1:12" x14ac:dyDescent="0.3">
      <c r="A6501">
        <v>8748992</v>
      </c>
      <c r="B6501">
        <v>55558</v>
      </c>
      <c r="C6501">
        <v>569</v>
      </c>
      <c r="D6501" t="s">
        <v>1558</v>
      </c>
      <c r="E6501" t="s">
        <v>170</v>
      </c>
      <c r="F6501" s="1">
        <v>42846</v>
      </c>
      <c r="G6501">
        <v>2016</v>
      </c>
      <c r="H6501" t="s">
        <v>12</v>
      </c>
      <c r="I6501" t="s">
        <v>80</v>
      </c>
      <c r="J6501" s="2">
        <v>0</v>
      </c>
      <c r="K6501" t="str">
        <f>VLOOKUP(B6501,Dealers[],2,FALSE)</f>
        <v>PACIFIC NISSAN 3560/5400</v>
      </c>
      <c r="L6501" t="str">
        <f>VLOOKUP(C6501,Products[],2,FALSE)</f>
        <v>Basic 6 mo./5000 mi. MY14 &amp; later</v>
      </c>
    </row>
    <row r="6502" spans="1:12" x14ac:dyDescent="0.3">
      <c r="A6502">
        <v>7238454</v>
      </c>
      <c r="B6502">
        <v>53065</v>
      </c>
      <c r="C6502">
        <v>799</v>
      </c>
      <c r="D6502" t="s">
        <v>3085</v>
      </c>
      <c r="E6502" t="s">
        <v>97</v>
      </c>
      <c r="F6502" s="1">
        <v>42518</v>
      </c>
      <c r="G6502">
        <v>2015</v>
      </c>
      <c r="H6502" t="s">
        <v>12</v>
      </c>
      <c r="I6502" t="s">
        <v>121</v>
      </c>
      <c r="J6502" s="2">
        <v>491.17</v>
      </c>
      <c r="K6502" t="str">
        <f>VLOOKUP(B6502,Dealers[],2,FALSE)</f>
        <v>SUBURBAN INFINITI, INC. 5132/70310</v>
      </c>
      <c r="L6502" t="str">
        <f>VLOOKUP(C6502,Products[],2,FALSE)</f>
        <v xml:space="preserve">NESNA Certified Pre-Owned Limited Warranty </v>
      </c>
    </row>
    <row r="6503" spans="1:12" x14ac:dyDescent="0.3">
      <c r="A6503">
        <v>6943675</v>
      </c>
      <c r="B6503">
        <v>52666</v>
      </c>
      <c r="C6503">
        <v>627</v>
      </c>
      <c r="D6503" t="s">
        <v>1124</v>
      </c>
      <c r="E6503" t="s">
        <v>23</v>
      </c>
      <c r="F6503" s="1">
        <v>42405</v>
      </c>
      <c r="G6503">
        <v>2015</v>
      </c>
      <c r="H6503" t="s">
        <v>45</v>
      </c>
      <c r="I6503" t="s">
        <v>465</v>
      </c>
      <c r="J6503" s="2">
        <v>923.25</v>
      </c>
      <c r="K6503" t="str">
        <f>VLOOKUP(B6503,Dealers[],2,FALSE)</f>
        <v>TOWN NORTH NISSAN 513/2304</v>
      </c>
      <c r="L6503" t="str">
        <f>VLOOKUP(C6503,Products[],2,FALSE)</f>
        <v>Key Replacement Plan - $800 Benefit (New Vehicle - 249_B)</v>
      </c>
    </row>
    <row r="6504" spans="1:12" x14ac:dyDescent="0.3">
      <c r="A6504">
        <v>7788091</v>
      </c>
      <c r="B6504">
        <v>55954</v>
      </c>
      <c r="C6504">
        <v>795</v>
      </c>
      <c r="D6504" t="s">
        <v>632</v>
      </c>
      <c r="E6504" t="s">
        <v>11</v>
      </c>
      <c r="F6504" s="1">
        <v>42644</v>
      </c>
      <c r="G6504">
        <v>2013</v>
      </c>
      <c r="H6504" t="s">
        <v>12</v>
      </c>
      <c r="I6504" t="s">
        <v>39</v>
      </c>
      <c r="J6504" s="2">
        <v>630.27</v>
      </c>
      <c r="K6504" t="str">
        <f>VLOOKUP(B6504,Dealers[],2,FALSE)</f>
        <v>AUTOCENTERS NISSAN, INC. 2679/3526</v>
      </c>
      <c r="L6504" t="str">
        <f>VLOOKUP(C6504,Products[],2,FALSE)</f>
        <v>Guaranteed Auto Protection (275_N)</v>
      </c>
    </row>
    <row r="6505" spans="1:12" x14ac:dyDescent="0.3">
      <c r="A6505">
        <v>8775271</v>
      </c>
      <c r="B6505">
        <v>52970</v>
      </c>
      <c r="C6505">
        <v>799</v>
      </c>
      <c r="D6505" t="s">
        <v>3086</v>
      </c>
      <c r="E6505" t="s">
        <v>33</v>
      </c>
      <c r="F6505" s="1">
        <v>42852</v>
      </c>
      <c r="G6505">
        <v>2016</v>
      </c>
      <c r="H6505" t="s">
        <v>12</v>
      </c>
      <c r="I6505" t="s">
        <v>80</v>
      </c>
      <c r="J6505" s="2">
        <v>0</v>
      </c>
      <c r="K6505" t="str">
        <f>VLOOKUP(B6505,Dealers[],2,FALSE)</f>
        <v>AUTONATION NISSAN ARAPAHOE 2674/3524</v>
      </c>
      <c r="L6505" t="str">
        <f>VLOOKUP(C6505,Products[],2,FALSE)</f>
        <v xml:space="preserve">NESNA Certified Pre-Owned Limited Warranty </v>
      </c>
    </row>
    <row r="6506" spans="1:12" x14ac:dyDescent="0.3">
      <c r="A6506">
        <v>8745530</v>
      </c>
      <c r="B6506">
        <v>54487</v>
      </c>
      <c r="C6506">
        <v>536</v>
      </c>
      <c r="D6506" t="s">
        <v>3087</v>
      </c>
      <c r="E6506" t="s">
        <v>207</v>
      </c>
      <c r="F6506" s="1">
        <v>42844</v>
      </c>
      <c r="G6506">
        <v>2015</v>
      </c>
      <c r="H6506" t="s">
        <v>12</v>
      </c>
      <c r="I6506" t="s">
        <v>845</v>
      </c>
      <c r="J6506" s="2">
        <v>2425.0700000000002</v>
      </c>
      <c r="K6506" t="str">
        <f>VLOOKUP(B6506,Dealers[],2,FALSE)</f>
        <v>HERB GORDON NISSAN 2697/3554</v>
      </c>
      <c r="L6506" t="str">
        <f>VLOOKUP(C6506,Products[],2,FALSE)</f>
        <v xml:space="preserve"> CPO Wrap</v>
      </c>
    </row>
    <row r="6507" spans="1:12" x14ac:dyDescent="0.3">
      <c r="A6507">
        <v>8792938</v>
      </c>
      <c r="B6507">
        <v>54942</v>
      </c>
      <c r="C6507">
        <v>799</v>
      </c>
      <c r="D6507" t="s">
        <v>3088</v>
      </c>
      <c r="E6507" t="s">
        <v>97</v>
      </c>
      <c r="F6507" s="1">
        <v>42859</v>
      </c>
      <c r="G6507">
        <v>2014</v>
      </c>
      <c r="H6507" t="s">
        <v>12</v>
      </c>
      <c r="I6507" t="s">
        <v>620</v>
      </c>
      <c r="J6507" s="2">
        <v>0</v>
      </c>
      <c r="K6507" t="str">
        <f>VLOOKUP(B6507,Dealers[],2,FALSE)</f>
        <v>FLEMINGTON INFINITI 5247/71213</v>
      </c>
      <c r="L6507" t="str">
        <f>VLOOKUP(C6507,Products[],2,FALSE)</f>
        <v xml:space="preserve">NESNA Certified Pre-Owned Limited Warranty </v>
      </c>
    </row>
    <row r="6508" spans="1:12" x14ac:dyDescent="0.3">
      <c r="A6508">
        <v>6898214</v>
      </c>
      <c r="B6508">
        <v>51671</v>
      </c>
      <c r="C6508">
        <v>536</v>
      </c>
      <c r="D6508" t="s">
        <v>1188</v>
      </c>
      <c r="E6508" t="s">
        <v>11</v>
      </c>
      <c r="F6508" s="1">
        <v>42396</v>
      </c>
      <c r="G6508">
        <v>2013</v>
      </c>
      <c r="H6508" t="s">
        <v>12</v>
      </c>
      <c r="I6508" t="s">
        <v>21</v>
      </c>
      <c r="J6508" s="2">
        <v>1846.5</v>
      </c>
      <c r="K6508" t="str">
        <f>VLOOKUP(B6508,Dealers[],2,FALSE)</f>
        <v>BOCH NISSAN 3830/5633</v>
      </c>
      <c r="L6508" t="str">
        <f>VLOOKUP(C6508,Products[],2,FALSE)</f>
        <v xml:space="preserve"> CPO Wrap</v>
      </c>
    </row>
    <row r="6509" spans="1:12" x14ac:dyDescent="0.3">
      <c r="A6509">
        <v>8322966</v>
      </c>
      <c r="B6509">
        <v>52722</v>
      </c>
      <c r="C6509">
        <v>796</v>
      </c>
      <c r="D6509" t="s">
        <v>738</v>
      </c>
      <c r="E6509" t="s">
        <v>36</v>
      </c>
      <c r="F6509" s="1">
        <v>42708</v>
      </c>
      <c r="G6509">
        <v>2017</v>
      </c>
      <c r="H6509" t="s">
        <v>12</v>
      </c>
      <c r="I6509" t="s">
        <v>828</v>
      </c>
      <c r="J6509" s="2">
        <v>978.65</v>
      </c>
      <c r="K6509" t="str">
        <f>VLOOKUP(B6509,Dealers[],2,FALSE)</f>
        <v>KEN GANLEY NISSAN, INC. 3182/5032</v>
      </c>
      <c r="L6509" t="str">
        <f>VLOOKUP(C6509,Products[],2,FALSE)</f>
        <v>Guaranteed Auto Protection Plus (275_NP)</v>
      </c>
    </row>
    <row r="6510" spans="1:12" x14ac:dyDescent="0.3">
      <c r="A6510">
        <v>8737044</v>
      </c>
      <c r="B6510">
        <v>54339</v>
      </c>
      <c r="C6510">
        <v>467</v>
      </c>
      <c r="D6510" t="s">
        <v>1948</v>
      </c>
      <c r="E6510" t="s">
        <v>56</v>
      </c>
      <c r="F6510" s="1">
        <v>42840</v>
      </c>
      <c r="G6510">
        <v>2017</v>
      </c>
      <c r="H6510" t="s">
        <v>12</v>
      </c>
      <c r="I6510" t="s">
        <v>13</v>
      </c>
      <c r="J6510" s="2">
        <v>1991.76</v>
      </c>
      <c r="K6510" t="str">
        <f>VLOOKUP(B6510,Dealers[],2,FALSE)</f>
        <v>POHANKA NISSAN-CAD-OLDS 1138/1980</v>
      </c>
      <c r="L6510" t="str">
        <f>VLOOKUP(C6510,Products[],2,FALSE)</f>
        <v xml:space="preserve"> Gold Pref (New) Opt</v>
      </c>
    </row>
    <row r="6511" spans="1:12" x14ac:dyDescent="0.3">
      <c r="A6511">
        <v>7747330</v>
      </c>
      <c r="B6511">
        <v>52933</v>
      </c>
      <c r="C6511">
        <v>795</v>
      </c>
      <c r="D6511" t="s">
        <v>3089</v>
      </c>
      <c r="E6511" t="s">
        <v>137</v>
      </c>
      <c r="F6511" s="1">
        <v>42635</v>
      </c>
      <c r="G6511">
        <v>2014</v>
      </c>
      <c r="H6511" t="s">
        <v>911</v>
      </c>
      <c r="I6511" t="s">
        <v>3090</v>
      </c>
      <c r="J6511" s="2">
        <v>983.57</v>
      </c>
      <c r="K6511" t="str">
        <f>VLOOKUP(B6511,Dealers[],2,FALSE)</f>
        <v>CARLOCK NISSAN OF TUPELO 2766/3623</v>
      </c>
      <c r="L6511" t="str">
        <f>VLOOKUP(C6511,Products[],2,FALSE)</f>
        <v>Guaranteed Auto Protection (275_N)</v>
      </c>
    </row>
    <row r="6512" spans="1:12" x14ac:dyDescent="0.3">
      <c r="A6512">
        <v>9115173</v>
      </c>
      <c r="B6512">
        <v>52613</v>
      </c>
      <c r="C6512">
        <v>681</v>
      </c>
      <c r="D6512" t="s">
        <v>1777</v>
      </c>
      <c r="E6512" t="s">
        <v>49</v>
      </c>
      <c r="F6512" s="1">
        <v>42945</v>
      </c>
      <c r="G6512">
        <v>2017</v>
      </c>
      <c r="H6512" t="s">
        <v>12</v>
      </c>
      <c r="I6512" t="s">
        <v>197</v>
      </c>
      <c r="J6512" s="2">
        <v>984.8</v>
      </c>
      <c r="K6512" t="str">
        <f>VLOOKUP(B6512,Dealers[],2,FALSE)</f>
        <v>ABELOFF NISSAN 1315/09080</v>
      </c>
      <c r="L6512" t="str">
        <f>VLOOKUP(C6512,Products[],2,FALSE)</f>
        <v>Tire &amp; Wheel w/Curb &amp; Cosmetic - Class 1 (298_R41)</v>
      </c>
    </row>
    <row r="6513" spans="1:12" x14ac:dyDescent="0.3">
      <c r="A6513">
        <v>7163173</v>
      </c>
      <c r="B6513">
        <v>53438</v>
      </c>
      <c r="C6513">
        <v>485</v>
      </c>
      <c r="D6513" t="s">
        <v>397</v>
      </c>
      <c r="E6513" t="s">
        <v>23</v>
      </c>
      <c r="F6513" s="1">
        <v>42489</v>
      </c>
      <c r="G6513">
        <v>2011</v>
      </c>
      <c r="H6513" t="s">
        <v>12</v>
      </c>
      <c r="I6513" t="s">
        <v>1089</v>
      </c>
      <c r="J6513" s="2">
        <v>983.57</v>
      </c>
      <c r="K6513" t="str">
        <f>VLOOKUP(B6513,Dealers[],2,FALSE)</f>
        <v>NISSAN OF MCKINNEY 3086/3939</v>
      </c>
      <c r="L6513" t="str">
        <f>VLOOKUP(C6513,Products[],2,FALSE)</f>
        <v>Basic+Plus 3 mo./3750 mi. MY13 &amp; prior</v>
      </c>
    </row>
    <row r="6514" spans="1:12" x14ac:dyDescent="0.3">
      <c r="A6514">
        <v>8526074</v>
      </c>
      <c r="B6514">
        <v>51936</v>
      </c>
      <c r="C6514">
        <v>799</v>
      </c>
      <c r="D6514" t="s">
        <v>1749</v>
      </c>
      <c r="E6514" t="s">
        <v>44</v>
      </c>
      <c r="F6514" s="1">
        <v>42780</v>
      </c>
      <c r="G6514">
        <v>2016</v>
      </c>
      <c r="H6514" t="s">
        <v>12</v>
      </c>
      <c r="I6514" t="s">
        <v>63</v>
      </c>
      <c r="J6514" s="2">
        <v>0</v>
      </c>
      <c r="K6514" t="str">
        <f>VLOOKUP(B6514,Dealers[],2,FALSE)</f>
        <v>CAMPBELL NISSAN OF EVERETT 3795/5595</v>
      </c>
      <c r="L6514" t="str">
        <f>VLOOKUP(C6514,Products[],2,FALSE)</f>
        <v xml:space="preserve">NESNA Certified Pre-Owned Limited Warranty </v>
      </c>
    </row>
    <row r="6515" spans="1:12" x14ac:dyDescent="0.3">
      <c r="A6515">
        <v>6974933</v>
      </c>
      <c r="B6515">
        <v>53607</v>
      </c>
      <c r="C6515">
        <v>461</v>
      </c>
      <c r="D6515" t="s">
        <v>556</v>
      </c>
      <c r="E6515" t="s">
        <v>11</v>
      </c>
      <c r="F6515" s="1">
        <v>42426</v>
      </c>
      <c r="G6515">
        <v>2016</v>
      </c>
      <c r="H6515" t="s">
        <v>12</v>
      </c>
      <c r="I6515" t="s">
        <v>21</v>
      </c>
      <c r="J6515" s="2">
        <v>1064.82</v>
      </c>
      <c r="K6515" t="str">
        <f>VLOOKUP(B6515,Dealers[],2,FALSE)</f>
        <v>WESTERN AVENUE NISSAN 2727/3585</v>
      </c>
      <c r="L6515" t="str">
        <f>VLOOKUP(C6515,Products[],2,FALSE)</f>
        <v xml:space="preserve"> Gold Pref (New)</v>
      </c>
    </row>
    <row r="6516" spans="1:12" x14ac:dyDescent="0.3">
      <c r="A6516">
        <v>6853644</v>
      </c>
      <c r="B6516">
        <v>55560</v>
      </c>
      <c r="C6516">
        <v>481</v>
      </c>
      <c r="D6516" t="s">
        <v>1701</v>
      </c>
      <c r="E6516" t="s">
        <v>233</v>
      </c>
      <c r="F6516" s="1">
        <v>42376</v>
      </c>
      <c r="G6516">
        <v>2015</v>
      </c>
      <c r="H6516" t="s">
        <v>12</v>
      </c>
      <c r="I6516" t="s">
        <v>129</v>
      </c>
      <c r="J6516" s="2">
        <v>0</v>
      </c>
      <c r="K6516" t="str">
        <f>VLOOKUP(B6516,Dealers[],2,FALSE)</f>
        <v>BAYTOWN NISSAN 3559/5399</v>
      </c>
      <c r="L6516" t="str">
        <f>VLOOKUP(C6516,Products[],2,FALSE)</f>
        <v>NISSAN Certified Pre-Owned Limited Warranty</v>
      </c>
    </row>
    <row r="6517" spans="1:12" x14ac:dyDescent="0.3">
      <c r="A6517">
        <v>7192416</v>
      </c>
      <c r="B6517">
        <v>55913</v>
      </c>
      <c r="C6517">
        <v>467</v>
      </c>
      <c r="D6517" t="s">
        <v>827</v>
      </c>
      <c r="E6517" t="s">
        <v>28</v>
      </c>
      <c r="F6517" s="1">
        <v>42501</v>
      </c>
      <c r="G6517">
        <v>2015</v>
      </c>
      <c r="H6517" t="s">
        <v>12</v>
      </c>
      <c r="I6517" t="s">
        <v>129</v>
      </c>
      <c r="J6517" s="2">
        <v>860.47</v>
      </c>
      <c r="K6517" t="str">
        <f>VLOOKUP(B6517,Dealers[],2,FALSE)</f>
        <v>LEGACY NISSAN OF LONDON 2876/3733</v>
      </c>
      <c r="L6517" t="str">
        <f>VLOOKUP(C6517,Products[],2,FALSE)</f>
        <v xml:space="preserve"> Gold Pref (New) Opt</v>
      </c>
    </row>
    <row r="6518" spans="1:12" x14ac:dyDescent="0.3">
      <c r="A6518">
        <v>8456402</v>
      </c>
      <c r="B6518">
        <v>52281</v>
      </c>
      <c r="C6518">
        <v>569</v>
      </c>
      <c r="D6518" t="s">
        <v>1267</v>
      </c>
      <c r="E6518" t="s">
        <v>25</v>
      </c>
      <c r="F6518" s="1">
        <v>42747</v>
      </c>
      <c r="G6518">
        <v>2016</v>
      </c>
      <c r="H6518" t="s">
        <v>12</v>
      </c>
      <c r="I6518" t="s">
        <v>80</v>
      </c>
      <c r="J6518" s="2">
        <v>491.17</v>
      </c>
      <c r="K6518" t="str">
        <f>VLOOKUP(B6518,Dealers[],2,FALSE)</f>
        <v>IMPERIO NISSAN OF IRVINE 3644/5467</v>
      </c>
      <c r="L6518" t="str">
        <f>VLOOKUP(C6518,Products[],2,FALSE)</f>
        <v>Basic 6 mo./5000 mi. MY14 &amp; later</v>
      </c>
    </row>
    <row r="6519" spans="1:12" x14ac:dyDescent="0.3">
      <c r="A6519">
        <v>6999024</v>
      </c>
      <c r="B6519">
        <v>52537</v>
      </c>
      <c r="C6519">
        <v>461</v>
      </c>
      <c r="D6519" t="s">
        <v>112</v>
      </c>
      <c r="E6519" t="s">
        <v>11</v>
      </c>
      <c r="F6519" s="1">
        <v>42434</v>
      </c>
      <c r="G6519">
        <v>2015</v>
      </c>
      <c r="H6519" t="s">
        <v>12</v>
      </c>
      <c r="I6519" t="s">
        <v>21</v>
      </c>
      <c r="J6519" s="2">
        <v>3693</v>
      </c>
      <c r="K6519" t="str">
        <f>VLOOKUP(B6519,Dealers[],2,FALSE)</f>
        <v>FITZGERALD NISSAN 2559/3416</v>
      </c>
      <c r="L6519" t="str">
        <f>VLOOKUP(C6519,Products[],2,FALSE)</f>
        <v xml:space="preserve"> Gold Pref (New)</v>
      </c>
    </row>
    <row r="6520" spans="1:12" x14ac:dyDescent="0.3">
      <c r="A6520">
        <v>9032344</v>
      </c>
      <c r="B6520">
        <v>51991</v>
      </c>
      <c r="C6520">
        <v>569</v>
      </c>
      <c r="D6520" t="s">
        <v>3091</v>
      </c>
      <c r="E6520" t="s">
        <v>11</v>
      </c>
      <c r="F6520" s="1">
        <v>42936</v>
      </c>
      <c r="G6520">
        <v>2017</v>
      </c>
      <c r="H6520" t="s">
        <v>12</v>
      </c>
      <c r="I6520" t="s">
        <v>58</v>
      </c>
      <c r="J6520" s="2">
        <v>637.66</v>
      </c>
      <c r="K6520" t="str">
        <f>VLOOKUP(B6520,Dealers[],2,FALSE)</f>
        <v>INFINITI OF SUITLAND TBD/70563</v>
      </c>
      <c r="L6520" t="str">
        <f>VLOOKUP(C6520,Products[],2,FALSE)</f>
        <v>Basic 6 mo./5000 mi. MY14 &amp; later</v>
      </c>
    </row>
    <row r="6521" spans="1:12" x14ac:dyDescent="0.3">
      <c r="A6521">
        <v>7819208</v>
      </c>
      <c r="B6521">
        <v>53136</v>
      </c>
      <c r="C6521">
        <v>657</v>
      </c>
      <c r="D6521" t="s">
        <v>540</v>
      </c>
      <c r="E6521" t="s">
        <v>36</v>
      </c>
      <c r="F6521" s="1">
        <v>42658</v>
      </c>
      <c r="G6521">
        <v>2015</v>
      </c>
      <c r="H6521" t="s">
        <v>12</v>
      </c>
      <c r="I6521" t="s">
        <v>21</v>
      </c>
      <c r="J6521" s="2">
        <v>3071.35</v>
      </c>
      <c r="K6521" t="str">
        <f>VLOOKUP(B6521,Dealers[],2,FALSE)</f>
        <v>TACOMA NISSAN 3503/5337</v>
      </c>
      <c r="L6521" t="str">
        <f>VLOOKUP(C6521,Products[],2,FALSE)</f>
        <v xml:space="preserve"> CPO Wrap (Opt)</v>
      </c>
    </row>
    <row r="6522" spans="1:12" x14ac:dyDescent="0.3">
      <c r="A6522">
        <v>8738116</v>
      </c>
      <c r="B6522">
        <v>53985</v>
      </c>
      <c r="C6522">
        <v>569</v>
      </c>
      <c r="D6522" t="s">
        <v>704</v>
      </c>
      <c r="E6522" t="s">
        <v>207</v>
      </c>
      <c r="F6522" s="1">
        <v>42842</v>
      </c>
      <c r="G6522">
        <v>2017</v>
      </c>
      <c r="H6522" t="s">
        <v>12</v>
      </c>
      <c r="I6522" t="s">
        <v>52</v>
      </c>
      <c r="J6522" s="2">
        <v>0</v>
      </c>
      <c r="K6522" t="str">
        <f>VLOOKUP(B6522,Dealers[],2,FALSE)</f>
        <v>JACKIE COOPER NISSAN 2193/3007</v>
      </c>
      <c r="L6522" t="str">
        <f>VLOOKUP(C6522,Products[],2,FALSE)</f>
        <v>Basic 6 mo./5000 mi. MY14 &amp; later</v>
      </c>
    </row>
    <row r="6523" spans="1:12" x14ac:dyDescent="0.3">
      <c r="A6523">
        <v>7854670</v>
      </c>
      <c r="B6523">
        <v>53609</v>
      </c>
      <c r="C6523">
        <v>536</v>
      </c>
      <c r="D6523" t="s">
        <v>1110</v>
      </c>
      <c r="E6523" t="s">
        <v>11</v>
      </c>
      <c r="F6523" s="1">
        <v>42672</v>
      </c>
      <c r="G6523">
        <v>2014</v>
      </c>
      <c r="H6523" t="s">
        <v>12</v>
      </c>
      <c r="I6523" t="s">
        <v>39</v>
      </c>
      <c r="J6523" s="2">
        <v>1963.45</v>
      </c>
      <c r="K6523" t="str">
        <f>VLOOKUP(B6523,Dealers[],2,FALSE)</f>
        <v>TRI-CITIES NISSAN, INC. 2721/3580</v>
      </c>
      <c r="L6523" t="str">
        <f>VLOOKUP(C6523,Products[],2,FALSE)</f>
        <v xml:space="preserve"> CPO Wrap</v>
      </c>
    </row>
    <row r="6524" spans="1:12" x14ac:dyDescent="0.3">
      <c r="A6524">
        <v>8112546</v>
      </c>
      <c r="B6524">
        <v>54433</v>
      </c>
      <c r="C6524">
        <v>568</v>
      </c>
      <c r="D6524" t="s">
        <v>1188</v>
      </c>
      <c r="E6524" t="s">
        <v>11</v>
      </c>
      <c r="F6524" s="1">
        <v>42700</v>
      </c>
      <c r="G6524">
        <v>2015</v>
      </c>
      <c r="H6524" t="s">
        <v>12</v>
      </c>
      <c r="I6524" t="s">
        <v>138</v>
      </c>
      <c r="J6524" s="2">
        <v>369.3</v>
      </c>
      <c r="K6524" t="str">
        <f>VLOOKUP(B6524,Dealers[],2,FALSE)</f>
        <v>SUTHERLIN NISSAN ORLANDO 3472/5303</v>
      </c>
      <c r="L6524" t="str">
        <f>VLOOKUP(C6524,Products[],2,FALSE)</f>
        <v>Basic+Plus 6 mo./5000 mi. MY14 &amp; later</v>
      </c>
    </row>
    <row r="6525" spans="1:12" x14ac:dyDescent="0.3">
      <c r="A6525">
        <v>8107924</v>
      </c>
      <c r="B6525">
        <v>52069</v>
      </c>
      <c r="C6525">
        <v>796</v>
      </c>
      <c r="D6525" t="s">
        <v>2494</v>
      </c>
      <c r="E6525" t="s">
        <v>339</v>
      </c>
      <c r="F6525" s="1">
        <v>42699</v>
      </c>
      <c r="G6525">
        <v>2016</v>
      </c>
      <c r="H6525" t="s">
        <v>12</v>
      </c>
      <c r="I6525" t="s">
        <v>37</v>
      </c>
      <c r="J6525" s="2">
        <v>984.8</v>
      </c>
      <c r="K6525" t="str">
        <f>VLOOKUP(B6525,Dealers[],2,FALSE)</f>
        <v>MCLARTY NISSAN OF NORTH LITTLE ROCK 3746/5554</v>
      </c>
      <c r="L6525" t="str">
        <f>VLOOKUP(C6525,Products[],2,FALSE)</f>
        <v>Guaranteed Auto Protection Plus (275_NP)</v>
      </c>
    </row>
    <row r="6526" spans="1:12" x14ac:dyDescent="0.3">
      <c r="A6526">
        <v>9070057</v>
      </c>
      <c r="B6526">
        <v>55602</v>
      </c>
      <c r="C6526">
        <v>799</v>
      </c>
      <c r="D6526" t="s">
        <v>81</v>
      </c>
      <c r="E6526" t="s">
        <v>66</v>
      </c>
      <c r="F6526" s="1">
        <v>42947</v>
      </c>
      <c r="G6526">
        <v>2015</v>
      </c>
      <c r="H6526" t="s">
        <v>12</v>
      </c>
      <c r="I6526" t="s">
        <v>58</v>
      </c>
      <c r="J6526" s="2">
        <v>0</v>
      </c>
      <c r="K6526" t="str">
        <f>VLOOKUP(B6526,Dealers[],2,FALSE)</f>
        <v>JIM BURKE NISSAN 582/878A</v>
      </c>
      <c r="L6526" t="str">
        <f>VLOOKUP(C6526,Products[],2,FALSE)</f>
        <v xml:space="preserve">NESNA Certified Pre-Owned Limited Warranty </v>
      </c>
    </row>
    <row r="6527" spans="1:12" x14ac:dyDescent="0.3">
      <c r="A6527">
        <v>7675483</v>
      </c>
      <c r="B6527">
        <v>55746</v>
      </c>
      <c r="C6527">
        <v>567</v>
      </c>
      <c r="D6527" t="s">
        <v>688</v>
      </c>
      <c r="E6527" t="s">
        <v>233</v>
      </c>
      <c r="F6527" s="1">
        <v>42610</v>
      </c>
      <c r="G6527">
        <v>2013</v>
      </c>
      <c r="H6527" t="s">
        <v>12</v>
      </c>
      <c r="I6527" t="s">
        <v>39</v>
      </c>
      <c r="J6527" s="2">
        <v>318.83</v>
      </c>
      <c r="K6527" t="str">
        <f>VLOOKUP(B6527,Dealers[],2,FALSE)</f>
        <v>FIELDS INFINITI 5112/70207</v>
      </c>
      <c r="L6527" t="str">
        <f>VLOOKUP(C6527,Products[],2,FALSE)</f>
        <v>Basic 6 mo./7500 mi. MY13 &amp; prior</v>
      </c>
    </row>
    <row r="6528" spans="1:12" x14ac:dyDescent="0.3">
      <c r="A6528">
        <v>8306328</v>
      </c>
      <c r="B6528">
        <v>55213</v>
      </c>
      <c r="C6528">
        <v>799</v>
      </c>
      <c r="D6528" t="s">
        <v>456</v>
      </c>
      <c r="E6528" t="s">
        <v>168</v>
      </c>
      <c r="F6528" s="1">
        <v>42703</v>
      </c>
      <c r="G6528">
        <v>2013</v>
      </c>
      <c r="H6528" t="s">
        <v>12</v>
      </c>
      <c r="I6528" t="s">
        <v>102</v>
      </c>
      <c r="J6528" s="2">
        <v>0</v>
      </c>
      <c r="K6528" t="str">
        <f>VLOOKUP(B6528,Dealers[],2,FALSE)</f>
        <v>BOB MOORE INFINITI, LLC. 5054/70075</v>
      </c>
      <c r="L6528" t="str">
        <f>VLOOKUP(C6528,Products[],2,FALSE)</f>
        <v xml:space="preserve">NESNA Certified Pre-Owned Limited Warranty </v>
      </c>
    </row>
    <row r="6529" spans="1:12" x14ac:dyDescent="0.3">
      <c r="A6529">
        <v>9094564</v>
      </c>
      <c r="B6529">
        <v>52535</v>
      </c>
      <c r="C6529">
        <v>795</v>
      </c>
      <c r="D6529" t="s">
        <v>64</v>
      </c>
      <c r="E6529" t="s">
        <v>11</v>
      </c>
      <c r="F6529" s="1">
        <v>42956</v>
      </c>
      <c r="G6529">
        <v>2017</v>
      </c>
      <c r="H6529" t="s">
        <v>12</v>
      </c>
      <c r="I6529" t="s">
        <v>58</v>
      </c>
      <c r="J6529" s="2">
        <v>2394.3000000000002</v>
      </c>
      <c r="K6529" t="str">
        <f>VLOOKUP(B6529,Dealers[],2,FALSE)</f>
        <v>EXECUTIVE NISSAN 2563/3422</v>
      </c>
      <c r="L6529" t="str">
        <f>VLOOKUP(C6529,Products[],2,FALSE)</f>
        <v>Guaranteed Auto Protection (275_N)</v>
      </c>
    </row>
    <row r="6530" spans="1:12" x14ac:dyDescent="0.3">
      <c r="A6530">
        <v>6848643</v>
      </c>
      <c r="B6530">
        <v>52686</v>
      </c>
      <c r="C6530">
        <v>482</v>
      </c>
      <c r="D6530" t="s">
        <v>556</v>
      </c>
      <c r="E6530" t="s">
        <v>11</v>
      </c>
      <c r="F6530" s="1">
        <v>42373</v>
      </c>
      <c r="G6530">
        <v>2012</v>
      </c>
      <c r="H6530" t="s">
        <v>45</v>
      </c>
      <c r="I6530" t="s">
        <v>1039</v>
      </c>
      <c r="J6530" s="2">
        <v>0</v>
      </c>
      <c r="K6530" t="str">
        <f>VLOOKUP(B6530,Dealers[],2,FALSE)</f>
        <v>SOUTHLAKE NISSAN INC 1352/32037</v>
      </c>
      <c r="L6530" t="str">
        <f>VLOOKUP(C6530,Products[],2,FALSE)</f>
        <v>INFINITI Certified Pre-Owned Limited Warranty</v>
      </c>
    </row>
    <row r="6531" spans="1:12" x14ac:dyDescent="0.3">
      <c r="A6531">
        <v>8088391</v>
      </c>
      <c r="B6531">
        <v>55111</v>
      </c>
      <c r="C6531">
        <v>467</v>
      </c>
      <c r="D6531" t="s">
        <v>1345</v>
      </c>
      <c r="E6531" t="s">
        <v>44</v>
      </c>
      <c r="F6531" s="1">
        <v>42691</v>
      </c>
      <c r="G6531">
        <v>2016</v>
      </c>
      <c r="H6531" t="s">
        <v>12</v>
      </c>
      <c r="I6531" t="s">
        <v>39</v>
      </c>
      <c r="J6531" s="2">
        <v>4651.95</v>
      </c>
      <c r="K6531" t="str">
        <f>VLOOKUP(B6531,Dealers[],2,FALSE)</f>
        <v>INFINITI OF COCONUT CREEK 5289/70512</v>
      </c>
      <c r="L6531" t="str">
        <f>VLOOKUP(C6531,Products[],2,FALSE)</f>
        <v xml:space="preserve"> Gold Pref (New) Opt</v>
      </c>
    </row>
    <row r="6532" spans="1:12" x14ac:dyDescent="0.3">
      <c r="A6532">
        <v>7800174</v>
      </c>
      <c r="B6532">
        <v>54422</v>
      </c>
      <c r="C6532">
        <v>796</v>
      </c>
      <c r="D6532" t="s">
        <v>491</v>
      </c>
      <c r="E6532" t="s">
        <v>71</v>
      </c>
      <c r="F6532" s="1">
        <v>42650</v>
      </c>
      <c r="G6532">
        <v>2016</v>
      </c>
      <c r="H6532" t="s">
        <v>12</v>
      </c>
      <c r="I6532" t="s">
        <v>29</v>
      </c>
      <c r="J6532" s="2">
        <v>1101.75</v>
      </c>
      <c r="K6532" t="str">
        <f>VLOOKUP(B6532,Dealers[],2,FALSE)</f>
        <v>LAUREL NISSAN 3475/5306</v>
      </c>
      <c r="L6532" t="str">
        <f>VLOOKUP(C6532,Products[],2,FALSE)</f>
        <v>Guaranteed Auto Protection Plus (275_NP)</v>
      </c>
    </row>
    <row r="6533" spans="1:12" x14ac:dyDescent="0.3">
      <c r="A6533">
        <v>9021934</v>
      </c>
      <c r="B6533">
        <v>54167</v>
      </c>
      <c r="C6533">
        <v>799</v>
      </c>
      <c r="D6533" t="s">
        <v>184</v>
      </c>
      <c r="E6533" t="s">
        <v>71</v>
      </c>
      <c r="F6533" s="1">
        <v>42933</v>
      </c>
      <c r="G6533">
        <v>2017</v>
      </c>
      <c r="H6533" t="s">
        <v>12</v>
      </c>
      <c r="I6533" t="s">
        <v>80</v>
      </c>
      <c r="J6533" s="2">
        <v>0</v>
      </c>
      <c r="K6533" t="str">
        <f>VLOOKUP(B6533,Dealers[],2,FALSE)</f>
        <v>NISSAN OF DOWNTOWN L.A. 137/249</v>
      </c>
      <c r="L6533" t="str">
        <f>VLOOKUP(C6533,Products[],2,FALSE)</f>
        <v xml:space="preserve">NESNA Certified Pre-Owned Limited Warranty </v>
      </c>
    </row>
    <row r="6534" spans="1:12" x14ac:dyDescent="0.3">
      <c r="A6534">
        <v>9069775</v>
      </c>
      <c r="B6534">
        <v>55279</v>
      </c>
      <c r="C6534">
        <v>461</v>
      </c>
      <c r="D6534" t="s">
        <v>181</v>
      </c>
      <c r="E6534" t="s">
        <v>86</v>
      </c>
      <c r="F6534" s="1">
        <v>42947</v>
      </c>
      <c r="G6534">
        <v>2017</v>
      </c>
      <c r="H6534" t="s">
        <v>12</v>
      </c>
      <c r="I6534" t="s">
        <v>13</v>
      </c>
      <c r="J6534" s="2">
        <v>2585.1</v>
      </c>
      <c r="K6534" t="str">
        <f>VLOOKUP(B6534,Dealers[],2,FALSE)</f>
        <v>BILLION NISSAN 1066/597</v>
      </c>
      <c r="L6534" t="str">
        <f>VLOOKUP(C6534,Products[],2,FALSE)</f>
        <v xml:space="preserve"> Gold Pref (New)</v>
      </c>
    </row>
    <row r="6535" spans="1:12" x14ac:dyDescent="0.3">
      <c r="A6535">
        <v>7058299</v>
      </c>
      <c r="B6535">
        <v>51691</v>
      </c>
      <c r="C6535">
        <v>461</v>
      </c>
      <c r="D6535" t="s">
        <v>3092</v>
      </c>
      <c r="E6535" t="s">
        <v>84</v>
      </c>
      <c r="F6535" s="1">
        <v>42454</v>
      </c>
      <c r="G6535">
        <v>2015</v>
      </c>
      <c r="H6535" t="s">
        <v>12</v>
      </c>
      <c r="I6535" t="s">
        <v>21</v>
      </c>
      <c r="J6535" s="2">
        <v>0</v>
      </c>
      <c r="K6535" t="str">
        <f>VLOOKUP(B6535,Dealers[],2,FALSE)</f>
        <v>ORANGE COAST NISSAN 3825/5630</v>
      </c>
      <c r="L6535" t="str">
        <f>VLOOKUP(C6535,Products[],2,FALSE)</f>
        <v xml:space="preserve"> Gold Pref (New)</v>
      </c>
    </row>
    <row r="6536" spans="1:12" x14ac:dyDescent="0.3">
      <c r="A6536">
        <v>8332783</v>
      </c>
      <c r="B6536">
        <v>53744</v>
      </c>
      <c r="C6536">
        <v>657</v>
      </c>
      <c r="D6536" t="s">
        <v>3093</v>
      </c>
      <c r="E6536" t="s">
        <v>168</v>
      </c>
      <c r="F6536" s="1">
        <v>42714</v>
      </c>
      <c r="G6536">
        <v>2014</v>
      </c>
      <c r="H6536" t="s">
        <v>12</v>
      </c>
      <c r="I6536" t="s">
        <v>39</v>
      </c>
      <c r="J6536" s="2">
        <v>3077.5</v>
      </c>
      <c r="K6536" t="str">
        <f>VLOOKUP(B6536,Dealers[],2,FALSE)</f>
        <v>TIM DAHLE NISSAN SOUTHTOWNE 2630/3481</v>
      </c>
      <c r="L6536" t="str">
        <f>VLOOKUP(C6536,Products[],2,FALSE)</f>
        <v xml:space="preserve"> CPO Wrap (Opt)</v>
      </c>
    </row>
    <row r="6537" spans="1:12" x14ac:dyDescent="0.3">
      <c r="A6537">
        <v>6990370</v>
      </c>
      <c r="B6537">
        <v>54571</v>
      </c>
      <c r="C6537">
        <v>481</v>
      </c>
      <c r="D6537" t="s">
        <v>1018</v>
      </c>
      <c r="E6537" t="s">
        <v>36</v>
      </c>
      <c r="F6537" s="1">
        <v>42428</v>
      </c>
      <c r="G6537">
        <v>2014</v>
      </c>
      <c r="H6537" t="s">
        <v>12</v>
      </c>
      <c r="I6537" t="s">
        <v>73</v>
      </c>
      <c r="J6537" s="2">
        <v>0</v>
      </c>
      <c r="K6537" t="str">
        <f>VLOOKUP(B6537,Dealers[],2,FALSE)</f>
        <v>LANDERS MCLARTY NISSAN 3395/5238</v>
      </c>
      <c r="L6537" t="str">
        <f>VLOOKUP(C6537,Products[],2,FALSE)</f>
        <v>NISSAN Certified Pre-Owned Limited Warranty</v>
      </c>
    </row>
    <row r="6538" spans="1:12" x14ac:dyDescent="0.3">
      <c r="A6538">
        <v>8754137</v>
      </c>
      <c r="B6538">
        <v>53874</v>
      </c>
      <c r="C6538">
        <v>799</v>
      </c>
      <c r="D6538" t="s">
        <v>354</v>
      </c>
      <c r="E6538" t="s">
        <v>23</v>
      </c>
      <c r="F6538" s="1">
        <v>42847</v>
      </c>
      <c r="G6538">
        <v>2016</v>
      </c>
      <c r="H6538" t="s">
        <v>12</v>
      </c>
      <c r="I6538" t="s">
        <v>13</v>
      </c>
      <c r="J6538" s="2">
        <v>0</v>
      </c>
      <c r="K6538" t="str">
        <f>VLOOKUP(B6538,Dealers[],2,FALSE)</f>
        <v>MARLBORO NISSAN 2529/3385</v>
      </c>
      <c r="L6538" t="str">
        <f>VLOOKUP(C6538,Products[],2,FALSE)</f>
        <v xml:space="preserve">NESNA Certified Pre-Owned Limited Warranty </v>
      </c>
    </row>
    <row r="6539" spans="1:12" x14ac:dyDescent="0.3">
      <c r="A6539">
        <v>8935951</v>
      </c>
      <c r="B6539">
        <v>55913</v>
      </c>
      <c r="C6539">
        <v>569</v>
      </c>
      <c r="D6539" t="s">
        <v>827</v>
      </c>
      <c r="E6539" t="s">
        <v>28</v>
      </c>
      <c r="F6539" s="1">
        <v>42906</v>
      </c>
      <c r="G6539">
        <v>2017</v>
      </c>
      <c r="H6539" t="s">
        <v>12</v>
      </c>
      <c r="I6539" t="s">
        <v>52</v>
      </c>
      <c r="J6539" s="2">
        <v>971.26</v>
      </c>
      <c r="K6539" t="str">
        <f>VLOOKUP(B6539,Dealers[],2,FALSE)</f>
        <v>LEGACY NISSAN OF LONDON 2876/3733</v>
      </c>
      <c r="L6539" t="str">
        <f>VLOOKUP(C6539,Products[],2,FALSE)</f>
        <v>Basic 6 mo./5000 mi. MY14 &amp; later</v>
      </c>
    </row>
    <row r="6540" spans="1:12" x14ac:dyDescent="0.3">
      <c r="A6540">
        <v>8643313</v>
      </c>
      <c r="B6540">
        <v>55919</v>
      </c>
      <c r="C6540">
        <v>686</v>
      </c>
      <c r="D6540" t="s">
        <v>377</v>
      </c>
      <c r="E6540" t="s">
        <v>23</v>
      </c>
      <c r="F6540" s="1">
        <v>42814</v>
      </c>
      <c r="G6540">
        <v>2017</v>
      </c>
      <c r="H6540" t="s">
        <v>12</v>
      </c>
      <c r="I6540" t="s">
        <v>31</v>
      </c>
      <c r="J6540" s="2">
        <v>460.39</v>
      </c>
      <c r="K6540" t="str">
        <f>VLOOKUP(B6540,Dealers[],2,FALSE)</f>
        <v>AUTONATION NISSAN MEMPHIS 2867/3721</v>
      </c>
      <c r="L6540" t="str">
        <f>VLOOKUP(C6540,Products[],2,FALSE)</f>
        <v xml:space="preserve">Tire &amp; Wheel Protection Plan - Class 1 (273_R1) </v>
      </c>
    </row>
    <row r="6541" spans="1:12" x14ac:dyDescent="0.3">
      <c r="A6541">
        <v>9056070</v>
      </c>
      <c r="B6541">
        <v>55605</v>
      </c>
      <c r="C6541">
        <v>569</v>
      </c>
      <c r="D6541" t="s">
        <v>402</v>
      </c>
      <c r="E6541" t="s">
        <v>11</v>
      </c>
      <c r="F6541" s="1">
        <v>42942</v>
      </c>
      <c r="G6541">
        <v>2017</v>
      </c>
      <c r="H6541" t="s">
        <v>12</v>
      </c>
      <c r="I6541" t="s">
        <v>13</v>
      </c>
      <c r="J6541" s="2">
        <v>0</v>
      </c>
      <c r="K6541" t="str">
        <f>VLOOKUP(B6541,Dealers[],2,FALSE)</f>
        <v>AUTONATION NISSAN DALLAS 224/872A</v>
      </c>
      <c r="L6541" t="str">
        <f>VLOOKUP(C6541,Products[],2,FALSE)</f>
        <v>Basic 6 mo./5000 mi. MY14 &amp; later</v>
      </c>
    </row>
    <row r="6542" spans="1:12" x14ac:dyDescent="0.3">
      <c r="A6542">
        <v>8746229</v>
      </c>
      <c r="B6542">
        <v>53313</v>
      </c>
      <c r="C6542">
        <v>461</v>
      </c>
      <c r="D6542" t="s">
        <v>3094</v>
      </c>
      <c r="E6542" t="s">
        <v>62</v>
      </c>
      <c r="F6542" s="1">
        <v>42844</v>
      </c>
      <c r="G6542">
        <v>2017</v>
      </c>
      <c r="H6542" t="s">
        <v>12</v>
      </c>
      <c r="I6542" t="s">
        <v>287</v>
      </c>
      <c r="J6542" s="2">
        <v>4308.5</v>
      </c>
      <c r="K6542" t="str">
        <f>VLOOKUP(B6542,Dealers[],2,FALSE)</f>
        <v>NISSAN OF FIFE 3336/5182</v>
      </c>
      <c r="L6542" t="str">
        <f>VLOOKUP(C6542,Products[],2,FALSE)</f>
        <v xml:space="preserve"> Gold Pref (New)</v>
      </c>
    </row>
    <row r="6543" spans="1:12" x14ac:dyDescent="0.3">
      <c r="A6543">
        <v>7877214</v>
      </c>
      <c r="B6543">
        <v>52687</v>
      </c>
      <c r="C6543">
        <v>816</v>
      </c>
      <c r="D6543" t="s">
        <v>2173</v>
      </c>
      <c r="E6543" t="s">
        <v>11</v>
      </c>
      <c r="F6543" s="1">
        <v>42681</v>
      </c>
      <c r="G6543">
        <v>2013</v>
      </c>
      <c r="H6543" t="s">
        <v>45</v>
      </c>
      <c r="I6543" t="s">
        <v>506</v>
      </c>
      <c r="J6543" s="2">
        <v>3526.82</v>
      </c>
      <c r="K6543" t="str">
        <f>VLOOKUP(B6543,Dealers[],2,FALSE)</f>
        <v>WEAKLEY COUNTY MTRS, INC 424/2172</v>
      </c>
      <c r="L6543" t="str">
        <f>VLOOKUP(C6543,Products[],2,FALSE)</f>
        <v>Infiniti Elite CPO Wrap (Unlimited Miles)</v>
      </c>
    </row>
    <row r="6544" spans="1:12" x14ac:dyDescent="0.3">
      <c r="A6544">
        <v>8634721</v>
      </c>
      <c r="B6544">
        <v>53818</v>
      </c>
      <c r="C6544">
        <v>467</v>
      </c>
      <c r="D6544" t="s">
        <v>3095</v>
      </c>
      <c r="E6544" t="s">
        <v>36</v>
      </c>
      <c r="F6544" s="1">
        <v>42812</v>
      </c>
      <c r="G6544">
        <v>2017</v>
      </c>
      <c r="H6544" t="s">
        <v>12</v>
      </c>
      <c r="I6544" t="s">
        <v>39</v>
      </c>
      <c r="J6544" s="2">
        <v>3686.85</v>
      </c>
      <c r="K6544" t="str">
        <f>VLOOKUP(B6544,Dealers[],2,FALSE)</f>
        <v>CORLEY NISSAN, LLC 2560/3401</v>
      </c>
      <c r="L6544" t="str">
        <f>VLOOKUP(C6544,Products[],2,FALSE)</f>
        <v xml:space="preserve"> Gold Pref (New) Opt</v>
      </c>
    </row>
    <row r="6545" spans="1:12" x14ac:dyDescent="0.3">
      <c r="A6545">
        <v>8484070</v>
      </c>
      <c r="B6545">
        <v>53985</v>
      </c>
      <c r="C6545">
        <v>569</v>
      </c>
      <c r="D6545" t="s">
        <v>3096</v>
      </c>
      <c r="E6545" t="s">
        <v>207</v>
      </c>
      <c r="F6545" s="1">
        <v>42765</v>
      </c>
      <c r="G6545">
        <v>2016</v>
      </c>
      <c r="H6545" t="s">
        <v>12</v>
      </c>
      <c r="I6545" t="s">
        <v>58</v>
      </c>
      <c r="J6545" s="2">
        <v>0</v>
      </c>
      <c r="K6545" t="str">
        <f>VLOOKUP(B6545,Dealers[],2,FALSE)</f>
        <v>JACKIE COOPER NISSAN 2193/3007</v>
      </c>
      <c r="L6545" t="str">
        <f>VLOOKUP(C6545,Products[],2,FALSE)</f>
        <v>Basic 6 mo./5000 mi. MY14 &amp; later</v>
      </c>
    </row>
    <row r="6546" spans="1:12" x14ac:dyDescent="0.3">
      <c r="A6546">
        <v>7275172</v>
      </c>
      <c r="B6546">
        <v>54162</v>
      </c>
      <c r="C6546">
        <v>799</v>
      </c>
      <c r="D6546" t="s">
        <v>1702</v>
      </c>
      <c r="E6546" t="s">
        <v>23</v>
      </c>
      <c r="F6546" s="1">
        <v>42532</v>
      </c>
      <c r="G6546">
        <v>2015</v>
      </c>
      <c r="H6546" t="s">
        <v>12</v>
      </c>
      <c r="I6546" t="s">
        <v>598</v>
      </c>
      <c r="J6546" s="2">
        <v>491.17</v>
      </c>
      <c r="K6546" t="str">
        <f>VLOOKUP(B6546,Dealers[],2,FALSE)</f>
        <v>NORTH CENTRAL CA CONTRACT</v>
      </c>
      <c r="L6546" t="str">
        <f>VLOOKUP(C6546,Products[],2,FALSE)</f>
        <v xml:space="preserve">NESNA Certified Pre-Owned Limited Warranty </v>
      </c>
    </row>
    <row r="6547" spans="1:12" x14ac:dyDescent="0.3">
      <c r="A6547">
        <v>9119981</v>
      </c>
      <c r="B6547">
        <v>55930</v>
      </c>
      <c r="C6547">
        <v>467</v>
      </c>
      <c r="D6547" t="s">
        <v>608</v>
      </c>
      <c r="E6547" t="s">
        <v>17</v>
      </c>
      <c r="F6547" s="1">
        <v>42965</v>
      </c>
      <c r="G6547">
        <v>2017</v>
      </c>
      <c r="H6547" t="s">
        <v>12</v>
      </c>
      <c r="I6547" t="s">
        <v>52</v>
      </c>
      <c r="J6547" s="2">
        <v>4924</v>
      </c>
      <c r="K6547" t="str">
        <f>VLOOKUP(B6547,Dealers[],2,FALSE)</f>
        <v>SANTA BARBARA NISSAN, LLC 2771/3630</v>
      </c>
      <c r="L6547" t="str">
        <f>VLOOKUP(C6547,Products[],2,FALSE)</f>
        <v xml:space="preserve"> Gold Pref (New) Opt</v>
      </c>
    </row>
    <row r="6548" spans="1:12" x14ac:dyDescent="0.3">
      <c r="A6548">
        <v>8840784</v>
      </c>
      <c r="B6548">
        <v>54528</v>
      </c>
      <c r="C6548">
        <v>569</v>
      </c>
      <c r="D6548" t="s">
        <v>221</v>
      </c>
      <c r="E6548" t="s">
        <v>11</v>
      </c>
      <c r="F6548" s="1">
        <v>42875</v>
      </c>
      <c r="G6548">
        <v>2017</v>
      </c>
      <c r="H6548" t="s">
        <v>12</v>
      </c>
      <c r="I6548" t="s">
        <v>80</v>
      </c>
      <c r="J6548" s="2">
        <v>835.85</v>
      </c>
      <c r="K6548" t="str">
        <f>VLOOKUP(B6548,Dealers[],2,FALSE)</f>
        <v>GERMAIN NISSAN 2616/3473</v>
      </c>
      <c r="L6548" t="str">
        <f>VLOOKUP(C6548,Products[],2,FALSE)</f>
        <v>Basic 6 mo./5000 mi. MY14 &amp; later</v>
      </c>
    </row>
    <row r="6549" spans="1:12" x14ac:dyDescent="0.3">
      <c r="A6549">
        <v>6913649</v>
      </c>
      <c r="B6549">
        <v>55453</v>
      </c>
      <c r="C6549">
        <v>467</v>
      </c>
      <c r="D6549" t="s">
        <v>204</v>
      </c>
      <c r="E6549" t="s">
        <v>66</v>
      </c>
      <c r="F6549" s="1">
        <v>42399</v>
      </c>
      <c r="G6549">
        <v>2015</v>
      </c>
      <c r="H6549" t="s">
        <v>12</v>
      </c>
      <c r="I6549" t="s">
        <v>21</v>
      </c>
      <c r="J6549" s="2">
        <v>1541.21</v>
      </c>
      <c r="K6549" t="str">
        <f>VLOOKUP(B6549,Dealers[],2,FALSE)</f>
        <v>FUCCILLO NISSAN OF LATHAM 3571/5409</v>
      </c>
      <c r="L6549" t="str">
        <f>VLOOKUP(C6549,Products[],2,FALSE)</f>
        <v xml:space="preserve"> Gold Pref (New) Opt</v>
      </c>
    </row>
    <row r="6550" spans="1:12" x14ac:dyDescent="0.3">
      <c r="A6550">
        <v>8361548</v>
      </c>
      <c r="B6550">
        <v>55113</v>
      </c>
      <c r="C6550">
        <v>569</v>
      </c>
      <c r="D6550" t="s">
        <v>3097</v>
      </c>
      <c r="E6550" t="s">
        <v>193</v>
      </c>
      <c r="F6550" s="1">
        <v>42725</v>
      </c>
      <c r="G6550">
        <v>2017</v>
      </c>
      <c r="H6550" t="s">
        <v>12</v>
      </c>
      <c r="I6550" t="s">
        <v>160</v>
      </c>
      <c r="J6550" s="2">
        <v>700.44</v>
      </c>
      <c r="K6550" t="str">
        <f>VLOOKUP(B6550,Dealers[],2,FALSE)</f>
        <v>INFINITI OF WEST CHESTER 5281/70508</v>
      </c>
      <c r="L6550" t="str">
        <f>VLOOKUP(C6550,Products[],2,FALSE)</f>
        <v>Basic 6 mo./5000 mi. MY14 &amp; later</v>
      </c>
    </row>
    <row r="6551" spans="1:12" x14ac:dyDescent="0.3">
      <c r="A6551">
        <v>7673904</v>
      </c>
      <c r="B6551">
        <v>53030</v>
      </c>
      <c r="C6551">
        <v>569</v>
      </c>
      <c r="D6551" t="s">
        <v>1250</v>
      </c>
      <c r="E6551" t="s">
        <v>168</v>
      </c>
      <c r="F6551" s="1">
        <v>42610</v>
      </c>
      <c r="G6551">
        <v>2016</v>
      </c>
      <c r="H6551" t="s">
        <v>12</v>
      </c>
      <c r="I6551" t="s">
        <v>21</v>
      </c>
      <c r="J6551" s="2">
        <v>171.11</v>
      </c>
      <c r="K6551" t="str">
        <f>VLOOKUP(B6551,Dealers[],2,FALSE)</f>
        <v>BENNETT INF OF ALLENTOWN 5106/70414</v>
      </c>
      <c r="L6551" t="str">
        <f>VLOOKUP(C6551,Products[],2,FALSE)</f>
        <v>Basic 6 mo./5000 mi. MY14 &amp; later</v>
      </c>
    </row>
    <row r="6552" spans="1:12" x14ac:dyDescent="0.3">
      <c r="A6552">
        <v>7699443</v>
      </c>
      <c r="B6552">
        <v>53609</v>
      </c>
      <c r="C6552">
        <v>461</v>
      </c>
      <c r="D6552" t="s">
        <v>3098</v>
      </c>
      <c r="E6552" t="s">
        <v>11</v>
      </c>
      <c r="F6552" s="1">
        <v>42618</v>
      </c>
      <c r="G6552">
        <v>2016</v>
      </c>
      <c r="H6552" t="s">
        <v>12</v>
      </c>
      <c r="I6552" t="s">
        <v>21</v>
      </c>
      <c r="J6552" s="2">
        <v>3477.58</v>
      </c>
      <c r="K6552" t="str">
        <f>VLOOKUP(B6552,Dealers[],2,FALSE)</f>
        <v>TRI-CITIES NISSAN, INC. 2721/3580</v>
      </c>
      <c r="L6552" t="str">
        <f>VLOOKUP(C6552,Products[],2,FALSE)</f>
        <v xml:space="preserve"> Gold Pref (New)</v>
      </c>
    </row>
    <row r="6553" spans="1:12" x14ac:dyDescent="0.3">
      <c r="A6553">
        <v>8989029</v>
      </c>
      <c r="B6553">
        <v>54736</v>
      </c>
      <c r="C6553">
        <v>545</v>
      </c>
      <c r="D6553" t="s">
        <v>212</v>
      </c>
      <c r="E6553" t="s">
        <v>86</v>
      </c>
      <c r="F6553" s="1">
        <v>42921</v>
      </c>
      <c r="G6553">
        <v>2017</v>
      </c>
      <c r="H6553" t="s">
        <v>45</v>
      </c>
      <c r="I6553" t="s">
        <v>147</v>
      </c>
      <c r="J6553" s="2">
        <v>3445.57</v>
      </c>
      <c r="K6553" t="str">
        <f>VLOOKUP(B6553,Dealers[],2,FALSE)</f>
        <v>DEVAN INFINITI OF FAIRFIELD 5261/72007</v>
      </c>
      <c r="L6553" t="str">
        <f>VLOOKUP(C6553,Products[],2,FALSE)</f>
        <v>Infiniti Scheduled 6 mo./5000 mi. MY14 &amp; later</v>
      </c>
    </row>
    <row r="6554" spans="1:12" x14ac:dyDescent="0.3">
      <c r="A6554">
        <v>8636658</v>
      </c>
      <c r="B6554">
        <v>53030</v>
      </c>
      <c r="C6554">
        <v>569</v>
      </c>
      <c r="D6554" t="s">
        <v>1250</v>
      </c>
      <c r="E6554" t="s">
        <v>168</v>
      </c>
      <c r="F6554" s="1">
        <v>42814</v>
      </c>
      <c r="G6554">
        <v>2016</v>
      </c>
      <c r="H6554" t="s">
        <v>12</v>
      </c>
      <c r="I6554" t="s">
        <v>80</v>
      </c>
      <c r="J6554" s="2">
        <v>171.11</v>
      </c>
      <c r="K6554" t="str">
        <f>VLOOKUP(B6554,Dealers[],2,FALSE)</f>
        <v>BENNETT INF OF ALLENTOWN 5106/70414</v>
      </c>
      <c r="L6554" t="str">
        <f>VLOOKUP(C6554,Products[],2,FALSE)</f>
        <v>Basic 6 mo./5000 mi. MY14 &amp; later</v>
      </c>
    </row>
    <row r="6555" spans="1:12" x14ac:dyDescent="0.3">
      <c r="A6555">
        <v>8411714</v>
      </c>
      <c r="B6555">
        <v>54303</v>
      </c>
      <c r="C6555">
        <v>461</v>
      </c>
      <c r="D6555" t="s">
        <v>659</v>
      </c>
      <c r="E6555" t="s">
        <v>36</v>
      </c>
      <c r="F6555" s="1">
        <v>42727</v>
      </c>
      <c r="G6555">
        <v>2017</v>
      </c>
      <c r="H6555" t="s">
        <v>12</v>
      </c>
      <c r="I6555" t="s">
        <v>63</v>
      </c>
      <c r="J6555" s="2">
        <v>4185.3999999999996</v>
      </c>
      <c r="K6555" t="str">
        <f>VLOOKUP(B6555,Dealers[],2,FALSE)</f>
        <v>ROLAND D. KELLY NISSAN 1058/04039</v>
      </c>
      <c r="L6555" t="str">
        <f>VLOOKUP(C6555,Products[],2,FALSE)</f>
        <v xml:space="preserve"> Gold Pref (New)</v>
      </c>
    </row>
    <row r="6556" spans="1:12" x14ac:dyDescent="0.3">
      <c r="A6556">
        <v>6854653</v>
      </c>
      <c r="B6556">
        <v>55903</v>
      </c>
      <c r="C6556">
        <v>795</v>
      </c>
      <c r="D6556" t="s">
        <v>3099</v>
      </c>
      <c r="E6556" t="s">
        <v>137</v>
      </c>
      <c r="F6556" s="1">
        <v>42376</v>
      </c>
      <c r="G6556">
        <v>2015</v>
      </c>
      <c r="H6556" t="s">
        <v>12</v>
      </c>
      <c r="I6556" t="s">
        <v>73</v>
      </c>
      <c r="J6556" s="2">
        <v>1101.75</v>
      </c>
      <c r="K6556" t="str">
        <f>VLOOKUP(B6556,Dealers[],2,FALSE)</f>
        <v>PAUL BARNETT NISSAN 3032/3894</v>
      </c>
      <c r="L6556" t="str">
        <f>VLOOKUP(C6556,Products[],2,FALSE)</f>
        <v>Guaranteed Auto Protection (275_N)</v>
      </c>
    </row>
    <row r="6557" spans="1:12" x14ac:dyDescent="0.3">
      <c r="A6557">
        <v>8816096</v>
      </c>
      <c r="B6557">
        <v>54305</v>
      </c>
      <c r="C6557">
        <v>799</v>
      </c>
      <c r="D6557" t="s">
        <v>297</v>
      </c>
      <c r="E6557" t="s">
        <v>62</v>
      </c>
      <c r="F6557" s="1">
        <v>42868</v>
      </c>
      <c r="G6557">
        <v>2014</v>
      </c>
      <c r="H6557" t="s">
        <v>12</v>
      </c>
      <c r="I6557" t="s">
        <v>58</v>
      </c>
      <c r="J6557" s="2">
        <v>0</v>
      </c>
      <c r="K6557" t="str">
        <f>VLOOKUP(B6557,Dealers[],2,FALSE)</f>
        <v>SANTA CRUZ NISSAN 306/063B</v>
      </c>
      <c r="L6557" t="str">
        <f>VLOOKUP(C6557,Products[],2,FALSE)</f>
        <v xml:space="preserve">NESNA Certified Pre-Owned Limited Warranty </v>
      </c>
    </row>
    <row r="6558" spans="1:12" x14ac:dyDescent="0.3">
      <c r="A6558">
        <v>6915041</v>
      </c>
      <c r="B6558">
        <v>54119</v>
      </c>
      <c r="C6558">
        <v>461</v>
      </c>
      <c r="D6558" t="s">
        <v>1423</v>
      </c>
      <c r="E6558" t="s">
        <v>11</v>
      </c>
      <c r="F6558" s="1">
        <v>42399</v>
      </c>
      <c r="G6558">
        <v>2015</v>
      </c>
      <c r="H6558" t="s">
        <v>12</v>
      </c>
      <c r="I6558" t="s">
        <v>39</v>
      </c>
      <c r="J6558" s="2">
        <v>2948.25</v>
      </c>
      <c r="K6558" t="str">
        <f>VLOOKUP(B6558,Dealers[],2,FALSE)</f>
        <v>PORT CITY NISSAN, INC. 1951/2797</v>
      </c>
      <c r="L6558" t="str">
        <f>VLOOKUP(C6558,Products[],2,FALSE)</f>
        <v xml:space="preserve"> Gold Pref (New)</v>
      </c>
    </row>
    <row r="6559" spans="1:12" x14ac:dyDescent="0.3">
      <c r="A6559">
        <v>6845788</v>
      </c>
      <c r="B6559">
        <v>53302</v>
      </c>
      <c r="C6559">
        <v>467</v>
      </c>
      <c r="D6559" t="s">
        <v>3100</v>
      </c>
      <c r="E6559" t="s">
        <v>36</v>
      </c>
      <c r="F6559" s="1">
        <v>42372</v>
      </c>
      <c r="G6559">
        <v>2015</v>
      </c>
      <c r="H6559" t="s">
        <v>12</v>
      </c>
      <c r="I6559" t="s">
        <v>29</v>
      </c>
      <c r="J6559" s="2">
        <v>2688.45</v>
      </c>
      <c r="K6559" t="str">
        <f>VLOOKUP(B6559,Dealers[],2,FALSE)</f>
        <v>TATES NISSAN BUICK GMC 3342/5190</v>
      </c>
      <c r="L6559" t="str">
        <f>VLOOKUP(C6559,Products[],2,FALSE)</f>
        <v xml:space="preserve"> Gold Pref (New) Opt</v>
      </c>
    </row>
    <row r="6560" spans="1:12" x14ac:dyDescent="0.3">
      <c r="A6560">
        <v>8110214</v>
      </c>
      <c r="B6560">
        <v>52129</v>
      </c>
      <c r="C6560">
        <v>802</v>
      </c>
      <c r="D6560" t="s">
        <v>3101</v>
      </c>
      <c r="E6560" t="s">
        <v>71</v>
      </c>
      <c r="F6560" s="1">
        <v>42699</v>
      </c>
      <c r="G6560">
        <v>2016</v>
      </c>
      <c r="H6560" t="s">
        <v>12</v>
      </c>
      <c r="I6560" t="s">
        <v>693</v>
      </c>
      <c r="J6560" s="2">
        <v>232.66</v>
      </c>
      <c r="K6560" t="str">
        <f>VLOOKUP(B6560,Dealers[],2,FALSE)</f>
        <v>NISSAN OF SERRAMONTE 3727/5541</v>
      </c>
      <c r="L6560" t="str">
        <f>VLOOKUP(C6560,Products[],2,FALSE)</f>
        <v>Titan XD Diesel-Basic 12mo/10,000mi</v>
      </c>
    </row>
    <row r="6561" spans="1:12" x14ac:dyDescent="0.3">
      <c r="A6561">
        <v>8796593</v>
      </c>
      <c r="B6561">
        <v>52722</v>
      </c>
      <c r="C6561">
        <v>799</v>
      </c>
      <c r="D6561" t="s">
        <v>1682</v>
      </c>
      <c r="E6561" t="s">
        <v>36</v>
      </c>
      <c r="F6561" s="1">
        <v>42860</v>
      </c>
      <c r="G6561">
        <v>2015</v>
      </c>
      <c r="H6561" t="s">
        <v>12</v>
      </c>
      <c r="I6561" t="s">
        <v>73</v>
      </c>
      <c r="J6561" s="2">
        <v>0</v>
      </c>
      <c r="K6561" t="str">
        <f>VLOOKUP(B6561,Dealers[],2,FALSE)</f>
        <v>KEN GANLEY NISSAN, INC. 3182/5032</v>
      </c>
      <c r="L6561" t="str">
        <f>VLOOKUP(C6561,Products[],2,FALSE)</f>
        <v xml:space="preserve">NESNA Certified Pre-Owned Limited Warranty </v>
      </c>
    </row>
    <row r="6562" spans="1:12" x14ac:dyDescent="0.3">
      <c r="A6562">
        <v>7538682</v>
      </c>
      <c r="B6562">
        <v>54562</v>
      </c>
      <c r="C6562">
        <v>467</v>
      </c>
      <c r="D6562" t="s">
        <v>934</v>
      </c>
      <c r="E6562" t="s">
        <v>36</v>
      </c>
      <c r="F6562" s="1">
        <v>42565</v>
      </c>
      <c r="G6562">
        <v>2016</v>
      </c>
      <c r="H6562" t="s">
        <v>12</v>
      </c>
      <c r="I6562" t="s">
        <v>29</v>
      </c>
      <c r="J6562" s="2">
        <v>1713.55</v>
      </c>
      <c r="K6562" t="str">
        <f>VLOOKUP(B6562,Dealers[],2,FALSE)</f>
        <v>GASTONIA NISSAN 3398/5241</v>
      </c>
      <c r="L6562" t="str">
        <f>VLOOKUP(C6562,Products[],2,FALSE)</f>
        <v xml:space="preserve"> Gold Pref (New) Opt</v>
      </c>
    </row>
    <row r="6563" spans="1:12" x14ac:dyDescent="0.3">
      <c r="A6563">
        <v>7881109</v>
      </c>
      <c r="B6563">
        <v>52674</v>
      </c>
      <c r="C6563">
        <v>692</v>
      </c>
      <c r="D6563" t="s">
        <v>3102</v>
      </c>
      <c r="E6563" t="s">
        <v>332</v>
      </c>
      <c r="F6563" s="1">
        <v>42683</v>
      </c>
      <c r="G6563">
        <v>2007</v>
      </c>
      <c r="H6563" t="s">
        <v>791</v>
      </c>
      <c r="I6563" t="s">
        <v>792</v>
      </c>
      <c r="J6563" s="2">
        <v>3077.5</v>
      </c>
      <c r="K6563" t="str">
        <f>VLOOKUP(B6563,Dealers[],2,FALSE)</f>
        <v>RIVERHEAD AUTO MALL, LTD. 2472/3214</v>
      </c>
      <c r="L6563" t="str">
        <f>VLOOKUP(C6563,Products[],2,FALSE)</f>
        <v xml:space="preserve"> - Supreme I</v>
      </c>
    </row>
    <row r="6564" spans="1:12" x14ac:dyDescent="0.3">
      <c r="A6564">
        <v>8836672</v>
      </c>
      <c r="B6564">
        <v>54672</v>
      </c>
      <c r="C6564">
        <v>818</v>
      </c>
      <c r="D6564" t="s">
        <v>1061</v>
      </c>
      <c r="E6564" t="s">
        <v>44</v>
      </c>
      <c r="F6564" s="1">
        <v>42874</v>
      </c>
      <c r="G6564">
        <v>2014</v>
      </c>
      <c r="H6564" t="s">
        <v>45</v>
      </c>
      <c r="I6564" t="s">
        <v>210</v>
      </c>
      <c r="J6564" s="2">
        <v>0</v>
      </c>
      <c r="K6564" t="str">
        <f>VLOOKUP(B6564,Dealers[],2,FALSE)</f>
        <v>NISSAN OF VISALIA 2406/3259</v>
      </c>
      <c r="L6564" t="str">
        <f>VLOOKUP(C6564,Products[],2,FALSE)</f>
        <v>Infiniti VSC/Certified Pre-Owned Limited Warranty</v>
      </c>
    </row>
    <row r="6565" spans="1:12" x14ac:dyDescent="0.3">
      <c r="A6565">
        <v>7032202</v>
      </c>
      <c r="B6565">
        <v>53172</v>
      </c>
      <c r="C6565">
        <v>481</v>
      </c>
      <c r="D6565" t="s">
        <v>221</v>
      </c>
      <c r="E6565" t="s">
        <v>11</v>
      </c>
      <c r="F6565" s="1">
        <v>42446</v>
      </c>
      <c r="G6565">
        <v>2015</v>
      </c>
      <c r="H6565" t="s">
        <v>12</v>
      </c>
      <c r="I6565" t="s">
        <v>21</v>
      </c>
      <c r="J6565" s="2">
        <v>0</v>
      </c>
      <c r="K6565" t="str">
        <f>VLOOKUP(B6565,Dealers[],2,FALSE)</f>
        <v>ANDERSON NISSAN 3423/5267</v>
      </c>
      <c r="L6565" t="str">
        <f>VLOOKUP(C6565,Products[],2,FALSE)</f>
        <v>NISSAN Certified Pre-Owned Limited Warranty</v>
      </c>
    </row>
    <row r="6566" spans="1:12" x14ac:dyDescent="0.3">
      <c r="A6566">
        <v>8384866</v>
      </c>
      <c r="B6566">
        <v>56953</v>
      </c>
      <c r="C6566">
        <v>568</v>
      </c>
      <c r="D6566" t="s">
        <v>122</v>
      </c>
      <c r="E6566" t="s">
        <v>207</v>
      </c>
      <c r="F6566" s="1">
        <v>42734</v>
      </c>
      <c r="G6566">
        <v>2017</v>
      </c>
      <c r="H6566" t="s">
        <v>12</v>
      </c>
      <c r="I6566" t="s">
        <v>693</v>
      </c>
      <c r="J6566" s="2">
        <v>983.57</v>
      </c>
      <c r="K6566" t="str">
        <f>VLOOKUP(B6566,Dealers[],2,FALSE)</f>
        <v>O'NEIL NISSAN INC. 1330/2428</v>
      </c>
      <c r="L6566" t="str">
        <f>VLOOKUP(C6566,Products[],2,FALSE)</f>
        <v>Basic+Plus 6 mo./5000 mi. MY14 &amp; later</v>
      </c>
    </row>
    <row r="6567" spans="1:12" x14ac:dyDescent="0.3">
      <c r="A6567">
        <v>8647498</v>
      </c>
      <c r="B6567">
        <v>54513</v>
      </c>
      <c r="C6567">
        <v>569</v>
      </c>
      <c r="D6567" t="s">
        <v>492</v>
      </c>
      <c r="E6567" t="s">
        <v>105</v>
      </c>
      <c r="F6567" s="1">
        <v>42805</v>
      </c>
      <c r="G6567">
        <v>2015</v>
      </c>
      <c r="H6567" t="s">
        <v>12</v>
      </c>
      <c r="I6567" t="s">
        <v>685</v>
      </c>
      <c r="J6567" s="2">
        <v>220.35</v>
      </c>
      <c r="K6567" t="str">
        <f>VLOOKUP(B6567,Dealers[],2,FALSE)</f>
        <v>PETE MANKINS, INC. 627/826B</v>
      </c>
      <c r="L6567" t="str">
        <f>VLOOKUP(C6567,Products[],2,FALSE)</f>
        <v>Basic 6 mo./5000 mi. MY14 &amp; later</v>
      </c>
    </row>
    <row r="6568" spans="1:12" x14ac:dyDescent="0.3">
      <c r="A6568">
        <v>9099151</v>
      </c>
      <c r="B6568">
        <v>54778</v>
      </c>
      <c r="C6568">
        <v>818</v>
      </c>
      <c r="D6568" t="s">
        <v>3103</v>
      </c>
      <c r="E6568" t="s">
        <v>84</v>
      </c>
      <c r="F6568" s="1">
        <v>42958</v>
      </c>
      <c r="G6568">
        <v>2013</v>
      </c>
      <c r="H6568" t="s">
        <v>45</v>
      </c>
      <c r="I6568" t="s">
        <v>1408</v>
      </c>
      <c r="J6568" s="2">
        <v>0</v>
      </c>
      <c r="K6568" t="str">
        <f>VLOOKUP(B6568,Dealers[],2,FALSE)</f>
        <v>GATES NISSAN 2243/3063</v>
      </c>
      <c r="L6568" t="str">
        <f>VLOOKUP(C6568,Products[],2,FALSE)</f>
        <v>Infiniti VSC/Certified Pre-Owned Limited Warranty</v>
      </c>
    </row>
    <row r="6569" spans="1:12" x14ac:dyDescent="0.3">
      <c r="A6569">
        <v>8665431</v>
      </c>
      <c r="B6569">
        <v>55807</v>
      </c>
      <c r="C6569">
        <v>799</v>
      </c>
      <c r="D6569" t="s">
        <v>1700</v>
      </c>
      <c r="E6569" t="s">
        <v>36</v>
      </c>
      <c r="F6569" s="1">
        <v>42819</v>
      </c>
      <c r="G6569">
        <v>2015</v>
      </c>
      <c r="H6569" t="s">
        <v>12</v>
      </c>
      <c r="I6569" t="s">
        <v>13</v>
      </c>
      <c r="J6569" s="2">
        <v>0</v>
      </c>
      <c r="K6569" t="str">
        <f>VLOOKUP(B6569,Dealers[],2,FALSE)</f>
        <v>ANDY MOHR AVON NISSAN INC 3512/5351</v>
      </c>
      <c r="L6569" t="str">
        <f>VLOOKUP(C6569,Products[],2,FALSE)</f>
        <v xml:space="preserve">NESNA Certified Pre-Owned Limited Warranty </v>
      </c>
    </row>
    <row r="6570" spans="1:12" x14ac:dyDescent="0.3">
      <c r="A6570">
        <v>7252503</v>
      </c>
      <c r="B6570">
        <v>52157</v>
      </c>
      <c r="C6570">
        <v>569</v>
      </c>
      <c r="D6570" t="s">
        <v>3030</v>
      </c>
      <c r="E6570" t="s">
        <v>51</v>
      </c>
      <c r="F6570" s="1">
        <v>42517</v>
      </c>
      <c r="G6570">
        <v>2016</v>
      </c>
      <c r="H6570" t="s">
        <v>12</v>
      </c>
      <c r="I6570" t="s">
        <v>37</v>
      </c>
      <c r="J6570" s="2">
        <v>615.5</v>
      </c>
      <c r="K6570" t="str">
        <f>VLOOKUP(B6570,Dealers[],2,FALSE)</f>
        <v>NISSAN OF ORANGEBURG 3718/5528</v>
      </c>
      <c r="L6570" t="str">
        <f>VLOOKUP(C6570,Products[],2,FALSE)</f>
        <v>Basic 6 mo./5000 mi. MY14 &amp; later</v>
      </c>
    </row>
    <row r="6571" spans="1:12" x14ac:dyDescent="0.3">
      <c r="A6571">
        <v>7160954</v>
      </c>
      <c r="B6571">
        <v>51580</v>
      </c>
      <c r="C6571">
        <v>799</v>
      </c>
      <c r="D6571" t="s">
        <v>1900</v>
      </c>
      <c r="E6571" t="s">
        <v>168</v>
      </c>
      <c r="F6571" s="1">
        <v>42488</v>
      </c>
      <c r="G6571">
        <v>2015</v>
      </c>
      <c r="H6571" t="s">
        <v>12</v>
      </c>
      <c r="I6571" t="s">
        <v>121</v>
      </c>
      <c r="J6571" s="2">
        <v>491.17</v>
      </c>
      <c r="K6571" t="str">
        <f>VLOOKUP(B6571,Dealers[],2,FALSE)</f>
        <v>SUTHERLIN NISSAN CHEROKEE COUNTY 3839/5644</v>
      </c>
      <c r="L6571" t="str">
        <f>VLOOKUP(C6571,Products[],2,FALSE)</f>
        <v xml:space="preserve">NESNA Certified Pre-Owned Limited Warranty </v>
      </c>
    </row>
    <row r="6572" spans="1:12" x14ac:dyDescent="0.3">
      <c r="A6572">
        <v>8628242</v>
      </c>
      <c r="B6572">
        <v>55381</v>
      </c>
      <c r="C6572">
        <v>820</v>
      </c>
      <c r="D6572" t="s">
        <v>1593</v>
      </c>
      <c r="E6572" t="s">
        <v>455</v>
      </c>
      <c r="F6572" s="1">
        <v>42789</v>
      </c>
      <c r="G6572">
        <v>2017</v>
      </c>
      <c r="H6572" t="s">
        <v>12</v>
      </c>
      <c r="I6572" t="s">
        <v>31</v>
      </c>
      <c r="J6572" s="2">
        <v>454.24</v>
      </c>
      <c r="K6572" t="str">
        <f>VLOOKUP(B6572,Dealers[],2,FALSE)</f>
        <v>NISSAN OF MUSKOGEE LLC 3547/5379</v>
      </c>
      <c r="L6572" t="str">
        <f>VLOOKUP(C6572,Products[],2,FALSE)</f>
        <v>Lease Wear &amp; Tear 0-40K (284_A)</v>
      </c>
    </row>
    <row r="6573" spans="1:12" x14ac:dyDescent="0.3">
      <c r="A6573">
        <v>7600272</v>
      </c>
      <c r="B6573">
        <v>54724</v>
      </c>
      <c r="C6573">
        <v>828</v>
      </c>
      <c r="D6573" t="s">
        <v>177</v>
      </c>
      <c r="E6573" t="s">
        <v>36</v>
      </c>
      <c r="F6573" s="1">
        <v>42586</v>
      </c>
      <c r="G6573">
        <v>2016</v>
      </c>
      <c r="H6573" t="s">
        <v>45</v>
      </c>
      <c r="I6573" t="s">
        <v>188</v>
      </c>
      <c r="J6573" s="2">
        <v>1963.45</v>
      </c>
      <c r="K6573" t="str">
        <f>VLOOKUP(B6573,Dealers[],2,FALSE)</f>
        <v>INFINITI OF BEACHWOOD 5375/72055</v>
      </c>
      <c r="L6573" t="str">
        <f>VLOOKUP(C6573,Products[],2,FALSE)</f>
        <v>I-Mobil1-Turbo I4-Basic 12mo/10000mi MY16+</v>
      </c>
    </row>
    <row r="6574" spans="1:12" x14ac:dyDescent="0.3">
      <c r="A6574">
        <v>6904116</v>
      </c>
      <c r="B6574">
        <v>54340</v>
      </c>
      <c r="C6574">
        <v>467</v>
      </c>
      <c r="D6574" t="s">
        <v>3104</v>
      </c>
      <c r="E6574" t="s">
        <v>56</v>
      </c>
      <c r="F6574" s="1">
        <v>42398</v>
      </c>
      <c r="G6574">
        <v>2015</v>
      </c>
      <c r="H6574" t="s">
        <v>12</v>
      </c>
      <c r="I6574" t="s">
        <v>21</v>
      </c>
      <c r="J6574" s="2">
        <v>2460.77</v>
      </c>
      <c r="K6574" t="str">
        <f>VLOOKUP(B6574,Dealers[],2,FALSE)</f>
        <v>JIM KERAS NISSAN INC 414/1971</v>
      </c>
      <c r="L6574" t="str">
        <f>VLOOKUP(C6574,Products[],2,FALSE)</f>
        <v xml:space="preserve"> Gold Pref (New) Opt</v>
      </c>
    </row>
    <row r="6575" spans="1:12" x14ac:dyDescent="0.3">
      <c r="A6575">
        <v>8469278</v>
      </c>
      <c r="B6575">
        <v>53008</v>
      </c>
      <c r="C6575">
        <v>799</v>
      </c>
      <c r="D6575" t="s">
        <v>1459</v>
      </c>
      <c r="E6575" t="s">
        <v>56</v>
      </c>
      <c r="F6575" s="1">
        <v>42747</v>
      </c>
      <c r="G6575">
        <v>2015</v>
      </c>
      <c r="H6575" t="s">
        <v>12</v>
      </c>
      <c r="I6575" t="s">
        <v>52</v>
      </c>
      <c r="J6575" s="2">
        <v>0</v>
      </c>
      <c r="K6575" t="str">
        <f>VLOOKUP(B6575,Dealers[],2,FALSE)</f>
        <v>BERGSTROM INFINITI 5351/70546</v>
      </c>
      <c r="L6575" t="str">
        <f>VLOOKUP(C6575,Products[],2,FALSE)</f>
        <v xml:space="preserve">NESNA Certified Pre-Owned Limited Warranty </v>
      </c>
    </row>
    <row r="6576" spans="1:12" x14ac:dyDescent="0.3">
      <c r="A6576">
        <v>7083231</v>
      </c>
      <c r="B6576">
        <v>55830</v>
      </c>
      <c r="C6576">
        <v>461</v>
      </c>
      <c r="D6576" t="s">
        <v>255</v>
      </c>
      <c r="E6576" t="s">
        <v>36</v>
      </c>
      <c r="F6576" s="1">
        <v>42459</v>
      </c>
      <c r="G6576">
        <v>2015</v>
      </c>
      <c r="H6576" t="s">
        <v>12</v>
      </c>
      <c r="I6576" t="s">
        <v>138</v>
      </c>
      <c r="J6576" s="2">
        <v>3563.75</v>
      </c>
      <c r="K6576" t="str">
        <f>VLOOKUP(B6576,Dealers[],2,FALSE)</f>
        <v>EXTON NISSAN 3438/5279</v>
      </c>
      <c r="L6576" t="str">
        <f>VLOOKUP(C6576,Products[],2,FALSE)</f>
        <v xml:space="preserve"> Gold Pref (New)</v>
      </c>
    </row>
    <row r="6577" spans="1:12" x14ac:dyDescent="0.3">
      <c r="A6577">
        <v>7636473</v>
      </c>
      <c r="B6577">
        <v>52430</v>
      </c>
      <c r="C6577">
        <v>666</v>
      </c>
      <c r="D6577" t="s">
        <v>533</v>
      </c>
      <c r="E6577" t="s">
        <v>11</v>
      </c>
      <c r="F6577" s="1">
        <v>42600</v>
      </c>
      <c r="G6577">
        <v>2016</v>
      </c>
      <c r="H6577" t="s">
        <v>45</v>
      </c>
      <c r="I6577" t="s">
        <v>106</v>
      </c>
      <c r="J6577" s="2">
        <v>1594.15</v>
      </c>
      <c r="K6577" t="str">
        <f>VLOOKUP(B6577,Dealers[],2,FALSE)</f>
        <v>BOB JOHNSON NISSAN 3584/5412</v>
      </c>
      <c r="L6577" t="str">
        <f>VLOOKUP(C6577,Products[],2,FALSE)</f>
        <v>Ultimate Platinum Protection Plan - Class 3 (292_U42)</v>
      </c>
    </row>
    <row r="6578" spans="1:12" x14ac:dyDescent="0.3">
      <c r="A6578">
        <v>8108185</v>
      </c>
      <c r="B6578">
        <v>54789</v>
      </c>
      <c r="C6578">
        <v>829</v>
      </c>
      <c r="D6578" t="s">
        <v>1752</v>
      </c>
      <c r="E6578" t="s">
        <v>23</v>
      </c>
      <c r="F6578" s="1">
        <v>42699</v>
      </c>
      <c r="G6578">
        <v>2017</v>
      </c>
      <c r="H6578" t="s">
        <v>45</v>
      </c>
      <c r="I6578" t="s">
        <v>862</v>
      </c>
      <c r="J6578" s="2">
        <v>830.93</v>
      </c>
      <c r="K6578" t="str">
        <f>VLOOKUP(B6578,Dealers[],2,FALSE)</f>
        <v>NISSAN VILLAGE OF NORTH  ATTLEBORO 3235/5080</v>
      </c>
      <c r="L6578" t="str">
        <f>VLOOKUP(C6578,Products[],2,FALSE)</f>
        <v>I-Mobil1-Turbo V6-Basic 12mo/10000mi MY16+</v>
      </c>
    </row>
    <row r="6579" spans="1:12" x14ac:dyDescent="0.3">
      <c r="A6579">
        <v>7776493</v>
      </c>
      <c r="B6579">
        <v>55051</v>
      </c>
      <c r="C6579">
        <v>467</v>
      </c>
      <c r="D6579" t="s">
        <v>3105</v>
      </c>
      <c r="E6579" t="s">
        <v>119</v>
      </c>
      <c r="F6579" s="1">
        <v>42642</v>
      </c>
      <c r="G6579">
        <v>2016</v>
      </c>
      <c r="H6579" t="s">
        <v>12</v>
      </c>
      <c r="I6579" t="s">
        <v>21</v>
      </c>
      <c r="J6579" s="2">
        <v>1.23</v>
      </c>
      <c r="K6579" t="str">
        <f>VLOOKUP(B6579,Dealers[],2,FALSE)</f>
        <v>SUTHERLIN NISSAN MALL OF GEORGIA 2950/3808</v>
      </c>
      <c r="L6579" t="str">
        <f>VLOOKUP(C6579,Products[],2,FALSE)</f>
        <v xml:space="preserve"> Gold Pref (New) Opt</v>
      </c>
    </row>
    <row r="6580" spans="1:12" x14ac:dyDescent="0.3">
      <c r="A6580">
        <v>8976106</v>
      </c>
      <c r="B6580">
        <v>52603</v>
      </c>
      <c r="C6580">
        <v>799</v>
      </c>
      <c r="D6580" t="s">
        <v>47</v>
      </c>
      <c r="E6580" t="s">
        <v>84</v>
      </c>
      <c r="F6580" s="1">
        <v>42916</v>
      </c>
      <c r="G6580">
        <v>2016</v>
      </c>
      <c r="H6580" t="s">
        <v>12</v>
      </c>
      <c r="I6580" t="s">
        <v>160</v>
      </c>
      <c r="J6580" s="2">
        <v>0</v>
      </c>
      <c r="K6580" t="str">
        <f>VLOOKUP(B6580,Dealers[],2,FALSE)</f>
        <v>KENNY ROSS NISSAN 3270/5122</v>
      </c>
      <c r="L6580" t="str">
        <f>VLOOKUP(C6580,Products[],2,FALSE)</f>
        <v xml:space="preserve">NESNA Certified Pre-Owned Limited Warranty </v>
      </c>
    </row>
    <row r="6581" spans="1:12" x14ac:dyDescent="0.3">
      <c r="A6581">
        <v>8639517</v>
      </c>
      <c r="B6581">
        <v>55646</v>
      </c>
      <c r="C6581">
        <v>569</v>
      </c>
      <c r="D6581" t="s">
        <v>53</v>
      </c>
      <c r="E6581" t="s">
        <v>54</v>
      </c>
      <c r="F6581" s="1">
        <v>42814</v>
      </c>
      <c r="G6581">
        <v>2017</v>
      </c>
      <c r="H6581" t="s">
        <v>12</v>
      </c>
      <c r="I6581" t="s">
        <v>21</v>
      </c>
      <c r="J6581" s="2">
        <v>405</v>
      </c>
      <c r="K6581" t="str">
        <f>VLOOKUP(B6581,Dealers[],2,FALSE)</f>
        <v>MIKE WARD INFINITI 5304/71505</v>
      </c>
      <c r="L6581" t="str">
        <f>VLOOKUP(C6581,Products[],2,FALSE)</f>
        <v>Basic 6 mo./5000 mi. MY14 &amp; later</v>
      </c>
    </row>
    <row r="6582" spans="1:12" x14ac:dyDescent="0.3">
      <c r="A6582">
        <v>8628845</v>
      </c>
      <c r="B6582">
        <v>55710</v>
      </c>
      <c r="C6582">
        <v>816</v>
      </c>
      <c r="D6582" t="s">
        <v>528</v>
      </c>
      <c r="E6582" t="s">
        <v>36</v>
      </c>
      <c r="F6582" s="1">
        <v>42808</v>
      </c>
      <c r="G6582">
        <v>2014</v>
      </c>
      <c r="H6582" t="s">
        <v>45</v>
      </c>
      <c r="I6582" t="s">
        <v>808</v>
      </c>
      <c r="J6582" s="2">
        <v>4000.75</v>
      </c>
      <c r="K6582" t="str">
        <f>VLOOKUP(B6582,Dealers[],2,FALSE)</f>
        <v>FOX INFINITI OF EL PASO 5139/70447</v>
      </c>
      <c r="L6582" t="str">
        <f>VLOOKUP(C6582,Products[],2,FALSE)</f>
        <v>Infiniti Elite CPO Wrap (Unlimited Miles)</v>
      </c>
    </row>
    <row r="6583" spans="1:12" x14ac:dyDescent="0.3">
      <c r="A6583">
        <v>6938681</v>
      </c>
      <c r="B6583">
        <v>54180</v>
      </c>
      <c r="C6583">
        <v>467</v>
      </c>
      <c r="D6583" t="s">
        <v>1286</v>
      </c>
      <c r="E6583" t="s">
        <v>137</v>
      </c>
      <c r="F6583" s="1">
        <v>42413</v>
      </c>
      <c r="G6583">
        <v>2016</v>
      </c>
      <c r="H6583" t="s">
        <v>12</v>
      </c>
      <c r="I6583" t="s">
        <v>21</v>
      </c>
      <c r="J6583" s="2">
        <v>2116.09</v>
      </c>
      <c r="K6583" t="str">
        <f>VLOOKUP(B6583,Dealers[],2,FALSE)</f>
        <v>RICK HILL NISSAN, INC 502/2284</v>
      </c>
      <c r="L6583" t="str">
        <f>VLOOKUP(C6583,Products[],2,FALSE)</f>
        <v xml:space="preserve"> Gold Pref (New) Opt</v>
      </c>
    </row>
    <row r="6584" spans="1:12" x14ac:dyDescent="0.3">
      <c r="A6584">
        <v>8625086</v>
      </c>
      <c r="B6584">
        <v>55749</v>
      </c>
      <c r="C6584">
        <v>569</v>
      </c>
      <c r="D6584" t="s">
        <v>3106</v>
      </c>
      <c r="E6584" t="s">
        <v>332</v>
      </c>
      <c r="F6584" s="1">
        <v>42810</v>
      </c>
      <c r="G6584">
        <v>2017</v>
      </c>
      <c r="H6584" t="s">
        <v>12</v>
      </c>
      <c r="I6584" t="s">
        <v>31</v>
      </c>
      <c r="J6584" s="2">
        <v>332.37</v>
      </c>
      <c r="K6584" t="str">
        <f>VLOOKUP(B6584,Dealers[],2,FALSE)</f>
        <v>ROSWELL INF OF N. ATLANTA 5007/70044</v>
      </c>
      <c r="L6584" t="str">
        <f>VLOOKUP(C6584,Products[],2,FALSE)</f>
        <v>Basic 6 mo./5000 mi. MY14 &amp; later</v>
      </c>
    </row>
    <row r="6585" spans="1:12" x14ac:dyDescent="0.3">
      <c r="A6585">
        <v>8501438</v>
      </c>
      <c r="B6585">
        <v>52687</v>
      </c>
      <c r="C6585">
        <v>545</v>
      </c>
      <c r="D6585" t="s">
        <v>93</v>
      </c>
      <c r="E6585" t="s">
        <v>11</v>
      </c>
      <c r="F6585" s="1">
        <v>42770</v>
      </c>
      <c r="G6585">
        <v>2017</v>
      </c>
      <c r="H6585" t="s">
        <v>45</v>
      </c>
      <c r="I6585" t="s">
        <v>1435</v>
      </c>
      <c r="J6585" s="2">
        <v>1991.76</v>
      </c>
      <c r="K6585" t="str">
        <f>VLOOKUP(B6585,Dealers[],2,FALSE)</f>
        <v>WEAKLEY COUNTY MTRS, INC 424/2172</v>
      </c>
      <c r="L6585" t="str">
        <f>VLOOKUP(C6585,Products[],2,FALSE)</f>
        <v>Infiniti Scheduled 6 mo./5000 mi. MY14 &amp; later</v>
      </c>
    </row>
    <row r="6586" spans="1:12" x14ac:dyDescent="0.3">
      <c r="A6586">
        <v>8927942</v>
      </c>
      <c r="B6586">
        <v>52221</v>
      </c>
      <c r="C6586">
        <v>467</v>
      </c>
      <c r="D6586" t="s">
        <v>3107</v>
      </c>
      <c r="E6586" t="s">
        <v>207</v>
      </c>
      <c r="F6586" s="1">
        <v>42903</v>
      </c>
      <c r="G6586">
        <v>2017</v>
      </c>
      <c r="H6586" t="s">
        <v>12</v>
      </c>
      <c r="I6586" t="s">
        <v>52</v>
      </c>
      <c r="J6586" s="2">
        <v>3077.5</v>
      </c>
      <c r="K6586" t="str">
        <f>VLOOKUP(B6586,Dealers[],2,FALSE)</f>
        <v>HADDAD NISSAN 3669/5500</v>
      </c>
      <c r="L6586" t="str">
        <f>VLOOKUP(C6586,Products[],2,FALSE)</f>
        <v xml:space="preserve"> Gold Pref (New) Opt</v>
      </c>
    </row>
    <row r="6587" spans="1:12" x14ac:dyDescent="0.3">
      <c r="A6587">
        <v>7667203</v>
      </c>
      <c r="B6587">
        <v>52228</v>
      </c>
      <c r="C6587">
        <v>799</v>
      </c>
      <c r="D6587" t="s">
        <v>260</v>
      </c>
      <c r="E6587" t="s">
        <v>17</v>
      </c>
      <c r="F6587" s="1">
        <v>42610</v>
      </c>
      <c r="G6587">
        <v>2012</v>
      </c>
      <c r="H6587" t="s">
        <v>12</v>
      </c>
      <c r="I6587" t="s">
        <v>39</v>
      </c>
      <c r="J6587" s="2">
        <v>0</v>
      </c>
      <c r="K6587" t="str">
        <f>VLOOKUP(B6587,Dealers[],2,FALSE)</f>
        <v>REED NISSAN CLERMONT 3676/5497</v>
      </c>
      <c r="L6587" t="str">
        <f>VLOOKUP(C6587,Products[],2,FALSE)</f>
        <v xml:space="preserve">NESNA Certified Pre-Owned Limited Warranty </v>
      </c>
    </row>
    <row r="6588" spans="1:12" x14ac:dyDescent="0.3">
      <c r="A6588">
        <v>7533986</v>
      </c>
      <c r="B6588">
        <v>51882</v>
      </c>
      <c r="C6588">
        <v>799</v>
      </c>
      <c r="D6588" t="s">
        <v>3108</v>
      </c>
      <c r="E6588" t="s">
        <v>17</v>
      </c>
      <c r="F6588" s="1">
        <v>42563</v>
      </c>
      <c r="G6588">
        <v>2013</v>
      </c>
      <c r="H6588" t="s">
        <v>12</v>
      </c>
      <c r="I6588" t="s">
        <v>39</v>
      </c>
      <c r="J6588" s="2">
        <v>491.17</v>
      </c>
      <c r="K6588" t="str">
        <f>VLOOKUP(B6588,Dealers[],2,FALSE)</f>
        <v>CLAY COOLEY VOLKSWAGEN DALLAS /A1005</v>
      </c>
      <c r="L6588" t="str">
        <f>VLOOKUP(C6588,Products[],2,FALSE)</f>
        <v xml:space="preserve">NESNA Certified Pre-Owned Limited Warranty </v>
      </c>
    </row>
    <row r="6589" spans="1:12" x14ac:dyDescent="0.3">
      <c r="A6589">
        <v>6869546</v>
      </c>
      <c r="B6589">
        <v>54338</v>
      </c>
      <c r="C6589">
        <v>627</v>
      </c>
      <c r="D6589" t="s">
        <v>1191</v>
      </c>
      <c r="E6589" t="s">
        <v>23</v>
      </c>
      <c r="F6589" s="1">
        <v>42378</v>
      </c>
      <c r="G6589">
        <v>2015</v>
      </c>
      <c r="H6589" t="s">
        <v>12</v>
      </c>
      <c r="I6589" t="s">
        <v>39</v>
      </c>
      <c r="J6589" s="2">
        <v>1231</v>
      </c>
      <c r="K6589" t="str">
        <f>VLOOKUP(B6589,Dealers[],2,FALSE)</f>
        <v>CARRIAGE NISSAN 2014/2854</v>
      </c>
      <c r="L6589" t="str">
        <f>VLOOKUP(C6589,Products[],2,FALSE)</f>
        <v>Key Replacement Plan - $800 Benefit (New Vehicle - 249_B)</v>
      </c>
    </row>
    <row r="6590" spans="1:12" x14ac:dyDescent="0.3">
      <c r="A6590">
        <v>8508772</v>
      </c>
      <c r="B6590">
        <v>55644</v>
      </c>
      <c r="C6590">
        <v>799</v>
      </c>
      <c r="D6590" t="s">
        <v>1277</v>
      </c>
      <c r="E6590" t="s">
        <v>33</v>
      </c>
      <c r="F6590" s="1">
        <v>42774</v>
      </c>
      <c r="G6590">
        <v>2014</v>
      </c>
      <c r="H6590" t="s">
        <v>12</v>
      </c>
      <c r="I6590" t="s">
        <v>80</v>
      </c>
      <c r="J6590" s="2">
        <v>0</v>
      </c>
      <c r="K6590" t="str">
        <f>VLOOKUP(B6590,Dealers[],2,FALSE)</f>
        <v>INFINITI OF MODESTO 5308/71510</v>
      </c>
      <c r="L6590" t="str">
        <f>VLOOKUP(C6590,Products[],2,FALSE)</f>
        <v xml:space="preserve">NESNA Certified Pre-Owned Limited Warranty </v>
      </c>
    </row>
    <row r="6591" spans="1:12" x14ac:dyDescent="0.3">
      <c r="A6591">
        <v>7037704</v>
      </c>
      <c r="B6591">
        <v>52164</v>
      </c>
      <c r="C6591">
        <v>481</v>
      </c>
      <c r="D6591" t="s">
        <v>1746</v>
      </c>
      <c r="E6591" t="s">
        <v>71</v>
      </c>
      <c r="F6591" s="1">
        <v>42448</v>
      </c>
      <c r="G6591">
        <v>2013</v>
      </c>
      <c r="H6591" t="s">
        <v>12</v>
      </c>
      <c r="I6591" t="s">
        <v>21</v>
      </c>
      <c r="J6591" s="2">
        <v>0</v>
      </c>
      <c r="K6591" t="str">
        <f>VLOOKUP(B6591,Dealers[],2,FALSE)</f>
        <v>MCDONOUGH NISSAN 3585/5524</v>
      </c>
      <c r="L6591" t="str">
        <f>VLOOKUP(C6591,Products[],2,FALSE)</f>
        <v>NISSAN Certified Pre-Owned Limited Warranty</v>
      </c>
    </row>
    <row r="6592" spans="1:12" x14ac:dyDescent="0.3">
      <c r="A6592">
        <v>7732594</v>
      </c>
      <c r="B6592">
        <v>52010</v>
      </c>
      <c r="C6592">
        <v>461</v>
      </c>
      <c r="D6592" t="s">
        <v>1280</v>
      </c>
      <c r="E6592" t="s">
        <v>11</v>
      </c>
      <c r="F6592" s="1">
        <v>42630</v>
      </c>
      <c r="G6592">
        <v>2013</v>
      </c>
      <c r="H6592" t="s">
        <v>12</v>
      </c>
      <c r="I6592" t="s">
        <v>34</v>
      </c>
      <c r="J6592" s="2">
        <v>2070.54</v>
      </c>
      <c r="K6592" t="str">
        <f>VLOOKUP(B6592,Dealers[],2,FALSE)</f>
        <v>INFINITI OF SILVER SPRINGS 5433/70565</v>
      </c>
      <c r="L6592" t="str">
        <f>VLOOKUP(C6592,Products[],2,FALSE)</f>
        <v xml:space="preserve"> Gold Pref (New)</v>
      </c>
    </row>
    <row r="6593" spans="1:12" x14ac:dyDescent="0.3">
      <c r="A6593">
        <v>8616452</v>
      </c>
      <c r="B6593">
        <v>55437</v>
      </c>
      <c r="C6593">
        <v>799</v>
      </c>
      <c r="D6593" t="s">
        <v>1160</v>
      </c>
      <c r="E6593" t="s">
        <v>170</v>
      </c>
      <c r="F6593" s="1">
        <v>42807</v>
      </c>
      <c r="G6593">
        <v>2015</v>
      </c>
      <c r="H6593" t="s">
        <v>12</v>
      </c>
      <c r="I6593" t="s">
        <v>620</v>
      </c>
      <c r="J6593" s="2">
        <v>0</v>
      </c>
      <c r="K6593" t="str">
        <f>VLOOKUP(B6593,Dealers[],2,FALSE)</f>
        <v>CORONA NISSAN 3532/5367</v>
      </c>
      <c r="L6593" t="str">
        <f>VLOOKUP(C6593,Products[],2,FALSE)</f>
        <v xml:space="preserve">NESNA Certified Pre-Owned Limited Warranty </v>
      </c>
    </row>
    <row r="6594" spans="1:12" x14ac:dyDescent="0.3">
      <c r="A6594">
        <v>9138460</v>
      </c>
      <c r="B6594">
        <v>52740</v>
      </c>
      <c r="C6594">
        <v>816</v>
      </c>
      <c r="D6594" t="s">
        <v>3109</v>
      </c>
      <c r="E6594" t="s">
        <v>105</v>
      </c>
      <c r="F6594" s="1">
        <v>42971</v>
      </c>
      <c r="G6594">
        <v>2014</v>
      </c>
      <c r="H6594" t="s">
        <v>45</v>
      </c>
      <c r="I6594" t="s">
        <v>3110</v>
      </c>
      <c r="J6594" s="2">
        <v>3684.38</v>
      </c>
      <c r="K6594" t="str">
        <f>VLOOKUP(B6594,Dealers[],2,FALSE)</f>
        <v>COLE NISSAN, LLC 2303/3117</v>
      </c>
      <c r="L6594" t="str">
        <f>VLOOKUP(C6594,Products[],2,FALSE)</f>
        <v>Infiniti Elite CPO Wrap (Unlimited Miles)</v>
      </c>
    </row>
    <row r="6595" spans="1:12" x14ac:dyDescent="0.3">
      <c r="A6595">
        <v>8746128</v>
      </c>
      <c r="B6595">
        <v>52010</v>
      </c>
      <c r="C6595">
        <v>799</v>
      </c>
      <c r="D6595" t="s">
        <v>3111</v>
      </c>
      <c r="E6595" t="s">
        <v>11</v>
      </c>
      <c r="F6595" s="1">
        <v>42832</v>
      </c>
      <c r="G6595">
        <v>2016</v>
      </c>
      <c r="H6595" t="s">
        <v>12</v>
      </c>
      <c r="I6595" t="s">
        <v>80</v>
      </c>
      <c r="J6595" s="2">
        <v>0</v>
      </c>
      <c r="K6595" t="str">
        <f>VLOOKUP(B6595,Dealers[],2,FALSE)</f>
        <v>INFINITI OF SILVER SPRINGS 5433/70565</v>
      </c>
      <c r="L6595" t="str">
        <f>VLOOKUP(C6595,Products[],2,FALSE)</f>
        <v xml:space="preserve">NESNA Certified Pre-Owned Limited Warranty </v>
      </c>
    </row>
    <row r="6596" spans="1:12" x14ac:dyDescent="0.3">
      <c r="A6596">
        <v>7278321</v>
      </c>
      <c r="B6596">
        <v>54998</v>
      </c>
      <c r="C6596">
        <v>569</v>
      </c>
      <c r="D6596" t="s">
        <v>93</v>
      </c>
      <c r="E6596" t="s">
        <v>11</v>
      </c>
      <c r="F6596" s="1">
        <v>42534</v>
      </c>
      <c r="G6596">
        <v>2016</v>
      </c>
      <c r="H6596" t="s">
        <v>12</v>
      </c>
      <c r="I6596" t="s">
        <v>39</v>
      </c>
      <c r="J6596" s="2">
        <v>761.99</v>
      </c>
      <c r="K6596" t="str">
        <f>VLOOKUP(B6596,Dealers[],2,FALSE)</f>
        <v>PLAZA INFINITI 5212/71068</v>
      </c>
      <c r="L6596" t="str">
        <f>VLOOKUP(C6596,Products[],2,FALSE)</f>
        <v>Basic 6 mo./5000 mi. MY14 &amp; later</v>
      </c>
    </row>
    <row r="6597" spans="1:12" x14ac:dyDescent="0.3">
      <c r="A6597">
        <v>8728561</v>
      </c>
      <c r="B6597">
        <v>55924</v>
      </c>
      <c r="C6597">
        <v>795</v>
      </c>
      <c r="D6597" t="s">
        <v>1641</v>
      </c>
      <c r="E6597" t="s">
        <v>62</v>
      </c>
      <c r="F6597" s="1">
        <v>42838</v>
      </c>
      <c r="G6597">
        <v>2014</v>
      </c>
      <c r="H6597" t="s">
        <v>41</v>
      </c>
      <c r="I6597" t="s">
        <v>970</v>
      </c>
      <c r="J6597" s="2">
        <v>1101.75</v>
      </c>
      <c r="K6597" t="str">
        <f>VLOOKUP(B6597,Dealers[],2,FALSE)</f>
        <v>GERWECK NISSAN 2787/3643</v>
      </c>
      <c r="L6597" t="str">
        <f>VLOOKUP(C6597,Products[],2,FALSE)</f>
        <v>Guaranteed Auto Protection (275_N)</v>
      </c>
    </row>
    <row r="6598" spans="1:12" x14ac:dyDescent="0.3">
      <c r="A6598">
        <v>8603282</v>
      </c>
      <c r="B6598">
        <v>52341</v>
      </c>
      <c r="C6598">
        <v>666</v>
      </c>
      <c r="D6598" t="s">
        <v>1523</v>
      </c>
      <c r="E6598" t="s">
        <v>51</v>
      </c>
      <c r="F6598" s="1">
        <v>42803</v>
      </c>
      <c r="G6598">
        <v>2017</v>
      </c>
      <c r="H6598" t="s">
        <v>45</v>
      </c>
      <c r="I6598" t="s">
        <v>147</v>
      </c>
      <c r="J6598" s="2">
        <v>1215</v>
      </c>
      <c r="K6598" t="str">
        <f>VLOOKUP(B6598,Dealers[],2,FALSE)</f>
        <v>EDEN PRAIRIE NISSAN 3631/5446</v>
      </c>
      <c r="L6598" t="str">
        <f>VLOOKUP(C6598,Products[],2,FALSE)</f>
        <v>Ultimate Platinum Protection Plan - Class 3 (292_U42)</v>
      </c>
    </row>
    <row r="6599" spans="1:12" x14ac:dyDescent="0.3">
      <c r="A6599">
        <v>7291824</v>
      </c>
      <c r="B6599">
        <v>52846</v>
      </c>
      <c r="C6599">
        <v>467</v>
      </c>
      <c r="D6599" t="s">
        <v>403</v>
      </c>
      <c r="E6599" t="s">
        <v>143</v>
      </c>
      <c r="F6599" s="1">
        <v>42539</v>
      </c>
      <c r="G6599">
        <v>2016</v>
      </c>
      <c r="H6599" t="s">
        <v>12</v>
      </c>
      <c r="I6599" t="s">
        <v>29</v>
      </c>
      <c r="J6599" s="2">
        <v>321.29000000000002</v>
      </c>
      <c r="K6599" t="str">
        <f>VLOOKUP(B6599,Dealers[],2,FALSE)</f>
        <v>CENTRAL VALLEY NISSAN INC 1832/2731</v>
      </c>
      <c r="L6599" t="str">
        <f>VLOOKUP(C6599,Products[],2,FALSE)</f>
        <v xml:space="preserve"> Gold Pref (New) Opt</v>
      </c>
    </row>
    <row r="6600" spans="1:12" x14ac:dyDescent="0.3">
      <c r="A6600">
        <v>6903922</v>
      </c>
      <c r="B6600">
        <v>55285</v>
      </c>
      <c r="C6600">
        <v>568</v>
      </c>
      <c r="D6600" t="s">
        <v>1276</v>
      </c>
      <c r="E6600" t="s">
        <v>36</v>
      </c>
      <c r="F6600" s="1">
        <v>42398</v>
      </c>
      <c r="G6600">
        <v>2016</v>
      </c>
      <c r="H6600" t="s">
        <v>12</v>
      </c>
      <c r="I6600" t="s">
        <v>162</v>
      </c>
      <c r="J6600" s="2">
        <v>1354.1</v>
      </c>
      <c r="K6600" t="str">
        <f>VLOOKUP(B6600,Dealers[],2,FALSE)</f>
        <v>LEE NISSAN 3555/5387</v>
      </c>
      <c r="L6600" t="str">
        <f>VLOOKUP(C6600,Products[],2,FALSE)</f>
        <v>Basic+Plus 6 mo./5000 mi. MY14 &amp; later</v>
      </c>
    </row>
    <row r="6601" spans="1:12" x14ac:dyDescent="0.3">
      <c r="A6601">
        <v>7861386</v>
      </c>
      <c r="B6601">
        <v>55856</v>
      </c>
      <c r="C6601">
        <v>795</v>
      </c>
      <c r="D6601" t="s">
        <v>1000</v>
      </c>
      <c r="E6601" t="s">
        <v>23</v>
      </c>
      <c r="F6601" s="1">
        <v>42674</v>
      </c>
      <c r="G6601">
        <v>2016</v>
      </c>
      <c r="H6601" t="s">
        <v>12</v>
      </c>
      <c r="I6601" t="s">
        <v>21</v>
      </c>
      <c r="J6601" s="2">
        <v>1845.27</v>
      </c>
      <c r="K6601" t="str">
        <f>VLOOKUP(B6601,Dealers[],2,FALSE)</f>
        <v>SCOTT CLARK NISSAN 3295/5148</v>
      </c>
      <c r="L6601" t="str">
        <f>VLOOKUP(C6601,Products[],2,FALSE)</f>
        <v>Guaranteed Auto Protection (275_N)</v>
      </c>
    </row>
    <row r="6602" spans="1:12" x14ac:dyDescent="0.3">
      <c r="A6602">
        <v>6964751</v>
      </c>
      <c r="B6602">
        <v>53871</v>
      </c>
      <c r="C6602">
        <v>657</v>
      </c>
      <c r="D6602" t="s">
        <v>2098</v>
      </c>
      <c r="E6602" t="s">
        <v>44</v>
      </c>
      <c r="F6602" s="1">
        <v>42423</v>
      </c>
      <c r="G6602">
        <v>2013</v>
      </c>
      <c r="H6602" t="s">
        <v>12</v>
      </c>
      <c r="I6602" t="s">
        <v>34</v>
      </c>
      <c r="J6602" s="2">
        <v>2455.85</v>
      </c>
      <c r="K6602" t="str">
        <f>VLOOKUP(B6602,Dealers[],2,FALSE)</f>
        <v>LUTHER NISSAN 2533/3388</v>
      </c>
      <c r="L6602" t="str">
        <f>VLOOKUP(C6602,Products[],2,FALSE)</f>
        <v xml:space="preserve"> CPO Wrap (Opt)</v>
      </c>
    </row>
    <row r="6603" spans="1:12" x14ac:dyDescent="0.3">
      <c r="A6603">
        <v>8669636</v>
      </c>
      <c r="B6603">
        <v>55258</v>
      </c>
      <c r="C6603">
        <v>795</v>
      </c>
      <c r="D6603" t="s">
        <v>14</v>
      </c>
      <c r="E6603" t="s">
        <v>11</v>
      </c>
      <c r="F6603" s="1">
        <v>42822</v>
      </c>
      <c r="G6603">
        <v>2017</v>
      </c>
      <c r="H6603" t="s">
        <v>12</v>
      </c>
      <c r="I6603" t="s">
        <v>37</v>
      </c>
      <c r="J6603" s="2">
        <v>615.5</v>
      </c>
      <c r="K6603" t="str">
        <f>VLOOKUP(B6603,Dealers[],2,FALSE)</f>
        <v>WARREN HENRY INFINITI 5010/70052</v>
      </c>
      <c r="L6603" t="str">
        <f>VLOOKUP(C6603,Products[],2,FALSE)</f>
        <v>Guaranteed Auto Protection (275_N)</v>
      </c>
    </row>
    <row r="6604" spans="1:12" x14ac:dyDescent="0.3">
      <c r="A6604">
        <v>8483530</v>
      </c>
      <c r="B6604">
        <v>56945</v>
      </c>
      <c r="C6604">
        <v>795</v>
      </c>
      <c r="D6604" t="s">
        <v>221</v>
      </c>
      <c r="E6604" t="s">
        <v>11</v>
      </c>
      <c r="F6604" s="1">
        <v>42765</v>
      </c>
      <c r="G6604">
        <v>2017</v>
      </c>
      <c r="H6604" t="s">
        <v>185</v>
      </c>
      <c r="I6604" t="s">
        <v>186</v>
      </c>
      <c r="J6604" s="2">
        <v>1224.8499999999999</v>
      </c>
      <c r="K6604" t="str">
        <f>VLOOKUP(B6604,Dealers[],2,FALSE)</f>
        <v>MODERN NISSAN, LLC 1885/2755</v>
      </c>
      <c r="L6604" t="str">
        <f>VLOOKUP(C6604,Products[],2,FALSE)</f>
        <v>Guaranteed Auto Protection (275_N)</v>
      </c>
    </row>
    <row r="6605" spans="1:12" x14ac:dyDescent="0.3">
      <c r="A6605">
        <v>7835728</v>
      </c>
      <c r="B6605">
        <v>54296</v>
      </c>
      <c r="C6605">
        <v>796</v>
      </c>
      <c r="D6605" t="s">
        <v>1501</v>
      </c>
      <c r="E6605" t="s">
        <v>137</v>
      </c>
      <c r="F6605" s="1">
        <v>42665</v>
      </c>
      <c r="G6605">
        <v>2016</v>
      </c>
      <c r="H6605" t="s">
        <v>12</v>
      </c>
      <c r="I6605" t="s">
        <v>138</v>
      </c>
      <c r="J6605" s="2">
        <v>589.65</v>
      </c>
      <c r="K6605" t="str">
        <f>VLOOKUP(B6605,Dealers[],2,FALSE)</f>
        <v>KINGS NISSAN INC 1222/07126</v>
      </c>
      <c r="L6605" t="str">
        <f>VLOOKUP(C6605,Products[],2,FALSE)</f>
        <v>Guaranteed Auto Protection Plus (275_NP)</v>
      </c>
    </row>
    <row r="6606" spans="1:12" x14ac:dyDescent="0.3">
      <c r="A6606">
        <v>7336471</v>
      </c>
      <c r="B6606">
        <v>54375</v>
      </c>
      <c r="C6606">
        <v>567</v>
      </c>
      <c r="D6606" t="s">
        <v>1162</v>
      </c>
      <c r="E6606" t="s">
        <v>97</v>
      </c>
      <c r="F6606" s="1">
        <v>42554</v>
      </c>
      <c r="G6606">
        <v>2013</v>
      </c>
      <c r="H6606" t="s">
        <v>12</v>
      </c>
      <c r="I6606" t="s">
        <v>21</v>
      </c>
      <c r="J6606" s="2">
        <v>684.44</v>
      </c>
      <c r="K6606" t="str">
        <f>VLOOKUP(B6606,Dealers[],2,FALSE)</f>
        <v>UFTRING NISSAN, INC. 2796/3661</v>
      </c>
      <c r="L6606" t="str">
        <f>VLOOKUP(C6606,Products[],2,FALSE)</f>
        <v>Basic 6 mo./7500 mi. MY13 &amp; prior</v>
      </c>
    </row>
    <row r="6607" spans="1:12" x14ac:dyDescent="0.3">
      <c r="A6607">
        <v>7874969</v>
      </c>
      <c r="B6607">
        <v>52225</v>
      </c>
      <c r="C6607">
        <v>799</v>
      </c>
      <c r="D6607" t="s">
        <v>3112</v>
      </c>
      <c r="E6607" t="s">
        <v>51</v>
      </c>
      <c r="F6607" s="1">
        <v>42676</v>
      </c>
      <c r="G6607">
        <v>2013</v>
      </c>
      <c r="H6607" t="s">
        <v>12</v>
      </c>
      <c r="I6607" t="s">
        <v>21</v>
      </c>
      <c r="J6607" s="2">
        <v>0</v>
      </c>
      <c r="K6607" t="str">
        <f>VLOOKUP(B6607,Dealers[],2,FALSE)</f>
        <v>AUTOEASTERN NISSAN OF ENGLEWOOD 3667/5499</v>
      </c>
      <c r="L6607" t="str">
        <f>VLOOKUP(C6607,Products[],2,FALSE)</f>
        <v xml:space="preserve">NESNA Certified Pre-Owned Limited Warranty </v>
      </c>
    </row>
    <row r="6608" spans="1:12" x14ac:dyDescent="0.3">
      <c r="A6608">
        <v>9081034</v>
      </c>
      <c r="B6608">
        <v>52025</v>
      </c>
      <c r="C6608">
        <v>467</v>
      </c>
      <c r="D6608" t="s">
        <v>1097</v>
      </c>
      <c r="E6608" t="s">
        <v>168</v>
      </c>
      <c r="F6608" s="1">
        <v>42951</v>
      </c>
      <c r="G6608">
        <v>2017</v>
      </c>
      <c r="H6608" t="s">
        <v>12</v>
      </c>
      <c r="I6608" t="s">
        <v>52</v>
      </c>
      <c r="J6608" s="2">
        <v>434.54</v>
      </c>
      <c r="K6608" t="str">
        <f>VLOOKUP(B6608,Dealers[],2,FALSE)</f>
        <v>KIRKLAND NISSAN 3722/5571</v>
      </c>
      <c r="L6608" t="str">
        <f>VLOOKUP(C6608,Products[],2,FALSE)</f>
        <v xml:space="preserve"> Gold Pref (New) Opt</v>
      </c>
    </row>
    <row r="6609" spans="1:12" x14ac:dyDescent="0.3">
      <c r="A6609">
        <v>6892307</v>
      </c>
      <c r="B6609">
        <v>55560</v>
      </c>
      <c r="C6609">
        <v>481</v>
      </c>
      <c r="D6609" t="s">
        <v>1701</v>
      </c>
      <c r="E6609" t="s">
        <v>233</v>
      </c>
      <c r="F6609" s="1">
        <v>42394</v>
      </c>
      <c r="G6609">
        <v>2015</v>
      </c>
      <c r="H6609" t="s">
        <v>12</v>
      </c>
      <c r="I6609" t="s">
        <v>39</v>
      </c>
      <c r="J6609" s="2">
        <v>0</v>
      </c>
      <c r="K6609" t="str">
        <f>VLOOKUP(B6609,Dealers[],2,FALSE)</f>
        <v>BAYTOWN NISSAN 3559/5399</v>
      </c>
      <c r="L6609" t="str">
        <f>VLOOKUP(C6609,Products[],2,FALSE)</f>
        <v>NISSAN Certified Pre-Owned Limited Warranty</v>
      </c>
    </row>
    <row r="6610" spans="1:12" x14ac:dyDescent="0.3">
      <c r="A6610">
        <v>7592238</v>
      </c>
      <c r="B6610">
        <v>53302</v>
      </c>
      <c r="C6610">
        <v>795</v>
      </c>
      <c r="D6610" t="s">
        <v>964</v>
      </c>
      <c r="E6610" t="s">
        <v>36</v>
      </c>
      <c r="F6610" s="1">
        <v>42583</v>
      </c>
      <c r="G6610">
        <v>2016</v>
      </c>
      <c r="H6610" t="s">
        <v>12</v>
      </c>
      <c r="I6610" t="s">
        <v>693</v>
      </c>
      <c r="J6610" s="2">
        <v>246.2</v>
      </c>
      <c r="K6610" t="str">
        <f>VLOOKUP(B6610,Dealers[],2,FALSE)</f>
        <v>TATES NISSAN BUICK GMC 3342/5190</v>
      </c>
      <c r="L6610" t="str">
        <f>VLOOKUP(C6610,Products[],2,FALSE)</f>
        <v>Guaranteed Auto Protection (275_N)</v>
      </c>
    </row>
    <row r="6611" spans="1:12" x14ac:dyDescent="0.3">
      <c r="A6611">
        <v>8100108</v>
      </c>
      <c r="B6611">
        <v>54369</v>
      </c>
      <c r="C6611">
        <v>569</v>
      </c>
      <c r="D6611" t="s">
        <v>255</v>
      </c>
      <c r="E6611" t="s">
        <v>36</v>
      </c>
      <c r="F6611" s="1">
        <v>42687</v>
      </c>
      <c r="G6611">
        <v>2017</v>
      </c>
      <c r="H6611" t="s">
        <v>12</v>
      </c>
      <c r="I6611" t="s">
        <v>102</v>
      </c>
      <c r="J6611" s="2">
        <v>1131.29</v>
      </c>
      <c r="K6611" t="str">
        <f>VLOOKUP(B6611,Dealers[],2,FALSE)</f>
        <v>NISSAN OF NORWICH 2804/3664</v>
      </c>
      <c r="L6611" t="str">
        <f>VLOOKUP(C6611,Products[],2,FALSE)</f>
        <v>Basic 6 mo./5000 mi. MY14 &amp; later</v>
      </c>
    </row>
    <row r="6612" spans="1:12" x14ac:dyDescent="0.3">
      <c r="A6612">
        <v>8584083</v>
      </c>
      <c r="B6612">
        <v>52130</v>
      </c>
      <c r="C6612">
        <v>795</v>
      </c>
      <c r="D6612" t="s">
        <v>2825</v>
      </c>
      <c r="E6612" t="s">
        <v>51</v>
      </c>
      <c r="F6612" s="1">
        <v>42787</v>
      </c>
      <c r="G6612">
        <v>2017</v>
      </c>
      <c r="H6612" t="s">
        <v>185</v>
      </c>
      <c r="I6612" t="s">
        <v>186</v>
      </c>
      <c r="J6612" s="2">
        <v>1107.9000000000001</v>
      </c>
      <c r="K6612" t="str">
        <f>VLOOKUP(B6612,Dealers[],2,FALSE)</f>
        <v>NISSAN OF MARIN 3728/5540</v>
      </c>
      <c r="L6612" t="str">
        <f>VLOOKUP(C6612,Products[],2,FALSE)</f>
        <v>Guaranteed Auto Protection (275_N)</v>
      </c>
    </row>
    <row r="6613" spans="1:12" x14ac:dyDescent="0.3">
      <c r="A6613">
        <v>7714051</v>
      </c>
      <c r="B6613">
        <v>52537</v>
      </c>
      <c r="C6613">
        <v>569</v>
      </c>
      <c r="D6613" t="s">
        <v>653</v>
      </c>
      <c r="E6613" t="s">
        <v>11</v>
      </c>
      <c r="F6613" s="1">
        <v>42623</v>
      </c>
      <c r="G6613">
        <v>2016</v>
      </c>
      <c r="H6613" t="s">
        <v>12</v>
      </c>
      <c r="I6613" t="s">
        <v>39</v>
      </c>
      <c r="J6613" s="2">
        <v>1231</v>
      </c>
      <c r="K6613" t="str">
        <f>VLOOKUP(B6613,Dealers[],2,FALSE)</f>
        <v>FITZGERALD NISSAN 2559/3416</v>
      </c>
      <c r="L6613" t="str">
        <f>VLOOKUP(C6613,Products[],2,FALSE)</f>
        <v>Basic 6 mo./5000 mi. MY14 &amp; later</v>
      </c>
    </row>
    <row r="6614" spans="1:12" x14ac:dyDescent="0.3">
      <c r="A6614">
        <v>8593082</v>
      </c>
      <c r="B6614">
        <v>52900</v>
      </c>
      <c r="C6614">
        <v>461</v>
      </c>
      <c r="D6614" t="s">
        <v>575</v>
      </c>
      <c r="E6614" t="s">
        <v>71</v>
      </c>
      <c r="F6614" s="1">
        <v>42800</v>
      </c>
      <c r="G6614">
        <v>2017</v>
      </c>
      <c r="H6614" t="s">
        <v>12</v>
      </c>
      <c r="I6614" t="s">
        <v>13</v>
      </c>
      <c r="J6614" s="2">
        <v>681.97</v>
      </c>
      <c r="K6614" t="str">
        <f>VLOOKUP(B6614,Dealers[],2,FALSE)</f>
        <v>INFINITI OF DENVER 5334/73084</v>
      </c>
      <c r="L6614" t="str">
        <f>VLOOKUP(C6614,Products[],2,FALSE)</f>
        <v xml:space="preserve"> Gold Pref (New)</v>
      </c>
    </row>
    <row r="6615" spans="1:12" x14ac:dyDescent="0.3">
      <c r="A6615">
        <v>7180195</v>
      </c>
      <c r="B6615">
        <v>52215</v>
      </c>
      <c r="C6615">
        <v>799</v>
      </c>
      <c r="D6615" t="s">
        <v>3113</v>
      </c>
      <c r="E6615" t="s">
        <v>91</v>
      </c>
      <c r="F6615" s="1">
        <v>42495</v>
      </c>
      <c r="G6615">
        <v>2015</v>
      </c>
      <c r="H6615" t="s">
        <v>12</v>
      </c>
      <c r="I6615" t="s">
        <v>102</v>
      </c>
      <c r="J6615" s="2">
        <v>491.17</v>
      </c>
      <c r="K6615" t="str">
        <f>VLOOKUP(B6615,Dealers[],2,FALSE)</f>
        <v>HICKS FAMILY NISSAN 3688/5506</v>
      </c>
      <c r="L6615" t="str">
        <f>VLOOKUP(C6615,Products[],2,FALSE)</f>
        <v xml:space="preserve">NESNA Certified Pre-Owned Limited Warranty </v>
      </c>
    </row>
    <row r="6616" spans="1:12" x14ac:dyDescent="0.3">
      <c r="A6616">
        <v>6959425</v>
      </c>
      <c r="B6616">
        <v>51993</v>
      </c>
      <c r="C6616">
        <v>568</v>
      </c>
      <c r="D6616" t="s">
        <v>3114</v>
      </c>
      <c r="E6616" t="s">
        <v>36</v>
      </c>
      <c r="F6616" s="1">
        <v>42421</v>
      </c>
      <c r="G6616">
        <v>2016</v>
      </c>
      <c r="H6616" t="s">
        <v>12</v>
      </c>
      <c r="I6616" t="s">
        <v>121</v>
      </c>
      <c r="J6616" s="2">
        <v>355.76</v>
      </c>
      <c r="K6616" t="str">
        <f>VLOOKUP(B6616,Dealers[],2,FALSE)</f>
        <v>SISK NISSAN 3775/5582</v>
      </c>
      <c r="L6616" t="str">
        <f>VLOOKUP(C6616,Products[],2,FALSE)</f>
        <v>Basic+Plus 6 mo./5000 mi. MY14 &amp; later</v>
      </c>
    </row>
    <row r="6617" spans="1:12" x14ac:dyDescent="0.3">
      <c r="A6617">
        <v>6943897</v>
      </c>
      <c r="B6617">
        <v>54149</v>
      </c>
      <c r="C6617">
        <v>481</v>
      </c>
      <c r="D6617" t="s">
        <v>3115</v>
      </c>
      <c r="E6617" t="s">
        <v>49</v>
      </c>
      <c r="F6617" s="1">
        <v>42401</v>
      </c>
      <c r="G6617">
        <v>2011</v>
      </c>
      <c r="H6617" t="s">
        <v>12</v>
      </c>
      <c r="I6617" t="s">
        <v>21</v>
      </c>
      <c r="J6617" s="2">
        <v>0</v>
      </c>
      <c r="K6617" t="str">
        <f>VLOOKUP(B6617,Dealers[],2,FALSE)</f>
        <v>COURTESY CAR CITY 1697/2684</v>
      </c>
      <c r="L6617" t="str">
        <f>VLOOKUP(C6617,Products[],2,FALSE)</f>
        <v>NISSAN Certified Pre-Owned Limited Warranty</v>
      </c>
    </row>
    <row r="6618" spans="1:12" x14ac:dyDescent="0.3">
      <c r="A6618">
        <v>7095122</v>
      </c>
      <c r="B6618">
        <v>54571</v>
      </c>
      <c r="C6618">
        <v>569</v>
      </c>
      <c r="D6618" t="s">
        <v>3116</v>
      </c>
      <c r="E6618" t="s">
        <v>36</v>
      </c>
      <c r="F6618" s="1">
        <v>42449</v>
      </c>
      <c r="G6618">
        <v>2014</v>
      </c>
      <c r="H6618" t="s">
        <v>12</v>
      </c>
      <c r="I6618" t="s">
        <v>21</v>
      </c>
      <c r="J6618" s="2">
        <v>0</v>
      </c>
      <c r="K6618" t="str">
        <f>VLOOKUP(B6618,Dealers[],2,FALSE)</f>
        <v>LANDERS MCLARTY NISSAN 3395/5238</v>
      </c>
      <c r="L6618" t="str">
        <f>VLOOKUP(C6618,Products[],2,FALSE)</f>
        <v>Basic 6 mo./5000 mi. MY14 &amp; later</v>
      </c>
    </row>
    <row r="6619" spans="1:12" x14ac:dyDescent="0.3">
      <c r="A6619">
        <v>8615793</v>
      </c>
      <c r="B6619">
        <v>55930</v>
      </c>
      <c r="C6619">
        <v>467</v>
      </c>
      <c r="D6619" t="s">
        <v>16</v>
      </c>
      <c r="E6619" t="s">
        <v>17</v>
      </c>
      <c r="F6619" s="1">
        <v>42807</v>
      </c>
      <c r="G6619">
        <v>2017</v>
      </c>
      <c r="H6619" t="s">
        <v>12</v>
      </c>
      <c r="I6619" t="s">
        <v>52</v>
      </c>
      <c r="J6619" s="2">
        <v>305.29000000000002</v>
      </c>
      <c r="K6619" t="str">
        <f>VLOOKUP(B6619,Dealers[],2,FALSE)</f>
        <v>SANTA BARBARA NISSAN, LLC 2771/3630</v>
      </c>
      <c r="L6619" t="str">
        <f>VLOOKUP(C6619,Products[],2,FALSE)</f>
        <v xml:space="preserve"> Gold Pref (New) Opt</v>
      </c>
    </row>
    <row r="6620" spans="1:12" x14ac:dyDescent="0.3">
      <c r="A6620">
        <v>8677458</v>
      </c>
      <c r="B6620">
        <v>54445</v>
      </c>
      <c r="C6620">
        <v>580</v>
      </c>
      <c r="D6620" t="s">
        <v>103</v>
      </c>
      <c r="E6620" t="s">
        <v>23</v>
      </c>
      <c r="F6620" s="1">
        <v>42823</v>
      </c>
      <c r="G6620">
        <v>2017</v>
      </c>
      <c r="H6620" t="s">
        <v>12</v>
      </c>
      <c r="I6620" t="s">
        <v>31</v>
      </c>
      <c r="J6620" s="2">
        <v>990.96</v>
      </c>
      <c r="K6620" t="str">
        <f>VLOOKUP(B6620,Dealers[],2,FALSE)</f>
        <v>MCKINNON NISSAN 3466/5300</v>
      </c>
      <c r="L6620" t="str">
        <f>VLOOKUP(C6620,Products[],2,FALSE)</f>
        <v xml:space="preserve"> Gold Pref (New)-FL Opt</v>
      </c>
    </row>
    <row r="6621" spans="1:12" x14ac:dyDescent="0.3">
      <c r="A6621">
        <v>7202863</v>
      </c>
      <c r="B6621">
        <v>55392</v>
      </c>
      <c r="C6621">
        <v>799</v>
      </c>
      <c r="D6621" t="s">
        <v>732</v>
      </c>
      <c r="E6621" t="s">
        <v>207</v>
      </c>
      <c r="F6621" s="1">
        <v>42505</v>
      </c>
      <c r="G6621">
        <v>2013</v>
      </c>
      <c r="H6621" t="s">
        <v>12</v>
      </c>
      <c r="I6621" t="s">
        <v>37</v>
      </c>
      <c r="J6621" s="2">
        <v>491.17</v>
      </c>
      <c r="K6621" t="str">
        <f>VLOOKUP(B6621,Dealers[],2,FALSE)</f>
        <v>MOSSY NISSAN CHULA VISTA 3535/5377</v>
      </c>
      <c r="L6621" t="str">
        <f>VLOOKUP(C6621,Products[],2,FALSE)</f>
        <v xml:space="preserve">NESNA Certified Pre-Owned Limited Warranty </v>
      </c>
    </row>
    <row r="6622" spans="1:12" x14ac:dyDescent="0.3">
      <c r="A6622">
        <v>9131582</v>
      </c>
      <c r="B6622">
        <v>53547</v>
      </c>
      <c r="C6622">
        <v>569</v>
      </c>
      <c r="D6622" t="s">
        <v>3117</v>
      </c>
      <c r="E6622" t="s">
        <v>17</v>
      </c>
      <c r="F6622" s="1">
        <v>42968</v>
      </c>
      <c r="G6622">
        <v>2014</v>
      </c>
      <c r="H6622" t="s">
        <v>12</v>
      </c>
      <c r="I6622" t="s">
        <v>13</v>
      </c>
      <c r="J6622" s="2">
        <v>1224.8499999999999</v>
      </c>
      <c r="K6622" t="str">
        <f>VLOOKUP(B6622,Dealers[],2,FALSE)</f>
        <v>ALLIANCE NISSAN 2913/3769</v>
      </c>
      <c r="L6622" t="str">
        <f>VLOOKUP(C6622,Products[],2,FALSE)</f>
        <v>Basic 6 mo./5000 mi. MY14 &amp; later</v>
      </c>
    </row>
    <row r="6623" spans="1:12" x14ac:dyDescent="0.3">
      <c r="A6623">
        <v>7066560</v>
      </c>
      <c r="B6623">
        <v>52869</v>
      </c>
      <c r="C6623">
        <v>467</v>
      </c>
      <c r="D6623" t="s">
        <v>3060</v>
      </c>
      <c r="E6623" t="s">
        <v>170</v>
      </c>
      <c r="F6623" s="1">
        <v>42455</v>
      </c>
      <c r="G6623">
        <v>2016</v>
      </c>
      <c r="H6623" t="s">
        <v>12</v>
      </c>
      <c r="I6623" t="s">
        <v>162</v>
      </c>
      <c r="J6623" s="2">
        <v>1477.2</v>
      </c>
      <c r="K6623" t="str">
        <f>VLOOKUP(B6623,Dealers[],2,FALSE)</f>
        <v>ABC NISSAN 457/2718</v>
      </c>
      <c r="L6623" t="str">
        <f>VLOOKUP(C6623,Products[],2,FALSE)</f>
        <v xml:space="preserve"> Gold Pref (New) Opt</v>
      </c>
    </row>
    <row r="6624" spans="1:12" x14ac:dyDescent="0.3">
      <c r="A6624">
        <v>8890359</v>
      </c>
      <c r="B6624">
        <v>52341</v>
      </c>
      <c r="C6624">
        <v>818</v>
      </c>
      <c r="D6624" t="s">
        <v>1148</v>
      </c>
      <c r="E6624" t="s">
        <v>51</v>
      </c>
      <c r="F6624" s="1">
        <v>42889</v>
      </c>
      <c r="G6624">
        <v>2016</v>
      </c>
      <c r="H6624" t="s">
        <v>45</v>
      </c>
      <c r="I6624" t="s">
        <v>274</v>
      </c>
      <c r="J6624" s="2">
        <v>0</v>
      </c>
      <c r="K6624" t="str">
        <f>VLOOKUP(B6624,Dealers[],2,FALSE)</f>
        <v>EDEN PRAIRIE NISSAN 3631/5446</v>
      </c>
      <c r="L6624" t="str">
        <f>VLOOKUP(C6624,Products[],2,FALSE)</f>
        <v>Infiniti VSC/Certified Pre-Owned Limited Warranty</v>
      </c>
    </row>
    <row r="6625" spans="1:12" x14ac:dyDescent="0.3">
      <c r="A6625">
        <v>8347351</v>
      </c>
      <c r="B6625">
        <v>54204</v>
      </c>
      <c r="C6625">
        <v>799</v>
      </c>
      <c r="D6625" t="s">
        <v>151</v>
      </c>
      <c r="E6625" t="s">
        <v>66</v>
      </c>
      <c r="F6625" s="1">
        <v>42720</v>
      </c>
      <c r="G6625">
        <v>2013</v>
      </c>
      <c r="H6625" t="s">
        <v>12</v>
      </c>
      <c r="I6625" t="s">
        <v>220</v>
      </c>
      <c r="J6625" s="2">
        <v>0</v>
      </c>
      <c r="K6625" t="str">
        <f>VLOOKUP(B6625,Dealers[],2,FALSE)</f>
        <v>GABE ROWE NISSAN 836/2003</v>
      </c>
      <c r="L6625" t="str">
        <f>VLOOKUP(C6625,Products[],2,FALSE)</f>
        <v xml:space="preserve">NESNA Certified Pre-Owned Limited Warranty </v>
      </c>
    </row>
    <row r="6626" spans="1:12" x14ac:dyDescent="0.3">
      <c r="A6626">
        <v>7732640</v>
      </c>
      <c r="B6626">
        <v>51974</v>
      </c>
      <c r="C6626">
        <v>568</v>
      </c>
      <c r="D6626" t="s">
        <v>177</v>
      </c>
      <c r="E6626" t="s">
        <v>36</v>
      </c>
      <c r="F6626" s="1">
        <v>42630</v>
      </c>
      <c r="G6626">
        <v>2016</v>
      </c>
      <c r="H6626" t="s">
        <v>12</v>
      </c>
      <c r="I6626" t="s">
        <v>39</v>
      </c>
      <c r="J6626" s="2">
        <v>1914.21</v>
      </c>
      <c r="K6626" t="str">
        <f>VLOOKUP(B6626,Dealers[],2,FALSE)</f>
        <v>SAMES KINGSVILLE NISSAN 3784/5587</v>
      </c>
      <c r="L6626" t="str">
        <f>VLOOKUP(C6626,Products[],2,FALSE)</f>
        <v>Basic+Plus 6 mo./5000 mi. MY14 &amp; later</v>
      </c>
    </row>
    <row r="6627" spans="1:12" x14ac:dyDescent="0.3">
      <c r="A6627">
        <v>9024789</v>
      </c>
      <c r="B6627">
        <v>51951</v>
      </c>
      <c r="C6627">
        <v>662</v>
      </c>
      <c r="D6627" t="s">
        <v>496</v>
      </c>
      <c r="E6627" t="s">
        <v>168</v>
      </c>
      <c r="F6627" s="1">
        <v>42931</v>
      </c>
      <c r="G6627">
        <v>2017</v>
      </c>
      <c r="H6627" t="s">
        <v>12</v>
      </c>
      <c r="I6627" t="s">
        <v>80</v>
      </c>
      <c r="J6627" s="2">
        <v>984.8</v>
      </c>
      <c r="K6627" t="str">
        <f>VLOOKUP(B6627,Dealers[],2,FALSE)</f>
        <v>STATELINE NISSAN 3791/5593</v>
      </c>
      <c r="L6627" t="str">
        <f>VLOOKUP(C6627,Products[],2,FALSE)</f>
        <v>Ultimate Platinum Protection Plan - Class 1 (292_U4)</v>
      </c>
    </row>
    <row r="6628" spans="1:12" x14ac:dyDescent="0.3">
      <c r="A6628">
        <v>7266158</v>
      </c>
      <c r="B6628">
        <v>53438</v>
      </c>
      <c r="C6628">
        <v>580</v>
      </c>
      <c r="D6628" t="s">
        <v>60</v>
      </c>
      <c r="E6628" t="s">
        <v>23</v>
      </c>
      <c r="F6628" s="1">
        <v>42528</v>
      </c>
      <c r="G6628">
        <v>2016</v>
      </c>
      <c r="H6628" t="s">
        <v>12</v>
      </c>
      <c r="I6628" t="s">
        <v>29</v>
      </c>
      <c r="J6628" s="2">
        <v>2369.6799999999998</v>
      </c>
      <c r="K6628" t="str">
        <f>VLOOKUP(B6628,Dealers[],2,FALSE)</f>
        <v>NISSAN OF MCKINNEY 3086/3939</v>
      </c>
      <c r="L6628" t="str">
        <f>VLOOKUP(C6628,Products[],2,FALSE)</f>
        <v xml:space="preserve"> Gold Pref (New)-FL Opt</v>
      </c>
    </row>
    <row r="6629" spans="1:12" x14ac:dyDescent="0.3">
      <c r="A6629">
        <v>7123394</v>
      </c>
      <c r="B6629">
        <v>54945</v>
      </c>
      <c r="C6629">
        <v>568</v>
      </c>
      <c r="D6629" t="s">
        <v>275</v>
      </c>
      <c r="E6629" t="s">
        <v>86</v>
      </c>
      <c r="F6629" s="1">
        <v>42474</v>
      </c>
      <c r="G6629">
        <v>2016</v>
      </c>
      <c r="H6629" t="s">
        <v>12</v>
      </c>
      <c r="I6629" t="s">
        <v>37</v>
      </c>
      <c r="J6629" s="2">
        <v>0</v>
      </c>
      <c r="K6629" t="str">
        <f>VLOOKUP(B6629,Dealers[],2,FALSE)</f>
        <v>MOTOR WERKS INFINITI, INC 5065/71119</v>
      </c>
      <c r="L6629" t="str">
        <f>VLOOKUP(C6629,Products[],2,FALSE)</f>
        <v>Basic+Plus 6 mo./5000 mi. MY14 &amp; later</v>
      </c>
    </row>
    <row r="6630" spans="1:12" x14ac:dyDescent="0.3">
      <c r="A6630">
        <v>9026560</v>
      </c>
      <c r="B6630">
        <v>52188</v>
      </c>
      <c r="C6630">
        <v>569</v>
      </c>
      <c r="D6630" t="s">
        <v>672</v>
      </c>
      <c r="E6630" t="s">
        <v>207</v>
      </c>
      <c r="F6630" s="1">
        <v>42935</v>
      </c>
      <c r="G6630">
        <v>2017</v>
      </c>
      <c r="H6630" t="s">
        <v>12</v>
      </c>
      <c r="I6630" t="s">
        <v>80</v>
      </c>
      <c r="J6630" s="2">
        <v>515.79</v>
      </c>
      <c r="K6630" t="str">
        <f>VLOOKUP(B6630,Dealers[],2,FALSE)</f>
        <v>COMMUNITY NISSAN OF BLOOMINGTON 3699/5517</v>
      </c>
      <c r="L6630" t="str">
        <f>VLOOKUP(C6630,Products[],2,FALSE)</f>
        <v>Basic 6 mo./5000 mi. MY14 &amp; later</v>
      </c>
    </row>
    <row r="6631" spans="1:12" x14ac:dyDescent="0.3">
      <c r="A6631">
        <v>8978792</v>
      </c>
      <c r="B6631">
        <v>51840</v>
      </c>
      <c r="C6631">
        <v>579</v>
      </c>
      <c r="D6631" t="s">
        <v>1539</v>
      </c>
      <c r="E6631" t="s">
        <v>23</v>
      </c>
      <c r="F6631" s="1">
        <v>42916</v>
      </c>
      <c r="G6631">
        <v>2017</v>
      </c>
      <c r="H6631" t="s">
        <v>12</v>
      </c>
      <c r="I6631" t="s">
        <v>160</v>
      </c>
      <c r="J6631" s="2">
        <v>954.03</v>
      </c>
      <c r="K6631" t="str">
        <f>VLOOKUP(B6631,Dealers[],2,FALSE)</f>
        <v>NISSAN OF LAS CRUCES 3806/5608</v>
      </c>
      <c r="L6631" t="str">
        <f>VLOOKUP(C6631,Products[],2,FALSE)</f>
        <v xml:space="preserve"> Gold Pref (New)-FL</v>
      </c>
    </row>
    <row r="6632" spans="1:12" x14ac:dyDescent="0.3">
      <c r="A6632">
        <v>8452052</v>
      </c>
      <c r="B6632">
        <v>52624</v>
      </c>
      <c r="C6632">
        <v>467</v>
      </c>
      <c r="D6632" t="s">
        <v>738</v>
      </c>
      <c r="E6632" t="s">
        <v>36</v>
      </c>
      <c r="F6632" s="1">
        <v>42753</v>
      </c>
      <c r="G6632">
        <v>2015</v>
      </c>
      <c r="H6632" t="s">
        <v>12</v>
      </c>
      <c r="I6632" t="s">
        <v>121</v>
      </c>
      <c r="J6632" s="2">
        <v>3693</v>
      </c>
      <c r="K6632" t="str">
        <f>VLOOKUP(B6632,Dealers[],2,FALSE)</f>
        <v>HOSELTON NISSAN, INC. 1444/07156</v>
      </c>
      <c r="L6632" t="str">
        <f>VLOOKUP(C6632,Products[],2,FALSE)</f>
        <v xml:space="preserve"> Gold Pref (New) Opt</v>
      </c>
    </row>
    <row r="6633" spans="1:12" x14ac:dyDescent="0.3">
      <c r="A6633">
        <v>8835591</v>
      </c>
      <c r="B6633">
        <v>51659</v>
      </c>
      <c r="C6633">
        <v>1</v>
      </c>
      <c r="D6633" t="s">
        <v>2984</v>
      </c>
      <c r="E6633" t="s">
        <v>233</v>
      </c>
      <c r="F6633" s="1">
        <v>42874</v>
      </c>
      <c r="G6633">
        <v>2017</v>
      </c>
      <c r="H6633" t="s">
        <v>12</v>
      </c>
      <c r="I6633" t="s">
        <v>80</v>
      </c>
      <c r="J6633" s="2">
        <v>1415.65</v>
      </c>
      <c r="K6633" t="str">
        <f>VLOOKUP(B6633,Dealers[],2,FALSE)</f>
        <v>NALLEY NISSAN OF CUMMING 3835/5638</v>
      </c>
      <c r="L6633" t="str">
        <f>VLOOKUP(C6633,Products[],2,FALSE)</f>
        <v xml:space="preserve"> Silver Pref (New)</v>
      </c>
    </row>
    <row r="6634" spans="1:12" x14ac:dyDescent="0.3">
      <c r="A6634">
        <v>8500635</v>
      </c>
      <c r="B6634">
        <v>53444</v>
      </c>
      <c r="C6634">
        <v>569</v>
      </c>
      <c r="D6634" t="s">
        <v>3118</v>
      </c>
      <c r="E6634" t="s">
        <v>207</v>
      </c>
      <c r="F6634" s="1">
        <v>42770</v>
      </c>
      <c r="G6634">
        <v>2016</v>
      </c>
      <c r="H6634" t="s">
        <v>12</v>
      </c>
      <c r="I6634" t="s">
        <v>13</v>
      </c>
      <c r="J6634" s="2">
        <v>971.26</v>
      </c>
      <c r="K6634" t="str">
        <f>VLOOKUP(B6634,Dealers[],2,FALSE)</f>
        <v>GURLEY-LEEP NISSAN 3068/3921</v>
      </c>
      <c r="L6634" t="str">
        <f>VLOOKUP(C6634,Products[],2,FALSE)</f>
        <v>Basic 6 mo./5000 mi. MY14 &amp; later</v>
      </c>
    </row>
    <row r="6635" spans="1:12" x14ac:dyDescent="0.3">
      <c r="A6635">
        <v>8937600</v>
      </c>
      <c r="B6635">
        <v>54717</v>
      </c>
      <c r="C6635">
        <v>799</v>
      </c>
      <c r="D6635" t="s">
        <v>3119</v>
      </c>
      <c r="E6635" t="s">
        <v>25</v>
      </c>
      <c r="F6635" s="1">
        <v>42903</v>
      </c>
      <c r="G6635">
        <v>2016</v>
      </c>
      <c r="H6635" t="s">
        <v>12</v>
      </c>
      <c r="I6635" t="s">
        <v>80</v>
      </c>
      <c r="J6635" s="2">
        <v>0</v>
      </c>
      <c r="K6635" t="str">
        <f>VLOOKUP(B6635,Dealers[],2,FALSE)</f>
        <v>FORT WAYNE NISSAN 2346/3174</v>
      </c>
      <c r="L6635" t="str">
        <f>VLOOKUP(C6635,Products[],2,FALSE)</f>
        <v xml:space="preserve">NESNA Certified Pre-Owned Limited Warranty </v>
      </c>
    </row>
    <row r="6636" spans="1:12" x14ac:dyDescent="0.3">
      <c r="A6636">
        <v>8625250</v>
      </c>
      <c r="B6636">
        <v>53943</v>
      </c>
      <c r="C6636">
        <v>681</v>
      </c>
      <c r="D6636" t="s">
        <v>57</v>
      </c>
      <c r="E6636" t="s">
        <v>44</v>
      </c>
      <c r="F6636" s="1">
        <v>42810</v>
      </c>
      <c r="G6636">
        <v>2015</v>
      </c>
      <c r="H6636" t="s">
        <v>12</v>
      </c>
      <c r="I6636" t="s">
        <v>13</v>
      </c>
      <c r="J6636" s="2">
        <v>614.27</v>
      </c>
      <c r="K6636" t="str">
        <f>VLOOKUP(B6636,Dealers[],2,FALSE)</f>
        <v>CONICELLI NISSAN 2272/3094</v>
      </c>
      <c r="L6636" t="str">
        <f>VLOOKUP(C6636,Products[],2,FALSE)</f>
        <v>Tire &amp; Wheel w/Curb &amp; Cosmetic - Class 1 (298_R41)</v>
      </c>
    </row>
    <row r="6637" spans="1:12" x14ac:dyDescent="0.3">
      <c r="A6637">
        <v>8820404</v>
      </c>
      <c r="B6637">
        <v>53961</v>
      </c>
      <c r="C6637">
        <v>795</v>
      </c>
      <c r="D6637" t="s">
        <v>621</v>
      </c>
      <c r="E6637" t="s">
        <v>97</v>
      </c>
      <c r="F6637" s="1">
        <v>42861</v>
      </c>
      <c r="G6637">
        <v>2014</v>
      </c>
      <c r="H6637" t="s">
        <v>12</v>
      </c>
      <c r="I6637" t="s">
        <v>52</v>
      </c>
      <c r="J6637" s="2">
        <v>167.42</v>
      </c>
      <c r="K6637" t="str">
        <f>VLOOKUP(B6637,Dealers[],2,FALSE)</f>
        <v>MOSSY NISSAN 2269/3090</v>
      </c>
      <c r="L6637" t="str">
        <f>VLOOKUP(C6637,Products[],2,FALSE)</f>
        <v>Guaranteed Auto Protection (275_N)</v>
      </c>
    </row>
    <row r="6638" spans="1:12" x14ac:dyDescent="0.3">
      <c r="A6638">
        <v>8489501</v>
      </c>
      <c r="B6638">
        <v>54571</v>
      </c>
      <c r="C6638">
        <v>795</v>
      </c>
      <c r="D6638" t="s">
        <v>1341</v>
      </c>
      <c r="E6638" t="s">
        <v>36</v>
      </c>
      <c r="F6638" s="1">
        <v>42752</v>
      </c>
      <c r="G6638">
        <v>2016</v>
      </c>
      <c r="H6638" t="s">
        <v>12</v>
      </c>
      <c r="I6638" t="s">
        <v>292</v>
      </c>
      <c r="J6638" s="2">
        <v>1846.5</v>
      </c>
      <c r="K6638" t="str">
        <f>VLOOKUP(B6638,Dealers[],2,FALSE)</f>
        <v>LANDERS MCLARTY NISSAN 3395/5238</v>
      </c>
      <c r="L6638" t="str">
        <f>VLOOKUP(C6638,Products[],2,FALSE)</f>
        <v>Guaranteed Auto Protection (275_N)</v>
      </c>
    </row>
    <row r="6639" spans="1:12" x14ac:dyDescent="0.3">
      <c r="A6639">
        <v>8346176</v>
      </c>
      <c r="B6639">
        <v>54387</v>
      </c>
      <c r="C6639">
        <v>552</v>
      </c>
      <c r="D6639" t="s">
        <v>1344</v>
      </c>
      <c r="E6639" t="s">
        <v>36</v>
      </c>
      <c r="F6639" s="1">
        <v>42719</v>
      </c>
      <c r="G6639">
        <v>2016</v>
      </c>
      <c r="H6639" t="s">
        <v>12</v>
      </c>
      <c r="I6639" t="s">
        <v>716</v>
      </c>
      <c r="J6639" s="2">
        <v>1106.67</v>
      </c>
      <c r="K6639" t="str">
        <f>VLOOKUP(B6639,Dealers[],2,FALSE)</f>
        <v>TEAM NISSAN, INC. 1904/2790</v>
      </c>
      <c r="L6639" t="str">
        <f>VLOOKUP(C6639,Products[],2,FALSE)</f>
        <v>LEAF Schedule 2</v>
      </c>
    </row>
    <row r="6640" spans="1:12" x14ac:dyDescent="0.3">
      <c r="A6640">
        <v>7099702</v>
      </c>
      <c r="B6640">
        <v>54549</v>
      </c>
      <c r="C6640">
        <v>467</v>
      </c>
      <c r="D6640" t="s">
        <v>3120</v>
      </c>
      <c r="E6640" t="s">
        <v>17</v>
      </c>
      <c r="F6640" s="1">
        <v>42462</v>
      </c>
      <c r="G6640">
        <v>2016</v>
      </c>
      <c r="H6640" t="s">
        <v>12</v>
      </c>
      <c r="I6640" t="s">
        <v>29</v>
      </c>
      <c r="J6640" s="2">
        <v>1.23</v>
      </c>
      <c r="K6640" t="str">
        <f>VLOOKUP(B6640,Dealers[],2,FALSE)</f>
        <v>NISSAN OF MISSION HILLS 3406/5248</v>
      </c>
      <c r="L6640" t="str">
        <f>VLOOKUP(C6640,Products[],2,FALSE)</f>
        <v xml:space="preserve"> Gold Pref (New) Opt</v>
      </c>
    </row>
    <row r="6641" spans="1:12" x14ac:dyDescent="0.3">
      <c r="A6641">
        <v>8918538</v>
      </c>
      <c r="B6641">
        <v>54380</v>
      </c>
      <c r="C6641">
        <v>799</v>
      </c>
      <c r="D6641" t="s">
        <v>908</v>
      </c>
      <c r="E6641" t="s">
        <v>23</v>
      </c>
      <c r="F6641" s="1">
        <v>42889</v>
      </c>
      <c r="G6641">
        <v>2014</v>
      </c>
      <c r="H6641" t="s">
        <v>12</v>
      </c>
      <c r="I6641" t="s">
        <v>13</v>
      </c>
      <c r="J6641" s="2">
        <v>0</v>
      </c>
      <c r="K6641" t="str">
        <f>VLOOKUP(B6641,Dealers[],2,FALSE)</f>
        <v>AUTONATION NISSAN MIAMI 1088/19068</v>
      </c>
      <c r="L6641" t="str">
        <f>VLOOKUP(C6641,Products[],2,FALSE)</f>
        <v xml:space="preserve">NESNA Certified Pre-Owned Limited Warranty </v>
      </c>
    </row>
    <row r="6642" spans="1:12" x14ac:dyDescent="0.3">
      <c r="A6642">
        <v>7044243</v>
      </c>
      <c r="B6642">
        <v>54927</v>
      </c>
      <c r="C6642">
        <v>461</v>
      </c>
      <c r="D6642" t="s">
        <v>2943</v>
      </c>
      <c r="E6642" t="s">
        <v>62</v>
      </c>
      <c r="F6642" s="1">
        <v>42450</v>
      </c>
      <c r="G6642">
        <v>2015</v>
      </c>
      <c r="H6642" t="s">
        <v>12</v>
      </c>
      <c r="I6642" t="s">
        <v>138</v>
      </c>
      <c r="J6642" s="2">
        <v>3814.87</v>
      </c>
      <c r="K6642" t="str">
        <f>VLOOKUP(B6642,Dealers[],2,FALSE)</f>
        <v>TONKIN NISSAN 3145/3999</v>
      </c>
      <c r="L6642" t="str">
        <f>VLOOKUP(C6642,Products[],2,FALSE)</f>
        <v xml:space="preserve"> Gold Pref (New)</v>
      </c>
    </row>
    <row r="6643" spans="1:12" x14ac:dyDescent="0.3">
      <c r="A6643">
        <v>9098653</v>
      </c>
      <c r="B6643">
        <v>54678</v>
      </c>
      <c r="C6643">
        <v>821</v>
      </c>
      <c r="D6643" t="s">
        <v>3121</v>
      </c>
      <c r="E6643" t="s">
        <v>105</v>
      </c>
      <c r="F6643" s="1">
        <v>42958</v>
      </c>
      <c r="G6643">
        <v>2017</v>
      </c>
      <c r="H6643" t="s">
        <v>45</v>
      </c>
      <c r="I6643" t="s">
        <v>147</v>
      </c>
      <c r="J6643" s="2">
        <v>1101.75</v>
      </c>
      <c r="K6643" t="str">
        <f>VLOOKUP(B6643,Dealers[],2,FALSE)</f>
        <v>TRI STAR NISSAN 3331/5180</v>
      </c>
      <c r="L6643" t="str">
        <f>VLOOKUP(C6643,Products[],2,FALSE)</f>
        <v>Lease Wear &amp; Tear 40,001-75K (284_B)</v>
      </c>
    </row>
    <row r="6644" spans="1:12" x14ac:dyDescent="0.3">
      <c r="A6644">
        <v>8708979</v>
      </c>
      <c r="B6644">
        <v>52727</v>
      </c>
      <c r="C6644">
        <v>799</v>
      </c>
      <c r="D6644" t="s">
        <v>3122</v>
      </c>
      <c r="E6644" t="s">
        <v>62</v>
      </c>
      <c r="F6644" s="1">
        <v>42831</v>
      </c>
      <c r="G6644">
        <v>2013</v>
      </c>
      <c r="H6644" t="s">
        <v>12</v>
      </c>
      <c r="I6644" t="s">
        <v>522</v>
      </c>
      <c r="J6644" s="2">
        <v>0</v>
      </c>
      <c r="K6644" t="str">
        <f>VLOOKUP(B6644,Dealers[],2,FALSE)</f>
        <v>K. H. NISSAN 632/2058</v>
      </c>
      <c r="L6644" t="str">
        <f>VLOOKUP(C6644,Products[],2,FALSE)</f>
        <v xml:space="preserve">NESNA Certified Pre-Owned Limited Warranty </v>
      </c>
    </row>
    <row r="6645" spans="1:12" x14ac:dyDescent="0.3">
      <c r="A6645">
        <v>8758139</v>
      </c>
      <c r="B6645">
        <v>55560</v>
      </c>
      <c r="C6645">
        <v>799</v>
      </c>
      <c r="D6645" t="s">
        <v>1685</v>
      </c>
      <c r="E6645" t="s">
        <v>233</v>
      </c>
      <c r="F6645" s="1">
        <v>42802</v>
      </c>
      <c r="G6645">
        <v>2014</v>
      </c>
      <c r="H6645" t="s">
        <v>12</v>
      </c>
      <c r="I6645" t="s">
        <v>135</v>
      </c>
      <c r="J6645" s="2">
        <v>0</v>
      </c>
      <c r="K6645" t="str">
        <f>VLOOKUP(B6645,Dealers[],2,FALSE)</f>
        <v>BAYTOWN NISSAN 3559/5399</v>
      </c>
      <c r="L6645" t="str">
        <f>VLOOKUP(C6645,Products[],2,FALSE)</f>
        <v xml:space="preserve">NESNA Certified Pre-Owned Limited Warranty </v>
      </c>
    </row>
    <row r="6646" spans="1:12" x14ac:dyDescent="0.3">
      <c r="A6646">
        <v>7606685</v>
      </c>
      <c r="B6646">
        <v>54571</v>
      </c>
      <c r="C6646">
        <v>799</v>
      </c>
      <c r="D6646" t="s">
        <v>1814</v>
      </c>
      <c r="E6646" t="s">
        <v>36</v>
      </c>
      <c r="F6646" s="1">
        <v>42589</v>
      </c>
      <c r="G6646">
        <v>2015</v>
      </c>
      <c r="H6646" t="s">
        <v>12</v>
      </c>
      <c r="I6646" t="s">
        <v>121</v>
      </c>
      <c r="J6646" s="2">
        <v>0</v>
      </c>
      <c r="K6646" t="str">
        <f>VLOOKUP(B6646,Dealers[],2,FALSE)</f>
        <v>LANDERS MCLARTY NISSAN 3395/5238</v>
      </c>
      <c r="L6646" t="str">
        <f>VLOOKUP(C6646,Products[],2,FALSE)</f>
        <v xml:space="preserve">NESNA Certified Pre-Owned Limited Warranty </v>
      </c>
    </row>
    <row r="6647" spans="1:12" x14ac:dyDescent="0.3">
      <c r="A6647">
        <v>6953709</v>
      </c>
      <c r="B6647">
        <v>55451</v>
      </c>
      <c r="C6647">
        <v>481</v>
      </c>
      <c r="D6647" t="s">
        <v>706</v>
      </c>
      <c r="E6647" t="s">
        <v>11</v>
      </c>
      <c r="F6647" s="1">
        <v>42390</v>
      </c>
      <c r="G6647">
        <v>2014</v>
      </c>
      <c r="H6647" t="s">
        <v>12</v>
      </c>
      <c r="I6647" t="s">
        <v>21</v>
      </c>
      <c r="J6647" s="2">
        <v>0</v>
      </c>
      <c r="K6647" t="str">
        <f>VLOOKUP(B6647,Dealers[],2,FALSE)</f>
        <v>ED HICKS NISSAN, LTD. 264/977</v>
      </c>
      <c r="L6647" t="str">
        <f>VLOOKUP(C6647,Products[],2,FALSE)</f>
        <v>NISSAN Certified Pre-Owned Limited Warranty</v>
      </c>
    </row>
    <row r="6648" spans="1:12" x14ac:dyDescent="0.3">
      <c r="A6648">
        <v>7083060</v>
      </c>
      <c r="B6648">
        <v>51671</v>
      </c>
      <c r="C6648">
        <v>461</v>
      </c>
      <c r="D6648" t="s">
        <v>1188</v>
      </c>
      <c r="E6648" t="s">
        <v>11</v>
      </c>
      <c r="F6648" s="1">
        <v>42446</v>
      </c>
      <c r="G6648">
        <v>2015</v>
      </c>
      <c r="H6648" t="s">
        <v>12</v>
      </c>
      <c r="I6648" t="s">
        <v>21</v>
      </c>
      <c r="J6648" s="2">
        <v>2862.08</v>
      </c>
      <c r="K6648" t="str">
        <f>VLOOKUP(B6648,Dealers[],2,FALSE)</f>
        <v>BOCH NISSAN 3830/5633</v>
      </c>
      <c r="L6648" t="str">
        <f>VLOOKUP(C6648,Products[],2,FALSE)</f>
        <v xml:space="preserve"> Gold Pref (New)</v>
      </c>
    </row>
    <row r="6649" spans="1:12" x14ac:dyDescent="0.3">
      <c r="A6649">
        <v>7067052</v>
      </c>
      <c r="B6649">
        <v>54483</v>
      </c>
      <c r="C6649">
        <v>467</v>
      </c>
      <c r="D6649" t="s">
        <v>757</v>
      </c>
      <c r="E6649" t="s">
        <v>51</v>
      </c>
      <c r="F6649" s="1">
        <v>42456</v>
      </c>
      <c r="G6649">
        <v>2015</v>
      </c>
      <c r="H6649" t="s">
        <v>12</v>
      </c>
      <c r="I6649" t="s">
        <v>121</v>
      </c>
      <c r="J6649" s="2">
        <v>0</v>
      </c>
      <c r="K6649" t="str">
        <f>VLOOKUP(B6649,Dealers[],2,FALSE)</f>
        <v>STATE LINE NISSAN, INC. 2711/3568</v>
      </c>
      <c r="L6649" t="str">
        <f>VLOOKUP(C6649,Products[],2,FALSE)</f>
        <v xml:space="preserve"> Gold Pref (New) Opt</v>
      </c>
    </row>
    <row r="6650" spans="1:12" x14ac:dyDescent="0.3">
      <c r="A6650">
        <v>7572525</v>
      </c>
      <c r="B6650">
        <v>54749</v>
      </c>
      <c r="C6650">
        <v>485</v>
      </c>
      <c r="D6650" t="s">
        <v>172</v>
      </c>
      <c r="E6650" t="s">
        <v>51</v>
      </c>
      <c r="F6650" s="1">
        <v>42552</v>
      </c>
      <c r="G6650">
        <v>2016</v>
      </c>
      <c r="H6650" t="s">
        <v>12</v>
      </c>
      <c r="I6650" t="s">
        <v>21</v>
      </c>
      <c r="J6650" s="2">
        <v>0</v>
      </c>
      <c r="K6650" t="str">
        <f>VLOOKUP(B6650,Dealers[],2,FALSE)</f>
        <v>JIM M'LADY NISSAN 2261/3079</v>
      </c>
      <c r="L6650" t="str">
        <f>VLOOKUP(C6650,Products[],2,FALSE)</f>
        <v>Basic+Plus 3 mo./3750 mi. MY13 &amp; prior</v>
      </c>
    </row>
    <row r="6651" spans="1:12" x14ac:dyDescent="0.3">
      <c r="A6651">
        <v>7271539</v>
      </c>
      <c r="B6651">
        <v>55641</v>
      </c>
      <c r="C6651">
        <v>799</v>
      </c>
      <c r="D6651" t="s">
        <v>187</v>
      </c>
      <c r="E6651" t="s">
        <v>17</v>
      </c>
      <c r="F6651" s="1">
        <v>42531</v>
      </c>
      <c r="G6651">
        <v>2015</v>
      </c>
      <c r="H6651" t="s">
        <v>12</v>
      </c>
      <c r="I6651" t="s">
        <v>39</v>
      </c>
      <c r="J6651" s="2">
        <v>491.17</v>
      </c>
      <c r="K6651" t="str">
        <f>VLOOKUP(B6651,Dealers[],2,FALSE)</f>
        <v>INTL INFINITI NORTH SHORE 5391/71525</v>
      </c>
      <c r="L6651" t="str">
        <f>VLOOKUP(C6651,Products[],2,FALSE)</f>
        <v xml:space="preserve">NESNA Certified Pre-Owned Limited Warranty </v>
      </c>
    </row>
    <row r="6652" spans="1:12" x14ac:dyDescent="0.3">
      <c r="A6652">
        <v>8542391</v>
      </c>
      <c r="B6652">
        <v>52804</v>
      </c>
      <c r="C6652">
        <v>569</v>
      </c>
      <c r="D6652" t="s">
        <v>72</v>
      </c>
      <c r="E6652" t="s">
        <v>69</v>
      </c>
      <c r="F6652" s="1">
        <v>42786</v>
      </c>
      <c r="G6652">
        <v>2017</v>
      </c>
      <c r="H6652" t="s">
        <v>12</v>
      </c>
      <c r="I6652" t="s">
        <v>162</v>
      </c>
      <c r="J6652" s="2">
        <v>219.12</v>
      </c>
      <c r="K6652" t="str">
        <f>VLOOKUP(B6652,Dealers[],2,FALSE)</f>
        <v>GARLYN SHELTON NISSAN 218/990</v>
      </c>
      <c r="L6652" t="str">
        <f>VLOOKUP(C6652,Products[],2,FALSE)</f>
        <v>Basic 6 mo./5000 mi. MY14 &amp; later</v>
      </c>
    </row>
    <row r="6653" spans="1:12" x14ac:dyDescent="0.3">
      <c r="A6653">
        <v>8921192</v>
      </c>
      <c r="B6653">
        <v>55990</v>
      </c>
      <c r="C6653">
        <v>795</v>
      </c>
      <c r="D6653" t="s">
        <v>310</v>
      </c>
      <c r="E6653" t="s">
        <v>11</v>
      </c>
      <c r="F6653" s="1">
        <v>42903</v>
      </c>
      <c r="G6653">
        <v>2017</v>
      </c>
      <c r="H6653" t="s">
        <v>364</v>
      </c>
      <c r="I6653" t="s">
        <v>2399</v>
      </c>
      <c r="J6653" s="2">
        <v>1046.3499999999999</v>
      </c>
      <c r="K6653" t="str">
        <f>VLOOKUP(B6653,Dealers[],2,FALSE)</f>
        <v>NISSAN OF TURNERSVILLE 2224/3042</v>
      </c>
      <c r="L6653" t="str">
        <f>VLOOKUP(C6653,Products[],2,FALSE)</f>
        <v>Guaranteed Auto Protection (275_N)</v>
      </c>
    </row>
    <row r="6654" spans="1:12" x14ac:dyDescent="0.3">
      <c r="A6654">
        <v>8486437</v>
      </c>
      <c r="B6654">
        <v>54445</v>
      </c>
      <c r="C6654">
        <v>799</v>
      </c>
      <c r="D6654" t="s">
        <v>798</v>
      </c>
      <c r="E6654" t="s">
        <v>23</v>
      </c>
      <c r="F6654" s="1">
        <v>42765</v>
      </c>
      <c r="G6654">
        <v>2014</v>
      </c>
      <c r="H6654" t="s">
        <v>12</v>
      </c>
      <c r="I6654" t="s">
        <v>13</v>
      </c>
      <c r="J6654" s="2">
        <v>0</v>
      </c>
      <c r="K6654" t="str">
        <f>VLOOKUP(B6654,Dealers[],2,FALSE)</f>
        <v>MCKINNON NISSAN 3466/5300</v>
      </c>
      <c r="L6654" t="str">
        <f>VLOOKUP(C6654,Products[],2,FALSE)</f>
        <v xml:space="preserve">NESNA Certified Pre-Owned Limited Warranty </v>
      </c>
    </row>
    <row r="6655" spans="1:12" x14ac:dyDescent="0.3">
      <c r="A6655">
        <v>8947737</v>
      </c>
      <c r="B6655">
        <v>54539</v>
      </c>
      <c r="C6655">
        <v>467</v>
      </c>
      <c r="D6655" t="s">
        <v>555</v>
      </c>
      <c r="E6655" t="s">
        <v>20</v>
      </c>
      <c r="F6655" s="1">
        <v>42910</v>
      </c>
      <c r="G6655">
        <v>2017</v>
      </c>
      <c r="H6655" t="s">
        <v>12</v>
      </c>
      <c r="I6655" t="s">
        <v>80</v>
      </c>
      <c r="J6655" s="2">
        <v>2585.1</v>
      </c>
      <c r="K6655" t="str">
        <f>VLOOKUP(B6655,Dealers[],2,FALSE)</f>
        <v>CHERRY HILL NISSAN, INC. 1298/2372</v>
      </c>
      <c r="L6655" t="str">
        <f>VLOOKUP(C6655,Products[],2,FALSE)</f>
        <v xml:space="preserve"> Gold Pref (New) Opt</v>
      </c>
    </row>
    <row r="6656" spans="1:12" x14ac:dyDescent="0.3">
      <c r="A6656">
        <v>7587889</v>
      </c>
      <c r="B6656">
        <v>52066</v>
      </c>
      <c r="C6656">
        <v>799</v>
      </c>
      <c r="D6656" t="s">
        <v>3042</v>
      </c>
      <c r="E6656" t="s">
        <v>207</v>
      </c>
      <c r="F6656" s="1">
        <v>42582</v>
      </c>
      <c r="G6656">
        <v>2013</v>
      </c>
      <c r="H6656" t="s">
        <v>12</v>
      </c>
      <c r="I6656" t="s">
        <v>39</v>
      </c>
      <c r="J6656" s="2">
        <v>0</v>
      </c>
      <c r="K6656" t="str">
        <f>VLOOKUP(B6656,Dealers[],2,FALSE)</f>
        <v>DELRAY NISSAN 3755/5560</v>
      </c>
      <c r="L6656" t="str">
        <f>VLOOKUP(C6656,Products[],2,FALSE)</f>
        <v xml:space="preserve">NESNA Certified Pre-Owned Limited Warranty </v>
      </c>
    </row>
    <row r="6657" spans="1:12" x14ac:dyDescent="0.3">
      <c r="A6657">
        <v>8464692</v>
      </c>
      <c r="B6657">
        <v>52537</v>
      </c>
      <c r="C6657">
        <v>461</v>
      </c>
      <c r="D6657" t="s">
        <v>112</v>
      </c>
      <c r="E6657" t="s">
        <v>11</v>
      </c>
      <c r="F6657" s="1">
        <v>42758</v>
      </c>
      <c r="G6657">
        <v>2016</v>
      </c>
      <c r="H6657" t="s">
        <v>12</v>
      </c>
      <c r="I6657" t="s">
        <v>31</v>
      </c>
      <c r="J6657" s="2">
        <v>2462</v>
      </c>
      <c r="K6657" t="str">
        <f>VLOOKUP(B6657,Dealers[],2,FALSE)</f>
        <v>FITZGERALD NISSAN 2559/3416</v>
      </c>
      <c r="L6657" t="str">
        <f>VLOOKUP(C6657,Products[],2,FALSE)</f>
        <v xml:space="preserve"> Gold Pref (New)</v>
      </c>
    </row>
    <row r="6658" spans="1:12" x14ac:dyDescent="0.3">
      <c r="A6658">
        <v>7159006</v>
      </c>
      <c r="B6658">
        <v>54517</v>
      </c>
      <c r="C6658">
        <v>569</v>
      </c>
      <c r="D6658" t="s">
        <v>3123</v>
      </c>
      <c r="E6658" t="s">
        <v>66</v>
      </c>
      <c r="F6658" s="1">
        <v>42488</v>
      </c>
      <c r="G6658">
        <v>2016</v>
      </c>
      <c r="H6658" t="s">
        <v>12</v>
      </c>
      <c r="I6658" t="s">
        <v>21</v>
      </c>
      <c r="J6658" s="2">
        <v>109.56</v>
      </c>
      <c r="K6658" t="str">
        <f>VLOOKUP(B6658,Dealers[],2,FALSE)</f>
        <v>NAPA NISSAN, INC. 194/247</v>
      </c>
      <c r="L6658" t="str">
        <f>VLOOKUP(C6658,Products[],2,FALSE)</f>
        <v>Basic 6 mo./5000 mi. MY14 &amp; later</v>
      </c>
    </row>
    <row r="6659" spans="1:12" x14ac:dyDescent="0.3">
      <c r="A6659">
        <v>8998828</v>
      </c>
      <c r="B6659">
        <v>52963</v>
      </c>
      <c r="C6659">
        <v>795</v>
      </c>
      <c r="D6659" t="s">
        <v>2007</v>
      </c>
      <c r="E6659" t="s">
        <v>36</v>
      </c>
      <c r="F6659" s="1">
        <v>42924</v>
      </c>
      <c r="G6659">
        <v>2015</v>
      </c>
      <c r="H6659" t="s">
        <v>45</v>
      </c>
      <c r="I6659" t="s">
        <v>585</v>
      </c>
      <c r="J6659" s="2">
        <v>978.65</v>
      </c>
      <c r="K6659" t="str">
        <f>VLOOKUP(B6659,Dealers[],2,FALSE)</f>
        <v>RAY BRANDT INFINITI OF METAIRIE 5285/71229</v>
      </c>
      <c r="L6659" t="str">
        <f>VLOOKUP(C6659,Products[],2,FALSE)</f>
        <v>Guaranteed Auto Protection (275_N)</v>
      </c>
    </row>
    <row r="6660" spans="1:12" x14ac:dyDescent="0.3">
      <c r="A6660">
        <v>9121922</v>
      </c>
      <c r="B6660">
        <v>54448</v>
      </c>
      <c r="C6660">
        <v>657</v>
      </c>
      <c r="D6660" t="s">
        <v>3124</v>
      </c>
      <c r="E6660" t="s">
        <v>33</v>
      </c>
      <c r="F6660" s="1">
        <v>42966</v>
      </c>
      <c r="G6660">
        <v>2015</v>
      </c>
      <c r="H6660" t="s">
        <v>12</v>
      </c>
      <c r="I6660" t="s">
        <v>13</v>
      </c>
      <c r="J6660" s="2">
        <v>1537.52</v>
      </c>
      <c r="K6660" t="str">
        <f>VLOOKUP(B6660,Dealers[],2,FALSE)</f>
        <v>GREEN NISSAN 3463/5298</v>
      </c>
      <c r="L6660" t="str">
        <f>VLOOKUP(C6660,Products[],2,FALSE)</f>
        <v xml:space="preserve"> CPO Wrap (Opt)</v>
      </c>
    </row>
    <row r="6661" spans="1:12" x14ac:dyDescent="0.3">
      <c r="A6661">
        <v>8338977</v>
      </c>
      <c r="B6661">
        <v>55806</v>
      </c>
      <c r="C6661">
        <v>454</v>
      </c>
      <c r="D6661" t="s">
        <v>659</v>
      </c>
      <c r="E6661" t="s">
        <v>36</v>
      </c>
      <c r="F6661" s="1">
        <v>42716</v>
      </c>
      <c r="G6661">
        <v>2016</v>
      </c>
      <c r="H6661" t="s">
        <v>364</v>
      </c>
      <c r="I6661" t="s">
        <v>1783</v>
      </c>
      <c r="J6661" s="2">
        <v>4062.3</v>
      </c>
      <c r="K6661" t="str">
        <f>VLOOKUP(B6661,Dealers[],2,FALSE)</f>
        <v>AIRPORT NISSAN 3516/5352</v>
      </c>
      <c r="L6661" t="str">
        <f>VLOOKUP(C6661,Products[],2,FALSE)</f>
        <v xml:space="preserve"> - Supreme</v>
      </c>
    </row>
    <row r="6662" spans="1:12" x14ac:dyDescent="0.3">
      <c r="A6662">
        <v>7091189</v>
      </c>
      <c r="B6662">
        <v>51820</v>
      </c>
      <c r="C6662">
        <v>461</v>
      </c>
      <c r="D6662" t="s">
        <v>141</v>
      </c>
      <c r="E6662" t="s">
        <v>66</v>
      </c>
      <c r="F6662" s="1">
        <v>42459</v>
      </c>
      <c r="G6662">
        <v>2015</v>
      </c>
      <c r="H6662" t="s">
        <v>12</v>
      </c>
      <c r="I6662" t="s">
        <v>29</v>
      </c>
      <c r="J6662" s="2">
        <v>449.32</v>
      </c>
      <c r="K6662" t="str">
        <f>VLOOKUP(B6662,Dealers[],2,FALSE)</f>
        <v>CLAY COOLEY CHEVROLET DALLAS /A1010</v>
      </c>
      <c r="L6662" t="str">
        <f>VLOOKUP(C6662,Products[],2,FALSE)</f>
        <v xml:space="preserve"> Gold Pref (New)</v>
      </c>
    </row>
    <row r="6663" spans="1:12" x14ac:dyDescent="0.3">
      <c r="A6663">
        <v>7857923</v>
      </c>
      <c r="B6663">
        <v>52428</v>
      </c>
      <c r="C6663">
        <v>545</v>
      </c>
      <c r="D6663" t="s">
        <v>1093</v>
      </c>
      <c r="E6663" t="s">
        <v>71</v>
      </c>
      <c r="F6663" s="1">
        <v>42666</v>
      </c>
      <c r="G6663">
        <v>2017</v>
      </c>
      <c r="H6663" t="s">
        <v>45</v>
      </c>
      <c r="I6663" t="s">
        <v>94</v>
      </c>
      <c r="J6663" s="2">
        <v>1894.51</v>
      </c>
      <c r="K6663" t="str">
        <f>VLOOKUP(B6663,Dealers[],2,FALSE)</f>
        <v>INFINITI OF RIVERSIDE 5394/72499</v>
      </c>
      <c r="L6663" t="str">
        <f>VLOOKUP(C6663,Products[],2,FALSE)</f>
        <v>Infiniti Scheduled 6 mo./5000 mi. MY14 &amp; later</v>
      </c>
    </row>
    <row r="6664" spans="1:12" x14ac:dyDescent="0.3">
      <c r="A6664">
        <v>6969857</v>
      </c>
      <c r="B6664">
        <v>54197</v>
      </c>
      <c r="C6664">
        <v>569</v>
      </c>
      <c r="D6664" t="s">
        <v>1152</v>
      </c>
      <c r="E6664" t="s">
        <v>105</v>
      </c>
      <c r="F6664" s="1">
        <v>42419</v>
      </c>
      <c r="G6664">
        <v>2015</v>
      </c>
      <c r="H6664" t="s">
        <v>12</v>
      </c>
      <c r="I6664" t="s">
        <v>29</v>
      </c>
      <c r="J6664" s="2">
        <v>109.56</v>
      </c>
      <c r="K6664" t="str">
        <f>VLOOKUP(B6664,Dealers[],2,FALSE)</f>
        <v>MARTIN NISSAN 863/2144</v>
      </c>
      <c r="L6664" t="str">
        <f>VLOOKUP(C6664,Products[],2,FALSE)</f>
        <v>Basic 6 mo./5000 mi. MY14 &amp; later</v>
      </c>
    </row>
    <row r="6665" spans="1:12" x14ac:dyDescent="0.3">
      <c r="A6665">
        <v>7791075</v>
      </c>
      <c r="B6665">
        <v>54571</v>
      </c>
      <c r="C6665">
        <v>799</v>
      </c>
      <c r="D6665" t="s">
        <v>177</v>
      </c>
      <c r="E6665" t="s">
        <v>36</v>
      </c>
      <c r="F6665" s="1">
        <v>42643</v>
      </c>
      <c r="G6665">
        <v>2015</v>
      </c>
      <c r="H6665" t="s">
        <v>12</v>
      </c>
      <c r="I6665" t="s">
        <v>29</v>
      </c>
      <c r="J6665" s="2">
        <v>0</v>
      </c>
      <c r="K6665" t="str">
        <f>VLOOKUP(B6665,Dealers[],2,FALSE)</f>
        <v>LANDERS MCLARTY NISSAN 3395/5238</v>
      </c>
      <c r="L6665" t="str">
        <f>VLOOKUP(C6665,Products[],2,FALSE)</f>
        <v xml:space="preserve">NESNA Certified Pre-Owned Limited Warranty </v>
      </c>
    </row>
    <row r="6666" spans="1:12" x14ac:dyDescent="0.3">
      <c r="A6666">
        <v>8623145</v>
      </c>
      <c r="B6666">
        <v>54422</v>
      </c>
      <c r="C6666">
        <v>467</v>
      </c>
      <c r="D6666" t="s">
        <v>491</v>
      </c>
      <c r="E6666" t="s">
        <v>71</v>
      </c>
      <c r="F6666" s="1">
        <v>42809</v>
      </c>
      <c r="G6666">
        <v>2017</v>
      </c>
      <c r="H6666" t="s">
        <v>12</v>
      </c>
      <c r="I6666" t="s">
        <v>21</v>
      </c>
      <c r="J6666" s="2">
        <v>2762.36</v>
      </c>
      <c r="K6666" t="str">
        <f>VLOOKUP(B6666,Dealers[],2,FALSE)</f>
        <v>LAUREL NISSAN 3475/5306</v>
      </c>
      <c r="L6666" t="str">
        <f>VLOOKUP(C6666,Products[],2,FALSE)</f>
        <v xml:space="preserve"> Gold Pref (New) Opt</v>
      </c>
    </row>
    <row r="6667" spans="1:12" x14ac:dyDescent="0.3">
      <c r="A6667">
        <v>7141844</v>
      </c>
      <c r="B6667">
        <v>52834</v>
      </c>
      <c r="C6667">
        <v>816</v>
      </c>
      <c r="D6667" t="s">
        <v>68</v>
      </c>
      <c r="E6667" t="s">
        <v>69</v>
      </c>
      <c r="F6667" s="1">
        <v>42481</v>
      </c>
      <c r="G6667">
        <v>2013</v>
      </c>
      <c r="H6667" t="s">
        <v>45</v>
      </c>
      <c r="I6667" t="s">
        <v>495</v>
      </c>
      <c r="J6667" s="2">
        <v>2423.84</v>
      </c>
      <c r="K6667" t="str">
        <f>VLOOKUP(B6667,Dealers[],2,FALSE)</f>
        <v>BEAVER COUNTY NISSAN 3004/3863</v>
      </c>
      <c r="L6667" t="str">
        <f>VLOOKUP(C6667,Products[],2,FALSE)</f>
        <v>Infiniti Elite CPO Wrap (Unlimited Miles)</v>
      </c>
    </row>
    <row r="6668" spans="1:12" x14ac:dyDescent="0.3">
      <c r="A6668">
        <v>9067036</v>
      </c>
      <c r="B6668">
        <v>52773</v>
      </c>
      <c r="C6668">
        <v>467</v>
      </c>
      <c r="D6668" t="s">
        <v>283</v>
      </c>
      <c r="E6668" t="s">
        <v>17</v>
      </c>
      <c r="F6668" s="1">
        <v>42944</v>
      </c>
      <c r="G6668">
        <v>2017</v>
      </c>
      <c r="H6668" t="s">
        <v>12</v>
      </c>
      <c r="I6668" t="s">
        <v>80</v>
      </c>
      <c r="J6668" s="2">
        <v>3077.5</v>
      </c>
      <c r="K6668" t="str">
        <f>VLOOKUP(B6668,Dealers[],2,FALSE)</f>
        <v>PITTSBURGH EAST NISSAN 3075/3961</v>
      </c>
      <c r="L6668" t="str">
        <f>VLOOKUP(C6668,Products[],2,FALSE)</f>
        <v xml:space="preserve"> Gold Pref (New) Opt</v>
      </c>
    </row>
    <row r="6669" spans="1:12" x14ac:dyDescent="0.3">
      <c r="A6669">
        <v>7581670</v>
      </c>
      <c r="B6669">
        <v>52032</v>
      </c>
      <c r="C6669">
        <v>657</v>
      </c>
      <c r="D6669" t="s">
        <v>1824</v>
      </c>
      <c r="E6669" t="s">
        <v>36</v>
      </c>
      <c r="F6669" s="1">
        <v>42580</v>
      </c>
      <c r="G6669">
        <v>2015</v>
      </c>
      <c r="H6669" t="s">
        <v>12</v>
      </c>
      <c r="I6669" t="s">
        <v>102</v>
      </c>
      <c r="J6669" s="2">
        <v>2825.15</v>
      </c>
      <c r="K6669" t="str">
        <f>VLOOKUP(B6669,Dealers[],2,FALSE)</f>
        <v>GARDEN CITY NISSAN 3710/5563</v>
      </c>
      <c r="L6669" t="str">
        <f>VLOOKUP(C6669,Products[],2,FALSE)</f>
        <v xml:space="preserve"> CPO Wrap (Opt)</v>
      </c>
    </row>
    <row r="6670" spans="1:12" x14ac:dyDescent="0.3">
      <c r="A6670">
        <v>7063378</v>
      </c>
      <c r="B6670">
        <v>51979</v>
      </c>
      <c r="C6670">
        <v>536</v>
      </c>
      <c r="D6670" t="s">
        <v>777</v>
      </c>
      <c r="E6670" t="s">
        <v>11</v>
      </c>
      <c r="F6670" s="1">
        <v>42441</v>
      </c>
      <c r="G6670">
        <v>2014</v>
      </c>
      <c r="H6670" t="s">
        <v>12</v>
      </c>
      <c r="I6670" t="s">
        <v>73</v>
      </c>
      <c r="J6670" s="2">
        <v>3299.08</v>
      </c>
      <c r="K6670" t="str">
        <f>VLOOKUP(B6670,Dealers[],2,FALSE)</f>
        <v xml:space="preserve">INFINITI OF SOUTH BAY 5434/72105 </v>
      </c>
      <c r="L6670" t="str">
        <f>VLOOKUP(C6670,Products[],2,FALSE)</f>
        <v xml:space="preserve"> CPO Wrap</v>
      </c>
    </row>
    <row r="6671" spans="1:12" x14ac:dyDescent="0.3">
      <c r="A6671">
        <v>8720531</v>
      </c>
      <c r="B6671">
        <v>54422</v>
      </c>
      <c r="C6671">
        <v>796</v>
      </c>
      <c r="D6671" t="s">
        <v>1467</v>
      </c>
      <c r="E6671" t="s">
        <v>71</v>
      </c>
      <c r="F6671" s="1">
        <v>42835</v>
      </c>
      <c r="G6671">
        <v>2017</v>
      </c>
      <c r="H6671" t="s">
        <v>12</v>
      </c>
      <c r="I6671" t="s">
        <v>29</v>
      </c>
      <c r="J6671" s="2">
        <v>1101.75</v>
      </c>
      <c r="K6671" t="str">
        <f>VLOOKUP(B6671,Dealers[],2,FALSE)</f>
        <v>LAUREL NISSAN 3475/5306</v>
      </c>
      <c r="L6671" t="str">
        <f>VLOOKUP(C6671,Products[],2,FALSE)</f>
        <v>Guaranteed Auto Protection Plus (275_NP)</v>
      </c>
    </row>
    <row r="6672" spans="1:12" x14ac:dyDescent="0.3">
      <c r="A6672">
        <v>8965221</v>
      </c>
      <c r="B6672">
        <v>52140</v>
      </c>
      <c r="C6672">
        <v>569</v>
      </c>
      <c r="D6672" t="s">
        <v>680</v>
      </c>
      <c r="E6672" t="s">
        <v>137</v>
      </c>
      <c r="F6672" s="1">
        <v>42915</v>
      </c>
      <c r="G6672">
        <v>2017</v>
      </c>
      <c r="H6672" t="s">
        <v>12</v>
      </c>
      <c r="I6672" t="s">
        <v>39</v>
      </c>
      <c r="J6672" s="2">
        <v>1969.6</v>
      </c>
      <c r="K6672" t="str">
        <f>VLOOKUP(B6672,Dealers[],2,FALSE)</f>
        <v>UNIVERSITY NISSAN OF FLORENCE 3720/5534</v>
      </c>
      <c r="L6672" t="str">
        <f>VLOOKUP(C6672,Products[],2,FALSE)</f>
        <v>Basic 6 mo./5000 mi. MY14 &amp; later</v>
      </c>
    </row>
    <row r="6673" spans="1:12" x14ac:dyDescent="0.3">
      <c r="A6673">
        <v>7762314</v>
      </c>
      <c r="B6673">
        <v>52078</v>
      </c>
      <c r="C6673">
        <v>461</v>
      </c>
      <c r="D6673" t="s">
        <v>3125</v>
      </c>
      <c r="E6673" t="s">
        <v>339</v>
      </c>
      <c r="F6673" s="1">
        <v>42640</v>
      </c>
      <c r="G6673">
        <v>2016</v>
      </c>
      <c r="H6673" t="s">
        <v>12</v>
      </c>
      <c r="I6673" t="s">
        <v>121</v>
      </c>
      <c r="J6673" s="2">
        <v>1.23</v>
      </c>
      <c r="K6673" t="str">
        <f>VLOOKUP(B6673,Dealers[],2,FALSE)</f>
        <v>GRAINGER NISSAN OF ANDERSON 3745/5552</v>
      </c>
      <c r="L6673" t="str">
        <f>VLOOKUP(C6673,Products[],2,FALSE)</f>
        <v xml:space="preserve"> Gold Pref (New)</v>
      </c>
    </row>
    <row r="6674" spans="1:12" x14ac:dyDescent="0.3">
      <c r="A6674">
        <v>8305332</v>
      </c>
      <c r="B6674">
        <v>54339</v>
      </c>
      <c r="C6674">
        <v>467</v>
      </c>
      <c r="D6674" t="s">
        <v>1507</v>
      </c>
      <c r="E6674" t="s">
        <v>56</v>
      </c>
      <c r="F6674" s="1">
        <v>42695</v>
      </c>
      <c r="G6674">
        <v>2016</v>
      </c>
      <c r="H6674" t="s">
        <v>12</v>
      </c>
      <c r="I6674" t="s">
        <v>121</v>
      </c>
      <c r="J6674" s="2">
        <v>3430.8</v>
      </c>
      <c r="K6674" t="str">
        <f>VLOOKUP(B6674,Dealers[],2,FALSE)</f>
        <v>POHANKA NISSAN-CAD-OLDS 1138/1980</v>
      </c>
      <c r="L6674" t="str">
        <f>VLOOKUP(C6674,Products[],2,FALSE)</f>
        <v xml:space="preserve"> Gold Pref (New) Opt</v>
      </c>
    </row>
    <row r="6675" spans="1:12" x14ac:dyDescent="0.3">
      <c r="A6675">
        <v>7679055</v>
      </c>
      <c r="B6675">
        <v>54440</v>
      </c>
      <c r="C6675">
        <v>569</v>
      </c>
      <c r="D6675" t="s">
        <v>3126</v>
      </c>
      <c r="E6675" t="s">
        <v>651</v>
      </c>
      <c r="F6675" s="1">
        <v>42612</v>
      </c>
      <c r="G6675">
        <v>2016</v>
      </c>
      <c r="H6675" t="s">
        <v>12</v>
      </c>
      <c r="I6675" t="s">
        <v>37</v>
      </c>
      <c r="J6675" s="2">
        <v>0</v>
      </c>
      <c r="K6675" t="str">
        <f>VLOOKUP(B6675,Dealers[],2,FALSE)</f>
        <v>MAGIC NISSAN OF EVERETT 3467/5302</v>
      </c>
      <c r="L6675" t="str">
        <f>VLOOKUP(C6675,Products[],2,FALSE)</f>
        <v>Basic 6 mo./5000 mi. MY14 &amp; later</v>
      </c>
    </row>
    <row r="6676" spans="1:12" x14ac:dyDescent="0.3">
      <c r="A6676">
        <v>7301699</v>
      </c>
      <c r="B6676">
        <v>55009</v>
      </c>
      <c r="C6676">
        <v>799</v>
      </c>
      <c r="D6676" t="s">
        <v>3127</v>
      </c>
      <c r="E6676" t="s">
        <v>44</v>
      </c>
      <c r="F6676" s="1">
        <v>42543</v>
      </c>
      <c r="G6676">
        <v>2014</v>
      </c>
      <c r="H6676" t="s">
        <v>12</v>
      </c>
      <c r="I6676" t="s">
        <v>21</v>
      </c>
      <c r="J6676" s="2">
        <v>491.17</v>
      </c>
      <c r="K6676" t="str">
        <f>VLOOKUP(B6676,Dealers[],2,FALSE)</f>
        <v>YOUNGER NISSAN OF FREDERICK 3051/3906</v>
      </c>
      <c r="L6676" t="str">
        <f>VLOOKUP(C6676,Products[],2,FALSE)</f>
        <v xml:space="preserve">NESNA Certified Pre-Owned Limited Warranty </v>
      </c>
    </row>
    <row r="6677" spans="1:12" x14ac:dyDescent="0.3">
      <c r="A6677">
        <v>8971673</v>
      </c>
      <c r="B6677">
        <v>55238</v>
      </c>
      <c r="C6677">
        <v>569</v>
      </c>
      <c r="D6677" t="s">
        <v>3128</v>
      </c>
      <c r="E6677" t="s">
        <v>17</v>
      </c>
      <c r="F6677" s="1">
        <v>42910</v>
      </c>
      <c r="G6677">
        <v>2016</v>
      </c>
      <c r="H6677" t="s">
        <v>12</v>
      </c>
      <c r="I6677" t="s">
        <v>292</v>
      </c>
      <c r="J6677" s="2">
        <v>318.83</v>
      </c>
      <c r="K6677" t="str">
        <f>VLOOKUP(B6677,Dealers[],2,FALSE)</f>
        <v>INFINITI OF NAPERVILLE 5083/70062</v>
      </c>
      <c r="L6677" t="str">
        <f>VLOOKUP(C6677,Products[],2,FALSE)</f>
        <v>Basic 6 mo./5000 mi. MY14 &amp; later</v>
      </c>
    </row>
    <row r="6678" spans="1:12" x14ac:dyDescent="0.3">
      <c r="A6678">
        <v>6947479</v>
      </c>
      <c r="B6678">
        <v>55605</v>
      </c>
      <c r="C6678">
        <v>461</v>
      </c>
      <c r="D6678" t="s">
        <v>1069</v>
      </c>
      <c r="E6678" t="s">
        <v>11</v>
      </c>
      <c r="F6678" s="1">
        <v>42416</v>
      </c>
      <c r="G6678">
        <v>2016</v>
      </c>
      <c r="H6678" t="s">
        <v>12</v>
      </c>
      <c r="I6678" t="s">
        <v>39</v>
      </c>
      <c r="J6678" s="2">
        <v>2381.9899999999998</v>
      </c>
      <c r="K6678" t="str">
        <f>VLOOKUP(B6678,Dealers[],2,FALSE)</f>
        <v>AUTONATION NISSAN DALLAS 224/872A</v>
      </c>
      <c r="L6678" t="str">
        <f>VLOOKUP(C6678,Products[],2,FALSE)</f>
        <v xml:space="preserve"> Gold Pref (New)</v>
      </c>
    </row>
    <row r="6679" spans="1:12" x14ac:dyDescent="0.3">
      <c r="A6679">
        <v>6933254</v>
      </c>
      <c r="B6679">
        <v>55187</v>
      </c>
      <c r="C6679">
        <v>795</v>
      </c>
      <c r="D6679" t="s">
        <v>57</v>
      </c>
      <c r="E6679" t="s">
        <v>44</v>
      </c>
      <c r="F6679" s="1">
        <v>42410</v>
      </c>
      <c r="G6679">
        <v>2015</v>
      </c>
      <c r="H6679" t="s">
        <v>12</v>
      </c>
      <c r="I6679" t="s">
        <v>21</v>
      </c>
      <c r="J6679" s="2">
        <v>818.62</v>
      </c>
      <c r="K6679" t="str">
        <f>VLOOKUP(B6679,Dealers[],2,FALSE)</f>
        <v>INFINITI OF TUCSON 5097/70237</v>
      </c>
      <c r="L6679" t="str">
        <f>VLOOKUP(C6679,Products[],2,FALSE)</f>
        <v>Guaranteed Auto Protection (275_N)</v>
      </c>
    </row>
    <row r="6680" spans="1:12" x14ac:dyDescent="0.3">
      <c r="A6680">
        <v>8375723</v>
      </c>
      <c r="B6680">
        <v>55041</v>
      </c>
      <c r="C6680">
        <v>799</v>
      </c>
      <c r="D6680" t="s">
        <v>3129</v>
      </c>
      <c r="E6680" t="s">
        <v>223</v>
      </c>
      <c r="F6680" s="1">
        <v>42731</v>
      </c>
      <c r="G6680">
        <v>2015</v>
      </c>
      <c r="H6680" t="s">
        <v>12</v>
      </c>
      <c r="I6680" t="s">
        <v>29</v>
      </c>
      <c r="J6680" s="2">
        <v>0</v>
      </c>
      <c r="K6680" t="str">
        <f>VLOOKUP(B6680,Dealers[],2,FALSE)</f>
        <v>GREENVILLE NISSAN 2957/3814</v>
      </c>
      <c r="L6680" t="str">
        <f>VLOOKUP(C6680,Products[],2,FALSE)</f>
        <v xml:space="preserve">NESNA Certified Pre-Owned Limited Warranty </v>
      </c>
    </row>
    <row r="6681" spans="1:12" x14ac:dyDescent="0.3">
      <c r="A6681">
        <v>8712416</v>
      </c>
      <c r="B6681">
        <v>53416</v>
      </c>
      <c r="C6681">
        <v>467</v>
      </c>
      <c r="D6681" t="s">
        <v>82</v>
      </c>
      <c r="E6681" t="s">
        <v>20</v>
      </c>
      <c r="F6681" s="1">
        <v>42832</v>
      </c>
      <c r="G6681">
        <v>2017</v>
      </c>
      <c r="H6681" t="s">
        <v>12</v>
      </c>
      <c r="I6681" t="s">
        <v>52</v>
      </c>
      <c r="J6681" s="2">
        <v>2948.25</v>
      </c>
      <c r="K6681" t="str">
        <f>VLOOKUP(B6681,Dealers[],2,FALSE)</f>
        <v>K.C. SUMMERS NISSAN, INC. 3168/5012</v>
      </c>
      <c r="L6681" t="str">
        <f>VLOOKUP(C6681,Products[],2,FALSE)</f>
        <v xml:space="preserve"> Gold Pref (New) Opt</v>
      </c>
    </row>
    <row r="6682" spans="1:12" x14ac:dyDescent="0.3">
      <c r="A6682">
        <v>7865242</v>
      </c>
      <c r="B6682">
        <v>53744</v>
      </c>
      <c r="C6682">
        <v>799</v>
      </c>
      <c r="D6682" t="s">
        <v>983</v>
      </c>
      <c r="E6682" t="s">
        <v>168</v>
      </c>
      <c r="F6682" s="1">
        <v>42676</v>
      </c>
      <c r="G6682">
        <v>2014</v>
      </c>
      <c r="H6682" t="s">
        <v>12</v>
      </c>
      <c r="I6682" t="s">
        <v>102</v>
      </c>
      <c r="J6682" s="2">
        <v>0</v>
      </c>
      <c r="K6682" t="str">
        <f>VLOOKUP(B6682,Dealers[],2,FALSE)</f>
        <v>TIM DAHLE NISSAN SOUTHTOWNE 2630/3481</v>
      </c>
      <c r="L6682" t="str">
        <f>VLOOKUP(C6682,Products[],2,FALSE)</f>
        <v xml:space="preserve">NESNA Certified Pre-Owned Limited Warranty </v>
      </c>
    </row>
    <row r="6683" spans="1:12" x14ac:dyDescent="0.3">
      <c r="A6683">
        <v>6964564</v>
      </c>
      <c r="B6683">
        <v>54761</v>
      </c>
      <c r="C6683">
        <v>569</v>
      </c>
      <c r="D6683" t="s">
        <v>1840</v>
      </c>
      <c r="E6683" t="s">
        <v>56</v>
      </c>
      <c r="F6683" s="1">
        <v>42423</v>
      </c>
      <c r="G6683">
        <v>2015</v>
      </c>
      <c r="H6683" t="s">
        <v>12</v>
      </c>
      <c r="I6683" t="s">
        <v>29</v>
      </c>
      <c r="J6683" s="2">
        <v>195.73</v>
      </c>
      <c r="K6683" t="str">
        <f>VLOOKUP(B6683,Dealers[],2,FALSE)</f>
        <v>STUART NISSAN 2265/3073</v>
      </c>
      <c r="L6683" t="str">
        <f>VLOOKUP(C6683,Products[],2,FALSE)</f>
        <v>Basic 6 mo./5000 mi. MY14 &amp; later</v>
      </c>
    </row>
    <row r="6684" spans="1:12" x14ac:dyDescent="0.3">
      <c r="A6684">
        <v>8082443</v>
      </c>
      <c r="B6684">
        <v>53874</v>
      </c>
      <c r="C6684">
        <v>799</v>
      </c>
      <c r="D6684" t="s">
        <v>3130</v>
      </c>
      <c r="E6684" t="s">
        <v>23</v>
      </c>
      <c r="F6684" s="1">
        <v>42689</v>
      </c>
      <c r="G6684">
        <v>2016</v>
      </c>
      <c r="H6684" t="s">
        <v>12</v>
      </c>
      <c r="I6684" t="s">
        <v>39</v>
      </c>
      <c r="J6684" s="2">
        <v>0</v>
      </c>
      <c r="K6684" t="str">
        <f>VLOOKUP(B6684,Dealers[],2,FALSE)</f>
        <v>MARLBORO NISSAN 2529/3385</v>
      </c>
      <c r="L6684" t="str">
        <f>VLOOKUP(C6684,Products[],2,FALSE)</f>
        <v xml:space="preserve">NESNA Certified Pre-Owned Limited Warranty </v>
      </c>
    </row>
    <row r="6685" spans="1:12" x14ac:dyDescent="0.3">
      <c r="A6685">
        <v>8887345</v>
      </c>
      <c r="B6685">
        <v>55832</v>
      </c>
      <c r="C6685">
        <v>569</v>
      </c>
      <c r="D6685" t="s">
        <v>1119</v>
      </c>
      <c r="E6685" t="s">
        <v>233</v>
      </c>
      <c r="F6685" s="1">
        <v>42881</v>
      </c>
      <c r="G6685">
        <v>2017</v>
      </c>
      <c r="H6685" t="s">
        <v>12</v>
      </c>
      <c r="I6685" t="s">
        <v>63</v>
      </c>
      <c r="J6685" s="2">
        <v>320.06</v>
      </c>
      <c r="K6685" t="str">
        <f>VLOOKUP(B6685,Dealers[],2,FALSE)</f>
        <v>ROSS NISSAN OF EL MONTE 3432/5278</v>
      </c>
      <c r="L6685" t="str">
        <f>VLOOKUP(C6685,Products[],2,FALSE)</f>
        <v>Basic 6 mo./5000 mi. MY14 &amp; later</v>
      </c>
    </row>
    <row r="6686" spans="1:12" x14ac:dyDescent="0.3">
      <c r="A6686">
        <v>8735579</v>
      </c>
      <c r="B6686">
        <v>54340</v>
      </c>
      <c r="C6686">
        <v>467</v>
      </c>
      <c r="D6686" t="s">
        <v>1981</v>
      </c>
      <c r="E6686" t="s">
        <v>56</v>
      </c>
      <c r="F6686" s="1">
        <v>42840</v>
      </c>
      <c r="G6686">
        <v>2017</v>
      </c>
      <c r="H6686" t="s">
        <v>12</v>
      </c>
      <c r="I6686" t="s">
        <v>135</v>
      </c>
      <c r="J6686" s="2">
        <v>2234.94</v>
      </c>
      <c r="K6686" t="str">
        <f>VLOOKUP(B6686,Dealers[],2,FALSE)</f>
        <v>JIM KERAS NISSAN INC 414/1971</v>
      </c>
      <c r="L6686" t="str">
        <f>VLOOKUP(C6686,Products[],2,FALSE)</f>
        <v xml:space="preserve"> Gold Pref (New) Opt</v>
      </c>
    </row>
    <row r="6687" spans="1:12" x14ac:dyDescent="0.3">
      <c r="A6687">
        <v>7837474</v>
      </c>
      <c r="B6687">
        <v>52232</v>
      </c>
      <c r="C6687">
        <v>467</v>
      </c>
      <c r="D6687" t="s">
        <v>109</v>
      </c>
      <c r="E6687" t="s">
        <v>36</v>
      </c>
      <c r="F6687" s="1">
        <v>42666</v>
      </c>
      <c r="G6687">
        <v>2016</v>
      </c>
      <c r="H6687" t="s">
        <v>12</v>
      </c>
      <c r="I6687" t="s">
        <v>29</v>
      </c>
      <c r="J6687" s="2">
        <v>4956.01</v>
      </c>
      <c r="K6687" t="str">
        <f>VLOOKUP(B6687,Dealers[],2,FALSE)</f>
        <v>NISSAN OF YORKTOWN HTS 3673/5496</v>
      </c>
      <c r="L6687" t="str">
        <f>VLOOKUP(C6687,Products[],2,FALSE)</f>
        <v xml:space="preserve"> Gold Pref (New) Opt</v>
      </c>
    </row>
    <row r="6688" spans="1:12" x14ac:dyDescent="0.3">
      <c r="A6688">
        <v>8345462</v>
      </c>
      <c r="B6688">
        <v>55954</v>
      </c>
      <c r="C6688">
        <v>795</v>
      </c>
      <c r="D6688" t="s">
        <v>1301</v>
      </c>
      <c r="E6688" t="s">
        <v>11</v>
      </c>
      <c r="F6688" s="1">
        <v>42719</v>
      </c>
      <c r="G6688">
        <v>2016</v>
      </c>
      <c r="H6688" t="s">
        <v>12</v>
      </c>
      <c r="I6688" t="s">
        <v>693</v>
      </c>
      <c r="J6688" s="2">
        <v>720.14</v>
      </c>
      <c r="K6688" t="str">
        <f>VLOOKUP(B6688,Dealers[],2,FALSE)</f>
        <v>AUTOCENTERS NISSAN, INC. 2679/3526</v>
      </c>
      <c r="L6688" t="str">
        <f>VLOOKUP(C6688,Products[],2,FALSE)</f>
        <v>Guaranteed Auto Protection (275_N)</v>
      </c>
    </row>
    <row r="6689" spans="1:12" x14ac:dyDescent="0.3">
      <c r="A6689">
        <v>8821366</v>
      </c>
      <c r="B6689">
        <v>53431</v>
      </c>
      <c r="C6689">
        <v>461</v>
      </c>
      <c r="D6689" t="s">
        <v>3131</v>
      </c>
      <c r="E6689" t="s">
        <v>193</v>
      </c>
      <c r="F6689" s="1">
        <v>42870</v>
      </c>
      <c r="G6689">
        <v>2017</v>
      </c>
      <c r="H6689" t="s">
        <v>12</v>
      </c>
      <c r="I6689" t="s">
        <v>80</v>
      </c>
      <c r="J6689" s="2">
        <v>2982.71</v>
      </c>
      <c r="K6689" t="str">
        <f>VLOOKUP(B6689,Dealers[],2,FALSE)</f>
        <v>VANN YORKS HIGH PT NISSAN 3152/5010</v>
      </c>
      <c r="L6689" t="str">
        <f>VLOOKUP(C6689,Products[],2,FALSE)</f>
        <v xml:space="preserve"> Gold Pref (New)</v>
      </c>
    </row>
    <row r="6690" spans="1:12" x14ac:dyDescent="0.3">
      <c r="A6690">
        <v>7282219</v>
      </c>
      <c r="B6690">
        <v>51588</v>
      </c>
      <c r="C6690">
        <v>566</v>
      </c>
      <c r="D6690" t="s">
        <v>60</v>
      </c>
      <c r="E6690" t="s">
        <v>23</v>
      </c>
      <c r="F6690" s="1">
        <v>42535</v>
      </c>
      <c r="G6690">
        <v>2016</v>
      </c>
      <c r="H6690" t="s">
        <v>12</v>
      </c>
      <c r="I6690" t="s">
        <v>29</v>
      </c>
      <c r="J6690" s="2">
        <v>983.57</v>
      </c>
      <c r="K6690" t="str">
        <f>VLOOKUP(B6690,Dealers[],2,FALSE)</f>
        <v>INFINITI OF LUBBOCK 5439/70570</v>
      </c>
      <c r="L6690" t="str">
        <f>VLOOKUP(C6690,Products[],2,FALSE)</f>
        <v>Basic+Plus 6 mo./7500 mi. MY13 &amp; prior</v>
      </c>
    </row>
    <row r="6691" spans="1:12" x14ac:dyDescent="0.3">
      <c r="A6691">
        <v>8566434</v>
      </c>
      <c r="B6691">
        <v>51671</v>
      </c>
      <c r="C6691">
        <v>568</v>
      </c>
      <c r="D6691" t="s">
        <v>807</v>
      </c>
      <c r="E6691" t="s">
        <v>11</v>
      </c>
      <c r="F6691" s="1">
        <v>42793</v>
      </c>
      <c r="G6691">
        <v>2017</v>
      </c>
      <c r="H6691" t="s">
        <v>12</v>
      </c>
      <c r="I6691" t="s">
        <v>21</v>
      </c>
      <c r="J6691" s="2">
        <v>521.94000000000005</v>
      </c>
      <c r="K6691" t="str">
        <f>VLOOKUP(B6691,Dealers[],2,FALSE)</f>
        <v>BOCH NISSAN 3830/5633</v>
      </c>
      <c r="L6691" t="str">
        <f>VLOOKUP(C6691,Products[],2,FALSE)</f>
        <v>Basic+Plus 6 mo./5000 mi. MY14 &amp; later</v>
      </c>
    </row>
    <row r="6692" spans="1:12" x14ac:dyDescent="0.3">
      <c r="A6692">
        <v>7310686</v>
      </c>
      <c r="B6692">
        <v>55832</v>
      </c>
      <c r="C6692">
        <v>467</v>
      </c>
      <c r="D6692" t="s">
        <v>232</v>
      </c>
      <c r="E6692" t="s">
        <v>233</v>
      </c>
      <c r="F6692" s="1">
        <v>42546</v>
      </c>
      <c r="G6692">
        <v>2016</v>
      </c>
      <c r="H6692" t="s">
        <v>12</v>
      </c>
      <c r="I6692" t="s">
        <v>21</v>
      </c>
      <c r="J6692" s="2">
        <v>677.05</v>
      </c>
      <c r="K6692" t="str">
        <f>VLOOKUP(B6692,Dealers[],2,FALSE)</f>
        <v>ROSS NISSAN OF EL MONTE 3432/5278</v>
      </c>
      <c r="L6692" t="str">
        <f>VLOOKUP(C6692,Products[],2,FALSE)</f>
        <v xml:space="preserve"> Gold Pref (New) Opt</v>
      </c>
    </row>
    <row r="6693" spans="1:12" x14ac:dyDescent="0.3">
      <c r="A6693">
        <v>7050800</v>
      </c>
      <c r="B6693">
        <v>53010</v>
      </c>
      <c r="C6693">
        <v>461</v>
      </c>
      <c r="D6693" t="s">
        <v>3132</v>
      </c>
      <c r="E6693" t="s">
        <v>17</v>
      </c>
      <c r="F6693" s="1">
        <v>42452</v>
      </c>
      <c r="G6693">
        <v>2015</v>
      </c>
      <c r="H6693" t="s">
        <v>12</v>
      </c>
      <c r="I6693" t="s">
        <v>21</v>
      </c>
      <c r="J6693" s="2">
        <v>0</v>
      </c>
      <c r="K6693" t="str">
        <f>VLOOKUP(B6693,Dealers[],2,FALSE)</f>
        <v>BERT OGDEN INFINITI 5347/70545</v>
      </c>
      <c r="L6693" t="str">
        <f>VLOOKUP(C6693,Products[],2,FALSE)</f>
        <v xml:space="preserve"> Gold Pref (New)</v>
      </c>
    </row>
    <row r="6694" spans="1:12" x14ac:dyDescent="0.3">
      <c r="A6694">
        <v>7651935</v>
      </c>
      <c r="B6694">
        <v>52010</v>
      </c>
      <c r="C6694">
        <v>454</v>
      </c>
      <c r="D6694" t="s">
        <v>1280</v>
      </c>
      <c r="E6694" t="s">
        <v>11</v>
      </c>
      <c r="F6694" s="1">
        <v>42605</v>
      </c>
      <c r="G6694">
        <v>2014</v>
      </c>
      <c r="H6694" t="s">
        <v>185</v>
      </c>
      <c r="I6694" t="s">
        <v>186</v>
      </c>
      <c r="J6694" s="2">
        <v>6025.75</v>
      </c>
      <c r="K6694" t="str">
        <f>VLOOKUP(B6694,Dealers[],2,FALSE)</f>
        <v>INFINITI OF SILVER SPRINGS 5433/70565</v>
      </c>
      <c r="L6694" t="str">
        <f>VLOOKUP(C6694,Products[],2,FALSE)</f>
        <v xml:space="preserve"> - Supreme</v>
      </c>
    </row>
    <row r="6695" spans="1:12" x14ac:dyDescent="0.3">
      <c r="A6695">
        <v>8505266</v>
      </c>
      <c r="B6695">
        <v>51807</v>
      </c>
      <c r="C6695">
        <v>799</v>
      </c>
      <c r="D6695" t="s">
        <v>1293</v>
      </c>
      <c r="E6695" t="s">
        <v>97</v>
      </c>
      <c r="F6695" s="1">
        <v>42772</v>
      </c>
      <c r="G6695">
        <v>2016</v>
      </c>
      <c r="H6695" t="s">
        <v>12</v>
      </c>
      <c r="I6695" t="s">
        <v>138</v>
      </c>
      <c r="J6695" s="2">
        <v>0</v>
      </c>
      <c r="K6695" t="str">
        <f>VLOOKUP(B6695,Dealers[],2,FALSE)</f>
        <v>CLAY COOLEY NISSAN DALLAS 3811/5615</v>
      </c>
      <c r="L6695" t="str">
        <f>VLOOKUP(C6695,Products[],2,FALSE)</f>
        <v xml:space="preserve">NESNA Certified Pre-Owned Limited Warranty </v>
      </c>
    </row>
    <row r="6696" spans="1:12" x14ac:dyDescent="0.3">
      <c r="A6696">
        <v>8450414</v>
      </c>
      <c r="B6696">
        <v>54267</v>
      </c>
      <c r="C6696">
        <v>795</v>
      </c>
      <c r="D6696" t="s">
        <v>491</v>
      </c>
      <c r="E6696" t="s">
        <v>71</v>
      </c>
      <c r="F6696" s="1">
        <v>42728</v>
      </c>
      <c r="G6696">
        <v>2016</v>
      </c>
      <c r="H6696" t="s">
        <v>12</v>
      </c>
      <c r="I6696" t="s">
        <v>292</v>
      </c>
      <c r="J6696" s="2">
        <v>1101.75</v>
      </c>
      <c r="K6696" t="str">
        <f>VLOOKUP(B6696,Dealers[],2,FALSE)</f>
        <v>AUTONATION NISSAN ORANGE 1116/19099</v>
      </c>
      <c r="L6696" t="str">
        <f>VLOOKUP(C6696,Products[],2,FALSE)</f>
        <v>Guaranteed Auto Protection (275_N)</v>
      </c>
    </row>
    <row r="6697" spans="1:12" x14ac:dyDescent="0.3">
      <c r="A6697">
        <v>8478237</v>
      </c>
      <c r="B6697">
        <v>55453</v>
      </c>
      <c r="C6697">
        <v>799</v>
      </c>
      <c r="D6697" t="s">
        <v>2913</v>
      </c>
      <c r="E6697" t="s">
        <v>66</v>
      </c>
      <c r="F6697" s="1">
        <v>42763</v>
      </c>
      <c r="G6697">
        <v>2015</v>
      </c>
      <c r="H6697" t="s">
        <v>12</v>
      </c>
      <c r="I6697" t="s">
        <v>13</v>
      </c>
      <c r="J6697" s="2">
        <v>0</v>
      </c>
      <c r="K6697" t="str">
        <f>VLOOKUP(B6697,Dealers[],2,FALSE)</f>
        <v>FUCCILLO NISSAN OF LATHAM 3571/5409</v>
      </c>
      <c r="L6697" t="str">
        <f>VLOOKUP(C6697,Products[],2,FALSE)</f>
        <v xml:space="preserve">NESNA Certified Pre-Owned Limited Warranty </v>
      </c>
    </row>
    <row r="6698" spans="1:12" x14ac:dyDescent="0.3">
      <c r="A6698">
        <v>8711657</v>
      </c>
      <c r="B6698">
        <v>54303</v>
      </c>
      <c r="C6698">
        <v>461</v>
      </c>
      <c r="D6698" t="s">
        <v>3133</v>
      </c>
      <c r="E6698" t="s">
        <v>36</v>
      </c>
      <c r="F6698" s="1">
        <v>42832</v>
      </c>
      <c r="G6698">
        <v>2017</v>
      </c>
      <c r="H6698" t="s">
        <v>12</v>
      </c>
      <c r="I6698" t="s">
        <v>13</v>
      </c>
      <c r="J6698" s="2">
        <v>2806.68</v>
      </c>
      <c r="K6698" t="str">
        <f>VLOOKUP(B6698,Dealers[],2,FALSE)</f>
        <v>ROLAND D. KELLY NISSAN 1058/04039</v>
      </c>
      <c r="L6698" t="str">
        <f>VLOOKUP(C6698,Products[],2,FALSE)</f>
        <v xml:space="preserve"> Gold Pref (New)</v>
      </c>
    </row>
    <row r="6699" spans="1:12" x14ac:dyDescent="0.3">
      <c r="A6699">
        <v>6880723</v>
      </c>
      <c r="B6699">
        <v>52156</v>
      </c>
      <c r="C6699">
        <v>481</v>
      </c>
      <c r="D6699" t="s">
        <v>2211</v>
      </c>
      <c r="E6699" t="s">
        <v>11</v>
      </c>
      <c r="F6699" s="1">
        <v>42388</v>
      </c>
      <c r="G6699">
        <v>2015</v>
      </c>
      <c r="H6699" t="s">
        <v>12</v>
      </c>
      <c r="I6699" t="s">
        <v>121</v>
      </c>
      <c r="J6699" s="2">
        <v>0</v>
      </c>
      <c r="K6699" t="str">
        <f>VLOOKUP(B6699,Dealers[],2,FALSE)</f>
        <v>CLASSIC NISSAN OF TEXOMA 3719/5529</v>
      </c>
      <c r="L6699" t="str">
        <f>VLOOKUP(C6699,Products[],2,FALSE)</f>
        <v>NISSAN Certified Pre-Owned Limited Warranty</v>
      </c>
    </row>
    <row r="6700" spans="1:12" x14ac:dyDescent="0.3">
      <c r="A6700">
        <v>8810050</v>
      </c>
      <c r="B6700">
        <v>52662</v>
      </c>
      <c r="C6700">
        <v>825</v>
      </c>
      <c r="D6700" t="s">
        <v>798</v>
      </c>
      <c r="E6700" t="s">
        <v>23</v>
      </c>
      <c r="F6700" s="1">
        <v>42854</v>
      </c>
      <c r="G6700">
        <v>2017</v>
      </c>
      <c r="H6700" t="s">
        <v>45</v>
      </c>
      <c r="I6700" t="s">
        <v>940</v>
      </c>
      <c r="J6700" s="2">
        <v>1696.32</v>
      </c>
      <c r="K6700" t="str">
        <f>VLOOKUP(B6700,Dealers[],2,FALSE)</f>
        <v>KENDRICK NISSAN 934/2319</v>
      </c>
      <c r="L6700" t="str">
        <f>VLOOKUP(C6700,Products[],2,FALSE)</f>
        <v>I-Mobil1/Turbo V6-Scheduled 12mo/10000mi MY16 &amp; later</v>
      </c>
    </row>
    <row r="6701" spans="1:12" x14ac:dyDescent="0.3">
      <c r="A6701">
        <v>7023913</v>
      </c>
      <c r="B6701">
        <v>53946</v>
      </c>
      <c r="C6701">
        <v>475</v>
      </c>
      <c r="D6701" t="s">
        <v>1119</v>
      </c>
      <c r="E6701" t="s">
        <v>233</v>
      </c>
      <c r="F6701" s="1">
        <v>42444</v>
      </c>
      <c r="G6701">
        <v>2012</v>
      </c>
      <c r="H6701" t="s">
        <v>438</v>
      </c>
      <c r="I6701" t="s">
        <v>3134</v>
      </c>
      <c r="J6701" s="2">
        <v>3693</v>
      </c>
      <c r="K6701" t="str">
        <f>VLOOKUP(B6701,Dealers[],2,FALSE)</f>
        <v>AL WEST NISSAN 2273/3093</v>
      </c>
      <c r="L6701" t="str">
        <f>VLOOKUP(C6701,Products[],2,FALSE)</f>
        <v xml:space="preserve"> - Deluxe</v>
      </c>
    </row>
    <row r="6702" spans="1:12" x14ac:dyDescent="0.3">
      <c r="A6702">
        <v>8309841</v>
      </c>
      <c r="B6702">
        <v>51840</v>
      </c>
      <c r="C6702">
        <v>799</v>
      </c>
      <c r="D6702" t="s">
        <v>356</v>
      </c>
      <c r="E6702" t="s">
        <v>23</v>
      </c>
      <c r="F6702" s="1">
        <v>42694</v>
      </c>
      <c r="G6702">
        <v>2014</v>
      </c>
      <c r="H6702" t="s">
        <v>12</v>
      </c>
      <c r="I6702" t="s">
        <v>622</v>
      </c>
      <c r="J6702" s="2">
        <v>0</v>
      </c>
      <c r="K6702" t="str">
        <f>VLOOKUP(B6702,Dealers[],2,FALSE)</f>
        <v>NISSAN OF LAS CRUCES 3806/5608</v>
      </c>
      <c r="L6702" t="str">
        <f>VLOOKUP(C6702,Products[],2,FALSE)</f>
        <v xml:space="preserve">NESNA Certified Pre-Owned Limited Warranty </v>
      </c>
    </row>
    <row r="6703" spans="1:12" x14ac:dyDescent="0.3">
      <c r="A6703">
        <v>8798726</v>
      </c>
      <c r="B6703">
        <v>54874</v>
      </c>
      <c r="C6703">
        <v>799</v>
      </c>
      <c r="D6703" t="s">
        <v>533</v>
      </c>
      <c r="E6703" t="s">
        <v>119</v>
      </c>
      <c r="F6703" s="1">
        <v>42861</v>
      </c>
      <c r="G6703">
        <v>2014</v>
      </c>
      <c r="H6703" t="s">
        <v>12</v>
      </c>
      <c r="I6703" t="s">
        <v>52</v>
      </c>
      <c r="J6703" s="2">
        <v>0</v>
      </c>
      <c r="K6703" t="str">
        <f>VLOOKUP(B6703,Dealers[],2,FALSE)</f>
        <v>PERUZZI NISSAN 2138/2965</v>
      </c>
      <c r="L6703" t="str">
        <f>VLOOKUP(C6703,Products[],2,FALSE)</f>
        <v xml:space="preserve">NESNA Certified Pre-Owned Limited Warranty </v>
      </c>
    </row>
    <row r="6704" spans="1:12" x14ac:dyDescent="0.3">
      <c r="A6704">
        <v>9034853</v>
      </c>
      <c r="B6704">
        <v>54267</v>
      </c>
      <c r="C6704">
        <v>795</v>
      </c>
      <c r="D6704" t="s">
        <v>491</v>
      </c>
      <c r="E6704" t="s">
        <v>71</v>
      </c>
      <c r="F6704" s="1">
        <v>42927</v>
      </c>
      <c r="G6704">
        <v>2017</v>
      </c>
      <c r="H6704" t="s">
        <v>12</v>
      </c>
      <c r="I6704" t="s">
        <v>13</v>
      </c>
      <c r="J6704" s="2">
        <v>1471.05</v>
      </c>
      <c r="K6704" t="str">
        <f>VLOOKUP(B6704,Dealers[],2,FALSE)</f>
        <v>AUTONATION NISSAN ORANGE 1116/19099</v>
      </c>
      <c r="L6704" t="str">
        <f>VLOOKUP(C6704,Products[],2,FALSE)</f>
        <v>Guaranteed Auto Protection (275_N)</v>
      </c>
    </row>
    <row r="6705" spans="1:12" x14ac:dyDescent="0.3">
      <c r="A6705">
        <v>6873994</v>
      </c>
      <c r="B6705">
        <v>54917</v>
      </c>
      <c r="C6705">
        <v>569</v>
      </c>
      <c r="D6705" t="s">
        <v>3135</v>
      </c>
      <c r="E6705" t="s">
        <v>36</v>
      </c>
      <c r="F6705" s="1">
        <v>42385</v>
      </c>
      <c r="G6705">
        <v>2015</v>
      </c>
      <c r="H6705" t="s">
        <v>12</v>
      </c>
      <c r="I6705" t="s">
        <v>39</v>
      </c>
      <c r="J6705" s="2">
        <v>553.95000000000005</v>
      </c>
      <c r="K6705" t="str">
        <f>VLOOKUP(B6705,Dealers[],2,FALSE)</f>
        <v>HUMMEL'S NISSAN 971/40006</v>
      </c>
      <c r="L6705" t="str">
        <f>VLOOKUP(C6705,Products[],2,FALSE)</f>
        <v>Basic 6 mo./5000 mi. MY14 &amp; later</v>
      </c>
    </row>
    <row r="6706" spans="1:12" x14ac:dyDescent="0.3">
      <c r="A6706">
        <v>8579778</v>
      </c>
      <c r="B6706">
        <v>52244</v>
      </c>
      <c r="C6706">
        <v>795</v>
      </c>
      <c r="D6706" t="s">
        <v>3136</v>
      </c>
      <c r="E6706" t="s">
        <v>105</v>
      </c>
      <c r="F6706" s="1">
        <v>42795</v>
      </c>
      <c r="G6706">
        <v>2016</v>
      </c>
      <c r="H6706" t="s">
        <v>12</v>
      </c>
      <c r="I6706" t="s">
        <v>13</v>
      </c>
      <c r="J6706" s="2">
        <v>1107.9000000000001</v>
      </c>
      <c r="K6706" t="str">
        <f>VLOOKUP(B6706,Dealers[],2,FALSE)</f>
        <v>NISSAN OF SACRAMENTO 3670/5490</v>
      </c>
      <c r="L6706" t="str">
        <f>VLOOKUP(C6706,Products[],2,FALSE)</f>
        <v>Guaranteed Auto Protection (275_N)</v>
      </c>
    </row>
    <row r="6707" spans="1:12" x14ac:dyDescent="0.3">
      <c r="A6707">
        <v>7666246</v>
      </c>
      <c r="B6707">
        <v>55940</v>
      </c>
      <c r="C6707">
        <v>799</v>
      </c>
      <c r="D6707" t="s">
        <v>3034</v>
      </c>
      <c r="E6707" t="s">
        <v>140</v>
      </c>
      <c r="F6707" s="1">
        <v>42609</v>
      </c>
      <c r="G6707">
        <v>2013</v>
      </c>
      <c r="H6707" t="s">
        <v>12</v>
      </c>
      <c r="I6707" t="s">
        <v>381</v>
      </c>
      <c r="J6707" s="2">
        <v>0</v>
      </c>
      <c r="K6707" t="str">
        <f>VLOOKUP(B6707,Dealers[],2,FALSE)</f>
        <v>NISSAN 46 2690/3544</v>
      </c>
      <c r="L6707" t="str">
        <f>VLOOKUP(C6707,Products[],2,FALSE)</f>
        <v xml:space="preserve">NESNA Certified Pre-Owned Limited Warranty </v>
      </c>
    </row>
    <row r="6708" spans="1:12" x14ac:dyDescent="0.3">
      <c r="A6708">
        <v>8333281</v>
      </c>
      <c r="B6708">
        <v>54618</v>
      </c>
      <c r="C6708">
        <v>690</v>
      </c>
      <c r="D6708" t="s">
        <v>809</v>
      </c>
      <c r="E6708" t="s">
        <v>233</v>
      </c>
      <c r="F6708" s="1">
        <v>42714</v>
      </c>
      <c r="G6708">
        <v>2013</v>
      </c>
      <c r="H6708" t="s">
        <v>12</v>
      </c>
      <c r="I6708" t="s">
        <v>21</v>
      </c>
      <c r="J6708" s="2">
        <v>2091.4699999999998</v>
      </c>
      <c r="K6708" t="str">
        <f>VLOOKUP(B6708,Dealers[],2,FALSE)</f>
        <v>SUNTRUP NISSAN VOLKSWAGEN 895/2273</v>
      </c>
      <c r="L6708" t="str">
        <f>VLOOKUP(C6708,Products[],2,FALSE)</f>
        <v xml:space="preserve"> - Powertrain I</v>
      </c>
    </row>
    <row r="6709" spans="1:12" x14ac:dyDescent="0.3">
      <c r="A6709">
        <v>9104188</v>
      </c>
      <c r="B6709">
        <v>55075</v>
      </c>
      <c r="C6709">
        <v>799</v>
      </c>
      <c r="D6709" t="s">
        <v>87</v>
      </c>
      <c r="E6709" t="s">
        <v>20</v>
      </c>
      <c r="F6709" s="1">
        <v>42959</v>
      </c>
      <c r="G6709">
        <v>2014</v>
      </c>
      <c r="H6709" t="s">
        <v>12</v>
      </c>
      <c r="I6709" t="s">
        <v>13</v>
      </c>
      <c r="J6709" s="2">
        <v>0</v>
      </c>
      <c r="K6709" t="str">
        <f>VLOOKUP(B6709,Dealers[],2,FALSE)</f>
        <v>INFINITI HOFFMAN ESTATES 5311/70521</v>
      </c>
      <c r="L6709" t="str">
        <f>VLOOKUP(C6709,Products[],2,FALSE)</f>
        <v xml:space="preserve">NESNA Certified Pre-Owned Limited Warranty </v>
      </c>
    </row>
    <row r="6710" spans="1:12" x14ac:dyDescent="0.3">
      <c r="A6710">
        <v>6886469</v>
      </c>
      <c r="B6710">
        <v>51885</v>
      </c>
      <c r="C6710">
        <v>461</v>
      </c>
      <c r="D6710" t="s">
        <v>3137</v>
      </c>
      <c r="E6710" t="s">
        <v>62</v>
      </c>
      <c r="F6710" s="1">
        <v>42376</v>
      </c>
      <c r="G6710">
        <v>2014</v>
      </c>
      <c r="H6710" t="s">
        <v>12</v>
      </c>
      <c r="I6710" t="s">
        <v>21</v>
      </c>
      <c r="J6710" s="2">
        <v>2381.9899999999998</v>
      </c>
      <c r="K6710" t="str">
        <f>VLOOKUP(B6710,Dealers[],2,FALSE)</f>
        <v>CLAY COOLEY MITSUBISHI /A1003</v>
      </c>
      <c r="L6710" t="str">
        <f>VLOOKUP(C6710,Products[],2,FALSE)</f>
        <v xml:space="preserve"> Gold Pref (New)</v>
      </c>
    </row>
    <row r="6711" spans="1:12" x14ac:dyDescent="0.3">
      <c r="A6711">
        <v>7149710</v>
      </c>
      <c r="B6711">
        <v>55597</v>
      </c>
      <c r="C6711">
        <v>569</v>
      </c>
      <c r="D6711" t="s">
        <v>1833</v>
      </c>
      <c r="E6711" t="s">
        <v>137</v>
      </c>
      <c r="F6711" s="1">
        <v>42457</v>
      </c>
      <c r="G6711">
        <v>2016</v>
      </c>
      <c r="H6711" t="s">
        <v>12</v>
      </c>
      <c r="I6711" t="s">
        <v>39</v>
      </c>
      <c r="J6711" s="2">
        <v>109.56</v>
      </c>
      <c r="K6711" t="str">
        <f>VLOOKUP(B6711,Dealers[],2,FALSE)</f>
        <v>AUTONATION NISSAN IRVING 223/946</v>
      </c>
      <c r="L6711" t="str">
        <f>VLOOKUP(C6711,Products[],2,FALSE)</f>
        <v>Basic 6 mo./5000 mi. MY14 &amp; later</v>
      </c>
    </row>
    <row r="6712" spans="1:12" x14ac:dyDescent="0.3">
      <c r="A6712">
        <v>7000941</v>
      </c>
      <c r="B6712">
        <v>52621</v>
      </c>
      <c r="C6712">
        <v>568</v>
      </c>
      <c r="D6712" t="s">
        <v>67</v>
      </c>
      <c r="E6712" t="s">
        <v>23</v>
      </c>
      <c r="F6712" s="1">
        <v>42435</v>
      </c>
      <c r="G6712">
        <v>2016</v>
      </c>
      <c r="H6712" t="s">
        <v>12</v>
      </c>
      <c r="I6712" t="s">
        <v>34</v>
      </c>
      <c r="J6712" s="2">
        <v>859.24</v>
      </c>
      <c r="K6712" t="str">
        <f>VLOOKUP(B6712,Dealers[],2,FALSE)</f>
        <v>BARON NISSAN, INC. 1218/2404</v>
      </c>
      <c r="L6712" t="str">
        <f>VLOOKUP(C6712,Products[],2,FALSE)</f>
        <v>Basic+Plus 6 mo./5000 mi. MY14 &amp; later</v>
      </c>
    </row>
    <row r="6713" spans="1:12" x14ac:dyDescent="0.3">
      <c r="A6713">
        <v>8869002</v>
      </c>
      <c r="B6713">
        <v>52794</v>
      </c>
      <c r="C6713">
        <v>467</v>
      </c>
      <c r="D6713" t="s">
        <v>68</v>
      </c>
      <c r="E6713" t="s">
        <v>69</v>
      </c>
      <c r="F6713" s="1">
        <v>42884</v>
      </c>
      <c r="G6713">
        <v>2016</v>
      </c>
      <c r="H6713" t="s">
        <v>12</v>
      </c>
      <c r="I6713" t="s">
        <v>751</v>
      </c>
      <c r="J6713" s="2">
        <v>2455.85</v>
      </c>
      <c r="K6713" t="str">
        <f>VLOOKUP(B6713,Dealers[],2,FALSE)</f>
        <v>BOB RICHARDS NISSAN 3076/3944</v>
      </c>
      <c r="L6713" t="str">
        <f>VLOOKUP(C6713,Products[],2,FALSE)</f>
        <v xml:space="preserve"> Gold Pref (New) Opt</v>
      </c>
    </row>
    <row r="6714" spans="1:12" x14ac:dyDescent="0.3">
      <c r="A6714">
        <v>7820091</v>
      </c>
      <c r="B6714">
        <v>52624</v>
      </c>
      <c r="C6714">
        <v>467</v>
      </c>
      <c r="D6714" t="s">
        <v>177</v>
      </c>
      <c r="E6714" t="s">
        <v>36</v>
      </c>
      <c r="F6714" s="1">
        <v>42659</v>
      </c>
      <c r="G6714">
        <v>2016</v>
      </c>
      <c r="H6714" t="s">
        <v>12</v>
      </c>
      <c r="I6714" t="s">
        <v>21</v>
      </c>
      <c r="J6714" s="2">
        <v>3693</v>
      </c>
      <c r="K6714" t="str">
        <f>VLOOKUP(B6714,Dealers[],2,FALSE)</f>
        <v>HOSELTON NISSAN, INC. 1444/07156</v>
      </c>
      <c r="L6714" t="str">
        <f>VLOOKUP(C6714,Products[],2,FALSE)</f>
        <v xml:space="preserve"> Gold Pref (New) Opt</v>
      </c>
    </row>
    <row r="6715" spans="1:12" x14ac:dyDescent="0.3">
      <c r="A6715">
        <v>7867454</v>
      </c>
      <c r="B6715">
        <v>54425</v>
      </c>
      <c r="C6715">
        <v>799</v>
      </c>
      <c r="D6715" t="s">
        <v>3138</v>
      </c>
      <c r="E6715" t="s">
        <v>23</v>
      </c>
      <c r="F6715" s="1">
        <v>42677</v>
      </c>
      <c r="G6715">
        <v>2012</v>
      </c>
      <c r="H6715" t="s">
        <v>12</v>
      </c>
      <c r="I6715" t="s">
        <v>121</v>
      </c>
      <c r="J6715" s="2">
        <v>0</v>
      </c>
      <c r="K6715" t="str">
        <f>VLOOKUP(B6715,Dealers[],2,FALSE)</f>
        <v>RACEWAY NISSAN 3465/5305</v>
      </c>
      <c r="L6715" t="str">
        <f>VLOOKUP(C6715,Products[],2,FALSE)</f>
        <v xml:space="preserve">NESNA Certified Pre-Owned Limited Warranty </v>
      </c>
    </row>
    <row r="6716" spans="1:12" x14ac:dyDescent="0.3">
      <c r="A6716">
        <v>7666460</v>
      </c>
      <c r="B6716">
        <v>52764</v>
      </c>
      <c r="C6716">
        <v>467</v>
      </c>
      <c r="D6716" t="s">
        <v>3139</v>
      </c>
      <c r="E6716" t="s">
        <v>44</v>
      </c>
      <c r="F6716" s="1">
        <v>42609</v>
      </c>
      <c r="G6716">
        <v>2016</v>
      </c>
      <c r="H6716" t="s">
        <v>12</v>
      </c>
      <c r="I6716" t="s">
        <v>102</v>
      </c>
      <c r="J6716" s="2">
        <v>2462</v>
      </c>
      <c r="K6716" t="str">
        <f>VLOOKUP(B6716,Dealers[],2,FALSE)</f>
        <v>LITHIA NISSAN OF EUGENE 166/3014</v>
      </c>
      <c r="L6716" t="str">
        <f>VLOOKUP(C6716,Products[],2,FALSE)</f>
        <v xml:space="preserve"> Gold Pref (New) Opt</v>
      </c>
    </row>
    <row r="6717" spans="1:12" x14ac:dyDescent="0.3">
      <c r="A6717">
        <v>6962125</v>
      </c>
      <c r="B6717">
        <v>52221</v>
      </c>
      <c r="C6717">
        <v>796</v>
      </c>
      <c r="D6717" t="s">
        <v>1494</v>
      </c>
      <c r="E6717" t="s">
        <v>207</v>
      </c>
      <c r="F6717" s="1">
        <v>42406</v>
      </c>
      <c r="G6717">
        <v>2015</v>
      </c>
      <c r="H6717" t="s">
        <v>12</v>
      </c>
      <c r="I6717" t="s">
        <v>39</v>
      </c>
      <c r="J6717" s="2">
        <v>1046.3499999999999</v>
      </c>
      <c r="K6717" t="str">
        <f>VLOOKUP(B6717,Dealers[],2,FALSE)</f>
        <v>HADDAD NISSAN 3669/5500</v>
      </c>
      <c r="L6717" t="str">
        <f>VLOOKUP(C6717,Products[],2,FALSE)</f>
        <v>Guaranteed Auto Protection Plus (275_NP)</v>
      </c>
    </row>
    <row r="6718" spans="1:12" x14ac:dyDescent="0.3">
      <c r="A6718">
        <v>8804583</v>
      </c>
      <c r="B6718">
        <v>55839</v>
      </c>
      <c r="C6718">
        <v>799</v>
      </c>
      <c r="D6718" t="s">
        <v>1904</v>
      </c>
      <c r="E6718" t="s">
        <v>23</v>
      </c>
      <c r="F6718" s="1">
        <v>42856</v>
      </c>
      <c r="G6718">
        <v>2015</v>
      </c>
      <c r="H6718" t="s">
        <v>12</v>
      </c>
      <c r="I6718" t="s">
        <v>685</v>
      </c>
      <c r="J6718" s="2">
        <v>0</v>
      </c>
      <c r="K6718" t="str">
        <f>VLOOKUP(B6718,Dealers[],2,FALSE)</f>
        <v>TEDDY NISSAN, LLC 3369/5219</v>
      </c>
      <c r="L6718" t="str">
        <f>VLOOKUP(C6718,Products[],2,FALSE)</f>
        <v xml:space="preserve">NESNA Certified Pre-Owned Limited Warranty </v>
      </c>
    </row>
    <row r="6719" spans="1:12" x14ac:dyDescent="0.3">
      <c r="A6719">
        <v>7313375</v>
      </c>
      <c r="B6719">
        <v>53134</v>
      </c>
      <c r="C6719">
        <v>799</v>
      </c>
      <c r="D6719" t="s">
        <v>3140</v>
      </c>
      <c r="E6719" t="s">
        <v>168</v>
      </c>
      <c r="F6719" s="1">
        <v>42548</v>
      </c>
      <c r="G6719">
        <v>2012</v>
      </c>
      <c r="H6719" t="s">
        <v>12</v>
      </c>
      <c r="I6719" t="s">
        <v>162</v>
      </c>
      <c r="J6719" s="2">
        <v>491.17</v>
      </c>
      <c r="K6719" t="str">
        <f>VLOOKUP(B6719,Dealers[],2,FALSE)</f>
        <v>JENKINS NISSAN OF BRUNSWICK 3554/5388</v>
      </c>
      <c r="L6719" t="str">
        <f>VLOOKUP(C6719,Products[],2,FALSE)</f>
        <v xml:space="preserve">NESNA Certified Pre-Owned Limited Warranty </v>
      </c>
    </row>
    <row r="6720" spans="1:12" x14ac:dyDescent="0.3">
      <c r="A6720">
        <v>9010866</v>
      </c>
      <c r="B6720">
        <v>54472</v>
      </c>
      <c r="C6720">
        <v>536</v>
      </c>
      <c r="D6720" t="s">
        <v>1208</v>
      </c>
      <c r="E6720" t="s">
        <v>168</v>
      </c>
      <c r="F6720" s="1">
        <v>42929</v>
      </c>
      <c r="G6720">
        <v>2013</v>
      </c>
      <c r="H6720" t="s">
        <v>12</v>
      </c>
      <c r="I6720" t="s">
        <v>13</v>
      </c>
      <c r="J6720" s="2">
        <v>3183.37</v>
      </c>
      <c r="K6720" t="str">
        <f>VLOOKUP(B6720,Dealers[],2,FALSE)</f>
        <v>CROWN NISSAN 2716/3576</v>
      </c>
      <c r="L6720" t="str">
        <f>VLOOKUP(C6720,Products[],2,FALSE)</f>
        <v xml:space="preserve"> CPO Wrap</v>
      </c>
    </row>
    <row r="6721" spans="1:12" x14ac:dyDescent="0.3">
      <c r="A6721">
        <v>7076331</v>
      </c>
      <c r="B6721">
        <v>55157</v>
      </c>
      <c r="C6721">
        <v>683</v>
      </c>
      <c r="D6721" t="s">
        <v>3141</v>
      </c>
      <c r="E6721" t="s">
        <v>105</v>
      </c>
      <c r="F6721" s="1">
        <v>42458</v>
      </c>
      <c r="G6721">
        <v>2016</v>
      </c>
      <c r="H6721" t="s">
        <v>12</v>
      </c>
      <c r="I6721" t="s">
        <v>37</v>
      </c>
      <c r="J6721" s="2">
        <v>327.45</v>
      </c>
      <c r="K6721" t="str">
        <f>VLOOKUP(B6721,Dealers[],2,FALSE)</f>
        <v>WALLACE NISSAN 2902/3755</v>
      </c>
      <c r="L6721" t="str">
        <f>VLOOKUP(C6721,Products[],2,FALSE)</f>
        <v>Tire &amp; Wheel w/Curb &amp; Cosmetic - Class 1 (208_R41)</v>
      </c>
    </row>
    <row r="6722" spans="1:12" x14ac:dyDescent="0.3">
      <c r="A6722">
        <v>8763801</v>
      </c>
      <c r="B6722">
        <v>53609</v>
      </c>
      <c r="C6722">
        <v>799</v>
      </c>
      <c r="D6722" t="s">
        <v>1251</v>
      </c>
      <c r="E6722" t="s">
        <v>11</v>
      </c>
      <c r="F6722" s="1">
        <v>42850</v>
      </c>
      <c r="G6722">
        <v>2015</v>
      </c>
      <c r="H6722" t="s">
        <v>12</v>
      </c>
      <c r="I6722" t="s">
        <v>173</v>
      </c>
      <c r="J6722" s="2">
        <v>0</v>
      </c>
      <c r="K6722" t="str">
        <f>VLOOKUP(B6722,Dealers[],2,FALSE)</f>
        <v>TRI-CITIES NISSAN, INC. 2721/3580</v>
      </c>
      <c r="L6722" t="str">
        <f>VLOOKUP(C6722,Products[],2,FALSE)</f>
        <v xml:space="preserve">NESNA Certified Pre-Owned Limited Warranty </v>
      </c>
    </row>
    <row r="6723" spans="1:12" x14ac:dyDescent="0.3">
      <c r="A6723">
        <v>8576285</v>
      </c>
      <c r="B6723">
        <v>55691</v>
      </c>
      <c r="C6723">
        <v>467</v>
      </c>
      <c r="D6723" t="s">
        <v>1351</v>
      </c>
      <c r="E6723" t="s">
        <v>168</v>
      </c>
      <c r="F6723" s="1">
        <v>42794</v>
      </c>
      <c r="G6723">
        <v>2015</v>
      </c>
      <c r="H6723" t="s">
        <v>12</v>
      </c>
      <c r="I6723" t="s">
        <v>473</v>
      </c>
      <c r="J6723" s="2">
        <v>1525.21</v>
      </c>
      <c r="K6723" t="str">
        <f>VLOOKUP(B6723,Dealers[],2,FALSE)</f>
        <v>INFINITI OF CHARLOTTE 5224/71042</v>
      </c>
      <c r="L6723" t="str">
        <f>VLOOKUP(C6723,Products[],2,FALSE)</f>
        <v xml:space="preserve"> Gold Pref (New) Opt</v>
      </c>
    </row>
    <row r="6724" spans="1:12" x14ac:dyDescent="0.3">
      <c r="A6724">
        <v>7767439</v>
      </c>
      <c r="B6724">
        <v>55029</v>
      </c>
      <c r="C6724">
        <v>569</v>
      </c>
      <c r="D6724" t="s">
        <v>112</v>
      </c>
      <c r="E6724" t="s">
        <v>11</v>
      </c>
      <c r="F6724" s="1">
        <v>42641</v>
      </c>
      <c r="G6724">
        <v>2016</v>
      </c>
      <c r="H6724" t="s">
        <v>12</v>
      </c>
      <c r="I6724" t="s">
        <v>39</v>
      </c>
      <c r="J6724" s="2">
        <v>984.8</v>
      </c>
      <c r="K6724" t="str">
        <f>VLOOKUP(B6724,Dealers[],2,FALSE)</f>
        <v>WEST TEXAS NISSAN, LLLP 3050/3904</v>
      </c>
      <c r="L6724" t="str">
        <f>VLOOKUP(C6724,Products[],2,FALSE)</f>
        <v>Basic 6 mo./5000 mi. MY14 &amp; later</v>
      </c>
    </row>
    <row r="6725" spans="1:12" x14ac:dyDescent="0.3">
      <c r="A6725">
        <v>6993776</v>
      </c>
      <c r="B6725">
        <v>52941</v>
      </c>
      <c r="C6725">
        <v>482</v>
      </c>
      <c r="D6725" t="s">
        <v>754</v>
      </c>
      <c r="E6725" t="s">
        <v>23</v>
      </c>
      <c r="F6725" s="1">
        <v>42432</v>
      </c>
      <c r="G6725">
        <v>2015</v>
      </c>
      <c r="H6725" t="s">
        <v>45</v>
      </c>
      <c r="I6725" t="s">
        <v>585</v>
      </c>
      <c r="J6725" s="2">
        <v>0</v>
      </c>
      <c r="K6725" t="str">
        <f>VLOOKUP(B6725,Dealers[],2,FALSE)</f>
        <v>NALLEY INFINITI-MARIETTA 5249/71304</v>
      </c>
      <c r="L6725" t="str">
        <f>VLOOKUP(C6725,Products[],2,FALSE)</f>
        <v>INFINITI Certified Pre-Owned Limited Warranty</v>
      </c>
    </row>
    <row r="6726" spans="1:12" x14ac:dyDescent="0.3">
      <c r="A6726">
        <v>8826934</v>
      </c>
      <c r="B6726">
        <v>52222</v>
      </c>
      <c r="C6726">
        <v>799</v>
      </c>
      <c r="D6726" t="s">
        <v>3142</v>
      </c>
      <c r="E6726" t="s">
        <v>23</v>
      </c>
      <c r="F6726" s="1">
        <v>42871</v>
      </c>
      <c r="G6726">
        <v>2015</v>
      </c>
      <c r="H6726" t="s">
        <v>12</v>
      </c>
      <c r="I6726" t="s">
        <v>52</v>
      </c>
      <c r="J6726" s="2">
        <v>0</v>
      </c>
      <c r="K6726" t="str">
        <f>VLOOKUP(B6726,Dealers[],2,FALSE)</f>
        <v>INFINITI OF NASHUA 5405/71503</v>
      </c>
      <c r="L6726" t="str">
        <f>VLOOKUP(C6726,Products[],2,FALSE)</f>
        <v xml:space="preserve">NESNA Certified Pre-Owned Limited Warranty </v>
      </c>
    </row>
    <row r="6727" spans="1:12" x14ac:dyDescent="0.3">
      <c r="A6727">
        <v>7050712</v>
      </c>
      <c r="B6727">
        <v>52547</v>
      </c>
      <c r="C6727">
        <v>461</v>
      </c>
      <c r="D6727" t="s">
        <v>3143</v>
      </c>
      <c r="E6727" t="s">
        <v>84</v>
      </c>
      <c r="F6727" s="1">
        <v>42452</v>
      </c>
      <c r="G6727">
        <v>2015</v>
      </c>
      <c r="H6727" t="s">
        <v>12</v>
      </c>
      <c r="I6727" t="s">
        <v>29</v>
      </c>
      <c r="J6727" s="2">
        <v>0</v>
      </c>
      <c r="K6727" t="str">
        <f>VLOOKUP(B6727,Dealers[],2,FALSE)</f>
        <v>VICTORY NISSAN WEST 3279/5129</v>
      </c>
      <c r="L6727" t="str">
        <f>VLOOKUP(C6727,Products[],2,FALSE)</f>
        <v xml:space="preserve"> Gold Pref (New)</v>
      </c>
    </row>
    <row r="6728" spans="1:12" x14ac:dyDescent="0.3">
      <c r="A6728">
        <v>7833290</v>
      </c>
      <c r="B6728">
        <v>54367</v>
      </c>
      <c r="C6728">
        <v>467</v>
      </c>
      <c r="D6728" t="s">
        <v>2013</v>
      </c>
      <c r="E6728" t="s">
        <v>390</v>
      </c>
      <c r="F6728" s="1">
        <v>42664</v>
      </c>
      <c r="G6728">
        <v>2017</v>
      </c>
      <c r="H6728" t="s">
        <v>12</v>
      </c>
      <c r="I6728" t="s">
        <v>598</v>
      </c>
      <c r="J6728" s="2">
        <v>3636.37</v>
      </c>
      <c r="K6728" t="str">
        <f>VLOOKUP(B6728,Dealers[],2,FALSE)</f>
        <v>SIMS BUICK-GMC-NISSAN 2806/3667</v>
      </c>
      <c r="L6728" t="str">
        <f>VLOOKUP(C6728,Products[],2,FALSE)</f>
        <v xml:space="preserve"> Gold Pref (New) Opt</v>
      </c>
    </row>
    <row r="6729" spans="1:12" x14ac:dyDescent="0.3">
      <c r="A6729">
        <v>7630213</v>
      </c>
      <c r="B6729">
        <v>52243</v>
      </c>
      <c r="C6729">
        <v>567</v>
      </c>
      <c r="D6729" t="s">
        <v>1736</v>
      </c>
      <c r="E6729" t="s">
        <v>36</v>
      </c>
      <c r="F6729" s="1">
        <v>42590</v>
      </c>
      <c r="G6729">
        <v>2015</v>
      </c>
      <c r="H6729" t="s">
        <v>12</v>
      </c>
      <c r="I6729" t="s">
        <v>102</v>
      </c>
      <c r="J6729" s="2">
        <v>0</v>
      </c>
      <c r="K6729" t="str">
        <f>VLOOKUP(B6729,Dealers[],2,FALSE)</f>
        <v>MIDDLETOWN NISSAN 3672/5492</v>
      </c>
      <c r="L6729" t="str">
        <f>VLOOKUP(C6729,Products[],2,FALSE)</f>
        <v>Basic 6 mo./7500 mi. MY13 &amp; prior</v>
      </c>
    </row>
    <row r="6730" spans="1:12" x14ac:dyDescent="0.3">
      <c r="A6730">
        <v>8974285</v>
      </c>
      <c r="B6730">
        <v>55860</v>
      </c>
      <c r="C6730">
        <v>818</v>
      </c>
      <c r="D6730" t="s">
        <v>109</v>
      </c>
      <c r="E6730" t="s">
        <v>36</v>
      </c>
      <c r="F6730" s="1">
        <v>42916</v>
      </c>
      <c r="G6730">
        <v>2016</v>
      </c>
      <c r="H6730" t="s">
        <v>45</v>
      </c>
      <c r="I6730" t="s">
        <v>94</v>
      </c>
      <c r="J6730" s="2">
        <v>0</v>
      </c>
      <c r="K6730" t="str">
        <f>VLOOKUP(B6730,Dealers[],2,FALSE)</f>
        <v>ORR NISSAN SOUTH 3285/5141</v>
      </c>
      <c r="L6730" t="str">
        <f>VLOOKUP(C6730,Products[],2,FALSE)</f>
        <v>Infiniti VSC/Certified Pre-Owned Limited Warranty</v>
      </c>
    </row>
    <row r="6731" spans="1:12" x14ac:dyDescent="0.3">
      <c r="A6731">
        <v>8694349</v>
      </c>
      <c r="B6731">
        <v>52079</v>
      </c>
      <c r="C6731">
        <v>569</v>
      </c>
      <c r="D6731" t="s">
        <v>3144</v>
      </c>
      <c r="E6731" t="s">
        <v>71</v>
      </c>
      <c r="F6731" s="1">
        <v>42825</v>
      </c>
      <c r="G6731">
        <v>2015</v>
      </c>
      <c r="H6731" t="s">
        <v>12</v>
      </c>
      <c r="I6731" t="s">
        <v>52</v>
      </c>
      <c r="J6731" s="2">
        <v>919.56</v>
      </c>
      <c r="K6731" t="str">
        <f>VLOOKUP(B6731,Dealers[],2,FALSE)</f>
        <v>JEFF WYLER NISSAN OF LOUISVILLE 3750/5551</v>
      </c>
      <c r="L6731" t="str">
        <f>VLOOKUP(C6731,Products[],2,FALSE)</f>
        <v>Basic 6 mo./5000 mi. MY14 &amp; later</v>
      </c>
    </row>
    <row r="6732" spans="1:12" x14ac:dyDescent="0.3">
      <c r="A6732">
        <v>8484910</v>
      </c>
      <c r="B6732">
        <v>53177</v>
      </c>
      <c r="C6732">
        <v>799</v>
      </c>
      <c r="D6732" t="s">
        <v>1729</v>
      </c>
      <c r="E6732" t="s">
        <v>105</v>
      </c>
      <c r="F6732" s="1">
        <v>42765</v>
      </c>
      <c r="G6732">
        <v>2014</v>
      </c>
      <c r="H6732" t="s">
        <v>12</v>
      </c>
      <c r="I6732" t="s">
        <v>80</v>
      </c>
      <c r="J6732" s="2">
        <v>0</v>
      </c>
      <c r="K6732" t="str">
        <f>VLOOKUP(B6732,Dealers[],2,FALSE)</f>
        <v>SOUTHWEST NISSAN 3425/5266</v>
      </c>
      <c r="L6732" t="str">
        <f>VLOOKUP(C6732,Products[],2,FALSE)</f>
        <v xml:space="preserve">NESNA Certified Pre-Owned Limited Warranty </v>
      </c>
    </row>
    <row r="6733" spans="1:12" x14ac:dyDescent="0.3">
      <c r="A6733">
        <v>7280610</v>
      </c>
      <c r="B6733">
        <v>52773</v>
      </c>
      <c r="C6733">
        <v>454</v>
      </c>
      <c r="D6733" t="s">
        <v>260</v>
      </c>
      <c r="E6733" t="s">
        <v>17</v>
      </c>
      <c r="F6733" s="1">
        <v>42531</v>
      </c>
      <c r="G6733">
        <v>2011</v>
      </c>
      <c r="H6733" t="s">
        <v>791</v>
      </c>
      <c r="I6733" t="s">
        <v>3145</v>
      </c>
      <c r="J6733" s="2">
        <v>4308.5</v>
      </c>
      <c r="K6733" t="str">
        <f>VLOOKUP(B6733,Dealers[],2,FALSE)</f>
        <v>PITTSBURGH EAST NISSAN 3075/3961</v>
      </c>
      <c r="L6733" t="str">
        <f>VLOOKUP(C6733,Products[],2,FALSE)</f>
        <v xml:space="preserve"> - Supreme</v>
      </c>
    </row>
    <row r="6734" spans="1:12" x14ac:dyDescent="0.3">
      <c r="A6734">
        <v>7698811</v>
      </c>
      <c r="B6734">
        <v>55987</v>
      </c>
      <c r="C6734">
        <v>567</v>
      </c>
      <c r="D6734" t="s">
        <v>3146</v>
      </c>
      <c r="E6734" t="s">
        <v>23</v>
      </c>
      <c r="F6734" s="1">
        <v>42617</v>
      </c>
      <c r="G6734">
        <v>2013</v>
      </c>
      <c r="H6734" t="s">
        <v>12</v>
      </c>
      <c r="I6734" t="s">
        <v>102</v>
      </c>
      <c r="J6734" s="2">
        <v>109.56</v>
      </c>
      <c r="K6734" t="str">
        <f>VLOOKUP(B6734,Dealers[],2,FALSE)</f>
        <v>HUDSON NISSAN 2308/3136</v>
      </c>
      <c r="L6734" t="str">
        <f>VLOOKUP(C6734,Products[],2,FALSE)</f>
        <v>Basic 6 mo./7500 mi. MY13 &amp; prior</v>
      </c>
    </row>
    <row r="6735" spans="1:12" x14ac:dyDescent="0.3">
      <c r="A6735">
        <v>7829891</v>
      </c>
      <c r="B6735">
        <v>54011</v>
      </c>
      <c r="C6735">
        <v>799</v>
      </c>
      <c r="D6735" t="s">
        <v>3147</v>
      </c>
      <c r="E6735" t="s">
        <v>23</v>
      </c>
      <c r="F6735" s="1">
        <v>42663</v>
      </c>
      <c r="G6735">
        <v>2016</v>
      </c>
      <c r="H6735" t="s">
        <v>12</v>
      </c>
      <c r="I6735" t="s">
        <v>162</v>
      </c>
      <c r="J6735" s="2">
        <v>0</v>
      </c>
      <c r="K6735" t="str">
        <f>VLOOKUP(B6735,Dealers[],2,FALSE)</f>
        <v>NISSAN OF SOUTH HOLLAND 2184/2993</v>
      </c>
      <c r="L6735" t="str">
        <f>VLOOKUP(C6735,Products[],2,FALSE)</f>
        <v xml:space="preserve">NESNA Certified Pre-Owned Limited Warranty </v>
      </c>
    </row>
    <row r="6736" spans="1:12" x14ac:dyDescent="0.3">
      <c r="A6736">
        <v>8589439</v>
      </c>
      <c r="B6736">
        <v>52341</v>
      </c>
      <c r="C6736">
        <v>545</v>
      </c>
      <c r="D6736" t="s">
        <v>1523</v>
      </c>
      <c r="E6736" t="s">
        <v>51</v>
      </c>
      <c r="F6736" s="1">
        <v>42798</v>
      </c>
      <c r="G6736">
        <v>2017</v>
      </c>
      <c r="H6736" t="s">
        <v>45</v>
      </c>
      <c r="I6736" t="s">
        <v>94</v>
      </c>
      <c r="J6736" s="2">
        <v>3076.27</v>
      </c>
      <c r="K6736" t="str">
        <f>VLOOKUP(B6736,Dealers[],2,FALSE)</f>
        <v>EDEN PRAIRIE NISSAN 3631/5446</v>
      </c>
      <c r="L6736" t="str">
        <f>VLOOKUP(C6736,Products[],2,FALSE)</f>
        <v>Infiniti Scheduled 6 mo./5000 mi. MY14 &amp; later</v>
      </c>
    </row>
    <row r="6737" spans="1:12" x14ac:dyDescent="0.3">
      <c r="A6737">
        <v>8722615</v>
      </c>
      <c r="B6737">
        <v>55029</v>
      </c>
      <c r="C6737">
        <v>799</v>
      </c>
      <c r="D6737" t="s">
        <v>1339</v>
      </c>
      <c r="E6737" t="s">
        <v>11</v>
      </c>
      <c r="F6737" s="1">
        <v>42826</v>
      </c>
      <c r="G6737">
        <v>2017</v>
      </c>
      <c r="H6737" t="s">
        <v>12</v>
      </c>
      <c r="I6737" t="s">
        <v>160</v>
      </c>
      <c r="J6737" s="2">
        <v>0</v>
      </c>
      <c r="K6737" t="str">
        <f>VLOOKUP(B6737,Dealers[],2,FALSE)</f>
        <v>WEST TEXAS NISSAN, LLLP 3050/3904</v>
      </c>
      <c r="L6737" t="str">
        <f>VLOOKUP(C6737,Products[],2,FALSE)</f>
        <v xml:space="preserve">NESNA Certified Pre-Owned Limited Warranty </v>
      </c>
    </row>
    <row r="6738" spans="1:12" x14ac:dyDescent="0.3">
      <c r="A6738">
        <v>6889007</v>
      </c>
      <c r="B6738">
        <v>52846</v>
      </c>
      <c r="C6738">
        <v>796</v>
      </c>
      <c r="D6738" t="s">
        <v>3148</v>
      </c>
      <c r="E6738" t="s">
        <v>143</v>
      </c>
      <c r="F6738" s="1">
        <v>42392</v>
      </c>
      <c r="G6738">
        <v>2015</v>
      </c>
      <c r="H6738" t="s">
        <v>12</v>
      </c>
      <c r="I6738" t="s">
        <v>29</v>
      </c>
      <c r="J6738" s="2">
        <v>794</v>
      </c>
      <c r="K6738" t="str">
        <f>VLOOKUP(B6738,Dealers[],2,FALSE)</f>
        <v>CENTRAL VALLEY NISSAN INC 1832/2731</v>
      </c>
      <c r="L6738" t="str">
        <f>VLOOKUP(C6738,Products[],2,FALSE)</f>
        <v>Guaranteed Auto Protection Plus (275_NP)</v>
      </c>
    </row>
    <row r="6739" spans="1:12" x14ac:dyDescent="0.3">
      <c r="A6739">
        <v>8718727</v>
      </c>
      <c r="B6739">
        <v>55575</v>
      </c>
      <c r="C6739">
        <v>799</v>
      </c>
      <c r="D6739" t="s">
        <v>389</v>
      </c>
      <c r="E6739" t="s">
        <v>390</v>
      </c>
      <c r="F6739" s="1">
        <v>42835</v>
      </c>
      <c r="G6739">
        <v>2013</v>
      </c>
      <c r="H6739" t="s">
        <v>12</v>
      </c>
      <c r="I6739" t="s">
        <v>52</v>
      </c>
      <c r="J6739" s="2">
        <v>0</v>
      </c>
      <c r="K6739" t="str">
        <f>VLOOKUP(B6739,Dealers[],2,FALSE)</f>
        <v>ROYAL NISSAN INC 355/998</v>
      </c>
      <c r="L6739" t="str">
        <f>VLOOKUP(C6739,Products[],2,FALSE)</f>
        <v xml:space="preserve">NESNA Certified Pre-Owned Limited Warranty </v>
      </c>
    </row>
    <row r="6740" spans="1:12" x14ac:dyDescent="0.3">
      <c r="A6740">
        <v>8817835</v>
      </c>
      <c r="B6740">
        <v>54267</v>
      </c>
      <c r="C6740">
        <v>795</v>
      </c>
      <c r="D6740" t="s">
        <v>667</v>
      </c>
      <c r="E6740" t="s">
        <v>71</v>
      </c>
      <c r="F6740" s="1">
        <v>42849</v>
      </c>
      <c r="G6740">
        <v>2017</v>
      </c>
      <c r="H6740" t="s">
        <v>12</v>
      </c>
      <c r="I6740" t="s">
        <v>52</v>
      </c>
      <c r="J6740" s="2">
        <v>1471.05</v>
      </c>
      <c r="K6740" t="str">
        <f>VLOOKUP(B6740,Dealers[],2,FALSE)</f>
        <v>AUTONATION NISSAN ORANGE 1116/19099</v>
      </c>
      <c r="L6740" t="str">
        <f>VLOOKUP(C6740,Products[],2,FALSE)</f>
        <v>Guaranteed Auto Protection (275_N)</v>
      </c>
    </row>
    <row r="6741" spans="1:12" x14ac:dyDescent="0.3">
      <c r="A6741">
        <v>8979529</v>
      </c>
      <c r="B6741">
        <v>55813</v>
      </c>
      <c r="C6741">
        <v>467</v>
      </c>
      <c r="D6741" t="s">
        <v>1632</v>
      </c>
      <c r="E6741" t="s">
        <v>168</v>
      </c>
      <c r="F6741" s="1">
        <v>42917</v>
      </c>
      <c r="G6741">
        <v>2017</v>
      </c>
      <c r="H6741" t="s">
        <v>12</v>
      </c>
      <c r="I6741" t="s">
        <v>21</v>
      </c>
      <c r="J6741" s="2">
        <v>3015.95</v>
      </c>
      <c r="K6741" t="str">
        <f>VLOOKUP(B6741,Dealers[],2,FALSE)</f>
        <v>FRED HAAS NISSAN 3511/5345</v>
      </c>
      <c r="L6741" t="str">
        <f>VLOOKUP(C6741,Products[],2,FALSE)</f>
        <v xml:space="preserve"> Gold Pref (New) Opt</v>
      </c>
    </row>
    <row r="6742" spans="1:12" x14ac:dyDescent="0.3">
      <c r="A6742">
        <v>8456091</v>
      </c>
      <c r="B6742">
        <v>54818</v>
      </c>
      <c r="C6742">
        <v>799</v>
      </c>
      <c r="D6742" t="s">
        <v>448</v>
      </c>
      <c r="E6742" t="s">
        <v>54</v>
      </c>
      <c r="F6742" s="1">
        <v>42749</v>
      </c>
      <c r="G6742">
        <v>2015</v>
      </c>
      <c r="H6742" t="s">
        <v>12</v>
      </c>
      <c r="I6742" t="s">
        <v>13</v>
      </c>
      <c r="J6742" s="2">
        <v>0</v>
      </c>
      <c r="K6742" t="str">
        <f>VLOOKUP(B6742,Dealers[],2,FALSE)</f>
        <v>NISSAN OF STATE COLLEGE 3228/5073</v>
      </c>
      <c r="L6742" t="str">
        <f>VLOOKUP(C6742,Products[],2,FALSE)</f>
        <v xml:space="preserve">NESNA Certified Pre-Owned Limited Warranty </v>
      </c>
    </row>
    <row r="6743" spans="1:12" x14ac:dyDescent="0.3">
      <c r="A6743">
        <v>9071818</v>
      </c>
      <c r="B6743">
        <v>52026</v>
      </c>
      <c r="C6743">
        <v>799</v>
      </c>
      <c r="D6743" t="s">
        <v>327</v>
      </c>
      <c r="E6743" t="s">
        <v>97</v>
      </c>
      <c r="F6743" s="1">
        <v>42874</v>
      </c>
      <c r="G6743">
        <v>2016</v>
      </c>
      <c r="H6743" t="s">
        <v>12</v>
      </c>
      <c r="I6743" t="s">
        <v>13</v>
      </c>
      <c r="J6743" s="2">
        <v>0</v>
      </c>
      <c r="K6743" t="str">
        <f>VLOOKUP(B6743,Dealers[],2,FALSE)</f>
        <v>JEFF WYLER NISSAN OF CINCINNATI 3762/5569</v>
      </c>
      <c r="L6743" t="str">
        <f>VLOOKUP(C6743,Products[],2,FALSE)</f>
        <v xml:space="preserve">NESNA Certified Pre-Owned Limited Warranty </v>
      </c>
    </row>
    <row r="6744" spans="1:12" x14ac:dyDescent="0.3">
      <c r="A6744">
        <v>8361432</v>
      </c>
      <c r="B6744">
        <v>54277</v>
      </c>
      <c r="C6744">
        <v>795</v>
      </c>
      <c r="D6744" t="s">
        <v>3149</v>
      </c>
      <c r="E6744" t="s">
        <v>11</v>
      </c>
      <c r="F6744" s="1">
        <v>42723</v>
      </c>
      <c r="G6744">
        <v>2016</v>
      </c>
      <c r="H6744" t="s">
        <v>12</v>
      </c>
      <c r="I6744" t="s">
        <v>292</v>
      </c>
      <c r="J6744" s="2">
        <v>892.48</v>
      </c>
      <c r="K6744" t="str">
        <f>VLOOKUP(B6744,Dealers[],2,FALSE)</f>
        <v>REGAL NISSAN INC 345/1841</v>
      </c>
      <c r="L6744" t="str">
        <f>VLOOKUP(C6744,Products[],2,FALSE)</f>
        <v>Guaranteed Auto Protection (275_N)</v>
      </c>
    </row>
    <row r="6745" spans="1:12" x14ac:dyDescent="0.3">
      <c r="A6745">
        <v>7794696</v>
      </c>
      <c r="B6745">
        <v>53076</v>
      </c>
      <c r="C6745">
        <v>795</v>
      </c>
      <c r="D6745" t="s">
        <v>3150</v>
      </c>
      <c r="E6745" t="s">
        <v>44</v>
      </c>
      <c r="F6745" s="1">
        <v>42643</v>
      </c>
      <c r="G6745">
        <v>2016</v>
      </c>
      <c r="H6745" t="s">
        <v>12</v>
      </c>
      <c r="I6745" t="s">
        <v>29</v>
      </c>
      <c r="J6745" s="2">
        <v>553.95000000000005</v>
      </c>
      <c r="K6745" t="str">
        <f>VLOOKUP(B6745,Dealers[],2,FALSE)</f>
        <v>HARPER INFINITI, INC. 5109/70309</v>
      </c>
      <c r="L6745" t="str">
        <f>VLOOKUP(C6745,Products[],2,FALSE)</f>
        <v>Guaranteed Auto Protection (275_N)</v>
      </c>
    </row>
    <row r="6746" spans="1:12" x14ac:dyDescent="0.3">
      <c r="A6746">
        <v>8802709</v>
      </c>
      <c r="B6746">
        <v>54467</v>
      </c>
      <c r="C6746">
        <v>795</v>
      </c>
      <c r="D6746" t="s">
        <v>3151</v>
      </c>
      <c r="E6746" t="s">
        <v>36</v>
      </c>
      <c r="F6746" s="1">
        <v>42858</v>
      </c>
      <c r="G6746">
        <v>2017</v>
      </c>
      <c r="H6746" t="s">
        <v>12</v>
      </c>
      <c r="I6746" t="s">
        <v>13</v>
      </c>
      <c r="J6746" s="2">
        <v>1101.75</v>
      </c>
      <c r="K6746" t="str">
        <f>VLOOKUP(B6746,Dealers[],2,FALSE)</f>
        <v>LEBRUN NISSAN 1412/2667</v>
      </c>
      <c r="L6746" t="str">
        <f>VLOOKUP(C6746,Products[],2,FALSE)</f>
        <v>Guaranteed Auto Protection (275_N)</v>
      </c>
    </row>
    <row r="6747" spans="1:12" x14ac:dyDescent="0.3">
      <c r="A6747">
        <v>6949380</v>
      </c>
      <c r="B6747">
        <v>52329</v>
      </c>
      <c r="C6747">
        <v>666</v>
      </c>
      <c r="D6747" t="s">
        <v>839</v>
      </c>
      <c r="E6747" t="s">
        <v>168</v>
      </c>
      <c r="F6747" s="1">
        <v>42410</v>
      </c>
      <c r="G6747">
        <v>2013</v>
      </c>
      <c r="H6747" t="s">
        <v>45</v>
      </c>
      <c r="I6747" t="s">
        <v>506</v>
      </c>
      <c r="J6747" s="2">
        <v>603.19000000000005</v>
      </c>
      <c r="K6747" t="str">
        <f>VLOOKUP(B6747,Dealers[],2,FALSE)</f>
        <v>DUBLIN NISSAN 3628/5457</v>
      </c>
      <c r="L6747" t="str">
        <f>VLOOKUP(C6747,Products[],2,FALSE)</f>
        <v>Ultimate Platinum Protection Plan - Class 3 (292_U42)</v>
      </c>
    </row>
    <row r="6748" spans="1:12" x14ac:dyDescent="0.3">
      <c r="A6748">
        <v>8995364</v>
      </c>
      <c r="B6748">
        <v>53438</v>
      </c>
      <c r="C6748">
        <v>580</v>
      </c>
      <c r="D6748" t="s">
        <v>60</v>
      </c>
      <c r="E6748" t="s">
        <v>23</v>
      </c>
      <c r="F6748" s="1">
        <v>42923</v>
      </c>
      <c r="G6748">
        <v>2017</v>
      </c>
      <c r="H6748" t="s">
        <v>12</v>
      </c>
      <c r="I6748" t="s">
        <v>347</v>
      </c>
      <c r="J6748" s="2">
        <v>2381.9899999999998</v>
      </c>
      <c r="K6748" t="str">
        <f>VLOOKUP(B6748,Dealers[],2,FALSE)</f>
        <v>NISSAN OF MCKINNEY 3086/3939</v>
      </c>
      <c r="L6748" t="str">
        <f>VLOOKUP(C6748,Products[],2,FALSE)</f>
        <v xml:space="preserve"> Gold Pref (New)-FL Opt</v>
      </c>
    </row>
    <row r="6749" spans="1:12" x14ac:dyDescent="0.3">
      <c r="A6749">
        <v>7192329</v>
      </c>
      <c r="B6749">
        <v>55704</v>
      </c>
      <c r="C6749">
        <v>568</v>
      </c>
      <c r="D6749" t="s">
        <v>3152</v>
      </c>
      <c r="E6749" t="s">
        <v>11</v>
      </c>
      <c r="F6749" s="1">
        <v>42489</v>
      </c>
      <c r="G6749">
        <v>2016</v>
      </c>
      <c r="H6749" t="s">
        <v>12</v>
      </c>
      <c r="I6749" t="s">
        <v>39</v>
      </c>
      <c r="J6749" s="2">
        <v>454.24</v>
      </c>
      <c r="K6749" t="str">
        <f>VLOOKUP(B6749,Dealers[],2,FALSE)</f>
        <v>INFINITI OF MISSION VIEJO 5245/70492</v>
      </c>
      <c r="L6749" t="str">
        <f>VLOOKUP(C6749,Products[],2,FALSE)</f>
        <v>Basic+Plus 6 mo./5000 mi. MY14 &amp; later</v>
      </c>
    </row>
    <row r="6750" spans="1:12" x14ac:dyDescent="0.3">
      <c r="A6750">
        <v>7107356</v>
      </c>
      <c r="B6750">
        <v>52201</v>
      </c>
      <c r="C6750">
        <v>567</v>
      </c>
      <c r="D6750" t="s">
        <v>95</v>
      </c>
      <c r="E6750" t="s">
        <v>28</v>
      </c>
      <c r="F6750" s="1">
        <v>42467</v>
      </c>
      <c r="G6750">
        <v>2013</v>
      </c>
      <c r="H6750" t="s">
        <v>12</v>
      </c>
      <c r="I6750" t="s">
        <v>102</v>
      </c>
      <c r="J6750" s="2">
        <v>1968.37</v>
      </c>
      <c r="K6750" t="str">
        <f>VLOOKUP(B6750,Dealers[],2,FALSE)</f>
        <v>SUTHERLIN NISSAN VERO BEACH 3689/5509</v>
      </c>
      <c r="L6750" t="str">
        <f>VLOOKUP(C6750,Products[],2,FALSE)</f>
        <v>Basic 6 mo./7500 mi. MY13 &amp; prior</v>
      </c>
    </row>
    <row r="6751" spans="1:12" x14ac:dyDescent="0.3">
      <c r="A6751">
        <v>8575397</v>
      </c>
      <c r="B6751">
        <v>52232</v>
      </c>
      <c r="C6751">
        <v>569</v>
      </c>
      <c r="D6751" t="s">
        <v>109</v>
      </c>
      <c r="E6751" t="s">
        <v>36</v>
      </c>
      <c r="F6751" s="1">
        <v>42794</v>
      </c>
      <c r="G6751">
        <v>2017</v>
      </c>
      <c r="H6751" t="s">
        <v>12</v>
      </c>
      <c r="I6751" t="s">
        <v>135</v>
      </c>
      <c r="J6751" s="2">
        <v>130.49</v>
      </c>
      <c r="K6751" t="str">
        <f>VLOOKUP(B6751,Dealers[],2,FALSE)</f>
        <v>NISSAN OF YORKTOWN HTS 3673/5496</v>
      </c>
      <c r="L6751" t="str">
        <f>VLOOKUP(C6751,Products[],2,FALSE)</f>
        <v>Basic 6 mo./5000 mi. MY14 &amp; later</v>
      </c>
    </row>
    <row r="6752" spans="1:12" x14ac:dyDescent="0.3">
      <c r="A6752">
        <v>9028453</v>
      </c>
      <c r="B6752">
        <v>55654</v>
      </c>
      <c r="C6752">
        <v>795</v>
      </c>
      <c r="D6752" t="s">
        <v>3153</v>
      </c>
      <c r="E6752" t="s">
        <v>207</v>
      </c>
      <c r="F6752" s="1">
        <v>42931</v>
      </c>
      <c r="G6752">
        <v>2017</v>
      </c>
      <c r="H6752" t="s">
        <v>12</v>
      </c>
      <c r="I6752" t="s">
        <v>80</v>
      </c>
      <c r="J6752" s="2">
        <v>984.8</v>
      </c>
      <c r="K6752" t="str">
        <f>VLOOKUP(B6752,Dealers[],2,FALSE)</f>
        <v>J.B.A. INFINITI OF ELLICOTT CTY 5276/71481</v>
      </c>
      <c r="L6752" t="str">
        <f>VLOOKUP(C6752,Products[],2,FALSE)</f>
        <v>Guaranteed Auto Protection (275_N)</v>
      </c>
    </row>
    <row r="6753" spans="1:12" x14ac:dyDescent="0.3">
      <c r="A6753">
        <v>7590501</v>
      </c>
      <c r="B6753">
        <v>52320</v>
      </c>
      <c r="C6753">
        <v>728</v>
      </c>
      <c r="D6753" t="s">
        <v>1299</v>
      </c>
      <c r="E6753" t="s">
        <v>17</v>
      </c>
      <c r="F6753" s="1">
        <v>42582</v>
      </c>
      <c r="G6753">
        <v>2016</v>
      </c>
      <c r="H6753" t="s">
        <v>45</v>
      </c>
      <c r="I6753" t="s">
        <v>1244</v>
      </c>
      <c r="J6753" s="2">
        <v>1094.3599999999999</v>
      </c>
      <c r="K6753" t="str">
        <f>VLOOKUP(B6753,Dealers[],2,FALSE)</f>
        <v>NISSAN OF BOERNE 3563/5453</v>
      </c>
      <c r="L6753" t="str">
        <f>VLOOKUP(C6753,Products[],2,FALSE)</f>
        <v>Tire &amp; Wheel w/Curb &amp; Cosmetic - Class 3 (298_R42)</v>
      </c>
    </row>
    <row r="6754" spans="1:12" x14ac:dyDescent="0.3">
      <c r="A6754">
        <v>8679264</v>
      </c>
      <c r="B6754">
        <v>53416</v>
      </c>
      <c r="C6754">
        <v>467</v>
      </c>
      <c r="D6754" t="s">
        <v>82</v>
      </c>
      <c r="E6754" t="s">
        <v>20</v>
      </c>
      <c r="F6754" s="1">
        <v>42824</v>
      </c>
      <c r="G6754">
        <v>2017</v>
      </c>
      <c r="H6754" t="s">
        <v>12</v>
      </c>
      <c r="I6754" t="s">
        <v>63</v>
      </c>
      <c r="J6754" s="2">
        <v>2369.6799999999998</v>
      </c>
      <c r="K6754" t="str">
        <f>VLOOKUP(B6754,Dealers[],2,FALSE)</f>
        <v>K.C. SUMMERS NISSAN, INC. 3168/5012</v>
      </c>
      <c r="L6754" t="str">
        <f>VLOOKUP(C6754,Products[],2,FALSE)</f>
        <v xml:space="preserve"> Gold Pref (New) Opt</v>
      </c>
    </row>
    <row r="6755" spans="1:12" x14ac:dyDescent="0.3">
      <c r="A6755">
        <v>6942979</v>
      </c>
      <c r="B6755">
        <v>54902</v>
      </c>
      <c r="C6755">
        <v>481</v>
      </c>
      <c r="D6755" t="s">
        <v>575</v>
      </c>
      <c r="E6755" t="s">
        <v>71</v>
      </c>
      <c r="F6755" s="1">
        <v>42411</v>
      </c>
      <c r="G6755">
        <v>2014</v>
      </c>
      <c r="H6755" t="s">
        <v>12</v>
      </c>
      <c r="I6755" t="s">
        <v>73</v>
      </c>
      <c r="J6755" s="2">
        <v>0</v>
      </c>
      <c r="K6755" t="str">
        <f>VLOOKUP(B6755,Dealers[],2,FALSE)</f>
        <v>SUPERIOR NISSAN 2151/2963</v>
      </c>
      <c r="L6755" t="str">
        <f>VLOOKUP(C6755,Products[],2,FALSE)</f>
        <v>NISSAN Certified Pre-Owned Limited Warranty</v>
      </c>
    </row>
    <row r="6756" spans="1:12" x14ac:dyDescent="0.3">
      <c r="A6756">
        <v>8536020</v>
      </c>
      <c r="B6756">
        <v>52601</v>
      </c>
      <c r="C6756">
        <v>568</v>
      </c>
      <c r="D6756" t="s">
        <v>176</v>
      </c>
      <c r="E6756" t="s">
        <v>11</v>
      </c>
      <c r="F6756" s="1">
        <v>42784</v>
      </c>
      <c r="G6756">
        <v>2017</v>
      </c>
      <c r="H6756" t="s">
        <v>12</v>
      </c>
      <c r="I6756" t="s">
        <v>31</v>
      </c>
      <c r="J6756" s="2">
        <v>1229.77</v>
      </c>
      <c r="K6756" t="str">
        <f>VLOOKUP(B6756,Dealers[],2,FALSE)</f>
        <v>TEXAS NISSAN OF GRAPEVINE 3277/5125</v>
      </c>
      <c r="L6756" t="str">
        <f>VLOOKUP(C6756,Products[],2,FALSE)</f>
        <v>Basic+Plus 6 mo./5000 mi. MY14 &amp; later</v>
      </c>
    </row>
    <row r="6757" spans="1:12" x14ac:dyDescent="0.3">
      <c r="A6757">
        <v>8327510</v>
      </c>
      <c r="B6757">
        <v>55930</v>
      </c>
      <c r="C6757">
        <v>468</v>
      </c>
      <c r="D6757" t="s">
        <v>3154</v>
      </c>
      <c r="E6757" t="s">
        <v>17</v>
      </c>
      <c r="F6757" s="1">
        <v>42712</v>
      </c>
      <c r="G6757">
        <v>2012</v>
      </c>
      <c r="H6757" t="s">
        <v>12</v>
      </c>
      <c r="I6757" t="s">
        <v>37</v>
      </c>
      <c r="J6757" s="2">
        <v>4356.51</v>
      </c>
      <c r="K6757" t="str">
        <f>VLOOKUP(B6757,Dealers[],2,FALSE)</f>
        <v>SANTA BARBARA NISSAN, LLC 2771/3630</v>
      </c>
      <c r="L6757" t="str">
        <f>VLOOKUP(C6757,Products[],2,FALSE)</f>
        <v xml:space="preserve"> Gold Pref (Used) Opt</v>
      </c>
    </row>
    <row r="6758" spans="1:12" x14ac:dyDescent="0.3">
      <c r="A6758">
        <v>8911554</v>
      </c>
      <c r="B6758">
        <v>54440</v>
      </c>
      <c r="C6758">
        <v>788</v>
      </c>
      <c r="D6758" t="s">
        <v>3155</v>
      </c>
      <c r="E6758" t="s">
        <v>51</v>
      </c>
      <c r="F6758" s="1">
        <v>42894</v>
      </c>
      <c r="G6758">
        <v>2013</v>
      </c>
      <c r="H6758" t="s">
        <v>12</v>
      </c>
      <c r="I6758" t="s">
        <v>13</v>
      </c>
      <c r="J6758" s="2">
        <v>0</v>
      </c>
      <c r="K6758" t="str">
        <f>VLOOKUP(B6758,Dealers[],2,FALSE)</f>
        <v>MAGIC NISSAN OF EVERETT 3467/5302</v>
      </c>
      <c r="L6758" t="str">
        <f>VLOOKUP(C6758,Products[],2,FALSE)</f>
        <v>Nissan Buyback Limited Warranty</v>
      </c>
    </row>
    <row r="6759" spans="1:12" x14ac:dyDescent="0.3">
      <c r="A6759">
        <v>8793999</v>
      </c>
      <c r="B6759">
        <v>55258</v>
      </c>
      <c r="C6759">
        <v>461</v>
      </c>
      <c r="D6759" t="s">
        <v>14</v>
      </c>
      <c r="E6759" t="s">
        <v>11</v>
      </c>
      <c r="F6759" s="1">
        <v>42859</v>
      </c>
      <c r="G6759">
        <v>2017</v>
      </c>
      <c r="H6759" t="s">
        <v>12</v>
      </c>
      <c r="I6759" t="s">
        <v>80</v>
      </c>
      <c r="J6759" s="2">
        <v>3430.8</v>
      </c>
      <c r="K6759" t="str">
        <f>VLOOKUP(B6759,Dealers[],2,FALSE)</f>
        <v>WARREN HENRY INFINITI 5010/70052</v>
      </c>
      <c r="L6759" t="str">
        <f>VLOOKUP(C6759,Products[],2,FALSE)</f>
        <v xml:space="preserve"> Gold Pref (New)</v>
      </c>
    </row>
    <row r="6760" spans="1:12" x14ac:dyDescent="0.3">
      <c r="A6760">
        <v>7111053</v>
      </c>
      <c r="B6760">
        <v>55954</v>
      </c>
      <c r="C6760">
        <v>569</v>
      </c>
      <c r="D6760" t="s">
        <v>300</v>
      </c>
      <c r="E6760" t="s">
        <v>11</v>
      </c>
      <c r="F6760" s="1">
        <v>42462</v>
      </c>
      <c r="G6760">
        <v>2016</v>
      </c>
      <c r="H6760" t="s">
        <v>12</v>
      </c>
      <c r="I6760" t="s">
        <v>39</v>
      </c>
      <c r="J6760" s="2">
        <v>0</v>
      </c>
      <c r="K6760" t="str">
        <f>VLOOKUP(B6760,Dealers[],2,FALSE)</f>
        <v>AUTOCENTERS NISSAN, INC. 2679/3526</v>
      </c>
      <c r="L6760" t="str">
        <f>VLOOKUP(C6760,Products[],2,FALSE)</f>
        <v>Basic 6 mo./5000 mi. MY14 &amp; later</v>
      </c>
    </row>
    <row r="6761" spans="1:12" x14ac:dyDescent="0.3">
      <c r="A6761">
        <v>7085849</v>
      </c>
      <c r="B6761">
        <v>55691</v>
      </c>
      <c r="C6761">
        <v>467</v>
      </c>
      <c r="D6761" t="s">
        <v>1431</v>
      </c>
      <c r="E6761" t="s">
        <v>168</v>
      </c>
      <c r="F6761" s="1">
        <v>42460</v>
      </c>
      <c r="G6761">
        <v>2015</v>
      </c>
      <c r="H6761" t="s">
        <v>12</v>
      </c>
      <c r="I6761" t="s">
        <v>21</v>
      </c>
      <c r="J6761" s="2">
        <v>0</v>
      </c>
      <c r="K6761" t="str">
        <f>VLOOKUP(B6761,Dealers[],2,FALSE)</f>
        <v>INFINITI OF CHARLOTTE 5224/71042</v>
      </c>
      <c r="L6761" t="str">
        <f>VLOOKUP(C6761,Products[],2,FALSE)</f>
        <v xml:space="preserve"> Gold Pref (New) Opt</v>
      </c>
    </row>
    <row r="6762" spans="1:12" x14ac:dyDescent="0.3">
      <c r="A6762">
        <v>8605547</v>
      </c>
      <c r="B6762">
        <v>52157</v>
      </c>
      <c r="C6762">
        <v>799</v>
      </c>
      <c r="D6762" t="s">
        <v>1720</v>
      </c>
      <c r="E6762" t="s">
        <v>51</v>
      </c>
      <c r="F6762" s="1">
        <v>42804</v>
      </c>
      <c r="G6762">
        <v>2014</v>
      </c>
      <c r="H6762" t="s">
        <v>12</v>
      </c>
      <c r="I6762" t="s">
        <v>52</v>
      </c>
      <c r="J6762" s="2">
        <v>0</v>
      </c>
      <c r="K6762" t="str">
        <f>VLOOKUP(B6762,Dealers[],2,FALSE)</f>
        <v>NISSAN OF ORANGEBURG 3718/5528</v>
      </c>
      <c r="L6762" t="str">
        <f>VLOOKUP(C6762,Products[],2,FALSE)</f>
        <v xml:space="preserve">NESNA Certified Pre-Owned Limited Warranty </v>
      </c>
    </row>
    <row r="6763" spans="1:12" x14ac:dyDescent="0.3">
      <c r="A6763">
        <v>8928718</v>
      </c>
      <c r="B6763">
        <v>52909</v>
      </c>
      <c r="C6763">
        <v>475</v>
      </c>
      <c r="D6763" t="s">
        <v>793</v>
      </c>
      <c r="E6763" t="s">
        <v>11</v>
      </c>
      <c r="F6763" s="1">
        <v>42903</v>
      </c>
      <c r="G6763">
        <v>2015</v>
      </c>
      <c r="H6763" t="s">
        <v>41</v>
      </c>
      <c r="I6763" t="s">
        <v>3156</v>
      </c>
      <c r="J6763" s="2">
        <v>2540.7800000000002</v>
      </c>
      <c r="K6763" t="str">
        <f>VLOOKUP(B6763,Dealers[],2,FALSE)</f>
        <v>CA/EXT. PROTECTION PLAN</v>
      </c>
      <c r="L6763" t="str">
        <f>VLOOKUP(C6763,Products[],2,FALSE)</f>
        <v xml:space="preserve"> - Deluxe</v>
      </c>
    </row>
    <row r="6764" spans="1:12" x14ac:dyDescent="0.3">
      <c r="A6764">
        <v>7581052</v>
      </c>
      <c r="B6764">
        <v>54404</v>
      </c>
      <c r="C6764">
        <v>799</v>
      </c>
      <c r="D6764" t="s">
        <v>3157</v>
      </c>
      <c r="E6764" t="s">
        <v>168</v>
      </c>
      <c r="F6764" s="1">
        <v>42580</v>
      </c>
      <c r="G6764">
        <v>2014</v>
      </c>
      <c r="H6764" t="s">
        <v>12</v>
      </c>
      <c r="I6764" t="s">
        <v>29</v>
      </c>
      <c r="J6764" s="2">
        <v>0</v>
      </c>
      <c r="K6764" t="str">
        <f>VLOOKUP(B6764,Dealers[],2,FALSE)</f>
        <v>EAU CLAIRE NISSAN 3477/5311</v>
      </c>
      <c r="L6764" t="str">
        <f>VLOOKUP(C6764,Products[],2,FALSE)</f>
        <v xml:space="preserve">NESNA Certified Pre-Owned Limited Warranty </v>
      </c>
    </row>
    <row r="6765" spans="1:12" x14ac:dyDescent="0.3">
      <c r="A6765">
        <v>9002296</v>
      </c>
      <c r="B6765">
        <v>53985</v>
      </c>
      <c r="C6765">
        <v>461</v>
      </c>
      <c r="D6765" t="s">
        <v>1306</v>
      </c>
      <c r="E6765" t="s">
        <v>207</v>
      </c>
      <c r="F6765" s="1">
        <v>42926</v>
      </c>
      <c r="G6765">
        <v>2017</v>
      </c>
      <c r="H6765" t="s">
        <v>12</v>
      </c>
      <c r="I6765" t="s">
        <v>13</v>
      </c>
      <c r="J6765" s="2">
        <v>2128.4</v>
      </c>
      <c r="K6765" t="str">
        <f>VLOOKUP(B6765,Dealers[],2,FALSE)</f>
        <v>JACKIE COOPER NISSAN 2193/3007</v>
      </c>
      <c r="L6765" t="str">
        <f>VLOOKUP(C6765,Products[],2,FALSE)</f>
        <v xml:space="preserve"> Gold Pref (New)</v>
      </c>
    </row>
    <row r="6766" spans="1:12" x14ac:dyDescent="0.3">
      <c r="A6766">
        <v>8584264</v>
      </c>
      <c r="B6766">
        <v>54041</v>
      </c>
      <c r="C6766">
        <v>795</v>
      </c>
      <c r="D6766" t="s">
        <v>1324</v>
      </c>
      <c r="E6766" t="s">
        <v>36</v>
      </c>
      <c r="F6766" s="1">
        <v>42792</v>
      </c>
      <c r="G6766">
        <v>2016</v>
      </c>
      <c r="H6766" t="s">
        <v>12</v>
      </c>
      <c r="I6766" t="s">
        <v>58</v>
      </c>
      <c r="J6766" s="2">
        <v>923.25</v>
      </c>
      <c r="K6766" t="str">
        <f>VLOOKUP(B6766,Dealers[],2,FALSE)</f>
        <v>SONORA NISSAN 578/2990</v>
      </c>
      <c r="L6766" t="str">
        <f>VLOOKUP(C6766,Products[],2,FALSE)</f>
        <v>Guaranteed Auto Protection (275_N)</v>
      </c>
    </row>
    <row r="6767" spans="1:12" x14ac:dyDescent="0.3">
      <c r="A6767">
        <v>9044563</v>
      </c>
      <c r="B6767">
        <v>52804</v>
      </c>
      <c r="C6767">
        <v>461</v>
      </c>
      <c r="D6767" t="s">
        <v>68</v>
      </c>
      <c r="E6767" t="s">
        <v>69</v>
      </c>
      <c r="F6767" s="1">
        <v>42940</v>
      </c>
      <c r="G6767">
        <v>2017</v>
      </c>
      <c r="H6767" t="s">
        <v>12</v>
      </c>
      <c r="I6767" t="s">
        <v>52</v>
      </c>
      <c r="J6767" s="2">
        <v>3077.5</v>
      </c>
      <c r="K6767" t="str">
        <f>VLOOKUP(B6767,Dealers[],2,FALSE)</f>
        <v>GARLYN SHELTON NISSAN 218/990</v>
      </c>
      <c r="L6767" t="str">
        <f>VLOOKUP(C6767,Products[],2,FALSE)</f>
        <v xml:space="preserve"> Gold Pref (New)</v>
      </c>
    </row>
    <row r="6768" spans="1:12" x14ac:dyDescent="0.3">
      <c r="A6768">
        <v>7695372</v>
      </c>
      <c r="B6768">
        <v>54494</v>
      </c>
      <c r="C6768">
        <v>799</v>
      </c>
      <c r="D6768" t="s">
        <v>263</v>
      </c>
      <c r="E6768" t="s">
        <v>11</v>
      </c>
      <c r="F6768" s="1">
        <v>42616</v>
      </c>
      <c r="G6768">
        <v>2013</v>
      </c>
      <c r="H6768" t="s">
        <v>12</v>
      </c>
      <c r="I6768" t="s">
        <v>162</v>
      </c>
      <c r="J6768" s="2">
        <v>0</v>
      </c>
      <c r="K6768" t="str">
        <f>VLOOKUP(B6768,Dealers[],2,FALSE)</f>
        <v>HAMILTON NISSAN, INC. 1134/11025</v>
      </c>
      <c r="L6768" t="str">
        <f>VLOOKUP(C6768,Products[],2,FALSE)</f>
        <v xml:space="preserve">NESNA Certified Pre-Owned Limited Warranty </v>
      </c>
    </row>
    <row r="6769" spans="1:12" x14ac:dyDescent="0.3">
      <c r="A6769">
        <v>9070296</v>
      </c>
      <c r="B6769">
        <v>52951</v>
      </c>
      <c r="C6769">
        <v>688</v>
      </c>
      <c r="D6769" t="s">
        <v>312</v>
      </c>
      <c r="E6769" t="s">
        <v>1175</v>
      </c>
      <c r="F6769" s="1">
        <v>42947</v>
      </c>
      <c r="G6769">
        <v>2012</v>
      </c>
      <c r="H6769" t="s">
        <v>156</v>
      </c>
      <c r="I6769" t="s">
        <v>3158</v>
      </c>
      <c r="J6769" s="2">
        <v>2708.2</v>
      </c>
      <c r="K6769" t="str">
        <f>VLOOKUP(B6769,Dealers[],2,FALSE)</f>
        <v>INFINITI OF SARASOTA 5203/71245</v>
      </c>
      <c r="L6769" t="str">
        <f>VLOOKUP(C6769,Products[],2,FALSE)</f>
        <v xml:space="preserve"> - Deluxe I</v>
      </c>
    </row>
    <row r="6770" spans="1:12" x14ac:dyDescent="0.3">
      <c r="A6770">
        <v>8885994</v>
      </c>
      <c r="B6770">
        <v>53466</v>
      </c>
      <c r="C6770">
        <v>569</v>
      </c>
      <c r="D6770" t="s">
        <v>1390</v>
      </c>
      <c r="E6770" t="s">
        <v>23</v>
      </c>
      <c r="F6770" s="1">
        <v>42874</v>
      </c>
      <c r="G6770">
        <v>2017</v>
      </c>
      <c r="H6770" t="s">
        <v>12</v>
      </c>
      <c r="I6770" t="s">
        <v>347</v>
      </c>
      <c r="J6770" s="2">
        <v>515.79</v>
      </c>
      <c r="K6770" t="str">
        <f>VLOOKUP(B6770,Dealers[],2,FALSE)</f>
        <v>BEN MYNATT NISSAN 2970/3825</v>
      </c>
      <c r="L6770" t="str">
        <f>VLOOKUP(C6770,Products[],2,FALSE)</f>
        <v>Basic 6 mo./5000 mi. MY14 &amp; later</v>
      </c>
    </row>
    <row r="6771" spans="1:12" x14ac:dyDescent="0.3">
      <c r="A6771">
        <v>8774795</v>
      </c>
      <c r="B6771">
        <v>52358</v>
      </c>
      <c r="C6771">
        <v>818</v>
      </c>
      <c r="D6771" t="s">
        <v>1355</v>
      </c>
      <c r="E6771" t="s">
        <v>36</v>
      </c>
      <c r="F6771" s="1">
        <v>42853</v>
      </c>
      <c r="G6771">
        <v>2015</v>
      </c>
      <c r="H6771" t="s">
        <v>45</v>
      </c>
      <c r="I6771" t="s">
        <v>585</v>
      </c>
      <c r="J6771" s="2">
        <v>0</v>
      </c>
      <c r="K6771" t="str">
        <f>VLOOKUP(B6771,Dealers[],2,FALSE)</f>
        <v>NISSAN OF STREETSBORO 3597/5428</v>
      </c>
      <c r="L6771" t="str">
        <f>VLOOKUP(C6771,Products[],2,FALSE)</f>
        <v>Infiniti VSC/Certified Pre-Owned Limited Warranty</v>
      </c>
    </row>
    <row r="6772" spans="1:12" x14ac:dyDescent="0.3">
      <c r="A6772">
        <v>8493206</v>
      </c>
      <c r="B6772">
        <v>54258</v>
      </c>
      <c r="C6772">
        <v>788</v>
      </c>
      <c r="D6772" t="s">
        <v>478</v>
      </c>
      <c r="E6772" t="s">
        <v>71</v>
      </c>
      <c r="F6772" s="1">
        <v>42746</v>
      </c>
      <c r="G6772">
        <v>2016</v>
      </c>
      <c r="H6772" t="s">
        <v>12</v>
      </c>
      <c r="I6772" t="s">
        <v>693</v>
      </c>
      <c r="J6772" s="2">
        <v>0</v>
      </c>
      <c r="K6772" t="str">
        <f>VLOOKUP(B6772,Dealers[],2,FALSE)</f>
        <v>COGGIN NISSAN 1226/19113</v>
      </c>
      <c r="L6772" t="str">
        <f>VLOOKUP(C6772,Products[],2,FALSE)</f>
        <v>Nissan Buyback Limited Warranty</v>
      </c>
    </row>
    <row r="6773" spans="1:12" x14ac:dyDescent="0.3">
      <c r="A6773">
        <v>8661612</v>
      </c>
      <c r="B6773">
        <v>51684</v>
      </c>
      <c r="C6773">
        <v>476</v>
      </c>
      <c r="D6773" t="s">
        <v>76</v>
      </c>
      <c r="E6773" t="s">
        <v>11</v>
      </c>
      <c r="F6773" s="1">
        <v>42812</v>
      </c>
      <c r="G6773">
        <v>2016</v>
      </c>
      <c r="H6773" t="s">
        <v>246</v>
      </c>
      <c r="I6773" t="s">
        <v>3159</v>
      </c>
      <c r="J6773" s="2">
        <v>2353.67</v>
      </c>
      <c r="K6773" t="str">
        <f>VLOOKUP(B6773,Dealers[],2,FALSE)</f>
        <v>INFINITI OF CORAL GABLES 5430/70564</v>
      </c>
      <c r="L6773" t="str">
        <f>VLOOKUP(C6773,Products[],2,FALSE)</f>
        <v xml:space="preserve"> - Powertrain</v>
      </c>
    </row>
    <row r="6774" spans="1:12" x14ac:dyDescent="0.3">
      <c r="A6774">
        <v>8849943</v>
      </c>
      <c r="B6774">
        <v>53744</v>
      </c>
      <c r="C6774">
        <v>657</v>
      </c>
      <c r="D6774" t="s">
        <v>3160</v>
      </c>
      <c r="E6774" t="s">
        <v>168</v>
      </c>
      <c r="F6774" s="1">
        <v>42879</v>
      </c>
      <c r="G6774">
        <v>2014</v>
      </c>
      <c r="H6774" t="s">
        <v>12</v>
      </c>
      <c r="I6774" t="s">
        <v>620</v>
      </c>
      <c r="J6774" s="2">
        <v>4308.5</v>
      </c>
      <c r="K6774" t="str">
        <f>VLOOKUP(B6774,Dealers[],2,FALSE)</f>
        <v>TIM DAHLE NISSAN SOUTHTOWNE 2630/3481</v>
      </c>
      <c r="L6774" t="str">
        <f>VLOOKUP(C6774,Products[],2,FALSE)</f>
        <v xml:space="preserve"> CPO Wrap (Opt)</v>
      </c>
    </row>
    <row r="6775" spans="1:12" x14ac:dyDescent="0.3">
      <c r="A6775">
        <v>7745550</v>
      </c>
      <c r="B6775">
        <v>54874</v>
      </c>
      <c r="C6775">
        <v>461</v>
      </c>
      <c r="D6775" t="s">
        <v>533</v>
      </c>
      <c r="E6775" t="s">
        <v>119</v>
      </c>
      <c r="F6775" s="1">
        <v>42635</v>
      </c>
      <c r="G6775">
        <v>2016</v>
      </c>
      <c r="H6775" t="s">
        <v>12</v>
      </c>
      <c r="I6775" t="s">
        <v>21</v>
      </c>
      <c r="J6775" s="2">
        <v>1.23</v>
      </c>
      <c r="K6775" t="str">
        <f>VLOOKUP(B6775,Dealers[],2,FALSE)</f>
        <v>PERUZZI NISSAN 2138/2965</v>
      </c>
      <c r="L6775" t="str">
        <f>VLOOKUP(C6775,Products[],2,FALSE)</f>
        <v xml:space="preserve"> Gold Pref (New)</v>
      </c>
    </row>
    <row r="6776" spans="1:12" x14ac:dyDescent="0.3">
      <c r="A6776">
        <v>7003982</v>
      </c>
      <c r="B6776">
        <v>53577</v>
      </c>
      <c r="C6776">
        <v>481</v>
      </c>
      <c r="D6776" t="s">
        <v>469</v>
      </c>
      <c r="E6776" t="s">
        <v>20</v>
      </c>
      <c r="F6776" s="1">
        <v>42436</v>
      </c>
      <c r="G6776">
        <v>2015</v>
      </c>
      <c r="H6776" t="s">
        <v>12</v>
      </c>
      <c r="I6776" t="s">
        <v>73</v>
      </c>
      <c r="J6776" s="2">
        <v>0</v>
      </c>
      <c r="K6776" t="str">
        <f>VLOOKUP(B6776,Dealers[],2,FALSE)</f>
        <v>GRAY-DANIELS NISSAN BRANDON 2834/3687</v>
      </c>
      <c r="L6776" t="str">
        <f>VLOOKUP(C6776,Products[],2,FALSE)</f>
        <v>NISSAN Certified Pre-Owned Limited Warranty</v>
      </c>
    </row>
    <row r="6777" spans="1:12" x14ac:dyDescent="0.3">
      <c r="A6777">
        <v>7047155</v>
      </c>
      <c r="B6777">
        <v>54719</v>
      </c>
      <c r="C6777">
        <v>549</v>
      </c>
      <c r="D6777" t="s">
        <v>178</v>
      </c>
      <c r="E6777" t="s">
        <v>86</v>
      </c>
      <c r="F6777" s="1">
        <v>42450</v>
      </c>
      <c r="G6777">
        <v>2016</v>
      </c>
      <c r="H6777" t="s">
        <v>45</v>
      </c>
      <c r="I6777" t="s">
        <v>147</v>
      </c>
      <c r="J6777" s="2">
        <v>0</v>
      </c>
      <c r="K6777" t="str">
        <f>VLOOKUP(B6777,Dealers[],2,FALSE)</f>
        <v>INFINITI OF THOUSAND OAKS 5228/72100</v>
      </c>
      <c r="L6777" t="str">
        <f>VLOOKUP(C6777,Products[],2,FALSE)</f>
        <v>Infiniti Basic 6 mo./5000 mi. MY14 &amp; later</v>
      </c>
    </row>
    <row r="6778" spans="1:12" x14ac:dyDescent="0.3">
      <c r="A6778">
        <v>7250887</v>
      </c>
      <c r="B6778">
        <v>52188</v>
      </c>
      <c r="C6778">
        <v>467</v>
      </c>
      <c r="D6778" t="s">
        <v>771</v>
      </c>
      <c r="E6778" t="s">
        <v>207</v>
      </c>
      <c r="F6778" s="1">
        <v>42520</v>
      </c>
      <c r="G6778">
        <v>2016</v>
      </c>
      <c r="H6778" t="s">
        <v>12</v>
      </c>
      <c r="I6778" t="s">
        <v>39</v>
      </c>
      <c r="J6778" s="2">
        <v>1840.35</v>
      </c>
      <c r="K6778" t="str">
        <f>VLOOKUP(B6778,Dealers[],2,FALSE)</f>
        <v>COMMUNITY NISSAN OF BLOOMINGTON 3699/5517</v>
      </c>
      <c r="L6778" t="str">
        <f>VLOOKUP(C6778,Products[],2,FALSE)</f>
        <v xml:space="preserve"> Gold Pref (New) Opt</v>
      </c>
    </row>
    <row r="6779" spans="1:12" x14ac:dyDescent="0.3">
      <c r="A6779">
        <v>7331135</v>
      </c>
      <c r="B6779">
        <v>52535</v>
      </c>
      <c r="C6779">
        <v>461</v>
      </c>
      <c r="D6779" t="s">
        <v>112</v>
      </c>
      <c r="E6779" t="s">
        <v>11</v>
      </c>
      <c r="F6779" s="1">
        <v>42546</v>
      </c>
      <c r="G6779">
        <v>2016</v>
      </c>
      <c r="H6779" t="s">
        <v>12</v>
      </c>
      <c r="I6779" t="s">
        <v>39</v>
      </c>
      <c r="J6779" s="2">
        <v>3215.37</v>
      </c>
      <c r="K6779" t="str">
        <f>VLOOKUP(B6779,Dealers[],2,FALSE)</f>
        <v>EXECUTIVE NISSAN 2563/3422</v>
      </c>
      <c r="L6779" t="str">
        <f>VLOOKUP(C6779,Products[],2,FALSE)</f>
        <v xml:space="preserve"> Gold Pref (New)</v>
      </c>
    </row>
    <row r="6780" spans="1:12" x14ac:dyDescent="0.3">
      <c r="A6780">
        <v>7801576</v>
      </c>
      <c r="B6780">
        <v>55924</v>
      </c>
      <c r="C6780">
        <v>660</v>
      </c>
      <c r="D6780" t="s">
        <v>1641</v>
      </c>
      <c r="E6780" t="s">
        <v>62</v>
      </c>
      <c r="F6780" s="1">
        <v>42651</v>
      </c>
      <c r="G6780">
        <v>2016</v>
      </c>
      <c r="H6780" t="s">
        <v>12</v>
      </c>
      <c r="I6780" t="s">
        <v>39</v>
      </c>
      <c r="J6780" s="2">
        <v>855.55</v>
      </c>
      <c r="K6780" t="str">
        <f>VLOOKUP(B6780,Dealers[],2,FALSE)</f>
        <v>GERWECK NISSAN 2787/3643</v>
      </c>
      <c r="L6780" t="str">
        <f>VLOOKUP(C6780,Products[],2,FALSE)</f>
        <v>Platinum Protection Plan - Class 1 (292_U)</v>
      </c>
    </row>
    <row r="6781" spans="1:12" x14ac:dyDescent="0.3">
      <c r="A6781">
        <v>6961449</v>
      </c>
      <c r="B6781">
        <v>52831</v>
      </c>
      <c r="C6781">
        <v>482</v>
      </c>
      <c r="D6781" t="s">
        <v>43</v>
      </c>
      <c r="E6781" t="s">
        <v>44</v>
      </c>
      <c r="F6781" s="1">
        <v>42420</v>
      </c>
      <c r="G6781">
        <v>2015</v>
      </c>
      <c r="H6781" t="s">
        <v>45</v>
      </c>
      <c r="I6781" t="s">
        <v>147</v>
      </c>
      <c r="J6781" s="2">
        <v>0</v>
      </c>
      <c r="K6781" t="str">
        <f>VLOOKUP(B6781,Dealers[],2,FALSE)</f>
        <v>NISSAN OF LAKE CHARLES 3014/3868</v>
      </c>
      <c r="L6781" t="str">
        <f>VLOOKUP(C6781,Products[],2,FALSE)</f>
        <v>INFINITI Certified Pre-Owned Limited Warranty</v>
      </c>
    </row>
    <row r="6782" spans="1:12" x14ac:dyDescent="0.3">
      <c r="A6782">
        <v>6989469</v>
      </c>
      <c r="B6782">
        <v>54698</v>
      </c>
      <c r="C6782">
        <v>567</v>
      </c>
      <c r="D6782" t="s">
        <v>491</v>
      </c>
      <c r="E6782" t="s">
        <v>195</v>
      </c>
      <c r="F6782" s="1">
        <v>42426</v>
      </c>
      <c r="G6782">
        <v>2012</v>
      </c>
      <c r="H6782" t="s">
        <v>12</v>
      </c>
      <c r="I6782" t="s">
        <v>121</v>
      </c>
      <c r="J6782" s="2">
        <v>109.56</v>
      </c>
      <c r="K6782" t="str">
        <f>VLOOKUP(B6782,Dealers[],2,FALSE)</f>
        <v>FONTANA NISSAN 3305/5159</v>
      </c>
      <c r="L6782" t="str">
        <f>VLOOKUP(C6782,Products[],2,FALSE)</f>
        <v>Basic 6 mo./7500 mi. MY13 &amp; prior</v>
      </c>
    </row>
    <row r="6783" spans="1:12" x14ac:dyDescent="0.3">
      <c r="A6783">
        <v>8084944</v>
      </c>
      <c r="B6783">
        <v>52817</v>
      </c>
      <c r="C6783">
        <v>818</v>
      </c>
      <c r="D6783" t="s">
        <v>3161</v>
      </c>
      <c r="E6783" t="s">
        <v>140</v>
      </c>
      <c r="F6783" s="1">
        <v>42685</v>
      </c>
      <c r="G6783">
        <v>2015</v>
      </c>
      <c r="H6783" t="s">
        <v>45</v>
      </c>
      <c r="I6783" t="s">
        <v>585</v>
      </c>
      <c r="J6783" s="2">
        <v>0</v>
      </c>
      <c r="K6783" t="str">
        <f>VLOOKUP(B6783,Dealers[],2,FALSE)</f>
        <v>KONA NISSAN 9007/98007</v>
      </c>
      <c r="L6783" t="str">
        <f>VLOOKUP(C6783,Products[],2,FALSE)</f>
        <v>Infiniti VSC/Certified Pre-Owned Limited Warranty</v>
      </c>
    </row>
    <row r="6784" spans="1:12" x14ac:dyDescent="0.3">
      <c r="A6784">
        <v>8763034</v>
      </c>
      <c r="B6784">
        <v>54268</v>
      </c>
      <c r="C6784">
        <v>799</v>
      </c>
      <c r="D6784" t="s">
        <v>3162</v>
      </c>
      <c r="E6784" t="s">
        <v>49</v>
      </c>
      <c r="F6784" s="1">
        <v>42850</v>
      </c>
      <c r="G6784">
        <v>2016</v>
      </c>
      <c r="H6784" t="s">
        <v>12</v>
      </c>
      <c r="I6784" t="s">
        <v>292</v>
      </c>
      <c r="J6784" s="2">
        <v>0</v>
      </c>
      <c r="K6784" t="str">
        <f>VLOOKUP(B6784,Dealers[],2,FALSE)</f>
        <v>HILL NISSAN, INC. 1078/19090</v>
      </c>
      <c r="L6784" t="str">
        <f>VLOOKUP(C6784,Products[],2,FALSE)</f>
        <v xml:space="preserve">NESNA Certified Pre-Owned Limited Warranty </v>
      </c>
    </row>
    <row r="6785" spans="1:12" x14ac:dyDescent="0.3">
      <c r="A6785">
        <v>8455079</v>
      </c>
      <c r="B6785">
        <v>52428</v>
      </c>
      <c r="C6785">
        <v>545</v>
      </c>
      <c r="D6785" t="s">
        <v>575</v>
      </c>
      <c r="E6785" t="s">
        <v>71</v>
      </c>
      <c r="F6785" s="1">
        <v>42745</v>
      </c>
      <c r="G6785">
        <v>2017</v>
      </c>
      <c r="H6785" t="s">
        <v>45</v>
      </c>
      <c r="I6785" t="s">
        <v>94</v>
      </c>
      <c r="J6785" s="2">
        <v>1894.51</v>
      </c>
      <c r="K6785" t="str">
        <f>VLOOKUP(B6785,Dealers[],2,FALSE)</f>
        <v>INFINITI OF RIVERSIDE 5394/72499</v>
      </c>
      <c r="L6785" t="str">
        <f>VLOOKUP(C6785,Products[],2,FALSE)</f>
        <v>Infiniti Scheduled 6 mo./5000 mi. MY14 &amp; later</v>
      </c>
    </row>
    <row r="6786" spans="1:12" x14ac:dyDescent="0.3">
      <c r="A6786">
        <v>7786176</v>
      </c>
      <c r="B6786">
        <v>52235</v>
      </c>
      <c r="C6786">
        <v>799</v>
      </c>
      <c r="D6786" t="s">
        <v>2181</v>
      </c>
      <c r="E6786" t="s">
        <v>91</v>
      </c>
      <c r="F6786" s="1">
        <v>42644</v>
      </c>
      <c r="G6786">
        <v>2015</v>
      </c>
      <c r="H6786" t="s">
        <v>12</v>
      </c>
      <c r="I6786" t="s">
        <v>121</v>
      </c>
      <c r="J6786" s="2">
        <v>0</v>
      </c>
      <c r="K6786" t="str">
        <f>VLOOKUP(B6786,Dealers[],2,FALSE)</f>
        <v>INFINITI OF LYNBROOK 5406/73015</v>
      </c>
      <c r="L6786" t="str">
        <f>VLOOKUP(C6786,Products[],2,FALSE)</f>
        <v xml:space="preserve">NESNA Certified Pre-Owned Limited Warranty </v>
      </c>
    </row>
    <row r="6787" spans="1:12" x14ac:dyDescent="0.3">
      <c r="A6787">
        <v>8636469</v>
      </c>
      <c r="B6787">
        <v>55949</v>
      </c>
      <c r="C6787">
        <v>461</v>
      </c>
      <c r="D6787" t="s">
        <v>3163</v>
      </c>
      <c r="E6787" t="s">
        <v>44</v>
      </c>
      <c r="F6787" s="1">
        <v>42814</v>
      </c>
      <c r="G6787">
        <v>2016</v>
      </c>
      <c r="H6787" t="s">
        <v>12</v>
      </c>
      <c r="I6787" t="s">
        <v>21</v>
      </c>
      <c r="J6787" s="2">
        <v>1.23</v>
      </c>
      <c r="K6787" t="str">
        <f>VLOOKUP(B6787,Dealers[],2,FALSE)</f>
        <v>FIRKINS NISSAN, INC. 2682/3537</v>
      </c>
      <c r="L6787" t="str">
        <f>VLOOKUP(C6787,Products[],2,FALSE)</f>
        <v xml:space="preserve"> Gold Pref (New)</v>
      </c>
    </row>
    <row r="6788" spans="1:12" x14ac:dyDescent="0.3">
      <c r="A6788">
        <v>7234218</v>
      </c>
      <c r="B6788">
        <v>55806</v>
      </c>
      <c r="C6788">
        <v>461</v>
      </c>
      <c r="D6788" t="s">
        <v>659</v>
      </c>
      <c r="E6788" t="s">
        <v>36</v>
      </c>
      <c r="F6788" s="1">
        <v>42509</v>
      </c>
      <c r="G6788">
        <v>2015</v>
      </c>
      <c r="H6788" t="s">
        <v>12</v>
      </c>
      <c r="I6788" t="s">
        <v>121</v>
      </c>
      <c r="J6788" s="2">
        <v>2215.8000000000002</v>
      </c>
      <c r="K6788" t="str">
        <f>VLOOKUP(B6788,Dealers[],2,FALSE)</f>
        <v>AIRPORT NISSAN 3516/5352</v>
      </c>
      <c r="L6788" t="str">
        <f>VLOOKUP(C6788,Products[],2,FALSE)</f>
        <v xml:space="preserve"> Gold Pref (New)</v>
      </c>
    </row>
    <row r="6789" spans="1:12" x14ac:dyDescent="0.3">
      <c r="A6789">
        <v>8335463</v>
      </c>
      <c r="B6789">
        <v>53818</v>
      </c>
      <c r="C6789">
        <v>569</v>
      </c>
      <c r="D6789" t="s">
        <v>1620</v>
      </c>
      <c r="E6789" t="s">
        <v>36</v>
      </c>
      <c r="F6789" s="1">
        <v>42714</v>
      </c>
      <c r="G6789">
        <v>2016</v>
      </c>
      <c r="H6789" t="s">
        <v>12</v>
      </c>
      <c r="I6789" t="s">
        <v>129</v>
      </c>
      <c r="J6789" s="2">
        <v>1963.45</v>
      </c>
      <c r="K6789" t="str">
        <f>VLOOKUP(B6789,Dealers[],2,FALSE)</f>
        <v>CORLEY NISSAN, LLC 2560/3401</v>
      </c>
      <c r="L6789" t="str">
        <f>VLOOKUP(C6789,Products[],2,FALSE)</f>
        <v>Basic 6 mo./5000 mi. MY14 &amp; later</v>
      </c>
    </row>
    <row r="6790" spans="1:12" x14ac:dyDescent="0.3">
      <c r="A6790">
        <v>6869070</v>
      </c>
      <c r="B6790">
        <v>52250</v>
      </c>
      <c r="C6790">
        <v>461</v>
      </c>
      <c r="D6790" t="s">
        <v>2741</v>
      </c>
      <c r="E6790" t="s">
        <v>51</v>
      </c>
      <c r="F6790" s="1">
        <v>42383</v>
      </c>
      <c r="G6790">
        <v>2015</v>
      </c>
      <c r="H6790" t="s">
        <v>12</v>
      </c>
      <c r="I6790" t="s">
        <v>29</v>
      </c>
      <c r="J6790" s="2">
        <v>3323.7</v>
      </c>
      <c r="K6790" t="str">
        <f>VLOOKUP(B6790,Dealers[],2,FALSE)</f>
        <v>ROCKAWAY NISSAN 3662/5486</v>
      </c>
      <c r="L6790" t="str">
        <f>VLOOKUP(C6790,Products[],2,FALSE)</f>
        <v xml:space="preserve"> Gold Pref (New)</v>
      </c>
    </row>
    <row r="6791" spans="1:12" x14ac:dyDescent="0.3">
      <c r="A6791">
        <v>7707946</v>
      </c>
      <c r="B6791">
        <v>52408</v>
      </c>
      <c r="C6791">
        <v>818</v>
      </c>
      <c r="D6791" t="s">
        <v>3164</v>
      </c>
      <c r="E6791" t="s">
        <v>86</v>
      </c>
      <c r="F6791" s="1">
        <v>42621</v>
      </c>
      <c r="G6791">
        <v>2015</v>
      </c>
      <c r="H6791" t="s">
        <v>45</v>
      </c>
      <c r="I6791" t="s">
        <v>465</v>
      </c>
      <c r="J6791" s="2">
        <v>0</v>
      </c>
      <c r="K6791" t="str">
        <f>VLOOKUP(B6791,Dealers[],2,FALSE)</f>
        <v>ELITE NIS OF BERGENFIELD 3589/5423</v>
      </c>
      <c r="L6791" t="str">
        <f>VLOOKUP(C6791,Products[],2,FALSE)</f>
        <v>Infiniti VSC/Certified Pre-Owned Limited Warranty</v>
      </c>
    </row>
    <row r="6792" spans="1:12" x14ac:dyDescent="0.3">
      <c r="A6792">
        <v>7271304</v>
      </c>
      <c r="B6792">
        <v>51906</v>
      </c>
      <c r="C6792">
        <v>569</v>
      </c>
      <c r="D6792" t="s">
        <v>772</v>
      </c>
      <c r="E6792" t="s">
        <v>168</v>
      </c>
      <c r="F6792" s="1">
        <v>42516</v>
      </c>
      <c r="G6792">
        <v>2015</v>
      </c>
      <c r="H6792" t="s">
        <v>12</v>
      </c>
      <c r="I6792" t="s">
        <v>21</v>
      </c>
      <c r="J6792" s="2">
        <v>109.56</v>
      </c>
      <c r="K6792" t="str">
        <f>VLOOKUP(B6792,Dealers[],2,FALSE)</f>
        <v>SUTHERLIN NISSAN FORT PIERCE 3797/5598</v>
      </c>
      <c r="L6792" t="str">
        <f>VLOOKUP(C6792,Products[],2,FALSE)</f>
        <v>Basic 6 mo./5000 mi. MY14 &amp; later</v>
      </c>
    </row>
    <row r="6793" spans="1:12" x14ac:dyDescent="0.3">
      <c r="A6793">
        <v>7543198</v>
      </c>
      <c r="B6793">
        <v>54458</v>
      </c>
      <c r="C6793">
        <v>799</v>
      </c>
      <c r="D6793" t="s">
        <v>3165</v>
      </c>
      <c r="E6793" t="s">
        <v>25</v>
      </c>
      <c r="F6793" s="1">
        <v>42567</v>
      </c>
      <c r="G6793">
        <v>2015</v>
      </c>
      <c r="H6793" t="s">
        <v>12</v>
      </c>
      <c r="I6793" t="s">
        <v>29</v>
      </c>
      <c r="J6793" s="2">
        <v>491.17</v>
      </c>
      <c r="K6793" t="str">
        <f>VLOOKUP(B6793,Dealers[],2,FALSE)</f>
        <v>CRONIC NISSAN 328/17043</v>
      </c>
      <c r="L6793" t="str">
        <f>VLOOKUP(C6793,Products[],2,FALSE)</f>
        <v xml:space="preserve">NESNA Certified Pre-Owned Limited Warranty </v>
      </c>
    </row>
    <row r="6794" spans="1:12" x14ac:dyDescent="0.3">
      <c r="A6794">
        <v>6959605</v>
      </c>
      <c r="B6794">
        <v>53416</v>
      </c>
      <c r="C6794">
        <v>481</v>
      </c>
      <c r="D6794" t="s">
        <v>469</v>
      </c>
      <c r="E6794" t="s">
        <v>20</v>
      </c>
      <c r="F6794" s="1">
        <v>42421</v>
      </c>
      <c r="G6794">
        <v>2015</v>
      </c>
      <c r="H6794" t="s">
        <v>12</v>
      </c>
      <c r="I6794" t="s">
        <v>29</v>
      </c>
      <c r="J6794" s="2">
        <v>0</v>
      </c>
      <c r="K6794" t="str">
        <f>VLOOKUP(B6794,Dealers[],2,FALSE)</f>
        <v>K.C. SUMMERS NISSAN, INC. 3168/5012</v>
      </c>
      <c r="L6794" t="str">
        <f>VLOOKUP(C6794,Products[],2,FALSE)</f>
        <v>NISSAN Certified Pre-Owned Limited Warranty</v>
      </c>
    </row>
    <row r="6795" spans="1:12" x14ac:dyDescent="0.3">
      <c r="A6795">
        <v>8084259</v>
      </c>
      <c r="B6795">
        <v>52140</v>
      </c>
      <c r="C6795">
        <v>799</v>
      </c>
      <c r="D6795" t="s">
        <v>333</v>
      </c>
      <c r="E6795" t="s">
        <v>137</v>
      </c>
      <c r="F6795" s="1">
        <v>42543</v>
      </c>
      <c r="G6795">
        <v>2015</v>
      </c>
      <c r="H6795" t="s">
        <v>12</v>
      </c>
      <c r="I6795" t="s">
        <v>29</v>
      </c>
      <c r="J6795" s="2">
        <v>0</v>
      </c>
      <c r="K6795" t="str">
        <f>VLOOKUP(B6795,Dealers[],2,FALSE)</f>
        <v>UNIVERSITY NISSAN OF FLORENCE 3720/5534</v>
      </c>
      <c r="L6795" t="str">
        <f>VLOOKUP(C6795,Products[],2,FALSE)</f>
        <v xml:space="preserve">NESNA Certified Pre-Owned Limited Warranty </v>
      </c>
    </row>
    <row r="6796" spans="1:12" x14ac:dyDescent="0.3">
      <c r="A6796">
        <v>8769101</v>
      </c>
      <c r="B6796">
        <v>52079</v>
      </c>
      <c r="C6796">
        <v>799</v>
      </c>
      <c r="D6796" t="s">
        <v>262</v>
      </c>
      <c r="E6796" t="s">
        <v>71</v>
      </c>
      <c r="F6796" s="1">
        <v>42852</v>
      </c>
      <c r="G6796">
        <v>2016</v>
      </c>
      <c r="H6796" t="s">
        <v>12</v>
      </c>
      <c r="I6796" t="s">
        <v>173</v>
      </c>
      <c r="J6796" s="2">
        <v>0</v>
      </c>
      <c r="K6796" t="str">
        <f>VLOOKUP(B6796,Dealers[],2,FALSE)</f>
        <v>JEFF WYLER NISSAN OF LOUISVILLE 3750/5551</v>
      </c>
      <c r="L6796" t="str">
        <f>VLOOKUP(C6796,Products[],2,FALSE)</f>
        <v xml:space="preserve">NESNA Certified Pre-Owned Limited Warranty </v>
      </c>
    </row>
    <row r="6797" spans="1:12" x14ac:dyDescent="0.3">
      <c r="A6797">
        <v>7186250</v>
      </c>
      <c r="B6797">
        <v>52816</v>
      </c>
      <c r="C6797">
        <v>818</v>
      </c>
      <c r="D6797" t="s">
        <v>3166</v>
      </c>
      <c r="E6797" t="s">
        <v>651</v>
      </c>
      <c r="F6797" s="1">
        <v>42497</v>
      </c>
      <c r="G6797">
        <v>2015</v>
      </c>
      <c r="H6797" t="s">
        <v>45</v>
      </c>
      <c r="I6797" t="s">
        <v>465</v>
      </c>
      <c r="J6797" s="2">
        <v>0</v>
      </c>
      <c r="K6797" t="str">
        <f>VLOOKUP(B6797,Dealers[],2,FALSE)</f>
        <v>KAMAAINA NISSAN 9006/98008</v>
      </c>
      <c r="L6797" t="str">
        <f>VLOOKUP(C6797,Products[],2,FALSE)</f>
        <v>Infiniti VSC/Certified Pre-Owned Limited Warranty</v>
      </c>
    </row>
    <row r="6798" spans="1:12" x14ac:dyDescent="0.3">
      <c r="A6798">
        <v>8750017</v>
      </c>
      <c r="B6798">
        <v>53019</v>
      </c>
      <c r="C6798">
        <v>569</v>
      </c>
      <c r="D6798" t="s">
        <v>3167</v>
      </c>
      <c r="E6798" t="s">
        <v>455</v>
      </c>
      <c r="F6798" s="1">
        <v>42846</v>
      </c>
      <c r="G6798">
        <v>2016</v>
      </c>
      <c r="H6798" t="s">
        <v>12</v>
      </c>
      <c r="I6798" t="s">
        <v>685</v>
      </c>
      <c r="J6798" s="2">
        <v>0</v>
      </c>
      <c r="K6798" t="str">
        <f>VLOOKUP(B6798,Dealers[],2,FALSE)</f>
        <v>INFINITI OF BAKERSFIELD 5345/70541</v>
      </c>
      <c r="L6798" t="str">
        <f>VLOOKUP(C6798,Products[],2,FALSE)</f>
        <v>Basic 6 mo./5000 mi. MY14 &amp; later</v>
      </c>
    </row>
    <row r="6799" spans="1:12" x14ac:dyDescent="0.3">
      <c r="A6799">
        <v>7101116</v>
      </c>
      <c r="B6799">
        <v>53914</v>
      </c>
      <c r="C6799">
        <v>795</v>
      </c>
      <c r="D6799" t="s">
        <v>1874</v>
      </c>
      <c r="E6799" t="s">
        <v>66</v>
      </c>
      <c r="F6799" s="1">
        <v>42464</v>
      </c>
      <c r="G6799">
        <v>2016</v>
      </c>
      <c r="H6799" t="s">
        <v>12</v>
      </c>
      <c r="I6799" t="s">
        <v>121</v>
      </c>
      <c r="J6799" s="2">
        <v>1107.9000000000001</v>
      </c>
      <c r="K6799" t="str">
        <f>VLOOKUP(B6799,Dealers[],2,FALSE)</f>
        <v>BILL GATTON NISSAN 2279/3100</v>
      </c>
      <c r="L6799" t="str">
        <f>VLOOKUP(C6799,Products[],2,FALSE)</f>
        <v>Guaranteed Auto Protection (275_N)</v>
      </c>
    </row>
    <row r="6800" spans="1:12" x14ac:dyDescent="0.3">
      <c r="A6800">
        <v>8823591</v>
      </c>
      <c r="B6800">
        <v>51978</v>
      </c>
      <c r="C6800">
        <v>467</v>
      </c>
      <c r="D6800" t="s">
        <v>57</v>
      </c>
      <c r="E6800" t="s">
        <v>44</v>
      </c>
      <c r="F6800" s="1">
        <v>42870</v>
      </c>
      <c r="G6800">
        <v>2017</v>
      </c>
      <c r="H6800" t="s">
        <v>12</v>
      </c>
      <c r="I6800" t="s">
        <v>18</v>
      </c>
      <c r="J6800" s="2">
        <v>2523.5500000000002</v>
      </c>
      <c r="K6800" t="str">
        <f>VLOOKUP(B6800,Dealers[],2,FALSE)</f>
        <v>RUSS DARROW NISSAN OF SHEBOYGAN 3776/5585</v>
      </c>
      <c r="L6800" t="str">
        <f>VLOOKUP(C6800,Products[],2,FALSE)</f>
        <v xml:space="preserve"> Gold Pref (New) Opt</v>
      </c>
    </row>
    <row r="6801" spans="1:12" x14ac:dyDescent="0.3">
      <c r="A6801">
        <v>7321686</v>
      </c>
      <c r="B6801">
        <v>52243</v>
      </c>
      <c r="C6801">
        <v>567</v>
      </c>
      <c r="D6801" t="s">
        <v>177</v>
      </c>
      <c r="E6801" t="s">
        <v>36</v>
      </c>
      <c r="F6801" s="1">
        <v>42543</v>
      </c>
      <c r="G6801">
        <v>2015</v>
      </c>
      <c r="H6801" t="s">
        <v>12</v>
      </c>
      <c r="I6801" t="s">
        <v>21</v>
      </c>
      <c r="J6801" s="2">
        <v>0</v>
      </c>
      <c r="K6801" t="str">
        <f>VLOOKUP(B6801,Dealers[],2,FALSE)</f>
        <v>MIDDLETOWN NISSAN 3672/5492</v>
      </c>
      <c r="L6801" t="str">
        <f>VLOOKUP(C6801,Products[],2,FALSE)</f>
        <v>Basic 6 mo./7500 mi. MY13 &amp; prior</v>
      </c>
    </row>
    <row r="6802" spans="1:12" x14ac:dyDescent="0.3">
      <c r="A6802">
        <v>7832398</v>
      </c>
      <c r="B6802">
        <v>52269</v>
      </c>
      <c r="C6802">
        <v>569</v>
      </c>
      <c r="D6802" t="s">
        <v>112</v>
      </c>
      <c r="E6802" t="s">
        <v>11</v>
      </c>
      <c r="F6802" s="1">
        <v>42664</v>
      </c>
      <c r="G6802">
        <v>2016</v>
      </c>
      <c r="H6802" t="s">
        <v>12</v>
      </c>
      <c r="I6802" t="s">
        <v>693</v>
      </c>
      <c r="J6802" s="2">
        <v>244.97</v>
      </c>
      <c r="K6802" t="str">
        <f>VLOOKUP(B6802,Dealers[],2,FALSE)</f>
        <v>NISSAN OF ATLANTIC CITY 3648/5477</v>
      </c>
      <c r="L6802" t="str">
        <f>VLOOKUP(C6802,Products[],2,FALSE)</f>
        <v>Basic 6 mo./5000 mi. MY14 &amp; later</v>
      </c>
    </row>
    <row r="6803" spans="1:12" x14ac:dyDescent="0.3">
      <c r="A6803">
        <v>8450293</v>
      </c>
      <c r="B6803">
        <v>55614</v>
      </c>
      <c r="C6803">
        <v>461</v>
      </c>
      <c r="D6803" t="s">
        <v>459</v>
      </c>
      <c r="E6803" t="s">
        <v>54</v>
      </c>
      <c r="F6803" s="1">
        <v>42753</v>
      </c>
      <c r="G6803">
        <v>2017</v>
      </c>
      <c r="H6803" t="s">
        <v>12</v>
      </c>
      <c r="I6803" t="s">
        <v>160</v>
      </c>
      <c r="J6803" s="2">
        <v>1723.4</v>
      </c>
      <c r="K6803" t="str">
        <f>VLOOKUP(B6803,Dealers[],2,FALSE)</f>
        <v>COULTER INFINITI 5316/71526</v>
      </c>
      <c r="L6803" t="str">
        <f>VLOOKUP(C6803,Products[],2,FALSE)</f>
        <v xml:space="preserve"> Gold Pref (New)</v>
      </c>
    </row>
    <row r="6804" spans="1:12" x14ac:dyDescent="0.3">
      <c r="A6804">
        <v>8557346</v>
      </c>
      <c r="B6804">
        <v>52930</v>
      </c>
      <c r="C6804">
        <v>623</v>
      </c>
      <c r="D6804" t="s">
        <v>742</v>
      </c>
      <c r="E6804" t="s">
        <v>91</v>
      </c>
      <c r="F6804" s="1">
        <v>42790</v>
      </c>
      <c r="G6804">
        <v>2016</v>
      </c>
      <c r="H6804" t="s">
        <v>12</v>
      </c>
      <c r="I6804" t="s">
        <v>160</v>
      </c>
      <c r="J6804" s="2">
        <v>78.78</v>
      </c>
      <c r="K6804" t="str">
        <f>VLOOKUP(B6804,Dealers[],2,FALSE)</f>
        <v>INFINITI OF COOL SPRINGS 5358/72234</v>
      </c>
      <c r="L6804" t="str">
        <f>VLOOKUP(C6804,Products[],2,FALSE)</f>
        <v>Key Replacement Plan - $400 Benefit (New Vehicle - 249_A)</v>
      </c>
    </row>
    <row r="6805" spans="1:12" x14ac:dyDescent="0.3">
      <c r="A6805">
        <v>9120622</v>
      </c>
      <c r="B6805">
        <v>54618</v>
      </c>
      <c r="C6805">
        <v>549</v>
      </c>
      <c r="D6805" t="s">
        <v>1144</v>
      </c>
      <c r="E6805" t="s">
        <v>233</v>
      </c>
      <c r="F6805" s="1">
        <v>42966</v>
      </c>
      <c r="G6805">
        <v>2017</v>
      </c>
      <c r="H6805" t="s">
        <v>45</v>
      </c>
      <c r="I6805" t="s">
        <v>1056</v>
      </c>
      <c r="J6805" s="2">
        <v>1.23</v>
      </c>
      <c r="K6805" t="str">
        <f>VLOOKUP(B6805,Dealers[],2,FALSE)</f>
        <v>SUNTRUP NISSAN VOLKSWAGEN 895/2273</v>
      </c>
      <c r="L6805" t="str">
        <f>VLOOKUP(C6805,Products[],2,FALSE)</f>
        <v>Infiniti Basic 6 mo./5000 mi. MY14 &amp; later</v>
      </c>
    </row>
    <row r="6806" spans="1:12" x14ac:dyDescent="0.3">
      <c r="A6806">
        <v>7300144</v>
      </c>
      <c r="B6806">
        <v>53555</v>
      </c>
      <c r="C6806">
        <v>820</v>
      </c>
      <c r="D6806" t="s">
        <v>1071</v>
      </c>
      <c r="E6806" t="s">
        <v>105</v>
      </c>
      <c r="F6806" s="1">
        <v>42539</v>
      </c>
      <c r="G6806">
        <v>2016</v>
      </c>
      <c r="H6806" t="s">
        <v>12</v>
      </c>
      <c r="I6806" t="s">
        <v>58</v>
      </c>
      <c r="J6806" s="2">
        <v>469.01</v>
      </c>
      <c r="K6806" t="str">
        <f>VLOOKUP(B6806,Dealers[],2,FALSE)</f>
        <v>MID-ATLANTIC CA CONTRACTS</v>
      </c>
      <c r="L6806" t="str">
        <f>VLOOKUP(C6806,Products[],2,FALSE)</f>
        <v>Lease Wear &amp; Tear 0-40K (284_A)</v>
      </c>
    </row>
    <row r="6807" spans="1:12" x14ac:dyDescent="0.3">
      <c r="A6807">
        <v>9095393</v>
      </c>
      <c r="B6807">
        <v>56937</v>
      </c>
      <c r="C6807">
        <v>799</v>
      </c>
      <c r="D6807" t="s">
        <v>389</v>
      </c>
      <c r="E6807" t="s">
        <v>390</v>
      </c>
      <c r="F6807" s="1">
        <v>42951</v>
      </c>
      <c r="G6807">
        <v>2014</v>
      </c>
      <c r="H6807" t="s">
        <v>12</v>
      </c>
      <c r="I6807" t="s">
        <v>13</v>
      </c>
      <c r="J6807" s="2">
        <v>0</v>
      </c>
      <c r="K6807" t="str">
        <f>VLOOKUP(B6807,Dealers[],2,FALSE)</f>
        <v>WESTON NISSAN 1974/2831</v>
      </c>
      <c r="L6807" t="str">
        <f>VLOOKUP(C6807,Products[],2,FALSE)</f>
        <v xml:space="preserve">NESNA Certified Pre-Owned Limited Warranty </v>
      </c>
    </row>
    <row r="6808" spans="1:12" x14ac:dyDescent="0.3">
      <c r="A6808">
        <v>7597590</v>
      </c>
      <c r="B6808">
        <v>52537</v>
      </c>
      <c r="C6808">
        <v>795</v>
      </c>
      <c r="D6808" t="s">
        <v>10</v>
      </c>
      <c r="E6808" t="s">
        <v>11</v>
      </c>
      <c r="F6808" s="1">
        <v>42585</v>
      </c>
      <c r="G6808">
        <v>2016</v>
      </c>
      <c r="H6808" t="s">
        <v>12</v>
      </c>
      <c r="I6808" t="s">
        <v>29</v>
      </c>
      <c r="J6808" s="2">
        <v>984.8</v>
      </c>
      <c r="K6808" t="str">
        <f>VLOOKUP(B6808,Dealers[],2,FALSE)</f>
        <v>FITZGERALD NISSAN 2559/3416</v>
      </c>
      <c r="L6808" t="str">
        <f>VLOOKUP(C6808,Products[],2,FALSE)</f>
        <v>Guaranteed Auto Protection (275_N)</v>
      </c>
    </row>
    <row r="6809" spans="1:12" x14ac:dyDescent="0.3">
      <c r="A6809">
        <v>7809304</v>
      </c>
      <c r="B6809">
        <v>54927</v>
      </c>
      <c r="C6809">
        <v>672</v>
      </c>
      <c r="D6809" t="s">
        <v>3168</v>
      </c>
      <c r="E6809" t="s">
        <v>62</v>
      </c>
      <c r="F6809" s="1">
        <v>42655</v>
      </c>
      <c r="G6809">
        <v>2014</v>
      </c>
      <c r="H6809" t="s">
        <v>12</v>
      </c>
      <c r="I6809" t="s">
        <v>21</v>
      </c>
      <c r="J6809" s="2">
        <v>189.57</v>
      </c>
      <c r="K6809" t="str">
        <f>VLOOKUP(B6809,Dealers[],2,FALSE)</f>
        <v>TONKIN NISSAN 3145/3999</v>
      </c>
      <c r="L6809" t="str">
        <f>VLOOKUP(C6809,Products[],2,FALSE)</f>
        <v>Tire &amp; Wheel Protection Plan - Class 1 (298_R)</v>
      </c>
    </row>
    <row r="6810" spans="1:12" x14ac:dyDescent="0.3">
      <c r="A6810">
        <v>7212447</v>
      </c>
      <c r="B6810">
        <v>54422</v>
      </c>
      <c r="C6810">
        <v>799</v>
      </c>
      <c r="D6810" t="s">
        <v>1467</v>
      </c>
      <c r="E6810" t="s">
        <v>71</v>
      </c>
      <c r="F6810" s="1">
        <v>42491</v>
      </c>
      <c r="G6810">
        <v>2013</v>
      </c>
      <c r="H6810" t="s">
        <v>12</v>
      </c>
      <c r="I6810" t="s">
        <v>21</v>
      </c>
      <c r="J6810" s="2">
        <v>491.17</v>
      </c>
      <c r="K6810" t="str">
        <f>VLOOKUP(B6810,Dealers[],2,FALSE)</f>
        <v>LAUREL NISSAN 3475/5306</v>
      </c>
      <c r="L6810" t="str">
        <f>VLOOKUP(C6810,Products[],2,FALSE)</f>
        <v xml:space="preserve">NESNA Certified Pre-Owned Limited Warranty </v>
      </c>
    </row>
    <row r="6811" spans="1:12" x14ac:dyDescent="0.3">
      <c r="A6811">
        <v>8701204</v>
      </c>
      <c r="B6811">
        <v>54786</v>
      </c>
      <c r="C6811">
        <v>789</v>
      </c>
      <c r="D6811" t="s">
        <v>3169</v>
      </c>
      <c r="E6811" t="s">
        <v>51</v>
      </c>
      <c r="F6811" s="1">
        <v>42816</v>
      </c>
      <c r="G6811">
        <v>2015</v>
      </c>
      <c r="H6811" t="s">
        <v>45</v>
      </c>
      <c r="I6811" t="s">
        <v>147</v>
      </c>
      <c r="J6811" s="2">
        <v>0</v>
      </c>
      <c r="K6811" t="str">
        <f>VLOOKUP(B6811,Dealers[],2,FALSE)</f>
        <v>NISSAN OF MIDLAND 3234/5086</v>
      </c>
      <c r="L6811" t="str">
        <f>VLOOKUP(C6811,Products[],2,FALSE)</f>
        <v>Infiniti Buyback Limited Warranty</v>
      </c>
    </row>
    <row r="6812" spans="1:12" x14ac:dyDescent="0.3">
      <c r="A6812">
        <v>6858060</v>
      </c>
      <c r="B6812">
        <v>54401</v>
      </c>
      <c r="C6812">
        <v>461</v>
      </c>
      <c r="D6812" t="s">
        <v>653</v>
      </c>
      <c r="E6812" t="s">
        <v>11</v>
      </c>
      <c r="F6812" s="1">
        <v>42378</v>
      </c>
      <c r="G6812">
        <v>2015</v>
      </c>
      <c r="H6812" t="s">
        <v>12</v>
      </c>
      <c r="I6812" t="s">
        <v>620</v>
      </c>
      <c r="J6812" s="2">
        <v>3797.64</v>
      </c>
      <c r="K6812" t="str">
        <f>VLOOKUP(B6812,Dealers[],2,FALSE)</f>
        <v>CAPITAL NISSAN WILMINGTON 3483/5313</v>
      </c>
      <c r="L6812" t="str">
        <f>VLOOKUP(C6812,Products[],2,FALSE)</f>
        <v xml:space="preserve"> Gold Pref (New)</v>
      </c>
    </row>
    <row r="6813" spans="1:12" x14ac:dyDescent="0.3">
      <c r="A6813">
        <v>7575085</v>
      </c>
      <c r="B6813">
        <v>55448</v>
      </c>
      <c r="C6813">
        <v>461</v>
      </c>
      <c r="D6813" t="s">
        <v>1107</v>
      </c>
      <c r="E6813" t="s">
        <v>51</v>
      </c>
      <c r="F6813" s="1">
        <v>42578</v>
      </c>
      <c r="G6813">
        <v>2015</v>
      </c>
      <c r="H6813" t="s">
        <v>12</v>
      </c>
      <c r="I6813" t="s">
        <v>21</v>
      </c>
      <c r="J6813" s="2">
        <v>0</v>
      </c>
      <c r="K6813" t="str">
        <f>VLOOKUP(B6813,Dealers[],2,FALSE)</f>
        <v>BERGLUND INFINITI ROANOKE 5396/71549</v>
      </c>
      <c r="L6813" t="str">
        <f>VLOOKUP(C6813,Products[],2,FALSE)</f>
        <v xml:space="preserve"> Gold Pref (New)</v>
      </c>
    </row>
    <row r="6814" spans="1:12" x14ac:dyDescent="0.3">
      <c r="A6814">
        <v>6931882</v>
      </c>
      <c r="B6814">
        <v>55709</v>
      </c>
      <c r="C6814">
        <v>461</v>
      </c>
      <c r="D6814" t="s">
        <v>3170</v>
      </c>
      <c r="E6814" t="s">
        <v>28</v>
      </c>
      <c r="F6814" s="1">
        <v>42410</v>
      </c>
      <c r="G6814">
        <v>2012</v>
      </c>
      <c r="H6814" t="s">
        <v>12</v>
      </c>
      <c r="I6814" t="s">
        <v>21</v>
      </c>
      <c r="J6814" s="2">
        <v>0</v>
      </c>
      <c r="K6814" t="str">
        <f>VLOOKUP(B6814,Dealers[],2,FALSE)</f>
        <v>CREST INFINITI 5178/70477</v>
      </c>
      <c r="L6814" t="str">
        <f>VLOOKUP(C6814,Products[],2,FALSE)</f>
        <v xml:space="preserve"> Gold Pref (New)</v>
      </c>
    </row>
    <row r="6815" spans="1:12" x14ac:dyDescent="0.3">
      <c r="A6815">
        <v>8546673</v>
      </c>
      <c r="B6815">
        <v>54261</v>
      </c>
      <c r="C6815">
        <v>469</v>
      </c>
      <c r="D6815" t="s">
        <v>3171</v>
      </c>
      <c r="E6815" t="s">
        <v>36</v>
      </c>
      <c r="F6815" s="1">
        <v>42787</v>
      </c>
      <c r="G6815">
        <v>2017</v>
      </c>
      <c r="H6815" t="s">
        <v>12</v>
      </c>
      <c r="I6815" t="s">
        <v>29</v>
      </c>
      <c r="J6815" s="2">
        <v>3077.5</v>
      </c>
      <c r="K6815" t="str">
        <f>VLOOKUP(B6815,Dealers[],2,FALSE)</f>
        <v>CROWN NISSAN 1472/19103</v>
      </c>
      <c r="L6815" t="str">
        <f>VLOOKUP(C6815,Products[],2,FALSE)</f>
        <v xml:space="preserve"> Silver Pref (New) Opt</v>
      </c>
    </row>
    <row r="6816" spans="1:12" x14ac:dyDescent="0.3">
      <c r="A6816">
        <v>7877245</v>
      </c>
      <c r="B6816">
        <v>52198</v>
      </c>
      <c r="C6816">
        <v>536</v>
      </c>
      <c r="D6816" t="s">
        <v>3172</v>
      </c>
      <c r="E6816" t="s">
        <v>28</v>
      </c>
      <c r="F6816" s="1">
        <v>42681</v>
      </c>
      <c r="G6816">
        <v>2015</v>
      </c>
      <c r="H6816" t="s">
        <v>12</v>
      </c>
      <c r="I6816" t="s">
        <v>21</v>
      </c>
      <c r="J6816" s="2">
        <v>1877.28</v>
      </c>
      <c r="K6816" t="str">
        <f>VLOOKUP(B6816,Dealers[],2,FALSE)</f>
        <v>THRUWAY NISSAN 3693/5512</v>
      </c>
      <c r="L6816" t="str">
        <f>VLOOKUP(C6816,Products[],2,FALSE)</f>
        <v xml:space="preserve"> CPO Wrap</v>
      </c>
    </row>
    <row r="6817" spans="1:12" x14ac:dyDescent="0.3">
      <c r="A6817">
        <v>8386332</v>
      </c>
      <c r="B6817">
        <v>54425</v>
      </c>
      <c r="C6817">
        <v>580</v>
      </c>
      <c r="D6817" t="s">
        <v>103</v>
      </c>
      <c r="E6817" t="s">
        <v>23</v>
      </c>
      <c r="F6817" s="1">
        <v>42734</v>
      </c>
      <c r="G6817">
        <v>2017</v>
      </c>
      <c r="H6817" t="s">
        <v>12</v>
      </c>
      <c r="I6817" t="s">
        <v>135</v>
      </c>
      <c r="J6817" s="2">
        <v>2763.6</v>
      </c>
      <c r="K6817" t="str">
        <f>VLOOKUP(B6817,Dealers[],2,FALSE)</f>
        <v>RACEWAY NISSAN 3465/5305</v>
      </c>
      <c r="L6817" t="str">
        <f>VLOOKUP(C6817,Products[],2,FALSE)</f>
        <v xml:space="preserve"> Gold Pref (New)-FL Opt</v>
      </c>
    </row>
    <row r="6818" spans="1:12" x14ac:dyDescent="0.3">
      <c r="A6818">
        <v>7270190</v>
      </c>
      <c r="B6818">
        <v>54041</v>
      </c>
      <c r="C6818">
        <v>795</v>
      </c>
      <c r="D6818" t="s">
        <v>86</v>
      </c>
      <c r="E6818" t="s">
        <v>36</v>
      </c>
      <c r="F6818" s="1">
        <v>42520</v>
      </c>
      <c r="G6818">
        <v>2013</v>
      </c>
      <c r="H6818" t="s">
        <v>12</v>
      </c>
      <c r="I6818" t="s">
        <v>381</v>
      </c>
      <c r="J6818" s="2">
        <v>1046.3499999999999</v>
      </c>
      <c r="K6818" t="str">
        <f>VLOOKUP(B6818,Dealers[],2,FALSE)</f>
        <v>SONORA NISSAN 578/2990</v>
      </c>
      <c r="L6818" t="str">
        <f>VLOOKUP(C6818,Products[],2,FALSE)</f>
        <v>Guaranteed Auto Protection (275_N)</v>
      </c>
    </row>
    <row r="6819" spans="1:12" x14ac:dyDescent="0.3">
      <c r="A6819">
        <v>9111692</v>
      </c>
      <c r="B6819">
        <v>54721</v>
      </c>
      <c r="C6819">
        <v>824</v>
      </c>
      <c r="D6819" t="s">
        <v>2235</v>
      </c>
      <c r="E6819" t="s">
        <v>97</v>
      </c>
      <c r="F6819" s="1">
        <v>42963</v>
      </c>
      <c r="G6819">
        <v>2017</v>
      </c>
      <c r="H6819" t="s">
        <v>45</v>
      </c>
      <c r="I6819" t="s">
        <v>1207</v>
      </c>
      <c r="J6819" s="2">
        <v>1677.85</v>
      </c>
      <c r="K6819" t="str">
        <f>VLOOKUP(B6819,Dealers[],2,FALSE)</f>
        <v>GREGORY INFINITI, INC. 5381/72060</v>
      </c>
      <c r="L6819" t="str">
        <f>VLOOKUP(C6819,Products[],2,FALSE)</f>
        <v>I-Mobil1/Turbo I4-Scheduled 12mo/10000mi MY16 &amp; later</v>
      </c>
    </row>
    <row r="6820" spans="1:12" x14ac:dyDescent="0.3">
      <c r="A6820">
        <v>7232787</v>
      </c>
      <c r="B6820">
        <v>54539</v>
      </c>
      <c r="C6820">
        <v>467</v>
      </c>
      <c r="D6820" t="s">
        <v>555</v>
      </c>
      <c r="E6820" t="s">
        <v>20</v>
      </c>
      <c r="F6820" s="1">
        <v>42515</v>
      </c>
      <c r="G6820">
        <v>2016</v>
      </c>
      <c r="H6820" t="s">
        <v>12</v>
      </c>
      <c r="I6820" t="s">
        <v>29</v>
      </c>
      <c r="J6820" s="2">
        <v>2338.9</v>
      </c>
      <c r="K6820" t="str">
        <f>VLOOKUP(B6820,Dealers[],2,FALSE)</f>
        <v>CHERRY HILL NISSAN, INC. 1298/2372</v>
      </c>
      <c r="L6820" t="str">
        <f>VLOOKUP(C6820,Products[],2,FALSE)</f>
        <v xml:space="preserve"> Gold Pref (New) Opt</v>
      </c>
    </row>
    <row r="6821" spans="1:12" x14ac:dyDescent="0.3">
      <c r="A6821">
        <v>8096966</v>
      </c>
      <c r="B6821">
        <v>51890</v>
      </c>
      <c r="C6821">
        <v>461</v>
      </c>
      <c r="D6821" t="s">
        <v>1646</v>
      </c>
      <c r="E6821" t="s">
        <v>168</v>
      </c>
      <c r="F6821" s="1">
        <v>42695</v>
      </c>
      <c r="G6821">
        <v>2016</v>
      </c>
      <c r="H6821" t="s">
        <v>12</v>
      </c>
      <c r="I6821" t="s">
        <v>21</v>
      </c>
      <c r="J6821" s="2">
        <v>2831.3</v>
      </c>
      <c r="K6821" t="str">
        <f>VLOOKUP(B6821,Dealers[],2,FALSE)</f>
        <v>CLAY COOLEY KIA /A1002</v>
      </c>
      <c r="L6821" t="str">
        <f>VLOOKUP(C6821,Products[],2,FALSE)</f>
        <v xml:space="preserve"> Gold Pref (New)</v>
      </c>
    </row>
    <row r="6822" spans="1:12" x14ac:dyDescent="0.3">
      <c r="A6822">
        <v>7308523</v>
      </c>
      <c r="B6822">
        <v>52947</v>
      </c>
      <c r="C6822">
        <v>818</v>
      </c>
      <c r="D6822" t="s">
        <v>2171</v>
      </c>
      <c r="E6822" t="s">
        <v>233</v>
      </c>
      <c r="F6822" s="1">
        <v>42546</v>
      </c>
      <c r="G6822">
        <v>2014</v>
      </c>
      <c r="H6822" t="s">
        <v>45</v>
      </c>
      <c r="I6822" t="s">
        <v>147</v>
      </c>
      <c r="J6822" s="2">
        <v>0</v>
      </c>
      <c r="K6822" t="str">
        <f>VLOOKUP(B6822,Dealers[],2,FALSE)</f>
        <v>BREWBAKER INFINITI 5222/71266</v>
      </c>
      <c r="L6822" t="str">
        <f>VLOOKUP(C6822,Products[],2,FALSE)</f>
        <v>Infiniti VSC/Certified Pre-Owned Limited Warranty</v>
      </c>
    </row>
    <row r="6823" spans="1:12" x14ac:dyDescent="0.3">
      <c r="A6823">
        <v>7215158</v>
      </c>
      <c r="B6823">
        <v>54164</v>
      </c>
      <c r="C6823">
        <v>795</v>
      </c>
      <c r="D6823" t="s">
        <v>706</v>
      </c>
      <c r="E6823" t="s">
        <v>11</v>
      </c>
      <c r="F6823" s="1">
        <v>42504</v>
      </c>
      <c r="G6823">
        <v>2013</v>
      </c>
      <c r="H6823" t="s">
        <v>12</v>
      </c>
      <c r="I6823" t="s">
        <v>162</v>
      </c>
      <c r="J6823" s="2">
        <v>523.17999999999995</v>
      </c>
      <c r="K6823" t="str">
        <f>VLOOKUP(B6823,Dealers[],2,FALSE)</f>
        <v>TRACY NISSAN 845/2494</v>
      </c>
      <c r="L6823" t="str">
        <f>VLOOKUP(C6823,Products[],2,FALSE)</f>
        <v>Guaranteed Auto Protection (275_N)</v>
      </c>
    </row>
    <row r="6824" spans="1:12" x14ac:dyDescent="0.3">
      <c r="A6824">
        <v>9069464</v>
      </c>
      <c r="B6824">
        <v>52630</v>
      </c>
      <c r="C6824">
        <v>799</v>
      </c>
      <c r="D6824" t="s">
        <v>1432</v>
      </c>
      <c r="E6824" t="s">
        <v>11</v>
      </c>
      <c r="F6824" s="1">
        <v>42947</v>
      </c>
      <c r="G6824">
        <v>2015</v>
      </c>
      <c r="H6824" t="s">
        <v>12</v>
      </c>
      <c r="I6824" t="s">
        <v>13</v>
      </c>
      <c r="J6824" s="2">
        <v>0</v>
      </c>
      <c r="K6824" t="str">
        <f>VLOOKUP(B6824,Dealers[],2,FALSE)</f>
        <v>BROSE AUTO-PLEX 2447/3302</v>
      </c>
      <c r="L6824" t="str">
        <f>VLOOKUP(C6824,Products[],2,FALSE)</f>
        <v xml:space="preserve">NESNA Certified Pre-Owned Limited Warranty </v>
      </c>
    </row>
    <row r="6825" spans="1:12" x14ac:dyDescent="0.3">
      <c r="A6825">
        <v>8466371</v>
      </c>
      <c r="B6825">
        <v>52155</v>
      </c>
      <c r="C6825">
        <v>568</v>
      </c>
      <c r="D6825" t="s">
        <v>505</v>
      </c>
      <c r="E6825" t="s">
        <v>140</v>
      </c>
      <c r="F6825" s="1">
        <v>42759</v>
      </c>
      <c r="G6825">
        <v>2016</v>
      </c>
      <c r="H6825" t="s">
        <v>12</v>
      </c>
      <c r="I6825" t="s">
        <v>292</v>
      </c>
      <c r="J6825" s="2">
        <v>1231</v>
      </c>
      <c r="K6825" t="str">
        <f>VLOOKUP(B6825,Dealers[],2,FALSE)</f>
        <v>INFINITI OF DAYTON 5416/71216</v>
      </c>
      <c r="L6825" t="str">
        <f>VLOOKUP(C6825,Products[],2,FALSE)</f>
        <v>Basic+Plus 6 mo./5000 mi. MY14 &amp; later</v>
      </c>
    </row>
    <row r="6826" spans="1:12" x14ac:dyDescent="0.3">
      <c r="A6826">
        <v>7598907</v>
      </c>
      <c r="B6826">
        <v>53874</v>
      </c>
      <c r="C6826">
        <v>795</v>
      </c>
      <c r="D6826" t="s">
        <v>597</v>
      </c>
      <c r="E6826" t="s">
        <v>23</v>
      </c>
      <c r="F6826" s="1">
        <v>42586</v>
      </c>
      <c r="G6826">
        <v>2014</v>
      </c>
      <c r="H6826" t="s">
        <v>351</v>
      </c>
      <c r="I6826" t="s">
        <v>1343</v>
      </c>
      <c r="J6826" s="2">
        <v>615.5</v>
      </c>
      <c r="K6826" t="str">
        <f>VLOOKUP(B6826,Dealers[],2,FALSE)</f>
        <v>MARLBORO NISSAN 2529/3385</v>
      </c>
      <c r="L6826" t="str">
        <f>VLOOKUP(C6826,Products[],2,FALSE)</f>
        <v>Guaranteed Auto Protection (275_N)</v>
      </c>
    </row>
    <row r="6827" spans="1:12" x14ac:dyDescent="0.3">
      <c r="A6827">
        <v>8097753</v>
      </c>
      <c r="B6827">
        <v>55930</v>
      </c>
      <c r="C6827">
        <v>681</v>
      </c>
      <c r="D6827" t="s">
        <v>3173</v>
      </c>
      <c r="E6827" t="s">
        <v>17</v>
      </c>
      <c r="F6827" s="1">
        <v>42695</v>
      </c>
      <c r="G6827">
        <v>2017</v>
      </c>
      <c r="H6827" t="s">
        <v>12</v>
      </c>
      <c r="I6827" t="s">
        <v>102</v>
      </c>
      <c r="J6827" s="2">
        <v>984.8</v>
      </c>
      <c r="K6827" t="str">
        <f>VLOOKUP(B6827,Dealers[],2,FALSE)</f>
        <v>SANTA BARBARA NISSAN, LLC 2771/3630</v>
      </c>
      <c r="L6827" t="str">
        <f>VLOOKUP(C6827,Products[],2,FALSE)</f>
        <v>Tire &amp; Wheel w/Curb &amp; Cosmetic - Class 1 (298_R41)</v>
      </c>
    </row>
    <row r="6828" spans="1:12" x14ac:dyDescent="0.3">
      <c r="A6828">
        <v>6944186</v>
      </c>
      <c r="B6828">
        <v>55206</v>
      </c>
      <c r="C6828">
        <v>481</v>
      </c>
      <c r="D6828" t="s">
        <v>3174</v>
      </c>
      <c r="E6828" t="s">
        <v>44</v>
      </c>
      <c r="F6828" s="1">
        <v>42415</v>
      </c>
      <c r="G6828">
        <v>2012</v>
      </c>
      <c r="H6828" t="s">
        <v>12</v>
      </c>
      <c r="I6828" t="s">
        <v>102</v>
      </c>
      <c r="J6828" s="2">
        <v>0</v>
      </c>
      <c r="K6828" t="str">
        <f>VLOOKUP(B6828,Dealers[],2,FALSE)</f>
        <v>SOUTHWEST INFINITI 5086/70235</v>
      </c>
      <c r="L6828" t="str">
        <f>VLOOKUP(C6828,Products[],2,FALSE)</f>
        <v>NISSAN Certified Pre-Owned Limited Warranty</v>
      </c>
    </row>
    <row r="6829" spans="1:12" x14ac:dyDescent="0.3">
      <c r="A6829">
        <v>7157011</v>
      </c>
      <c r="B6829">
        <v>52244</v>
      </c>
      <c r="C6829">
        <v>467</v>
      </c>
      <c r="D6829" t="s">
        <v>482</v>
      </c>
      <c r="E6829" t="s">
        <v>105</v>
      </c>
      <c r="F6829" s="1">
        <v>42472</v>
      </c>
      <c r="G6829">
        <v>2016</v>
      </c>
      <c r="H6829" t="s">
        <v>12</v>
      </c>
      <c r="I6829" t="s">
        <v>102</v>
      </c>
      <c r="J6829" s="2">
        <v>1.23</v>
      </c>
      <c r="K6829" t="str">
        <f>VLOOKUP(B6829,Dealers[],2,FALSE)</f>
        <v>NISSAN OF SACRAMENTO 3670/5490</v>
      </c>
      <c r="L6829" t="str">
        <f>VLOOKUP(C6829,Products[],2,FALSE)</f>
        <v xml:space="preserve"> Gold Pref (New) Opt</v>
      </c>
    </row>
    <row r="6830" spans="1:12" x14ac:dyDescent="0.3">
      <c r="A6830">
        <v>8663212</v>
      </c>
      <c r="B6830">
        <v>55075</v>
      </c>
      <c r="C6830">
        <v>662</v>
      </c>
      <c r="D6830" t="s">
        <v>1832</v>
      </c>
      <c r="E6830" t="s">
        <v>20</v>
      </c>
      <c r="F6830" s="1">
        <v>42821</v>
      </c>
      <c r="G6830">
        <v>2014</v>
      </c>
      <c r="H6830" t="s">
        <v>45</v>
      </c>
      <c r="I6830" t="s">
        <v>106</v>
      </c>
      <c r="J6830" s="2">
        <v>738.6</v>
      </c>
      <c r="K6830" t="str">
        <f>VLOOKUP(B6830,Dealers[],2,FALSE)</f>
        <v>INFINITI HOFFMAN ESTATES 5311/70521</v>
      </c>
      <c r="L6830" t="str">
        <f>VLOOKUP(C6830,Products[],2,FALSE)</f>
        <v>Ultimate Platinum Protection Plan - Class 1 (292_U4)</v>
      </c>
    </row>
    <row r="6831" spans="1:12" x14ac:dyDescent="0.3">
      <c r="A6831">
        <v>7153289</v>
      </c>
      <c r="B6831">
        <v>53570</v>
      </c>
      <c r="C6831">
        <v>468</v>
      </c>
      <c r="D6831" t="s">
        <v>1529</v>
      </c>
      <c r="E6831" t="s">
        <v>207</v>
      </c>
      <c r="F6831" s="1">
        <v>42475</v>
      </c>
      <c r="G6831">
        <v>2011</v>
      </c>
      <c r="H6831" t="s">
        <v>12</v>
      </c>
      <c r="I6831" t="s">
        <v>644</v>
      </c>
      <c r="J6831" s="2">
        <v>2833.76</v>
      </c>
      <c r="K6831" t="str">
        <f>VLOOKUP(B6831,Dealers[],2,FALSE)</f>
        <v>GRAY-DANIELS NISSAN NORTH 2833/3688</v>
      </c>
      <c r="L6831" t="str">
        <f>VLOOKUP(C6831,Products[],2,FALSE)</f>
        <v xml:space="preserve"> Gold Pref (Used) Opt</v>
      </c>
    </row>
    <row r="6832" spans="1:12" x14ac:dyDescent="0.3">
      <c r="A6832">
        <v>8429012</v>
      </c>
      <c r="B6832">
        <v>53342</v>
      </c>
      <c r="C6832">
        <v>568</v>
      </c>
      <c r="D6832" t="s">
        <v>931</v>
      </c>
      <c r="E6832" t="s">
        <v>36</v>
      </c>
      <c r="F6832" s="1">
        <v>42740</v>
      </c>
      <c r="G6832">
        <v>2016</v>
      </c>
      <c r="H6832" t="s">
        <v>12</v>
      </c>
      <c r="I6832" t="s">
        <v>685</v>
      </c>
      <c r="J6832" s="2">
        <v>0</v>
      </c>
      <c r="K6832" t="str">
        <f>VLOOKUP(B6832,Dealers[],2,FALSE)</f>
        <v>ORR NISSAN OF SEARCY 3254/5105</v>
      </c>
      <c r="L6832" t="str">
        <f>VLOOKUP(C6832,Products[],2,FALSE)</f>
        <v>Basic+Plus 6 mo./5000 mi. MY14 &amp; later</v>
      </c>
    </row>
    <row r="6833" spans="1:12" x14ac:dyDescent="0.3">
      <c r="A6833">
        <v>8475123</v>
      </c>
      <c r="B6833">
        <v>52067</v>
      </c>
      <c r="C6833">
        <v>657</v>
      </c>
      <c r="D6833" t="s">
        <v>3175</v>
      </c>
      <c r="E6833" t="s">
        <v>17</v>
      </c>
      <c r="F6833" s="1">
        <v>42762</v>
      </c>
      <c r="G6833">
        <v>2013</v>
      </c>
      <c r="H6833" t="s">
        <v>12</v>
      </c>
      <c r="I6833" t="s">
        <v>135</v>
      </c>
      <c r="J6833" s="2">
        <v>2878.08</v>
      </c>
      <c r="K6833" t="str">
        <f>VLOOKUP(B6833,Dealers[],2,FALSE)</f>
        <v>SHEEHY INFINITI OF TYSONS CORNER 5426/73035</v>
      </c>
      <c r="L6833" t="str">
        <f>VLOOKUP(C6833,Products[],2,FALSE)</f>
        <v xml:space="preserve"> CPO Wrap (Opt)</v>
      </c>
    </row>
    <row r="6834" spans="1:12" x14ac:dyDescent="0.3">
      <c r="A6834">
        <v>8947690</v>
      </c>
      <c r="B6834">
        <v>55862</v>
      </c>
      <c r="C6834">
        <v>653</v>
      </c>
      <c r="D6834" t="s">
        <v>2587</v>
      </c>
      <c r="E6834" t="s">
        <v>193</v>
      </c>
      <c r="F6834" s="1">
        <v>42910</v>
      </c>
      <c r="G6834">
        <v>2017</v>
      </c>
      <c r="H6834" t="s">
        <v>12</v>
      </c>
      <c r="I6834" t="s">
        <v>80</v>
      </c>
      <c r="J6834" s="2">
        <v>983.57</v>
      </c>
      <c r="K6834" t="str">
        <f>VLOOKUP(B6834,Dealers[],2,FALSE)</f>
        <v>KELLY NISSAN 3289/5138</v>
      </c>
      <c r="L6834" t="str">
        <f>VLOOKUP(C6834,Products[],2,FALSE)</f>
        <v>Ultimate Platinum Protection Plan - Class 1 (220_U4)</v>
      </c>
    </row>
    <row r="6835" spans="1:12" x14ac:dyDescent="0.3">
      <c r="A6835">
        <v>7875407</v>
      </c>
      <c r="B6835">
        <v>51531</v>
      </c>
      <c r="C6835">
        <v>461</v>
      </c>
      <c r="D6835" t="s">
        <v>256</v>
      </c>
      <c r="E6835" t="s">
        <v>51</v>
      </c>
      <c r="F6835" s="1">
        <v>42681</v>
      </c>
      <c r="G6835">
        <v>2016</v>
      </c>
      <c r="H6835" t="s">
        <v>12</v>
      </c>
      <c r="I6835" t="s">
        <v>21</v>
      </c>
      <c r="J6835" s="2">
        <v>3200.6</v>
      </c>
      <c r="K6835" t="str">
        <f>VLOOKUP(B6835,Dealers[],2,FALSE)</f>
        <v>INTERSTATE NISSAN 3827/5647</v>
      </c>
      <c r="L6835" t="str">
        <f>VLOOKUP(C6835,Products[],2,FALSE)</f>
        <v xml:space="preserve"> Gold Pref (New)</v>
      </c>
    </row>
    <row r="6836" spans="1:12" x14ac:dyDescent="0.3">
      <c r="A6836">
        <v>8600881</v>
      </c>
      <c r="B6836">
        <v>54487</v>
      </c>
      <c r="C6836">
        <v>799</v>
      </c>
      <c r="D6836" t="s">
        <v>518</v>
      </c>
      <c r="E6836" t="s">
        <v>207</v>
      </c>
      <c r="F6836" s="1">
        <v>42802</v>
      </c>
      <c r="G6836">
        <v>2015</v>
      </c>
      <c r="H6836" t="s">
        <v>12</v>
      </c>
      <c r="I6836" t="s">
        <v>473</v>
      </c>
      <c r="J6836" s="2">
        <v>0</v>
      </c>
      <c r="K6836" t="str">
        <f>VLOOKUP(B6836,Dealers[],2,FALSE)</f>
        <v>HERB GORDON NISSAN 2697/3554</v>
      </c>
      <c r="L6836" t="str">
        <f>VLOOKUP(C6836,Products[],2,FALSE)</f>
        <v xml:space="preserve">NESNA Certified Pre-Owned Limited Warranty </v>
      </c>
    </row>
    <row r="6837" spans="1:12" x14ac:dyDescent="0.3">
      <c r="A6837">
        <v>8106649</v>
      </c>
      <c r="B6837">
        <v>52384</v>
      </c>
      <c r="C6837">
        <v>818</v>
      </c>
      <c r="D6837" t="s">
        <v>1366</v>
      </c>
      <c r="E6837" t="s">
        <v>51</v>
      </c>
      <c r="F6837" s="1">
        <v>42699</v>
      </c>
      <c r="G6837">
        <v>2013</v>
      </c>
      <c r="H6837" t="s">
        <v>45</v>
      </c>
      <c r="I6837" t="s">
        <v>249</v>
      </c>
      <c r="J6837" s="2">
        <v>0</v>
      </c>
      <c r="K6837" t="str">
        <f>VLOOKUP(B6837,Dealers[],2,FALSE)</f>
        <v>NISSAN OF CASPER 3590/5421</v>
      </c>
      <c r="L6837" t="str">
        <f>VLOOKUP(C6837,Products[],2,FALSE)</f>
        <v>Infiniti VSC/Certified Pre-Owned Limited Warranty</v>
      </c>
    </row>
    <row r="6838" spans="1:12" x14ac:dyDescent="0.3">
      <c r="A6838">
        <v>6909488</v>
      </c>
      <c r="B6838">
        <v>52123</v>
      </c>
      <c r="C6838">
        <v>568</v>
      </c>
      <c r="D6838" t="s">
        <v>996</v>
      </c>
      <c r="E6838" t="s">
        <v>86</v>
      </c>
      <c r="F6838" s="1">
        <v>42369</v>
      </c>
      <c r="G6838">
        <v>2015</v>
      </c>
      <c r="H6838" t="s">
        <v>12</v>
      </c>
      <c r="I6838" t="s">
        <v>29</v>
      </c>
      <c r="J6838" s="2">
        <v>0</v>
      </c>
      <c r="K6838" t="str">
        <f>VLOOKUP(B6838,Dealers[],2,FALSE)</f>
        <v>JIM GLOVER NISSAN 3742/5549</v>
      </c>
      <c r="L6838" t="str">
        <f>VLOOKUP(C6838,Products[],2,FALSE)</f>
        <v>Basic+Plus 6 mo./5000 mi. MY14 &amp; later</v>
      </c>
    </row>
    <row r="6839" spans="1:12" x14ac:dyDescent="0.3">
      <c r="A6839">
        <v>7597799</v>
      </c>
      <c r="B6839">
        <v>52232</v>
      </c>
      <c r="C6839">
        <v>485</v>
      </c>
      <c r="D6839" t="s">
        <v>1848</v>
      </c>
      <c r="E6839" t="s">
        <v>36</v>
      </c>
      <c r="F6839" s="1">
        <v>42585</v>
      </c>
      <c r="G6839">
        <v>2010</v>
      </c>
      <c r="H6839" t="s">
        <v>12</v>
      </c>
      <c r="I6839" t="s">
        <v>102</v>
      </c>
      <c r="J6839" s="2">
        <v>392.69</v>
      </c>
      <c r="K6839" t="str">
        <f>VLOOKUP(B6839,Dealers[],2,FALSE)</f>
        <v>NISSAN OF YORKTOWN HTS 3673/5496</v>
      </c>
      <c r="L6839" t="str">
        <f>VLOOKUP(C6839,Products[],2,FALSE)</f>
        <v>Basic+Plus 3 mo./3750 mi. MY13 &amp; prior</v>
      </c>
    </row>
    <row r="6840" spans="1:12" x14ac:dyDescent="0.3">
      <c r="A6840">
        <v>8671111</v>
      </c>
      <c r="B6840">
        <v>54571</v>
      </c>
      <c r="C6840">
        <v>569</v>
      </c>
      <c r="D6840" t="s">
        <v>1021</v>
      </c>
      <c r="E6840" t="s">
        <v>36</v>
      </c>
      <c r="F6840" s="1">
        <v>42802</v>
      </c>
      <c r="G6840">
        <v>2015</v>
      </c>
      <c r="H6840" t="s">
        <v>12</v>
      </c>
      <c r="I6840" t="s">
        <v>13</v>
      </c>
      <c r="J6840" s="2">
        <v>0</v>
      </c>
      <c r="K6840" t="str">
        <f>VLOOKUP(B6840,Dealers[],2,FALSE)</f>
        <v>LANDERS MCLARTY NISSAN 3395/5238</v>
      </c>
      <c r="L6840" t="str">
        <f>VLOOKUP(C6840,Products[],2,FALSE)</f>
        <v>Basic 6 mo./5000 mi. MY14 &amp; later</v>
      </c>
    </row>
    <row r="6841" spans="1:12" x14ac:dyDescent="0.3">
      <c r="A6841">
        <v>9110638</v>
      </c>
      <c r="B6841">
        <v>54261</v>
      </c>
      <c r="C6841">
        <v>469</v>
      </c>
      <c r="D6841" t="s">
        <v>2315</v>
      </c>
      <c r="E6841" t="s">
        <v>36</v>
      </c>
      <c r="F6841" s="1">
        <v>42962</v>
      </c>
      <c r="G6841">
        <v>2017</v>
      </c>
      <c r="H6841" t="s">
        <v>12</v>
      </c>
      <c r="I6841" t="s">
        <v>2287</v>
      </c>
      <c r="J6841" s="2">
        <v>3200.6</v>
      </c>
      <c r="K6841" t="str">
        <f>VLOOKUP(B6841,Dealers[],2,FALSE)</f>
        <v>CROWN NISSAN 1472/19103</v>
      </c>
      <c r="L6841" t="str">
        <f>VLOOKUP(C6841,Products[],2,FALSE)</f>
        <v xml:space="preserve"> Silver Pref (New) Opt</v>
      </c>
    </row>
    <row r="6842" spans="1:12" x14ac:dyDescent="0.3">
      <c r="A6842">
        <v>8898702</v>
      </c>
      <c r="B6842">
        <v>54574</v>
      </c>
      <c r="C6842">
        <v>799</v>
      </c>
      <c r="D6842" t="s">
        <v>204</v>
      </c>
      <c r="E6842" t="s">
        <v>66</v>
      </c>
      <c r="F6842" s="1">
        <v>42893</v>
      </c>
      <c r="G6842">
        <v>2015</v>
      </c>
      <c r="H6842" t="s">
        <v>12</v>
      </c>
      <c r="I6842" t="s">
        <v>916</v>
      </c>
      <c r="J6842" s="2">
        <v>0</v>
      </c>
      <c r="K6842" t="str">
        <f>VLOOKUP(B6842,Dealers[],2,FALSE)</f>
        <v>HARRELSON NISSAN OF SOUTH CAROLINA 3382/5234</v>
      </c>
      <c r="L6842" t="str">
        <f>VLOOKUP(C6842,Products[],2,FALSE)</f>
        <v xml:space="preserve">NESNA Certified Pre-Owned Limited Warranty </v>
      </c>
    </row>
    <row r="6843" spans="1:12" x14ac:dyDescent="0.3">
      <c r="A6843">
        <v>8598273</v>
      </c>
      <c r="B6843">
        <v>54985</v>
      </c>
      <c r="C6843">
        <v>563</v>
      </c>
      <c r="D6843" t="s">
        <v>3176</v>
      </c>
      <c r="E6843" t="s">
        <v>75</v>
      </c>
      <c r="F6843" s="1">
        <v>42801</v>
      </c>
      <c r="G6843">
        <v>2017</v>
      </c>
      <c r="H6843" t="s">
        <v>12</v>
      </c>
      <c r="I6843" t="s">
        <v>31</v>
      </c>
      <c r="J6843" s="2">
        <v>1082.05</v>
      </c>
      <c r="K6843" t="str">
        <f>VLOOKUP(B6843,Dealers[],2,FALSE)</f>
        <v>SEWELL INFINITI 5220/71077</v>
      </c>
      <c r="L6843" t="str">
        <f>VLOOKUP(C6843,Products[],2,FALSE)</f>
        <v>Scheduled 6 mo./7500 mi. MY13 &amp; prior</v>
      </c>
    </row>
    <row r="6844" spans="1:12" x14ac:dyDescent="0.3">
      <c r="A6844">
        <v>7265935</v>
      </c>
      <c r="B6844">
        <v>54303</v>
      </c>
      <c r="C6844">
        <v>461</v>
      </c>
      <c r="D6844" t="s">
        <v>132</v>
      </c>
      <c r="E6844" t="s">
        <v>36</v>
      </c>
      <c r="F6844" s="1">
        <v>42517</v>
      </c>
      <c r="G6844">
        <v>2016</v>
      </c>
      <c r="H6844" t="s">
        <v>12</v>
      </c>
      <c r="I6844" t="s">
        <v>162</v>
      </c>
      <c r="J6844" s="2">
        <v>4068.46</v>
      </c>
      <c r="K6844" t="str">
        <f>VLOOKUP(B6844,Dealers[],2,FALSE)</f>
        <v>ROLAND D. KELLY NISSAN 1058/04039</v>
      </c>
      <c r="L6844" t="str">
        <f>VLOOKUP(C6844,Products[],2,FALSE)</f>
        <v xml:space="preserve"> Gold Pref (New)</v>
      </c>
    </row>
    <row r="6845" spans="1:12" x14ac:dyDescent="0.3">
      <c r="A6845">
        <v>7311022</v>
      </c>
      <c r="B6845">
        <v>55861</v>
      </c>
      <c r="C6845">
        <v>795</v>
      </c>
      <c r="D6845" t="s">
        <v>2033</v>
      </c>
      <c r="E6845" t="s">
        <v>20</v>
      </c>
      <c r="F6845" s="1">
        <v>42546</v>
      </c>
      <c r="G6845">
        <v>2013</v>
      </c>
      <c r="H6845" t="s">
        <v>320</v>
      </c>
      <c r="I6845" t="s">
        <v>3177</v>
      </c>
      <c r="J6845" s="2">
        <v>984.8</v>
      </c>
      <c r="K6845" t="str">
        <f>VLOOKUP(B6845,Dealers[],2,FALSE)</f>
        <v>JOHN HOWARD NISSAN 3290/5139</v>
      </c>
      <c r="L6845" t="str">
        <f>VLOOKUP(C6845,Products[],2,FALSE)</f>
        <v>Guaranteed Auto Protection (275_N)</v>
      </c>
    </row>
    <row r="6846" spans="1:12" x14ac:dyDescent="0.3">
      <c r="A6846">
        <v>8801650</v>
      </c>
      <c r="B6846">
        <v>52743</v>
      </c>
      <c r="C6846">
        <v>818</v>
      </c>
      <c r="D6846" t="s">
        <v>3178</v>
      </c>
      <c r="E6846" t="s">
        <v>23</v>
      </c>
      <c r="F6846" s="1">
        <v>42830</v>
      </c>
      <c r="G6846">
        <v>2016</v>
      </c>
      <c r="H6846" t="s">
        <v>45</v>
      </c>
      <c r="I6846" t="s">
        <v>147</v>
      </c>
      <c r="J6846" s="2">
        <v>0</v>
      </c>
      <c r="K6846" t="str">
        <f>VLOOKUP(B6846,Dealers[],2,FALSE)</f>
        <v>ARLINGTON NISSAN IN ARLINGTON HEIGHTS 2291/3115</v>
      </c>
      <c r="L6846" t="str">
        <f>VLOOKUP(C6846,Products[],2,FALSE)</f>
        <v>Infiniti VSC/Certified Pre-Owned Limited Warranty</v>
      </c>
    </row>
    <row r="6847" spans="1:12" x14ac:dyDescent="0.3">
      <c r="A6847">
        <v>8823720</v>
      </c>
      <c r="B6847">
        <v>53607</v>
      </c>
      <c r="C6847">
        <v>461</v>
      </c>
      <c r="D6847" t="s">
        <v>155</v>
      </c>
      <c r="E6847" t="s">
        <v>11</v>
      </c>
      <c r="F6847" s="1">
        <v>42870</v>
      </c>
      <c r="G6847">
        <v>2017</v>
      </c>
      <c r="H6847" t="s">
        <v>12</v>
      </c>
      <c r="I6847" t="s">
        <v>80</v>
      </c>
      <c r="J6847" s="2">
        <v>3077.5</v>
      </c>
      <c r="K6847" t="str">
        <f>VLOOKUP(B6847,Dealers[],2,FALSE)</f>
        <v>WESTERN AVENUE NISSAN 2727/3585</v>
      </c>
      <c r="L6847" t="str">
        <f>VLOOKUP(C6847,Products[],2,FALSE)</f>
        <v xml:space="preserve"> Gold Pref (New)</v>
      </c>
    </row>
    <row r="6848" spans="1:12" x14ac:dyDescent="0.3">
      <c r="A6848">
        <v>7620706</v>
      </c>
      <c r="B6848">
        <v>54422</v>
      </c>
      <c r="C6848">
        <v>467</v>
      </c>
      <c r="D6848" t="s">
        <v>1467</v>
      </c>
      <c r="E6848" t="s">
        <v>71</v>
      </c>
      <c r="F6848" s="1">
        <v>42594</v>
      </c>
      <c r="G6848">
        <v>2016</v>
      </c>
      <c r="H6848" t="s">
        <v>12</v>
      </c>
      <c r="I6848" t="s">
        <v>138</v>
      </c>
      <c r="J6848" s="2">
        <v>4136.16</v>
      </c>
      <c r="K6848" t="str">
        <f>VLOOKUP(B6848,Dealers[],2,FALSE)</f>
        <v>LAUREL NISSAN 3475/5306</v>
      </c>
      <c r="L6848" t="str">
        <f>VLOOKUP(C6848,Products[],2,FALSE)</f>
        <v xml:space="preserve"> Gold Pref (New) Opt</v>
      </c>
    </row>
    <row r="6849" spans="1:12" x14ac:dyDescent="0.3">
      <c r="A6849">
        <v>7615539</v>
      </c>
      <c r="B6849">
        <v>53438</v>
      </c>
      <c r="C6849">
        <v>910</v>
      </c>
      <c r="D6849" t="s">
        <v>2390</v>
      </c>
      <c r="E6849" t="s">
        <v>23</v>
      </c>
      <c r="F6849" s="1">
        <v>42582</v>
      </c>
      <c r="G6849">
        <v>2016</v>
      </c>
      <c r="H6849" t="s">
        <v>12</v>
      </c>
      <c r="I6849" t="s">
        <v>21</v>
      </c>
      <c r="J6849" s="2">
        <v>646.28</v>
      </c>
      <c r="K6849" t="str">
        <f>VLOOKUP(B6849,Dealers[],2,FALSE)</f>
        <v>NISSAN OF MCKINNEY 3086/3939</v>
      </c>
      <c r="L6849" t="str">
        <f>VLOOKUP(C6849,Products[],2,FALSE)</f>
        <v>Key Replacement Plan - $400 Benefit (New Vehicle - 279_A)-FL</v>
      </c>
    </row>
    <row r="6850" spans="1:12" x14ac:dyDescent="0.3">
      <c r="A6850">
        <v>8618988</v>
      </c>
      <c r="B6850">
        <v>54445</v>
      </c>
      <c r="C6850">
        <v>799</v>
      </c>
      <c r="D6850" t="s">
        <v>103</v>
      </c>
      <c r="E6850" t="s">
        <v>23</v>
      </c>
      <c r="F6850" s="1">
        <v>42794</v>
      </c>
      <c r="G6850">
        <v>2013</v>
      </c>
      <c r="H6850" t="s">
        <v>12</v>
      </c>
      <c r="I6850" t="s">
        <v>31</v>
      </c>
      <c r="J6850" s="2">
        <v>0</v>
      </c>
      <c r="K6850" t="str">
        <f>VLOOKUP(B6850,Dealers[],2,FALSE)</f>
        <v>MCKINNON NISSAN 3466/5300</v>
      </c>
      <c r="L6850" t="str">
        <f>VLOOKUP(C6850,Products[],2,FALSE)</f>
        <v xml:space="preserve">NESNA Certified Pre-Owned Limited Warranty </v>
      </c>
    </row>
    <row r="6851" spans="1:12" x14ac:dyDescent="0.3">
      <c r="A6851">
        <v>7605895</v>
      </c>
      <c r="B6851">
        <v>52833</v>
      </c>
      <c r="C6851">
        <v>818</v>
      </c>
      <c r="D6851" t="s">
        <v>3179</v>
      </c>
      <c r="E6851" t="s">
        <v>168</v>
      </c>
      <c r="F6851" s="1">
        <v>42588</v>
      </c>
      <c r="G6851">
        <v>2015</v>
      </c>
      <c r="H6851" t="s">
        <v>45</v>
      </c>
      <c r="I6851" t="s">
        <v>46</v>
      </c>
      <c r="J6851" s="2">
        <v>0</v>
      </c>
      <c r="K6851" t="str">
        <f>VLOOKUP(B6851,Dealers[],2,FALSE)</f>
        <v>BEAU TOWNSEND NISSAN, INC 3012/3865</v>
      </c>
      <c r="L6851" t="str">
        <f>VLOOKUP(C6851,Products[],2,FALSE)</f>
        <v>Infiniti VSC/Certified Pre-Owned Limited Warranty</v>
      </c>
    </row>
    <row r="6852" spans="1:12" x14ac:dyDescent="0.3">
      <c r="A6852">
        <v>7077611</v>
      </c>
      <c r="B6852">
        <v>52901</v>
      </c>
      <c r="C6852">
        <v>569</v>
      </c>
      <c r="D6852" t="s">
        <v>120</v>
      </c>
      <c r="E6852" t="s">
        <v>36</v>
      </c>
      <c r="F6852" s="1">
        <v>42426</v>
      </c>
      <c r="G6852">
        <v>2015</v>
      </c>
      <c r="H6852" t="s">
        <v>12</v>
      </c>
      <c r="I6852" t="s">
        <v>29</v>
      </c>
      <c r="J6852" s="2">
        <v>1231</v>
      </c>
      <c r="K6852" t="str">
        <f>VLOOKUP(B6852,Dealers[],2,FALSE)</f>
        <v>BERMAN'S INFINITI CHICAGO 5339/73063</v>
      </c>
      <c r="L6852" t="str">
        <f>VLOOKUP(C6852,Products[],2,FALSE)</f>
        <v>Basic 6 mo./5000 mi. MY14 &amp; later</v>
      </c>
    </row>
    <row r="6853" spans="1:12" x14ac:dyDescent="0.3">
      <c r="A6853">
        <v>7737996</v>
      </c>
      <c r="B6853">
        <v>51559</v>
      </c>
      <c r="C6853">
        <v>647</v>
      </c>
      <c r="D6853" t="s">
        <v>3180</v>
      </c>
      <c r="E6853" t="s">
        <v>207</v>
      </c>
      <c r="F6853" s="1">
        <v>42632</v>
      </c>
      <c r="G6853">
        <v>2017</v>
      </c>
      <c r="H6853" t="s">
        <v>12</v>
      </c>
      <c r="I6853" t="s">
        <v>598</v>
      </c>
      <c r="J6853" s="2">
        <v>368.07</v>
      </c>
      <c r="K6853" t="str">
        <f>VLOOKUP(B6853,Dealers[],2,FALSE)</f>
        <v>FUCCILLO NISSAN/CLEARWATER 3840/5646</v>
      </c>
      <c r="L6853" t="str">
        <f>VLOOKUP(C6853,Products[],2,FALSE)</f>
        <v>Platinum Protection Plan - Class 1 (220_U)</v>
      </c>
    </row>
    <row r="6854" spans="1:12" x14ac:dyDescent="0.3">
      <c r="A6854">
        <v>9086028</v>
      </c>
      <c r="B6854">
        <v>52997</v>
      </c>
      <c r="C6854">
        <v>799</v>
      </c>
      <c r="D6854" t="s">
        <v>413</v>
      </c>
      <c r="E6854" t="s">
        <v>36</v>
      </c>
      <c r="F6854" s="1">
        <v>42953</v>
      </c>
      <c r="G6854">
        <v>2016</v>
      </c>
      <c r="H6854" t="s">
        <v>12</v>
      </c>
      <c r="I6854" t="s">
        <v>292</v>
      </c>
      <c r="J6854" s="2">
        <v>0</v>
      </c>
      <c r="K6854" t="str">
        <f>VLOOKUP(B6854,Dealers[],2,FALSE)</f>
        <v>INFINITI OF ORANGE PARK 5378/70555</v>
      </c>
      <c r="L6854" t="str">
        <f>VLOOKUP(C6854,Products[],2,FALSE)</f>
        <v xml:space="preserve">NESNA Certified Pre-Owned Limited Warranty </v>
      </c>
    </row>
    <row r="6855" spans="1:12" x14ac:dyDescent="0.3">
      <c r="A6855">
        <v>9092792</v>
      </c>
      <c r="B6855">
        <v>52139</v>
      </c>
      <c r="C6855">
        <v>472</v>
      </c>
      <c r="D6855" t="s">
        <v>2237</v>
      </c>
      <c r="E6855" t="s">
        <v>51</v>
      </c>
      <c r="F6855" s="1">
        <v>42956</v>
      </c>
      <c r="G6855">
        <v>2014</v>
      </c>
      <c r="H6855" t="s">
        <v>12</v>
      </c>
      <c r="I6855" t="s">
        <v>13</v>
      </c>
      <c r="J6855" s="2">
        <v>1367.64</v>
      </c>
      <c r="K6855" t="str">
        <f>VLOOKUP(B6855,Dealers[],2,FALSE)</f>
        <v>NISSAN OF STATEN ISLAND 3723/5535</v>
      </c>
      <c r="L6855" t="str">
        <f>VLOOKUP(C6855,Products[],2,FALSE)</f>
        <v xml:space="preserve"> Powertrain Pref (Used) Opt</v>
      </c>
    </row>
    <row r="6856" spans="1:12" x14ac:dyDescent="0.3">
      <c r="A6856">
        <v>7137974</v>
      </c>
      <c r="B6856">
        <v>54749</v>
      </c>
      <c r="C6856">
        <v>569</v>
      </c>
      <c r="D6856" t="s">
        <v>172</v>
      </c>
      <c r="E6856" t="s">
        <v>51</v>
      </c>
      <c r="F6856" s="1">
        <v>42456</v>
      </c>
      <c r="G6856">
        <v>2016</v>
      </c>
      <c r="H6856" t="s">
        <v>12</v>
      </c>
      <c r="I6856" t="s">
        <v>138</v>
      </c>
      <c r="J6856" s="2">
        <v>0</v>
      </c>
      <c r="K6856" t="str">
        <f>VLOOKUP(B6856,Dealers[],2,FALSE)</f>
        <v>JIM M'LADY NISSAN 2261/3079</v>
      </c>
      <c r="L6856" t="str">
        <f>VLOOKUP(C6856,Products[],2,FALSE)</f>
        <v>Basic 6 mo./5000 mi. MY14 &amp; later</v>
      </c>
    </row>
    <row r="6857" spans="1:12" x14ac:dyDescent="0.3">
      <c r="A6857">
        <v>7327072</v>
      </c>
      <c r="B6857">
        <v>52831</v>
      </c>
      <c r="C6857">
        <v>549</v>
      </c>
      <c r="D6857" t="s">
        <v>3181</v>
      </c>
      <c r="E6857" t="s">
        <v>44</v>
      </c>
      <c r="F6857" s="1">
        <v>42551</v>
      </c>
      <c r="G6857">
        <v>2015</v>
      </c>
      <c r="H6857" t="s">
        <v>45</v>
      </c>
      <c r="I6857" t="s">
        <v>465</v>
      </c>
      <c r="J6857" s="2">
        <v>171.11</v>
      </c>
      <c r="K6857" t="str">
        <f>VLOOKUP(B6857,Dealers[],2,FALSE)</f>
        <v>NISSAN OF LAKE CHARLES 3014/3868</v>
      </c>
      <c r="L6857" t="str">
        <f>VLOOKUP(C6857,Products[],2,FALSE)</f>
        <v>Infiniti Basic 6 mo./5000 mi. MY14 &amp; later</v>
      </c>
    </row>
    <row r="6858" spans="1:12" x14ac:dyDescent="0.3">
      <c r="A6858">
        <v>8606257</v>
      </c>
      <c r="B6858">
        <v>53022</v>
      </c>
      <c r="C6858">
        <v>799</v>
      </c>
      <c r="D6858" t="s">
        <v>1279</v>
      </c>
      <c r="E6858" t="s">
        <v>207</v>
      </c>
      <c r="F6858" s="1">
        <v>42800</v>
      </c>
      <c r="G6858">
        <v>2014</v>
      </c>
      <c r="H6858" t="s">
        <v>12</v>
      </c>
      <c r="I6858" t="s">
        <v>173</v>
      </c>
      <c r="J6858" s="2">
        <v>0</v>
      </c>
      <c r="K6858" t="str">
        <f>VLOOKUP(B6858,Dealers[],2,FALSE)</f>
        <v>SEWELL INFINITI OF FT. WORTH 5368/70538</v>
      </c>
      <c r="L6858" t="str">
        <f>VLOOKUP(C6858,Products[],2,FALSE)</f>
        <v xml:space="preserve">NESNA Certified Pre-Owned Limited Warranty </v>
      </c>
    </row>
    <row r="6859" spans="1:12" x14ac:dyDescent="0.3">
      <c r="A6859">
        <v>8641675</v>
      </c>
      <c r="B6859">
        <v>54533</v>
      </c>
      <c r="C6859">
        <v>775</v>
      </c>
      <c r="D6859" t="s">
        <v>3144</v>
      </c>
      <c r="E6859" t="s">
        <v>71</v>
      </c>
      <c r="F6859" s="1">
        <v>42815</v>
      </c>
      <c r="G6859">
        <v>2016</v>
      </c>
      <c r="H6859" t="s">
        <v>12</v>
      </c>
      <c r="I6859" t="s">
        <v>80</v>
      </c>
      <c r="J6859" s="2">
        <v>0</v>
      </c>
      <c r="K6859" t="str">
        <f>VLOOKUP(B6859,Dealers[],2,FALSE)</f>
        <v>TROPHY NISSAN 2593/3453</v>
      </c>
      <c r="L6859" t="str">
        <f>VLOOKUP(C6859,Products[],2,FALSE)</f>
        <v>Mobil1/Ester-Basic 6mo/5000mi MY14 &amp; later</v>
      </c>
    </row>
    <row r="6860" spans="1:12" x14ac:dyDescent="0.3">
      <c r="A6860">
        <v>8788933</v>
      </c>
      <c r="B6860">
        <v>54401</v>
      </c>
      <c r="C6860">
        <v>795</v>
      </c>
      <c r="D6860" t="s">
        <v>830</v>
      </c>
      <c r="E6860" t="s">
        <v>11</v>
      </c>
      <c r="F6860" s="1">
        <v>42857</v>
      </c>
      <c r="G6860">
        <v>2016</v>
      </c>
      <c r="H6860" t="s">
        <v>12</v>
      </c>
      <c r="I6860" t="s">
        <v>135</v>
      </c>
      <c r="J6860" s="2">
        <v>954.03</v>
      </c>
      <c r="K6860" t="str">
        <f>VLOOKUP(B6860,Dealers[],2,FALSE)</f>
        <v>CAPITAL NISSAN WILMINGTON 3483/5313</v>
      </c>
      <c r="L6860" t="str">
        <f>VLOOKUP(C6860,Products[],2,FALSE)</f>
        <v>Guaranteed Auto Protection (275_N)</v>
      </c>
    </row>
    <row r="6861" spans="1:12" x14ac:dyDescent="0.3">
      <c r="A6861">
        <v>8543006</v>
      </c>
      <c r="B6861">
        <v>53943</v>
      </c>
      <c r="C6861">
        <v>564</v>
      </c>
      <c r="D6861" t="s">
        <v>1065</v>
      </c>
      <c r="E6861" t="s">
        <v>44</v>
      </c>
      <c r="F6861" s="1">
        <v>42786</v>
      </c>
      <c r="G6861">
        <v>2017</v>
      </c>
      <c r="H6861" t="s">
        <v>12</v>
      </c>
      <c r="I6861" t="s">
        <v>63</v>
      </c>
      <c r="J6861" s="2">
        <v>2399.2199999999998</v>
      </c>
      <c r="K6861" t="str">
        <f>VLOOKUP(B6861,Dealers[],2,FALSE)</f>
        <v>CONICELLI NISSAN 2272/3094</v>
      </c>
      <c r="L6861" t="str">
        <f>VLOOKUP(C6861,Products[],2,FALSE)</f>
        <v>Premium 6 mo./5000 mi. MY14 &amp; later</v>
      </c>
    </row>
    <row r="6862" spans="1:12" x14ac:dyDescent="0.3">
      <c r="A6862">
        <v>7284692</v>
      </c>
      <c r="B6862">
        <v>53268</v>
      </c>
      <c r="C6862">
        <v>536</v>
      </c>
      <c r="D6862" t="s">
        <v>3182</v>
      </c>
      <c r="E6862" t="s">
        <v>168</v>
      </c>
      <c r="F6862" s="1">
        <v>42536</v>
      </c>
      <c r="G6862">
        <v>2013</v>
      </c>
      <c r="H6862" t="s">
        <v>12</v>
      </c>
      <c r="I6862" t="s">
        <v>29</v>
      </c>
      <c r="J6862" s="2">
        <v>1845.27</v>
      </c>
      <c r="K6862" t="str">
        <f>VLOOKUP(B6862,Dealers[],2,FALSE)</f>
        <v>NISSAN OF ST. AUGUSTINE 3353/5198</v>
      </c>
      <c r="L6862" t="str">
        <f>VLOOKUP(C6862,Products[],2,FALSE)</f>
        <v xml:space="preserve"> CPO Wrap</v>
      </c>
    </row>
    <row r="6863" spans="1:12" x14ac:dyDescent="0.3">
      <c r="A6863">
        <v>8535641</v>
      </c>
      <c r="B6863">
        <v>55930</v>
      </c>
      <c r="C6863">
        <v>467</v>
      </c>
      <c r="D6863" t="s">
        <v>678</v>
      </c>
      <c r="E6863" t="s">
        <v>17</v>
      </c>
      <c r="F6863" s="1">
        <v>42784</v>
      </c>
      <c r="G6863">
        <v>2017</v>
      </c>
      <c r="H6863" t="s">
        <v>12</v>
      </c>
      <c r="I6863" t="s">
        <v>63</v>
      </c>
      <c r="J6863" s="2">
        <v>400.08</v>
      </c>
      <c r="K6863" t="str">
        <f>VLOOKUP(B6863,Dealers[],2,FALSE)</f>
        <v>SANTA BARBARA NISSAN, LLC 2771/3630</v>
      </c>
      <c r="L6863" t="str">
        <f>VLOOKUP(C6863,Products[],2,FALSE)</f>
        <v xml:space="preserve"> Gold Pref (New) Opt</v>
      </c>
    </row>
    <row r="6864" spans="1:12" x14ac:dyDescent="0.3">
      <c r="A6864">
        <v>8885308</v>
      </c>
      <c r="B6864">
        <v>52137</v>
      </c>
      <c r="C6864">
        <v>795</v>
      </c>
      <c r="D6864" t="s">
        <v>3183</v>
      </c>
      <c r="E6864" t="s">
        <v>11</v>
      </c>
      <c r="F6864" s="1">
        <v>42887</v>
      </c>
      <c r="G6864">
        <v>2017</v>
      </c>
      <c r="H6864" t="s">
        <v>12</v>
      </c>
      <c r="I6864" t="s">
        <v>259</v>
      </c>
      <c r="J6864" s="2">
        <v>688.13</v>
      </c>
      <c r="K6864" t="str">
        <f>VLOOKUP(B6864,Dealers[],2,FALSE)</f>
        <v>VALLEJO NISSAN, INC. 195/5536</v>
      </c>
      <c r="L6864" t="str">
        <f>VLOOKUP(C6864,Products[],2,FALSE)</f>
        <v>Guaranteed Auto Protection (275_N)</v>
      </c>
    </row>
    <row r="6865" spans="1:12" x14ac:dyDescent="0.3">
      <c r="A6865">
        <v>7232964</v>
      </c>
      <c r="B6865">
        <v>51419</v>
      </c>
      <c r="C6865">
        <v>799</v>
      </c>
      <c r="D6865" t="s">
        <v>3184</v>
      </c>
      <c r="E6865" t="s">
        <v>36</v>
      </c>
      <c r="F6865" s="1">
        <v>42516</v>
      </c>
      <c r="G6865">
        <v>2015</v>
      </c>
      <c r="H6865" t="s">
        <v>12</v>
      </c>
      <c r="I6865" t="s">
        <v>21</v>
      </c>
      <c r="J6865" s="2">
        <v>491.17</v>
      </c>
      <c r="K6865" t="str">
        <f>VLOOKUP(B6865,Dealers[],2,FALSE)</f>
        <v>BATTLES NISSAN, LLC 3856/5662</v>
      </c>
      <c r="L6865" t="str">
        <f>VLOOKUP(C6865,Products[],2,FALSE)</f>
        <v xml:space="preserve">NESNA Certified Pre-Owned Limited Warranty </v>
      </c>
    </row>
    <row r="6866" spans="1:12" x14ac:dyDescent="0.3">
      <c r="A6866">
        <v>7029284</v>
      </c>
      <c r="B6866">
        <v>54277</v>
      </c>
      <c r="C6866">
        <v>795</v>
      </c>
      <c r="D6866" t="s">
        <v>2472</v>
      </c>
      <c r="E6866" t="s">
        <v>11</v>
      </c>
      <c r="F6866" s="1">
        <v>42441</v>
      </c>
      <c r="G6866">
        <v>2009</v>
      </c>
      <c r="H6866" t="s">
        <v>88</v>
      </c>
      <c r="I6866" t="s">
        <v>3185</v>
      </c>
      <c r="J6866" s="2">
        <v>683.21</v>
      </c>
      <c r="K6866" t="str">
        <f>VLOOKUP(B6866,Dealers[],2,FALSE)</f>
        <v>REGAL NISSAN INC 345/1841</v>
      </c>
      <c r="L6866" t="str">
        <f>VLOOKUP(C6866,Products[],2,FALSE)</f>
        <v>Guaranteed Auto Protection (275_N)</v>
      </c>
    </row>
    <row r="6867" spans="1:12" x14ac:dyDescent="0.3">
      <c r="A6867">
        <v>8649504</v>
      </c>
      <c r="B6867">
        <v>51402</v>
      </c>
      <c r="C6867">
        <v>799</v>
      </c>
      <c r="D6867" t="s">
        <v>3186</v>
      </c>
      <c r="E6867" t="s">
        <v>49</v>
      </c>
      <c r="F6867" s="1">
        <v>42817</v>
      </c>
      <c r="G6867">
        <v>2014</v>
      </c>
      <c r="H6867" t="s">
        <v>12</v>
      </c>
      <c r="I6867" t="s">
        <v>52</v>
      </c>
      <c r="J6867" s="2">
        <v>0</v>
      </c>
      <c r="K6867" t="str">
        <f>VLOOKUP(B6867,Dealers[],2,FALSE)</f>
        <v>RIVERSIDE HONDA /A1019</v>
      </c>
      <c r="L6867" t="str">
        <f>VLOOKUP(C6867,Products[],2,FALSE)</f>
        <v xml:space="preserve">NESNA Certified Pre-Owned Limited Warranty </v>
      </c>
    </row>
    <row r="6868" spans="1:12" x14ac:dyDescent="0.3">
      <c r="A6868">
        <v>7796054</v>
      </c>
      <c r="B6868">
        <v>55869</v>
      </c>
      <c r="C6868">
        <v>1</v>
      </c>
      <c r="D6868" t="s">
        <v>2769</v>
      </c>
      <c r="E6868" t="s">
        <v>56</v>
      </c>
      <c r="F6868" s="1">
        <v>42648</v>
      </c>
      <c r="G6868">
        <v>2016</v>
      </c>
      <c r="H6868" t="s">
        <v>12</v>
      </c>
      <c r="I6868" t="s">
        <v>21</v>
      </c>
      <c r="J6868" s="2">
        <v>2086.5500000000002</v>
      </c>
      <c r="K6868" t="str">
        <f>VLOOKUP(B6868,Dealers[],2,FALSE)</f>
        <v>PAT PECK NISSAN 3215/5063</v>
      </c>
      <c r="L6868" t="str">
        <f>VLOOKUP(C6868,Products[],2,FALSE)</f>
        <v xml:space="preserve"> Silver Pref (New)</v>
      </c>
    </row>
    <row r="6869" spans="1:12" x14ac:dyDescent="0.3">
      <c r="A6869">
        <v>8704749</v>
      </c>
      <c r="B6869">
        <v>52225</v>
      </c>
      <c r="C6869">
        <v>461</v>
      </c>
      <c r="D6869" t="s">
        <v>362</v>
      </c>
      <c r="E6869" t="s">
        <v>51</v>
      </c>
      <c r="F6869" s="1">
        <v>42829</v>
      </c>
      <c r="G6869">
        <v>2016</v>
      </c>
      <c r="H6869" t="s">
        <v>12</v>
      </c>
      <c r="I6869" t="s">
        <v>292</v>
      </c>
      <c r="J6869" s="2">
        <v>2887.93</v>
      </c>
      <c r="K6869" t="str">
        <f>VLOOKUP(B6869,Dealers[],2,FALSE)</f>
        <v>AUTOEASTERN NISSAN OF ENGLEWOOD 3667/5499</v>
      </c>
      <c r="L6869" t="str">
        <f>VLOOKUP(C6869,Products[],2,FALSE)</f>
        <v xml:space="preserve"> Gold Pref (New)</v>
      </c>
    </row>
    <row r="6870" spans="1:12" x14ac:dyDescent="0.3">
      <c r="A6870">
        <v>8686381</v>
      </c>
      <c r="B6870">
        <v>51559</v>
      </c>
      <c r="C6870">
        <v>795</v>
      </c>
      <c r="D6870" t="s">
        <v>558</v>
      </c>
      <c r="E6870" t="s">
        <v>207</v>
      </c>
      <c r="F6870" s="1">
        <v>42825</v>
      </c>
      <c r="G6870">
        <v>2017</v>
      </c>
      <c r="H6870" t="s">
        <v>12</v>
      </c>
      <c r="I6870" t="s">
        <v>52</v>
      </c>
      <c r="J6870" s="2">
        <v>903.55</v>
      </c>
      <c r="K6870" t="str">
        <f>VLOOKUP(B6870,Dealers[],2,FALSE)</f>
        <v>FUCCILLO NISSAN/CLEARWATER 3840/5646</v>
      </c>
      <c r="L6870" t="str">
        <f>VLOOKUP(C6870,Products[],2,FALSE)</f>
        <v>Guaranteed Auto Protection (275_N)</v>
      </c>
    </row>
    <row r="6871" spans="1:12" x14ac:dyDescent="0.3">
      <c r="A6871">
        <v>8493670</v>
      </c>
      <c r="B6871">
        <v>55968</v>
      </c>
      <c r="C6871">
        <v>818</v>
      </c>
      <c r="D6871" t="s">
        <v>177</v>
      </c>
      <c r="E6871" t="s">
        <v>36</v>
      </c>
      <c r="F6871" s="1">
        <v>42763</v>
      </c>
      <c r="G6871">
        <v>2013</v>
      </c>
      <c r="H6871" t="s">
        <v>45</v>
      </c>
      <c r="I6871" t="s">
        <v>460</v>
      </c>
      <c r="J6871" s="2">
        <v>0</v>
      </c>
      <c r="K6871" t="str">
        <f>VLOOKUP(B6871,Dealers[],2,FALSE)</f>
        <v>STREATER-SMITH NISSAN 2495/3346</v>
      </c>
      <c r="L6871" t="str">
        <f>VLOOKUP(C6871,Products[],2,FALSE)</f>
        <v>Infiniti VSC/Certified Pre-Owned Limited Warranty</v>
      </c>
    </row>
    <row r="6872" spans="1:12" x14ac:dyDescent="0.3">
      <c r="A6872">
        <v>8726929</v>
      </c>
      <c r="B6872">
        <v>55654</v>
      </c>
      <c r="C6872">
        <v>795</v>
      </c>
      <c r="D6872" t="s">
        <v>1562</v>
      </c>
      <c r="E6872" t="s">
        <v>207</v>
      </c>
      <c r="F6872" s="1">
        <v>42832</v>
      </c>
      <c r="G6872">
        <v>2017</v>
      </c>
      <c r="H6872" t="s">
        <v>12</v>
      </c>
      <c r="I6872" t="s">
        <v>63</v>
      </c>
      <c r="J6872" s="2">
        <v>984.8</v>
      </c>
      <c r="K6872" t="str">
        <f>VLOOKUP(B6872,Dealers[],2,FALSE)</f>
        <v>J.B.A. INFINITI OF ELLICOTT CTY 5276/71481</v>
      </c>
      <c r="L6872" t="str">
        <f>VLOOKUP(C6872,Products[],2,FALSE)</f>
        <v>Guaranteed Auto Protection (275_N)</v>
      </c>
    </row>
    <row r="6873" spans="1:12" x14ac:dyDescent="0.3">
      <c r="A6873">
        <v>7691389</v>
      </c>
      <c r="B6873">
        <v>54156</v>
      </c>
      <c r="C6873">
        <v>569</v>
      </c>
      <c r="D6873" t="s">
        <v>232</v>
      </c>
      <c r="E6873" t="s">
        <v>105</v>
      </c>
      <c r="F6873" s="1">
        <v>42614</v>
      </c>
      <c r="G6873">
        <v>2015</v>
      </c>
      <c r="H6873" t="s">
        <v>12</v>
      </c>
      <c r="I6873" t="s">
        <v>21</v>
      </c>
      <c r="J6873" s="2">
        <v>700.44</v>
      </c>
      <c r="K6873" t="str">
        <f>VLOOKUP(B6873,Dealers[],2,FALSE)</f>
        <v>MOTORVILLE NISSAN 1017/26011</v>
      </c>
      <c r="L6873" t="str">
        <f>VLOOKUP(C6873,Products[],2,FALSE)</f>
        <v>Basic 6 mo./5000 mi. MY14 &amp; later</v>
      </c>
    </row>
    <row r="6874" spans="1:12" x14ac:dyDescent="0.3">
      <c r="A6874">
        <v>7544054</v>
      </c>
      <c r="B6874">
        <v>53302</v>
      </c>
      <c r="C6874">
        <v>795</v>
      </c>
      <c r="D6874" t="s">
        <v>1922</v>
      </c>
      <c r="E6874" t="s">
        <v>36</v>
      </c>
      <c r="F6874" s="1">
        <v>42567</v>
      </c>
      <c r="G6874">
        <v>2016</v>
      </c>
      <c r="H6874" t="s">
        <v>12</v>
      </c>
      <c r="I6874" t="s">
        <v>121</v>
      </c>
      <c r="J6874" s="2">
        <v>227.74</v>
      </c>
      <c r="K6874" t="str">
        <f>VLOOKUP(B6874,Dealers[],2,FALSE)</f>
        <v>TATES NISSAN BUICK GMC 3342/5190</v>
      </c>
      <c r="L6874" t="str">
        <f>VLOOKUP(C6874,Products[],2,FALSE)</f>
        <v>Guaranteed Auto Protection (275_N)</v>
      </c>
    </row>
    <row r="6875" spans="1:12" x14ac:dyDescent="0.3">
      <c r="A6875">
        <v>7527895</v>
      </c>
      <c r="B6875">
        <v>52155</v>
      </c>
      <c r="C6875">
        <v>799</v>
      </c>
      <c r="D6875" t="s">
        <v>3161</v>
      </c>
      <c r="E6875" t="s">
        <v>140</v>
      </c>
      <c r="F6875" s="1">
        <v>42560</v>
      </c>
      <c r="G6875">
        <v>2015</v>
      </c>
      <c r="H6875" t="s">
        <v>12</v>
      </c>
      <c r="I6875" t="s">
        <v>21</v>
      </c>
      <c r="J6875" s="2">
        <v>491.17</v>
      </c>
      <c r="K6875" t="str">
        <f>VLOOKUP(B6875,Dealers[],2,FALSE)</f>
        <v>INFINITI OF DAYTON 5416/71216</v>
      </c>
      <c r="L6875" t="str">
        <f>VLOOKUP(C6875,Products[],2,FALSE)</f>
        <v xml:space="preserve">NESNA Certified Pre-Owned Limited Warranty </v>
      </c>
    </row>
    <row r="6876" spans="1:12" x14ac:dyDescent="0.3">
      <c r="A6876">
        <v>8469817</v>
      </c>
      <c r="B6876">
        <v>51684</v>
      </c>
      <c r="C6876">
        <v>475</v>
      </c>
      <c r="D6876" t="s">
        <v>76</v>
      </c>
      <c r="E6876" t="s">
        <v>11</v>
      </c>
      <c r="F6876" s="1">
        <v>42735</v>
      </c>
      <c r="G6876">
        <v>2015</v>
      </c>
      <c r="H6876" t="s">
        <v>308</v>
      </c>
      <c r="I6876" t="s">
        <v>819</v>
      </c>
      <c r="J6876" s="2">
        <v>1991.76</v>
      </c>
      <c r="K6876" t="str">
        <f>VLOOKUP(B6876,Dealers[],2,FALSE)</f>
        <v>INFINITI OF CORAL GABLES 5430/70564</v>
      </c>
      <c r="L6876" t="str">
        <f>VLOOKUP(C6876,Products[],2,FALSE)</f>
        <v xml:space="preserve"> - Deluxe</v>
      </c>
    </row>
    <row r="6877" spans="1:12" x14ac:dyDescent="0.3">
      <c r="A6877">
        <v>7883158</v>
      </c>
      <c r="B6877">
        <v>53135</v>
      </c>
      <c r="C6877">
        <v>568</v>
      </c>
      <c r="D6877" t="s">
        <v>2108</v>
      </c>
      <c r="E6877" t="s">
        <v>66</v>
      </c>
      <c r="F6877" s="1">
        <v>42684</v>
      </c>
      <c r="G6877">
        <v>2016</v>
      </c>
      <c r="H6877" t="s">
        <v>12</v>
      </c>
      <c r="I6877" t="s">
        <v>102</v>
      </c>
      <c r="J6877" s="2">
        <v>1328.25</v>
      </c>
      <c r="K6877" t="str">
        <f>VLOOKUP(B6877,Dealers[],2,FALSE)</f>
        <v>TUSTIN NISSAN 3502/5338</v>
      </c>
      <c r="L6877" t="str">
        <f>VLOOKUP(C6877,Products[],2,FALSE)</f>
        <v>Basic+Plus 6 mo./5000 mi. MY14 &amp; later</v>
      </c>
    </row>
    <row r="6878" spans="1:12" x14ac:dyDescent="0.3">
      <c r="A6878">
        <v>6912263</v>
      </c>
      <c r="B6878">
        <v>53142</v>
      </c>
      <c r="C6878">
        <v>568</v>
      </c>
      <c r="D6878" t="s">
        <v>528</v>
      </c>
      <c r="E6878" t="s">
        <v>36</v>
      </c>
      <c r="F6878" s="1">
        <v>42391</v>
      </c>
      <c r="G6878">
        <v>2016</v>
      </c>
      <c r="H6878" t="s">
        <v>12</v>
      </c>
      <c r="I6878" t="s">
        <v>21</v>
      </c>
      <c r="J6878" s="2">
        <v>381.61</v>
      </c>
      <c r="K6878" t="str">
        <f>VLOOKUP(B6878,Dealers[],2,FALSE)</f>
        <v>NISSAN OF HUNTINGTON 3495/5326</v>
      </c>
      <c r="L6878" t="str">
        <f>VLOOKUP(C6878,Products[],2,FALSE)</f>
        <v>Basic+Plus 6 mo./5000 mi. MY14 &amp; later</v>
      </c>
    </row>
    <row r="6879" spans="1:12" x14ac:dyDescent="0.3">
      <c r="A6879">
        <v>8658659</v>
      </c>
      <c r="B6879">
        <v>53438</v>
      </c>
      <c r="C6879">
        <v>910</v>
      </c>
      <c r="D6879" t="s">
        <v>3187</v>
      </c>
      <c r="E6879" t="s">
        <v>23</v>
      </c>
      <c r="F6879" s="1">
        <v>42819</v>
      </c>
      <c r="G6879">
        <v>2017</v>
      </c>
      <c r="H6879" t="s">
        <v>12</v>
      </c>
      <c r="I6879" t="s">
        <v>13</v>
      </c>
      <c r="J6879" s="2">
        <v>66.47</v>
      </c>
      <c r="K6879" t="str">
        <f>VLOOKUP(B6879,Dealers[],2,FALSE)</f>
        <v>NISSAN OF MCKINNEY 3086/3939</v>
      </c>
      <c r="L6879" t="str">
        <f>VLOOKUP(C6879,Products[],2,FALSE)</f>
        <v>Key Replacement Plan - $400 Benefit (New Vehicle - 279_A)-FL</v>
      </c>
    </row>
    <row r="6880" spans="1:12" x14ac:dyDescent="0.3">
      <c r="A6880">
        <v>7256383</v>
      </c>
      <c r="B6880">
        <v>54197</v>
      </c>
      <c r="C6880">
        <v>569</v>
      </c>
      <c r="D6880" t="s">
        <v>114</v>
      </c>
      <c r="E6880" t="s">
        <v>105</v>
      </c>
      <c r="F6880" s="1">
        <v>42512</v>
      </c>
      <c r="G6880">
        <v>2015</v>
      </c>
      <c r="H6880" t="s">
        <v>12</v>
      </c>
      <c r="I6880" t="s">
        <v>39</v>
      </c>
      <c r="J6880" s="2">
        <v>109.56</v>
      </c>
      <c r="K6880" t="str">
        <f>VLOOKUP(B6880,Dealers[],2,FALSE)</f>
        <v>MARTIN NISSAN 863/2144</v>
      </c>
      <c r="L6880" t="str">
        <f>VLOOKUP(C6880,Products[],2,FALSE)</f>
        <v>Basic 6 mo./5000 mi. MY14 &amp; later</v>
      </c>
    </row>
    <row r="6881" spans="1:12" x14ac:dyDescent="0.3">
      <c r="A6881">
        <v>8441637</v>
      </c>
      <c r="B6881">
        <v>53871</v>
      </c>
      <c r="C6881">
        <v>799</v>
      </c>
      <c r="D6881" t="s">
        <v>1061</v>
      </c>
      <c r="E6881" t="s">
        <v>44</v>
      </c>
      <c r="F6881" s="1">
        <v>42749</v>
      </c>
      <c r="G6881">
        <v>2013</v>
      </c>
      <c r="H6881" t="s">
        <v>12</v>
      </c>
      <c r="I6881" t="s">
        <v>18</v>
      </c>
      <c r="J6881" s="2">
        <v>0</v>
      </c>
      <c r="K6881" t="str">
        <f>VLOOKUP(B6881,Dealers[],2,FALSE)</f>
        <v>LUTHER NISSAN 2533/3388</v>
      </c>
      <c r="L6881" t="str">
        <f>VLOOKUP(C6881,Products[],2,FALSE)</f>
        <v xml:space="preserve">NESNA Certified Pre-Owned Limited Warranty </v>
      </c>
    </row>
    <row r="6882" spans="1:12" x14ac:dyDescent="0.3">
      <c r="A6882">
        <v>8929360</v>
      </c>
      <c r="B6882">
        <v>53874</v>
      </c>
      <c r="C6882">
        <v>910</v>
      </c>
      <c r="D6882" t="s">
        <v>597</v>
      </c>
      <c r="E6882" t="s">
        <v>23</v>
      </c>
      <c r="F6882" s="1">
        <v>42904</v>
      </c>
      <c r="G6882">
        <v>2017</v>
      </c>
      <c r="H6882" t="s">
        <v>12</v>
      </c>
      <c r="I6882" t="s">
        <v>916</v>
      </c>
      <c r="J6882" s="2">
        <v>66.47</v>
      </c>
      <c r="K6882" t="str">
        <f>VLOOKUP(B6882,Dealers[],2,FALSE)</f>
        <v>MARLBORO NISSAN 2529/3385</v>
      </c>
      <c r="L6882" t="str">
        <f>VLOOKUP(C6882,Products[],2,FALSE)</f>
        <v>Key Replacement Plan - $400 Benefit (New Vehicle - 279_A)-FL</v>
      </c>
    </row>
    <row r="6883" spans="1:12" x14ac:dyDescent="0.3">
      <c r="A6883">
        <v>6913388</v>
      </c>
      <c r="B6883">
        <v>55157</v>
      </c>
      <c r="C6883">
        <v>481</v>
      </c>
      <c r="D6883" t="s">
        <v>3188</v>
      </c>
      <c r="E6883" t="s">
        <v>105</v>
      </c>
      <c r="F6883" s="1">
        <v>42401</v>
      </c>
      <c r="G6883">
        <v>2015</v>
      </c>
      <c r="H6883" t="s">
        <v>12</v>
      </c>
      <c r="I6883" t="s">
        <v>129</v>
      </c>
      <c r="J6883" s="2">
        <v>0</v>
      </c>
      <c r="K6883" t="str">
        <f>VLOOKUP(B6883,Dealers[],2,FALSE)</f>
        <v>WALLACE NISSAN 2902/3755</v>
      </c>
      <c r="L6883" t="str">
        <f>VLOOKUP(C6883,Products[],2,FALSE)</f>
        <v>NISSAN Certified Pre-Owned Limited Warranty</v>
      </c>
    </row>
    <row r="6884" spans="1:12" x14ac:dyDescent="0.3">
      <c r="A6884">
        <v>7261010</v>
      </c>
      <c r="B6884">
        <v>52843</v>
      </c>
      <c r="C6884">
        <v>536</v>
      </c>
      <c r="D6884" t="s">
        <v>79</v>
      </c>
      <c r="E6884" t="s">
        <v>66</v>
      </c>
      <c r="F6884" s="1">
        <v>42526</v>
      </c>
      <c r="G6884">
        <v>2015</v>
      </c>
      <c r="H6884" t="s">
        <v>12</v>
      </c>
      <c r="I6884" t="s">
        <v>39</v>
      </c>
      <c r="J6884" s="2">
        <v>2239.19</v>
      </c>
      <c r="K6884" t="str">
        <f>VLOOKUP(B6884,Dealers[],2,FALSE)</f>
        <v>BOB BELL CHEVROLET NISSAN 1838/2734</v>
      </c>
      <c r="L6884" t="str">
        <f>VLOOKUP(C6884,Products[],2,FALSE)</f>
        <v xml:space="preserve"> CPO Wrap</v>
      </c>
    </row>
    <row r="6885" spans="1:12" x14ac:dyDescent="0.3">
      <c r="A6885">
        <v>8382008</v>
      </c>
      <c r="B6885">
        <v>52198</v>
      </c>
      <c r="C6885">
        <v>799</v>
      </c>
      <c r="D6885" t="s">
        <v>3189</v>
      </c>
      <c r="E6885" t="s">
        <v>28</v>
      </c>
      <c r="F6885" s="1">
        <v>42733</v>
      </c>
      <c r="G6885">
        <v>2013</v>
      </c>
      <c r="H6885" t="s">
        <v>12</v>
      </c>
      <c r="I6885" t="s">
        <v>197</v>
      </c>
      <c r="J6885" s="2">
        <v>0</v>
      </c>
      <c r="K6885" t="str">
        <f>VLOOKUP(B6885,Dealers[],2,FALSE)</f>
        <v>THRUWAY NISSAN 3693/5512</v>
      </c>
      <c r="L6885" t="str">
        <f>VLOOKUP(C6885,Products[],2,FALSE)</f>
        <v xml:space="preserve">NESNA Certified Pre-Owned Limited Warranty </v>
      </c>
    </row>
    <row r="6886" spans="1:12" x14ac:dyDescent="0.3">
      <c r="A6886">
        <v>8506554</v>
      </c>
      <c r="B6886">
        <v>52198</v>
      </c>
      <c r="C6886">
        <v>461</v>
      </c>
      <c r="D6886" t="s">
        <v>935</v>
      </c>
      <c r="E6886" t="s">
        <v>51</v>
      </c>
      <c r="F6886" s="1">
        <v>42747</v>
      </c>
      <c r="G6886">
        <v>2017</v>
      </c>
      <c r="H6886" t="s">
        <v>12</v>
      </c>
      <c r="I6886" t="s">
        <v>287</v>
      </c>
      <c r="J6886" s="2">
        <v>4302.3500000000004</v>
      </c>
      <c r="K6886" t="str">
        <f>VLOOKUP(B6886,Dealers[],2,FALSE)</f>
        <v>THRUWAY NISSAN 3693/5512</v>
      </c>
      <c r="L6886" t="str">
        <f>VLOOKUP(C6886,Products[],2,FALSE)</f>
        <v xml:space="preserve"> Gold Pref (New)</v>
      </c>
    </row>
    <row r="6887" spans="1:12" x14ac:dyDescent="0.3">
      <c r="A6887">
        <v>7012156</v>
      </c>
      <c r="B6887">
        <v>54275</v>
      </c>
      <c r="C6887">
        <v>467</v>
      </c>
      <c r="D6887" t="s">
        <v>815</v>
      </c>
      <c r="E6887" t="s">
        <v>36</v>
      </c>
      <c r="F6887" s="1">
        <v>42439</v>
      </c>
      <c r="G6887">
        <v>2016</v>
      </c>
      <c r="H6887" t="s">
        <v>12</v>
      </c>
      <c r="I6887" t="s">
        <v>121</v>
      </c>
      <c r="J6887" s="2">
        <v>2462</v>
      </c>
      <c r="K6887" t="str">
        <f>VLOOKUP(B6887,Dealers[],2,FALSE)</f>
        <v>CONTINENTAL NISSAN 864/1847</v>
      </c>
      <c r="L6887" t="str">
        <f>VLOOKUP(C6887,Products[],2,FALSE)</f>
        <v xml:space="preserve"> Gold Pref (New) Opt</v>
      </c>
    </row>
    <row r="6888" spans="1:12" x14ac:dyDescent="0.3">
      <c r="A6888">
        <v>9086476</v>
      </c>
      <c r="B6888">
        <v>53385</v>
      </c>
      <c r="C6888">
        <v>569</v>
      </c>
      <c r="D6888" t="s">
        <v>348</v>
      </c>
      <c r="E6888" t="s">
        <v>56</v>
      </c>
      <c r="F6888" s="1">
        <v>42954</v>
      </c>
      <c r="G6888">
        <v>2017</v>
      </c>
      <c r="H6888" t="s">
        <v>12</v>
      </c>
      <c r="I6888" t="s">
        <v>52</v>
      </c>
      <c r="J6888" s="2">
        <v>109.56</v>
      </c>
      <c r="K6888" t="str">
        <f>VLOOKUP(B6888,Dealers[],2,FALSE)</f>
        <v>OAK RIDGE NISSAN 3175/5094</v>
      </c>
      <c r="L6888" t="str">
        <f>VLOOKUP(C6888,Products[],2,FALSE)</f>
        <v>Basic 6 mo./5000 mi. MY14 &amp; later</v>
      </c>
    </row>
    <row r="6889" spans="1:12" x14ac:dyDescent="0.3">
      <c r="A6889">
        <v>8509428</v>
      </c>
      <c r="B6889">
        <v>54011</v>
      </c>
      <c r="C6889">
        <v>569</v>
      </c>
      <c r="D6889" t="s">
        <v>2852</v>
      </c>
      <c r="E6889" t="s">
        <v>23</v>
      </c>
      <c r="F6889" s="1">
        <v>42771</v>
      </c>
      <c r="G6889">
        <v>2016</v>
      </c>
      <c r="H6889" t="s">
        <v>12</v>
      </c>
      <c r="I6889" t="s">
        <v>63</v>
      </c>
      <c r="J6889" s="2">
        <v>0</v>
      </c>
      <c r="K6889" t="str">
        <f>VLOOKUP(B6889,Dealers[],2,FALSE)</f>
        <v>NISSAN OF SOUTH HOLLAND 2184/2993</v>
      </c>
      <c r="L6889" t="str">
        <f>VLOOKUP(C6889,Products[],2,FALSE)</f>
        <v>Basic 6 mo./5000 mi. MY14 &amp; later</v>
      </c>
    </row>
    <row r="6890" spans="1:12" x14ac:dyDescent="0.3">
      <c r="A6890">
        <v>7686746</v>
      </c>
      <c r="B6890">
        <v>53438</v>
      </c>
      <c r="C6890">
        <v>580</v>
      </c>
      <c r="D6890" t="s">
        <v>60</v>
      </c>
      <c r="E6890" t="s">
        <v>23</v>
      </c>
      <c r="F6890" s="1">
        <v>42613</v>
      </c>
      <c r="G6890">
        <v>2016</v>
      </c>
      <c r="H6890" t="s">
        <v>12</v>
      </c>
      <c r="I6890" t="s">
        <v>138</v>
      </c>
      <c r="J6890" s="2">
        <v>2763.6</v>
      </c>
      <c r="K6890" t="str">
        <f>VLOOKUP(B6890,Dealers[],2,FALSE)</f>
        <v>NISSAN OF MCKINNEY 3086/3939</v>
      </c>
      <c r="L6890" t="str">
        <f>VLOOKUP(C6890,Products[],2,FALSE)</f>
        <v xml:space="preserve"> Gold Pref (New)-FL Opt</v>
      </c>
    </row>
    <row r="6891" spans="1:12" x14ac:dyDescent="0.3">
      <c r="A6891">
        <v>8891448</v>
      </c>
      <c r="B6891">
        <v>55987</v>
      </c>
      <c r="C6891">
        <v>580</v>
      </c>
      <c r="D6891" t="s">
        <v>432</v>
      </c>
      <c r="E6891" t="s">
        <v>23</v>
      </c>
      <c r="F6891" s="1">
        <v>42889</v>
      </c>
      <c r="G6891">
        <v>2017</v>
      </c>
      <c r="H6891" t="s">
        <v>12</v>
      </c>
      <c r="I6891" t="s">
        <v>160</v>
      </c>
      <c r="J6891" s="2">
        <v>2874.39</v>
      </c>
      <c r="K6891" t="str">
        <f>VLOOKUP(B6891,Dealers[],2,FALSE)</f>
        <v>HUDSON NISSAN 2308/3136</v>
      </c>
      <c r="L6891" t="str">
        <f>VLOOKUP(C6891,Products[],2,FALSE)</f>
        <v xml:space="preserve"> Gold Pref (New)-FL Opt</v>
      </c>
    </row>
    <row r="6892" spans="1:12" x14ac:dyDescent="0.3">
      <c r="A6892">
        <v>7539178</v>
      </c>
      <c r="B6892">
        <v>54777</v>
      </c>
      <c r="C6892">
        <v>816</v>
      </c>
      <c r="D6892" t="s">
        <v>3190</v>
      </c>
      <c r="E6892" t="s">
        <v>143</v>
      </c>
      <c r="F6892" s="1">
        <v>42565</v>
      </c>
      <c r="G6892">
        <v>2015</v>
      </c>
      <c r="H6892" t="s">
        <v>45</v>
      </c>
      <c r="I6892" t="s">
        <v>46</v>
      </c>
      <c r="J6892" s="2">
        <v>2769.75</v>
      </c>
      <c r="K6892" t="str">
        <f>VLOOKUP(B6892,Dealers[],2,FALSE)</f>
        <v>NISSAN OF KEENE, INC. 2250/3064</v>
      </c>
      <c r="L6892" t="str">
        <f>VLOOKUP(C6892,Products[],2,FALSE)</f>
        <v>Infiniti Elite CPO Wrap (Unlimited Miles)</v>
      </c>
    </row>
    <row r="6893" spans="1:12" x14ac:dyDescent="0.3">
      <c r="A6893">
        <v>8381860</v>
      </c>
      <c r="B6893">
        <v>55862</v>
      </c>
      <c r="C6893">
        <v>461</v>
      </c>
      <c r="D6893" t="s">
        <v>1948</v>
      </c>
      <c r="E6893" t="s">
        <v>193</v>
      </c>
      <c r="F6893" s="1">
        <v>42734</v>
      </c>
      <c r="G6893">
        <v>2016</v>
      </c>
      <c r="H6893" t="s">
        <v>12</v>
      </c>
      <c r="I6893" t="s">
        <v>13</v>
      </c>
      <c r="J6893" s="2">
        <v>400.08</v>
      </c>
      <c r="K6893" t="str">
        <f>VLOOKUP(B6893,Dealers[],2,FALSE)</f>
        <v>KELLY NISSAN 3289/5138</v>
      </c>
      <c r="L6893" t="str">
        <f>VLOOKUP(C6893,Products[],2,FALSE)</f>
        <v xml:space="preserve"> Gold Pref (New)</v>
      </c>
    </row>
    <row r="6894" spans="1:12" x14ac:dyDescent="0.3">
      <c r="A6894">
        <v>7529884</v>
      </c>
      <c r="B6894">
        <v>52630</v>
      </c>
      <c r="C6894">
        <v>467</v>
      </c>
      <c r="D6894" t="s">
        <v>2213</v>
      </c>
      <c r="E6894" t="s">
        <v>11</v>
      </c>
      <c r="F6894" s="1">
        <v>42560</v>
      </c>
      <c r="G6894">
        <v>2016</v>
      </c>
      <c r="H6894" t="s">
        <v>12</v>
      </c>
      <c r="I6894" t="s">
        <v>39</v>
      </c>
      <c r="J6894" s="2">
        <v>4924</v>
      </c>
      <c r="K6894" t="str">
        <f>VLOOKUP(B6894,Dealers[],2,FALSE)</f>
        <v>BROSE AUTO-PLEX 2447/3302</v>
      </c>
      <c r="L6894" t="str">
        <f>VLOOKUP(C6894,Products[],2,FALSE)</f>
        <v xml:space="preserve"> Gold Pref (New) Opt</v>
      </c>
    </row>
    <row r="6895" spans="1:12" x14ac:dyDescent="0.3">
      <c r="A6895">
        <v>8626857</v>
      </c>
      <c r="B6895">
        <v>52012</v>
      </c>
      <c r="C6895">
        <v>795</v>
      </c>
      <c r="D6895" t="s">
        <v>112</v>
      </c>
      <c r="E6895" t="s">
        <v>11</v>
      </c>
      <c r="F6895" s="1">
        <v>42810</v>
      </c>
      <c r="G6895">
        <v>2017</v>
      </c>
      <c r="H6895" t="s">
        <v>12</v>
      </c>
      <c r="I6895" t="s">
        <v>21</v>
      </c>
      <c r="J6895" s="2">
        <v>1013.11</v>
      </c>
      <c r="K6895" t="str">
        <f>VLOOKUP(B6895,Dealers[],2,FALSE)</f>
        <v>INFINITI OF BOERNE 5432/70562</v>
      </c>
      <c r="L6895" t="str">
        <f>VLOOKUP(C6895,Products[],2,FALSE)</f>
        <v>Guaranteed Auto Protection (275_N)</v>
      </c>
    </row>
    <row r="6896" spans="1:12" x14ac:dyDescent="0.3">
      <c r="A6896">
        <v>7176805</v>
      </c>
      <c r="B6896">
        <v>52992</v>
      </c>
      <c r="C6896">
        <v>799</v>
      </c>
      <c r="D6896" t="s">
        <v>1943</v>
      </c>
      <c r="E6896" t="s">
        <v>105</v>
      </c>
      <c r="F6896" s="1">
        <v>42493</v>
      </c>
      <c r="G6896">
        <v>2015</v>
      </c>
      <c r="H6896" t="s">
        <v>12</v>
      </c>
      <c r="I6896" t="s">
        <v>29</v>
      </c>
      <c r="J6896" s="2">
        <v>491.17</v>
      </c>
      <c r="K6896" t="str">
        <f>VLOOKUP(B6896,Dealers[],2,FALSE)</f>
        <v>GERALD NISSAN OF N AURORA 2656/3510</v>
      </c>
      <c r="L6896" t="str">
        <f>VLOOKUP(C6896,Products[],2,FALSE)</f>
        <v xml:space="preserve">NESNA Certified Pre-Owned Limited Warranty </v>
      </c>
    </row>
    <row r="6897" spans="1:12" x14ac:dyDescent="0.3">
      <c r="A6897">
        <v>8822620</v>
      </c>
      <c r="B6897">
        <v>54440</v>
      </c>
      <c r="C6897">
        <v>788</v>
      </c>
      <c r="D6897" t="s">
        <v>3191</v>
      </c>
      <c r="E6897" t="s">
        <v>36</v>
      </c>
      <c r="F6897" s="1">
        <v>42866</v>
      </c>
      <c r="G6897">
        <v>2013</v>
      </c>
      <c r="H6897" t="s">
        <v>12</v>
      </c>
      <c r="I6897" t="s">
        <v>52</v>
      </c>
      <c r="J6897" s="2">
        <v>0</v>
      </c>
      <c r="K6897" t="str">
        <f>VLOOKUP(B6897,Dealers[],2,FALSE)</f>
        <v>MAGIC NISSAN OF EVERETT 3467/5302</v>
      </c>
      <c r="L6897" t="str">
        <f>VLOOKUP(C6897,Products[],2,FALSE)</f>
        <v>Nissan Buyback Limited Warranty</v>
      </c>
    </row>
    <row r="6898" spans="1:12" x14ac:dyDescent="0.3">
      <c r="A6898">
        <v>7328068</v>
      </c>
      <c r="B6898">
        <v>53416</v>
      </c>
      <c r="C6898">
        <v>796</v>
      </c>
      <c r="D6898" t="s">
        <v>891</v>
      </c>
      <c r="E6898" t="s">
        <v>20</v>
      </c>
      <c r="F6898" s="1">
        <v>42526</v>
      </c>
      <c r="G6898">
        <v>2016</v>
      </c>
      <c r="H6898" t="s">
        <v>12</v>
      </c>
      <c r="I6898" t="s">
        <v>34</v>
      </c>
      <c r="J6898" s="2">
        <v>633.97</v>
      </c>
      <c r="K6898" t="str">
        <f>VLOOKUP(B6898,Dealers[],2,FALSE)</f>
        <v>K.C. SUMMERS NISSAN, INC. 3168/5012</v>
      </c>
      <c r="L6898" t="str">
        <f>VLOOKUP(C6898,Products[],2,FALSE)</f>
        <v>Guaranteed Auto Protection Plus (275_NP)</v>
      </c>
    </row>
    <row r="6899" spans="1:12" x14ac:dyDescent="0.3">
      <c r="A6899">
        <v>8784386</v>
      </c>
      <c r="B6899">
        <v>55806</v>
      </c>
      <c r="C6899">
        <v>461</v>
      </c>
      <c r="D6899" t="s">
        <v>3192</v>
      </c>
      <c r="E6899" t="s">
        <v>36</v>
      </c>
      <c r="F6899" s="1">
        <v>42856</v>
      </c>
      <c r="G6899">
        <v>2017</v>
      </c>
      <c r="H6899" t="s">
        <v>12</v>
      </c>
      <c r="I6899" t="s">
        <v>80</v>
      </c>
      <c r="J6899" s="2">
        <v>3693</v>
      </c>
      <c r="K6899" t="str">
        <f>VLOOKUP(B6899,Dealers[],2,FALSE)</f>
        <v>AIRPORT NISSAN 3516/5352</v>
      </c>
      <c r="L6899" t="str">
        <f>VLOOKUP(C6899,Products[],2,FALSE)</f>
        <v xml:space="preserve"> Gold Pref (New)</v>
      </c>
    </row>
    <row r="6900" spans="1:12" x14ac:dyDescent="0.3">
      <c r="A6900">
        <v>8963975</v>
      </c>
      <c r="B6900">
        <v>54041</v>
      </c>
      <c r="C6900">
        <v>799</v>
      </c>
      <c r="D6900" t="s">
        <v>86</v>
      </c>
      <c r="E6900" t="s">
        <v>36</v>
      </c>
      <c r="F6900" s="1">
        <v>42914</v>
      </c>
      <c r="G6900">
        <v>2016</v>
      </c>
      <c r="H6900" t="s">
        <v>12</v>
      </c>
      <c r="I6900" t="s">
        <v>13</v>
      </c>
      <c r="J6900" s="2">
        <v>0</v>
      </c>
      <c r="K6900" t="str">
        <f>VLOOKUP(B6900,Dealers[],2,FALSE)</f>
        <v>SONORA NISSAN 578/2990</v>
      </c>
      <c r="L6900" t="str">
        <f>VLOOKUP(C6900,Products[],2,FALSE)</f>
        <v xml:space="preserve">NESNA Certified Pre-Owned Limited Warranty </v>
      </c>
    </row>
    <row r="6901" spans="1:12" x14ac:dyDescent="0.3">
      <c r="A6901">
        <v>7222037</v>
      </c>
      <c r="B6901">
        <v>55219</v>
      </c>
      <c r="C6901">
        <v>799</v>
      </c>
      <c r="D6901" t="s">
        <v>238</v>
      </c>
      <c r="E6901" t="s">
        <v>51</v>
      </c>
      <c r="F6901" s="1">
        <v>42508</v>
      </c>
      <c r="G6901">
        <v>2012</v>
      </c>
      <c r="H6901" t="s">
        <v>12</v>
      </c>
      <c r="I6901" t="s">
        <v>21</v>
      </c>
      <c r="J6901" s="2">
        <v>491.17</v>
      </c>
      <c r="K6901" t="str">
        <f>VLOOKUP(B6901,Dealers[],2,FALSE)</f>
        <v>BOMMARITO INFINITI 5013/70069</v>
      </c>
      <c r="L6901" t="str">
        <f>VLOOKUP(C6901,Products[],2,FALSE)</f>
        <v xml:space="preserve">NESNA Certified Pre-Owned Limited Warranty </v>
      </c>
    </row>
    <row r="6902" spans="1:12" x14ac:dyDescent="0.3">
      <c r="A6902">
        <v>6992983</v>
      </c>
      <c r="B6902">
        <v>52243</v>
      </c>
      <c r="C6902">
        <v>569</v>
      </c>
      <c r="D6902" t="s">
        <v>1638</v>
      </c>
      <c r="E6902" t="s">
        <v>36</v>
      </c>
      <c r="F6902" s="1">
        <v>42423</v>
      </c>
      <c r="G6902">
        <v>2015</v>
      </c>
      <c r="H6902" t="s">
        <v>12</v>
      </c>
      <c r="I6902" t="s">
        <v>73</v>
      </c>
      <c r="J6902" s="2">
        <v>0</v>
      </c>
      <c r="K6902" t="str">
        <f>VLOOKUP(B6902,Dealers[],2,FALSE)</f>
        <v>MIDDLETOWN NISSAN 3672/5492</v>
      </c>
      <c r="L6902" t="str">
        <f>VLOOKUP(C6902,Products[],2,FALSE)</f>
        <v>Basic 6 mo./5000 mi. MY14 &amp; later</v>
      </c>
    </row>
    <row r="6903" spans="1:12" x14ac:dyDescent="0.3">
      <c r="A6903">
        <v>7680678</v>
      </c>
      <c r="B6903">
        <v>52194</v>
      </c>
      <c r="C6903">
        <v>569</v>
      </c>
      <c r="D6903" t="s">
        <v>212</v>
      </c>
      <c r="E6903" t="s">
        <v>86</v>
      </c>
      <c r="F6903" s="1">
        <v>42613</v>
      </c>
      <c r="G6903">
        <v>2016</v>
      </c>
      <c r="H6903" t="s">
        <v>12</v>
      </c>
      <c r="I6903" t="s">
        <v>21</v>
      </c>
      <c r="J6903" s="2">
        <v>109.56</v>
      </c>
      <c r="K6903" t="str">
        <f>VLOOKUP(B6903,Dealers[],2,FALSE)</f>
        <v>INFINITI OF SAN FRANCISCO  5412/71550</v>
      </c>
      <c r="L6903" t="str">
        <f>VLOOKUP(C6903,Products[],2,FALSE)</f>
        <v>Basic 6 mo./5000 mi. MY14 &amp; later</v>
      </c>
    </row>
    <row r="6904" spans="1:12" x14ac:dyDescent="0.3">
      <c r="A6904">
        <v>7176567</v>
      </c>
      <c r="B6904">
        <v>52079</v>
      </c>
      <c r="C6904">
        <v>799</v>
      </c>
      <c r="D6904" t="s">
        <v>2094</v>
      </c>
      <c r="E6904" t="s">
        <v>71</v>
      </c>
      <c r="F6904" s="1">
        <v>42493</v>
      </c>
      <c r="G6904">
        <v>2013</v>
      </c>
      <c r="H6904" t="s">
        <v>12</v>
      </c>
      <c r="I6904" t="s">
        <v>39</v>
      </c>
      <c r="J6904" s="2">
        <v>491.17</v>
      </c>
      <c r="K6904" t="str">
        <f>VLOOKUP(B6904,Dealers[],2,FALSE)</f>
        <v>JEFF WYLER NISSAN OF LOUISVILLE 3750/5551</v>
      </c>
      <c r="L6904" t="str">
        <f>VLOOKUP(C6904,Products[],2,FALSE)</f>
        <v xml:space="preserve">NESNA Certified Pre-Owned Limited Warranty </v>
      </c>
    </row>
    <row r="6905" spans="1:12" x14ac:dyDescent="0.3">
      <c r="A6905">
        <v>7262820</v>
      </c>
      <c r="B6905">
        <v>52537</v>
      </c>
      <c r="C6905">
        <v>461</v>
      </c>
      <c r="D6905" t="s">
        <v>112</v>
      </c>
      <c r="E6905" t="s">
        <v>11</v>
      </c>
      <c r="F6905" s="1">
        <v>42504</v>
      </c>
      <c r="G6905">
        <v>2016</v>
      </c>
      <c r="H6905" t="s">
        <v>12</v>
      </c>
      <c r="I6905" t="s">
        <v>29</v>
      </c>
      <c r="J6905" s="2">
        <v>3693</v>
      </c>
      <c r="K6905" t="str">
        <f>VLOOKUP(B6905,Dealers[],2,FALSE)</f>
        <v>FITZGERALD NISSAN 2559/3416</v>
      </c>
      <c r="L6905" t="str">
        <f>VLOOKUP(C6905,Products[],2,FALSE)</f>
        <v xml:space="preserve"> Gold Pref (New)</v>
      </c>
    </row>
    <row r="6906" spans="1:12" x14ac:dyDescent="0.3">
      <c r="A6906">
        <v>7284373</v>
      </c>
      <c r="B6906">
        <v>54338</v>
      </c>
      <c r="C6906">
        <v>580</v>
      </c>
      <c r="D6906" t="s">
        <v>203</v>
      </c>
      <c r="E6906" t="s">
        <v>23</v>
      </c>
      <c r="F6906" s="1">
        <v>42536</v>
      </c>
      <c r="G6906">
        <v>2016</v>
      </c>
      <c r="H6906" t="s">
        <v>12</v>
      </c>
      <c r="I6906" t="s">
        <v>21</v>
      </c>
      <c r="J6906" s="2">
        <v>2517.4</v>
      </c>
      <c r="K6906" t="str">
        <f>VLOOKUP(B6906,Dealers[],2,FALSE)</f>
        <v>CARRIAGE NISSAN 2014/2854</v>
      </c>
      <c r="L6906" t="str">
        <f>VLOOKUP(C6906,Products[],2,FALSE)</f>
        <v xml:space="preserve"> Gold Pref (New)-FL Opt</v>
      </c>
    </row>
    <row r="6907" spans="1:12" x14ac:dyDescent="0.3">
      <c r="A6907">
        <v>8362052</v>
      </c>
      <c r="B6907">
        <v>55859</v>
      </c>
      <c r="C6907">
        <v>820</v>
      </c>
      <c r="D6907" t="s">
        <v>712</v>
      </c>
      <c r="E6907" t="s">
        <v>36</v>
      </c>
      <c r="F6907" s="1">
        <v>42725</v>
      </c>
      <c r="G6907">
        <v>2016</v>
      </c>
      <c r="H6907" t="s">
        <v>12</v>
      </c>
      <c r="I6907" t="s">
        <v>638</v>
      </c>
      <c r="J6907" s="2">
        <v>978.65</v>
      </c>
      <c r="K6907" t="str">
        <f>VLOOKUP(B6907,Dealers[],2,FALSE)</f>
        <v>BERTERA NISSAN, INC. 3272/5142</v>
      </c>
      <c r="L6907" t="str">
        <f>VLOOKUP(C6907,Products[],2,FALSE)</f>
        <v>Lease Wear &amp; Tear 0-40K (284_A)</v>
      </c>
    </row>
    <row r="6908" spans="1:12" x14ac:dyDescent="0.3">
      <c r="A6908">
        <v>6942309</v>
      </c>
      <c r="B6908">
        <v>54219</v>
      </c>
      <c r="C6908">
        <v>481</v>
      </c>
      <c r="D6908" t="s">
        <v>3193</v>
      </c>
      <c r="E6908" t="s">
        <v>33</v>
      </c>
      <c r="F6908" s="1">
        <v>42412</v>
      </c>
      <c r="G6908">
        <v>2014</v>
      </c>
      <c r="H6908" t="s">
        <v>12</v>
      </c>
      <c r="I6908" t="s">
        <v>21</v>
      </c>
      <c r="J6908" s="2">
        <v>0</v>
      </c>
      <c r="K6908" t="str">
        <f>VLOOKUP(B6908,Dealers[],2,FALSE)</f>
        <v>SERRA NISSAN 602/2000</v>
      </c>
      <c r="L6908" t="str">
        <f>VLOOKUP(C6908,Products[],2,FALSE)</f>
        <v>NISSAN Certified Pre-Owned Limited Warranty</v>
      </c>
    </row>
    <row r="6909" spans="1:12" x14ac:dyDescent="0.3">
      <c r="A6909">
        <v>9131368</v>
      </c>
      <c r="B6909">
        <v>54512</v>
      </c>
      <c r="C6909">
        <v>795</v>
      </c>
      <c r="D6909" t="s">
        <v>3194</v>
      </c>
      <c r="E6909" t="s">
        <v>137</v>
      </c>
      <c r="F6909" s="1">
        <v>42969</v>
      </c>
      <c r="G6909">
        <v>2017</v>
      </c>
      <c r="H6909" t="s">
        <v>12</v>
      </c>
      <c r="I6909" t="s">
        <v>135</v>
      </c>
      <c r="J6909" s="2">
        <v>860.47</v>
      </c>
      <c r="K6909" t="str">
        <f>VLOOKUP(B6909,Dealers[],2,FALSE)</f>
        <v>BRIDGEWATER NISSAN 1369/08053</v>
      </c>
      <c r="L6909" t="str">
        <f>VLOOKUP(C6909,Products[],2,FALSE)</f>
        <v>Guaranteed Auto Protection (275_N)</v>
      </c>
    </row>
    <row r="6910" spans="1:12" x14ac:dyDescent="0.3">
      <c r="A6910">
        <v>8424540</v>
      </c>
      <c r="B6910">
        <v>52411</v>
      </c>
      <c r="C6910">
        <v>818</v>
      </c>
      <c r="D6910" t="s">
        <v>250</v>
      </c>
      <c r="E6910" t="s">
        <v>23</v>
      </c>
      <c r="F6910" s="1">
        <v>42743</v>
      </c>
      <c r="G6910">
        <v>2013</v>
      </c>
      <c r="H6910" t="s">
        <v>45</v>
      </c>
      <c r="I6910" t="s">
        <v>495</v>
      </c>
      <c r="J6910" s="2">
        <v>0</v>
      </c>
      <c r="K6910" t="str">
        <f>VLOOKUP(B6910,Dealers[],2,FALSE)</f>
        <v>Nissan SSO Test dealer</v>
      </c>
      <c r="L6910" t="str">
        <f>VLOOKUP(C6910,Products[],2,FALSE)</f>
        <v>Infiniti VSC/Certified Pre-Owned Limited Warranty</v>
      </c>
    </row>
    <row r="6911" spans="1:12" x14ac:dyDescent="0.3">
      <c r="A6911">
        <v>7131989</v>
      </c>
      <c r="B6911">
        <v>54571</v>
      </c>
      <c r="C6911">
        <v>569</v>
      </c>
      <c r="D6911" t="s">
        <v>1276</v>
      </c>
      <c r="E6911" t="s">
        <v>36</v>
      </c>
      <c r="F6911" s="1">
        <v>42468</v>
      </c>
      <c r="G6911">
        <v>2015</v>
      </c>
      <c r="H6911" t="s">
        <v>12</v>
      </c>
      <c r="I6911" t="s">
        <v>21</v>
      </c>
      <c r="J6911" s="2">
        <v>0</v>
      </c>
      <c r="K6911" t="str">
        <f>VLOOKUP(B6911,Dealers[],2,FALSE)</f>
        <v>LANDERS MCLARTY NISSAN 3395/5238</v>
      </c>
      <c r="L6911" t="str">
        <f>VLOOKUP(C6911,Products[],2,FALSE)</f>
        <v>Basic 6 mo./5000 mi. MY14 &amp; later</v>
      </c>
    </row>
    <row r="6912" spans="1:12" x14ac:dyDescent="0.3">
      <c r="A6912">
        <v>7066231</v>
      </c>
      <c r="B6912">
        <v>54433</v>
      </c>
      <c r="C6912">
        <v>552</v>
      </c>
      <c r="D6912" t="s">
        <v>445</v>
      </c>
      <c r="E6912" t="s">
        <v>11</v>
      </c>
      <c r="F6912" s="1">
        <v>42455</v>
      </c>
      <c r="G6912">
        <v>2015</v>
      </c>
      <c r="H6912" t="s">
        <v>12</v>
      </c>
      <c r="I6912" t="s">
        <v>522</v>
      </c>
      <c r="J6912" s="2">
        <v>1155.9100000000001</v>
      </c>
      <c r="K6912" t="str">
        <f>VLOOKUP(B6912,Dealers[],2,FALSE)</f>
        <v>SUTHERLIN NISSAN ORLANDO 3472/5303</v>
      </c>
      <c r="L6912" t="str">
        <f>VLOOKUP(C6912,Products[],2,FALSE)</f>
        <v>LEAF Schedule 2</v>
      </c>
    </row>
    <row r="6913" spans="1:12" x14ac:dyDescent="0.3">
      <c r="A6913">
        <v>7870325</v>
      </c>
      <c r="B6913">
        <v>52901</v>
      </c>
      <c r="C6913">
        <v>568</v>
      </c>
      <c r="D6913" t="s">
        <v>728</v>
      </c>
      <c r="E6913" t="s">
        <v>36</v>
      </c>
      <c r="F6913" s="1">
        <v>42662</v>
      </c>
      <c r="G6913">
        <v>2016</v>
      </c>
      <c r="H6913" t="s">
        <v>12</v>
      </c>
      <c r="I6913" t="s">
        <v>29</v>
      </c>
      <c r="J6913" s="2">
        <v>1477.2</v>
      </c>
      <c r="K6913" t="str">
        <f>VLOOKUP(B6913,Dealers[],2,FALSE)</f>
        <v>BERMAN'S INFINITI CHICAGO 5339/73063</v>
      </c>
      <c r="L6913" t="str">
        <f>VLOOKUP(C6913,Products[],2,FALSE)</f>
        <v>Basic+Plus 6 mo./5000 mi. MY14 &amp; later</v>
      </c>
    </row>
    <row r="6914" spans="1:12" x14ac:dyDescent="0.3">
      <c r="A6914">
        <v>8514484</v>
      </c>
      <c r="B6914">
        <v>52250</v>
      </c>
      <c r="C6914">
        <v>799</v>
      </c>
      <c r="D6914" t="s">
        <v>1673</v>
      </c>
      <c r="E6914" t="s">
        <v>51</v>
      </c>
      <c r="F6914" s="1">
        <v>42776</v>
      </c>
      <c r="G6914">
        <v>2016</v>
      </c>
      <c r="H6914" t="s">
        <v>12</v>
      </c>
      <c r="I6914" t="s">
        <v>669</v>
      </c>
      <c r="J6914" s="2">
        <v>0</v>
      </c>
      <c r="K6914" t="str">
        <f>VLOOKUP(B6914,Dealers[],2,FALSE)</f>
        <v>ROCKAWAY NISSAN 3662/5486</v>
      </c>
      <c r="L6914" t="str">
        <f>VLOOKUP(C6914,Products[],2,FALSE)</f>
        <v xml:space="preserve">NESNA Certified Pre-Owned Limited Warranty </v>
      </c>
    </row>
    <row r="6915" spans="1:12" x14ac:dyDescent="0.3">
      <c r="A6915">
        <v>7283061</v>
      </c>
      <c r="B6915">
        <v>55886</v>
      </c>
      <c r="C6915">
        <v>818</v>
      </c>
      <c r="D6915" t="s">
        <v>3195</v>
      </c>
      <c r="E6915" t="s">
        <v>339</v>
      </c>
      <c r="F6915" s="1">
        <v>42536</v>
      </c>
      <c r="G6915">
        <v>2015</v>
      </c>
      <c r="H6915" t="s">
        <v>45</v>
      </c>
      <c r="I6915" t="s">
        <v>465</v>
      </c>
      <c r="J6915" s="2">
        <v>0</v>
      </c>
      <c r="K6915" t="str">
        <f>VLOOKUP(B6915,Dealers[],2,FALSE)</f>
        <v>BELLEVUE NISSAN 3121/3985</v>
      </c>
      <c r="L6915" t="str">
        <f>VLOOKUP(C6915,Products[],2,FALSE)</f>
        <v>Infiniti VSC/Certified Pre-Owned Limited Warranty</v>
      </c>
    </row>
    <row r="6916" spans="1:12" x14ac:dyDescent="0.3">
      <c r="A6916">
        <v>8376832</v>
      </c>
      <c r="B6916">
        <v>51588</v>
      </c>
      <c r="C6916">
        <v>686</v>
      </c>
      <c r="D6916" t="s">
        <v>3196</v>
      </c>
      <c r="E6916" t="s">
        <v>23</v>
      </c>
      <c r="F6916" s="1">
        <v>42732</v>
      </c>
      <c r="G6916">
        <v>2017</v>
      </c>
      <c r="H6916" t="s">
        <v>12</v>
      </c>
      <c r="I6916" t="s">
        <v>347</v>
      </c>
      <c r="J6916" s="2">
        <v>398.84</v>
      </c>
      <c r="K6916" t="str">
        <f>VLOOKUP(B6916,Dealers[],2,FALSE)</f>
        <v>INFINITI OF LUBBOCK 5439/70570</v>
      </c>
      <c r="L6916" t="str">
        <f>VLOOKUP(C6916,Products[],2,FALSE)</f>
        <v xml:space="preserve">Tire &amp; Wheel Protection Plan - Class 1 (273_R1) </v>
      </c>
    </row>
    <row r="6917" spans="1:12" x14ac:dyDescent="0.3">
      <c r="A6917">
        <v>7704165</v>
      </c>
      <c r="B6917">
        <v>53142</v>
      </c>
      <c r="C6917">
        <v>795</v>
      </c>
      <c r="D6917" t="s">
        <v>1126</v>
      </c>
      <c r="E6917" t="s">
        <v>36</v>
      </c>
      <c r="F6917" s="1">
        <v>42602</v>
      </c>
      <c r="G6917">
        <v>2014</v>
      </c>
      <c r="H6917" t="s">
        <v>12</v>
      </c>
      <c r="I6917" t="s">
        <v>29</v>
      </c>
      <c r="J6917" s="2">
        <v>1101.75</v>
      </c>
      <c r="K6917" t="str">
        <f>VLOOKUP(B6917,Dealers[],2,FALSE)</f>
        <v>NISSAN OF HUNTINGTON 3495/5326</v>
      </c>
      <c r="L6917" t="str">
        <f>VLOOKUP(C6917,Products[],2,FALSE)</f>
        <v>Guaranteed Auto Protection (275_N)</v>
      </c>
    </row>
    <row r="6918" spans="1:12" x14ac:dyDescent="0.3">
      <c r="A6918">
        <v>9104927</v>
      </c>
      <c r="B6918">
        <v>54009</v>
      </c>
      <c r="C6918">
        <v>569</v>
      </c>
      <c r="D6918" t="s">
        <v>3197</v>
      </c>
      <c r="E6918" t="s">
        <v>168</v>
      </c>
      <c r="F6918" s="1">
        <v>42961</v>
      </c>
      <c r="G6918">
        <v>2017</v>
      </c>
      <c r="H6918" t="s">
        <v>12</v>
      </c>
      <c r="I6918" t="s">
        <v>13</v>
      </c>
      <c r="J6918" s="2">
        <v>109.56</v>
      </c>
      <c r="K6918" t="str">
        <f>VLOOKUP(B6918,Dealers[],2,FALSE)</f>
        <v>METRO NISSAN OF MONTCLAIR 139/300</v>
      </c>
      <c r="L6918" t="str">
        <f>VLOOKUP(C6918,Products[],2,FALSE)</f>
        <v>Basic 6 mo./5000 mi. MY14 &amp; later</v>
      </c>
    </row>
    <row r="6919" spans="1:12" x14ac:dyDescent="0.3">
      <c r="A6919">
        <v>8805785</v>
      </c>
      <c r="B6919">
        <v>51559</v>
      </c>
      <c r="C6919">
        <v>569</v>
      </c>
      <c r="D6919" t="s">
        <v>748</v>
      </c>
      <c r="E6919" t="s">
        <v>207</v>
      </c>
      <c r="F6919" s="1">
        <v>42864</v>
      </c>
      <c r="G6919">
        <v>2017</v>
      </c>
      <c r="H6919" t="s">
        <v>12</v>
      </c>
      <c r="I6919" t="s">
        <v>80</v>
      </c>
      <c r="J6919" s="2">
        <v>0</v>
      </c>
      <c r="K6919" t="str">
        <f>VLOOKUP(B6919,Dealers[],2,FALSE)</f>
        <v>FUCCILLO NISSAN/CLEARWATER 3840/5646</v>
      </c>
      <c r="L6919" t="str">
        <f>VLOOKUP(C6919,Products[],2,FALSE)</f>
        <v>Basic 6 mo./5000 mi. MY14 &amp; later</v>
      </c>
    </row>
    <row r="6920" spans="1:12" x14ac:dyDescent="0.3">
      <c r="A6920">
        <v>8407688</v>
      </c>
      <c r="B6920">
        <v>51747</v>
      </c>
      <c r="C6920">
        <v>569</v>
      </c>
      <c r="D6920" t="s">
        <v>103</v>
      </c>
      <c r="E6920" t="s">
        <v>23</v>
      </c>
      <c r="F6920" s="1">
        <v>42737</v>
      </c>
      <c r="G6920">
        <v>2017</v>
      </c>
      <c r="H6920" t="s">
        <v>12</v>
      </c>
      <c r="I6920" t="s">
        <v>31</v>
      </c>
      <c r="J6920" s="2">
        <v>971.26</v>
      </c>
      <c r="K6920" t="str">
        <f>VLOOKUP(B6920,Dealers[],2,FALSE)</f>
        <v>AIRPORT NISSAN 3814/5621</v>
      </c>
      <c r="L6920" t="str">
        <f>VLOOKUP(C6920,Products[],2,FALSE)</f>
        <v>Basic 6 mo./5000 mi. MY14 &amp; later</v>
      </c>
    </row>
    <row r="6921" spans="1:12" x14ac:dyDescent="0.3">
      <c r="A6921">
        <v>6878230</v>
      </c>
      <c r="B6921">
        <v>55838</v>
      </c>
      <c r="C6921">
        <v>467</v>
      </c>
      <c r="D6921" t="s">
        <v>3198</v>
      </c>
      <c r="E6921" t="s">
        <v>17</v>
      </c>
      <c r="F6921" s="1">
        <v>42387</v>
      </c>
      <c r="G6921">
        <v>2016</v>
      </c>
      <c r="H6921" t="s">
        <v>12</v>
      </c>
      <c r="I6921" t="s">
        <v>39</v>
      </c>
      <c r="J6921" s="2">
        <v>3076.27</v>
      </c>
      <c r="K6921" t="str">
        <f>VLOOKUP(B6921,Dealers[],2,FALSE)</f>
        <v>PREMIER NISSAN 3381/5222</v>
      </c>
      <c r="L6921" t="str">
        <f>VLOOKUP(C6921,Products[],2,FALSE)</f>
        <v xml:space="preserve"> Gold Pref (New) Opt</v>
      </c>
    </row>
    <row r="6922" spans="1:12" x14ac:dyDescent="0.3">
      <c r="A6922">
        <v>8747855</v>
      </c>
      <c r="B6922">
        <v>52671</v>
      </c>
      <c r="C6922">
        <v>818</v>
      </c>
      <c r="D6922" t="s">
        <v>1469</v>
      </c>
      <c r="E6922" t="s">
        <v>62</v>
      </c>
      <c r="F6922" s="1">
        <v>42845</v>
      </c>
      <c r="G6922">
        <v>2015</v>
      </c>
      <c r="H6922" t="s">
        <v>45</v>
      </c>
      <c r="I6922" t="s">
        <v>2314</v>
      </c>
      <c r="J6922" s="2">
        <v>0</v>
      </c>
      <c r="K6922" t="str">
        <f>VLOOKUP(B6922,Dealers[],2,FALSE)</f>
        <v>NISSAN 112 SALES CORP 1275/2214</v>
      </c>
      <c r="L6922" t="str">
        <f>VLOOKUP(C6922,Products[],2,FALSE)</f>
        <v>Infiniti VSC/Certified Pre-Owned Limited Warranty</v>
      </c>
    </row>
    <row r="6923" spans="1:12" x14ac:dyDescent="0.3">
      <c r="A6923">
        <v>6948488</v>
      </c>
      <c r="B6923">
        <v>52669</v>
      </c>
      <c r="C6923">
        <v>633</v>
      </c>
      <c r="D6923" t="s">
        <v>127</v>
      </c>
      <c r="E6923" t="s">
        <v>33</v>
      </c>
      <c r="F6923" s="1">
        <v>42416</v>
      </c>
      <c r="G6923">
        <v>2014</v>
      </c>
      <c r="H6923" t="s">
        <v>45</v>
      </c>
      <c r="I6923" t="s">
        <v>808</v>
      </c>
      <c r="J6923" s="2">
        <v>3686.85</v>
      </c>
      <c r="K6923" t="str">
        <f>VLOOKUP(B6923,Dealers[],2,FALSE)</f>
        <v>LYNNES NISSAN WEST, INC. 1368/2215</v>
      </c>
      <c r="L6923" t="str">
        <f>VLOOKUP(C6923,Products[],2,FALSE)</f>
        <v>Infiniti Elite CPO Wrap</v>
      </c>
    </row>
    <row r="6924" spans="1:12" x14ac:dyDescent="0.3">
      <c r="A6924">
        <v>7210404</v>
      </c>
      <c r="B6924">
        <v>55010</v>
      </c>
      <c r="C6924">
        <v>799</v>
      </c>
      <c r="D6924" t="s">
        <v>1968</v>
      </c>
      <c r="E6924" t="s">
        <v>56</v>
      </c>
      <c r="F6924" s="1">
        <v>42508</v>
      </c>
      <c r="G6924">
        <v>2015</v>
      </c>
      <c r="H6924" t="s">
        <v>12</v>
      </c>
      <c r="I6924" t="s">
        <v>29</v>
      </c>
      <c r="J6924" s="2">
        <v>491.17</v>
      </c>
      <c r="K6924" t="str">
        <f>VLOOKUP(B6924,Dealers[],2,FALSE)</f>
        <v>CARDINALE NISSAN 3052/3905</v>
      </c>
      <c r="L6924" t="str">
        <f>VLOOKUP(C6924,Products[],2,FALSE)</f>
        <v xml:space="preserve">NESNA Certified Pre-Owned Limited Warranty </v>
      </c>
    </row>
    <row r="6925" spans="1:12" x14ac:dyDescent="0.3">
      <c r="A6925">
        <v>8425136</v>
      </c>
      <c r="B6925">
        <v>55812</v>
      </c>
      <c r="C6925">
        <v>657</v>
      </c>
      <c r="D6925" t="s">
        <v>2991</v>
      </c>
      <c r="E6925" t="s">
        <v>168</v>
      </c>
      <c r="F6925" s="1">
        <v>42744</v>
      </c>
      <c r="G6925">
        <v>2013</v>
      </c>
      <c r="H6925" t="s">
        <v>12</v>
      </c>
      <c r="I6925" t="s">
        <v>522</v>
      </c>
      <c r="J6925" s="2">
        <v>1400.88</v>
      </c>
      <c r="K6925" t="str">
        <f>VLOOKUP(B6925,Dealers[],2,FALSE)</f>
        <v>FUTURE NISSAN OF FOLSOM 3510/5347</v>
      </c>
      <c r="L6925" t="str">
        <f>VLOOKUP(C6925,Products[],2,FALSE)</f>
        <v xml:space="preserve"> CPO Wrap (Opt)</v>
      </c>
    </row>
    <row r="6926" spans="1:12" x14ac:dyDescent="0.3">
      <c r="A6926">
        <v>7829839</v>
      </c>
      <c r="B6926">
        <v>55696</v>
      </c>
      <c r="C6926">
        <v>467</v>
      </c>
      <c r="D6926" t="s">
        <v>3026</v>
      </c>
      <c r="E6926" t="s">
        <v>51</v>
      </c>
      <c r="F6926" s="1">
        <v>42663</v>
      </c>
      <c r="G6926">
        <v>2016</v>
      </c>
      <c r="H6926" t="s">
        <v>12</v>
      </c>
      <c r="I6926" t="s">
        <v>21</v>
      </c>
      <c r="J6926" s="2">
        <v>3262.15</v>
      </c>
      <c r="K6926" t="str">
        <f>VLOOKUP(B6926,Dealers[],2,FALSE)</f>
        <v>SALERNO*DUANE INFINITI 5230/71023</v>
      </c>
      <c r="L6926" t="str">
        <f>VLOOKUP(C6926,Products[],2,FALSE)</f>
        <v xml:space="preserve"> Gold Pref (New) Opt</v>
      </c>
    </row>
    <row r="6927" spans="1:12" x14ac:dyDescent="0.3">
      <c r="A6927">
        <v>9029719</v>
      </c>
      <c r="B6927">
        <v>52613</v>
      </c>
      <c r="C6927">
        <v>821</v>
      </c>
      <c r="D6927" t="s">
        <v>3199</v>
      </c>
      <c r="E6927" t="s">
        <v>49</v>
      </c>
      <c r="F6927" s="1">
        <v>42925</v>
      </c>
      <c r="G6927">
        <v>2017</v>
      </c>
      <c r="H6927" t="s">
        <v>12</v>
      </c>
      <c r="I6927" t="s">
        <v>160</v>
      </c>
      <c r="J6927" s="2">
        <v>861.7</v>
      </c>
      <c r="K6927" t="str">
        <f>VLOOKUP(B6927,Dealers[],2,FALSE)</f>
        <v>ABELOFF NISSAN 1315/09080</v>
      </c>
      <c r="L6927" t="str">
        <f>VLOOKUP(C6927,Products[],2,FALSE)</f>
        <v>Lease Wear &amp; Tear 40,001-75K (284_B)</v>
      </c>
    </row>
    <row r="6928" spans="1:12" x14ac:dyDescent="0.3">
      <c r="A6928">
        <v>7875340</v>
      </c>
      <c r="B6928">
        <v>52194</v>
      </c>
      <c r="C6928">
        <v>569</v>
      </c>
      <c r="D6928" t="s">
        <v>212</v>
      </c>
      <c r="E6928" t="s">
        <v>86</v>
      </c>
      <c r="F6928" s="1">
        <v>42681</v>
      </c>
      <c r="G6928">
        <v>2016</v>
      </c>
      <c r="H6928" t="s">
        <v>12</v>
      </c>
      <c r="I6928" t="s">
        <v>39</v>
      </c>
      <c r="J6928" s="2">
        <v>355.76</v>
      </c>
      <c r="K6928" t="str">
        <f>VLOOKUP(B6928,Dealers[],2,FALSE)</f>
        <v>INFINITI OF SAN FRANCISCO  5412/71550</v>
      </c>
      <c r="L6928" t="str">
        <f>VLOOKUP(C6928,Products[],2,FALSE)</f>
        <v>Basic 6 mo./5000 mi. MY14 &amp; later</v>
      </c>
    </row>
    <row r="6929" spans="1:12" x14ac:dyDescent="0.3">
      <c r="A6929">
        <v>8367010</v>
      </c>
      <c r="B6929">
        <v>54422</v>
      </c>
      <c r="C6929">
        <v>796</v>
      </c>
      <c r="D6929" t="s">
        <v>2094</v>
      </c>
      <c r="E6929" t="s">
        <v>71</v>
      </c>
      <c r="F6929" s="1">
        <v>42727</v>
      </c>
      <c r="G6929">
        <v>2017</v>
      </c>
      <c r="H6929" t="s">
        <v>12</v>
      </c>
      <c r="I6929" t="s">
        <v>828</v>
      </c>
      <c r="J6929" s="2">
        <v>1101.75</v>
      </c>
      <c r="K6929" t="str">
        <f>VLOOKUP(B6929,Dealers[],2,FALSE)</f>
        <v>LAUREL NISSAN 3475/5306</v>
      </c>
      <c r="L6929" t="str">
        <f>VLOOKUP(C6929,Products[],2,FALSE)</f>
        <v>Guaranteed Auto Protection Plus (275_NP)</v>
      </c>
    </row>
    <row r="6930" spans="1:12" x14ac:dyDescent="0.3">
      <c r="A6930">
        <v>7604659</v>
      </c>
      <c r="B6930">
        <v>55930</v>
      </c>
      <c r="C6930">
        <v>467</v>
      </c>
      <c r="D6930" t="s">
        <v>573</v>
      </c>
      <c r="E6930" t="s">
        <v>17</v>
      </c>
      <c r="F6930" s="1">
        <v>42588</v>
      </c>
      <c r="G6930">
        <v>2016</v>
      </c>
      <c r="H6930" t="s">
        <v>12</v>
      </c>
      <c r="I6930" t="s">
        <v>21</v>
      </c>
      <c r="J6930" s="2">
        <v>4308.5</v>
      </c>
      <c r="K6930" t="str">
        <f>VLOOKUP(B6930,Dealers[],2,FALSE)</f>
        <v>SANTA BARBARA NISSAN, LLC 2771/3630</v>
      </c>
      <c r="L6930" t="str">
        <f>VLOOKUP(C6930,Products[],2,FALSE)</f>
        <v xml:space="preserve"> Gold Pref (New) Opt</v>
      </c>
    </row>
    <row r="6931" spans="1:12" x14ac:dyDescent="0.3">
      <c r="A6931">
        <v>8987757</v>
      </c>
      <c r="B6931">
        <v>52269</v>
      </c>
      <c r="C6931">
        <v>569</v>
      </c>
      <c r="D6931" t="s">
        <v>1275</v>
      </c>
      <c r="E6931" t="s">
        <v>11</v>
      </c>
      <c r="F6931" s="1">
        <v>42921</v>
      </c>
      <c r="G6931">
        <v>2017</v>
      </c>
      <c r="H6931" t="s">
        <v>12</v>
      </c>
      <c r="I6931" t="s">
        <v>160</v>
      </c>
      <c r="J6931" s="2">
        <v>355.76</v>
      </c>
      <c r="K6931" t="str">
        <f>VLOOKUP(B6931,Dealers[],2,FALSE)</f>
        <v>NISSAN OF ATLANTIC CITY 3648/5477</v>
      </c>
      <c r="L6931" t="str">
        <f>VLOOKUP(C6931,Products[],2,FALSE)</f>
        <v>Basic 6 mo./5000 mi. MY14 &amp; later</v>
      </c>
    </row>
    <row r="6932" spans="1:12" x14ac:dyDescent="0.3">
      <c r="A6932">
        <v>7292408</v>
      </c>
      <c r="B6932">
        <v>54674</v>
      </c>
      <c r="C6932">
        <v>818</v>
      </c>
      <c r="D6932" t="s">
        <v>3200</v>
      </c>
      <c r="E6932" t="s">
        <v>11</v>
      </c>
      <c r="F6932" s="1">
        <v>42539</v>
      </c>
      <c r="G6932">
        <v>2014</v>
      </c>
      <c r="H6932" t="s">
        <v>45</v>
      </c>
      <c r="I6932" t="s">
        <v>147</v>
      </c>
      <c r="J6932" s="2">
        <v>0</v>
      </c>
      <c r="K6932" t="str">
        <f>VLOOKUP(B6932,Dealers[],2,FALSE)</f>
        <v>WALLACE NISSAN OLDSMOBILE 2408/3256</v>
      </c>
      <c r="L6932" t="str">
        <f>VLOOKUP(C6932,Products[],2,FALSE)</f>
        <v>Infiniti VSC/Certified Pre-Owned Limited Warranty</v>
      </c>
    </row>
    <row r="6933" spans="1:12" x14ac:dyDescent="0.3">
      <c r="A6933">
        <v>7274309</v>
      </c>
      <c r="B6933">
        <v>55187</v>
      </c>
      <c r="C6933">
        <v>795</v>
      </c>
      <c r="D6933" t="s">
        <v>767</v>
      </c>
      <c r="E6933" t="s">
        <v>44</v>
      </c>
      <c r="F6933" s="1">
        <v>42532</v>
      </c>
      <c r="G6933">
        <v>2015</v>
      </c>
      <c r="H6933" t="s">
        <v>12</v>
      </c>
      <c r="I6933" t="s">
        <v>21</v>
      </c>
      <c r="J6933" s="2">
        <v>707.83</v>
      </c>
      <c r="K6933" t="str">
        <f>VLOOKUP(B6933,Dealers[],2,FALSE)</f>
        <v>INFINITI OF TUCSON 5097/70237</v>
      </c>
      <c r="L6933" t="str">
        <f>VLOOKUP(C6933,Products[],2,FALSE)</f>
        <v>Guaranteed Auto Protection (275_N)</v>
      </c>
    </row>
    <row r="6934" spans="1:12" x14ac:dyDescent="0.3">
      <c r="A6934">
        <v>7034931</v>
      </c>
      <c r="B6934">
        <v>55597</v>
      </c>
      <c r="C6934">
        <v>481</v>
      </c>
      <c r="D6934" t="s">
        <v>3201</v>
      </c>
      <c r="E6934" t="s">
        <v>137</v>
      </c>
      <c r="F6934" s="1">
        <v>42447</v>
      </c>
      <c r="G6934">
        <v>2015</v>
      </c>
      <c r="H6934" t="s">
        <v>12</v>
      </c>
      <c r="I6934" t="s">
        <v>21</v>
      </c>
      <c r="J6934" s="2">
        <v>0</v>
      </c>
      <c r="K6934" t="str">
        <f>VLOOKUP(B6934,Dealers[],2,FALSE)</f>
        <v>AUTONATION NISSAN IRVING 223/946</v>
      </c>
      <c r="L6934" t="str">
        <f>VLOOKUP(C6934,Products[],2,FALSE)</f>
        <v>NISSAN Certified Pre-Owned Limited Warranty</v>
      </c>
    </row>
    <row r="6935" spans="1:12" x14ac:dyDescent="0.3">
      <c r="A6935">
        <v>7773602</v>
      </c>
      <c r="B6935">
        <v>55817</v>
      </c>
      <c r="C6935">
        <v>454</v>
      </c>
      <c r="D6935" t="s">
        <v>87</v>
      </c>
      <c r="E6935" t="s">
        <v>20</v>
      </c>
      <c r="F6935" s="1">
        <v>42633</v>
      </c>
      <c r="G6935">
        <v>2013</v>
      </c>
      <c r="H6935" t="s">
        <v>351</v>
      </c>
      <c r="I6935" t="s">
        <v>1225</v>
      </c>
      <c r="J6935" s="2">
        <v>2831.3</v>
      </c>
      <c r="K6935" t="str">
        <f>VLOOKUP(B6935,Dealers[],2,FALSE)</f>
        <v>DORSETT NISSAN 3505/5340</v>
      </c>
      <c r="L6935" t="str">
        <f>VLOOKUP(C6935,Products[],2,FALSE)</f>
        <v xml:space="preserve"> - Supreme</v>
      </c>
    </row>
    <row r="6936" spans="1:12" x14ac:dyDescent="0.3">
      <c r="A6936">
        <v>9026313</v>
      </c>
      <c r="B6936">
        <v>51890</v>
      </c>
      <c r="C6936">
        <v>799</v>
      </c>
      <c r="D6936" t="s">
        <v>1896</v>
      </c>
      <c r="E6936" t="s">
        <v>168</v>
      </c>
      <c r="F6936" s="1">
        <v>42934</v>
      </c>
      <c r="G6936">
        <v>2014</v>
      </c>
      <c r="H6936" t="s">
        <v>12</v>
      </c>
      <c r="I6936" t="s">
        <v>135</v>
      </c>
      <c r="J6936" s="2">
        <v>0</v>
      </c>
      <c r="K6936" t="str">
        <f>VLOOKUP(B6936,Dealers[],2,FALSE)</f>
        <v>CLAY COOLEY KIA /A1002</v>
      </c>
      <c r="L6936" t="str">
        <f>VLOOKUP(C6936,Products[],2,FALSE)</f>
        <v xml:space="preserve">NESNA Certified Pre-Owned Limited Warranty </v>
      </c>
    </row>
    <row r="6937" spans="1:12" x14ac:dyDescent="0.3">
      <c r="A6937">
        <v>8359349</v>
      </c>
      <c r="B6937">
        <v>51820</v>
      </c>
      <c r="C6937">
        <v>569</v>
      </c>
      <c r="D6937" t="s">
        <v>3202</v>
      </c>
      <c r="E6937" t="s">
        <v>66</v>
      </c>
      <c r="F6937" s="1">
        <v>42481</v>
      </c>
      <c r="G6937">
        <v>2016</v>
      </c>
      <c r="H6937" t="s">
        <v>12</v>
      </c>
      <c r="I6937" t="s">
        <v>80</v>
      </c>
      <c r="J6937" s="2">
        <v>140.33000000000001</v>
      </c>
      <c r="K6937" t="str">
        <f>VLOOKUP(B6937,Dealers[],2,FALSE)</f>
        <v>CLAY COOLEY CHEVROLET DALLAS /A1010</v>
      </c>
      <c r="L6937" t="str">
        <f>VLOOKUP(C6937,Products[],2,FALSE)</f>
        <v>Basic 6 mo./5000 mi. MY14 &amp; later</v>
      </c>
    </row>
    <row r="6938" spans="1:12" x14ac:dyDescent="0.3">
      <c r="A6938">
        <v>8920380</v>
      </c>
      <c r="B6938">
        <v>54523</v>
      </c>
      <c r="C6938">
        <v>795</v>
      </c>
      <c r="D6938" t="s">
        <v>1106</v>
      </c>
      <c r="E6938" t="s">
        <v>36</v>
      </c>
      <c r="F6938" s="1">
        <v>42901</v>
      </c>
      <c r="G6938">
        <v>2016</v>
      </c>
      <c r="H6938" t="s">
        <v>12</v>
      </c>
      <c r="I6938" t="s">
        <v>13</v>
      </c>
      <c r="J6938" s="2">
        <v>1101.75</v>
      </c>
      <c r="K6938" t="str">
        <f>VLOOKUP(B6938,Dealers[],2,FALSE)</f>
        <v>MITCHELL NISSAN INC. 710/2460</v>
      </c>
      <c r="L6938" t="str">
        <f>VLOOKUP(C6938,Products[],2,FALSE)</f>
        <v>Guaranteed Auto Protection (275_N)</v>
      </c>
    </row>
    <row r="6939" spans="1:12" x14ac:dyDescent="0.3">
      <c r="A6939">
        <v>7603181</v>
      </c>
      <c r="B6939">
        <v>53136</v>
      </c>
      <c r="C6939">
        <v>467</v>
      </c>
      <c r="D6939" t="s">
        <v>1848</v>
      </c>
      <c r="E6939" t="s">
        <v>36</v>
      </c>
      <c r="F6939" s="1">
        <v>42588</v>
      </c>
      <c r="G6939">
        <v>2016</v>
      </c>
      <c r="H6939" t="s">
        <v>12</v>
      </c>
      <c r="I6939" t="s">
        <v>21</v>
      </c>
      <c r="J6939" s="2">
        <v>3071.35</v>
      </c>
      <c r="K6939" t="str">
        <f>VLOOKUP(B6939,Dealers[],2,FALSE)</f>
        <v>TACOMA NISSAN 3503/5337</v>
      </c>
      <c r="L6939" t="str">
        <f>VLOOKUP(C6939,Products[],2,FALSE)</f>
        <v xml:space="preserve"> Gold Pref (New) Opt</v>
      </c>
    </row>
    <row r="6940" spans="1:12" x14ac:dyDescent="0.3">
      <c r="A6940">
        <v>6918276</v>
      </c>
      <c r="B6940">
        <v>53466</v>
      </c>
      <c r="C6940">
        <v>481</v>
      </c>
      <c r="D6940" t="s">
        <v>2824</v>
      </c>
      <c r="E6940" t="s">
        <v>23</v>
      </c>
      <c r="F6940" s="1">
        <v>42403</v>
      </c>
      <c r="G6940">
        <v>2015</v>
      </c>
      <c r="H6940" t="s">
        <v>12</v>
      </c>
      <c r="I6940" t="s">
        <v>622</v>
      </c>
      <c r="J6940" s="2">
        <v>0</v>
      </c>
      <c r="K6940" t="str">
        <f>VLOOKUP(B6940,Dealers[],2,FALSE)</f>
        <v>BEN MYNATT NISSAN 2970/3825</v>
      </c>
      <c r="L6940" t="str">
        <f>VLOOKUP(C6940,Products[],2,FALSE)</f>
        <v>NISSAN Certified Pre-Owned Limited Warranty</v>
      </c>
    </row>
    <row r="6941" spans="1:12" x14ac:dyDescent="0.3">
      <c r="A6941">
        <v>8776694</v>
      </c>
      <c r="B6941">
        <v>55919</v>
      </c>
      <c r="C6941">
        <v>569</v>
      </c>
      <c r="D6941" t="s">
        <v>369</v>
      </c>
      <c r="E6941" t="s">
        <v>23</v>
      </c>
      <c r="F6941" s="1">
        <v>42854</v>
      </c>
      <c r="G6941">
        <v>2017</v>
      </c>
      <c r="H6941" t="s">
        <v>12</v>
      </c>
      <c r="I6941" t="s">
        <v>31</v>
      </c>
      <c r="J6941" s="2">
        <v>892.48</v>
      </c>
      <c r="K6941" t="str">
        <f>VLOOKUP(B6941,Dealers[],2,FALSE)</f>
        <v>AUTONATION NISSAN MEMPHIS 2867/3721</v>
      </c>
      <c r="L6941" t="str">
        <f>VLOOKUP(C6941,Products[],2,FALSE)</f>
        <v>Basic 6 mo./5000 mi. MY14 &amp; later</v>
      </c>
    </row>
    <row r="6942" spans="1:12" x14ac:dyDescent="0.3">
      <c r="A6942">
        <v>8606838</v>
      </c>
      <c r="B6942">
        <v>54977</v>
      </c>
      <c r="C6942">
        <v>454</v>
      </c>
      <c r="D6942" t="s">
        <v>113</v>
      </c>
      <c r="E6942" t="s">
        <v>11</v>
      </c>
      <c r="F6942" s="1">
        <v>42804</v>
      </c>
      <c r="G6942">
        <v>2015</v>
      </c>
      <c r="H6942" t="s">
        <v>88</v>
      </c>
      <c r="I6942" t="s">
        <v>2746</v>
      </c>
      <c r="J6942" s="2">
        <v>3276.92</v>
      </c>
      <c r="K6942" t="str">
        <f>VLOOKUP(B6942,Dealers[],2,FALSE)</f>
        <v>INFINITI OF VAN NUYS 5389/71101</v>
      </c>
      <c r="L6942" t="str">
        <f>VLOOKUP(C6942,Products[],2,FALSE)</f>
        <v xml:space="preserve"> - Supreme</v>
      </c>
    </row>
    <row r="6943" spans="1:12" x14ac:dyDescent="0.3">
      <c r="A6943">
        <v>7559075</v>
      </c>
      <c r="B6943">
        <v>52997</v>
      </c>
      <c r="C6943">
        <v>536</v>
      </c>
      <c r="D6943" t="s">
        <v>252</v>
      </c>
      <c r="E6943" t="s">
        <v>36</v>
      </c>
      <c r="F6943" s="1">
        <v>42560</v>
      </c>
      <c r="G6943">
        <v>2014</v>
      </c>
      <c r="H6943" t="s">
        <v>12</v>
      </c>
      <c r="I6943" t="s">
        <v>129</v>
      </c>
      <c r="J6943" s="2">
        <v>2277.35</v>
      </c>
      <c r="K6943" t="str">
        <f>VLOOKUP(B6943,Dealers[],2,FALSE)</f>
        <v>INFINITI OF ORANGE PARK 5378/70555</v>
      </c>
      <c r="L6943" t="str">
        <f>VLOOKUP(C6943,Products[],2,FALSE)</f>
        <v xml:space="preserve"> CPO Wrap</v>
      </c>
    </row>
    <row r="6944" spans="1:12" x14ac:dyDescent="0.3">
      <c r="A6944">
        <v>7865924</v>
      </c>
      <c r="B6944">
        <v>52723</v>
      </c>
      <c r="C6944">
        <v>568</v>
      </c>
      <c r="D6944" t="s">
        <v>3203</v>
      </c>
      <c r="E6944" t="s">
        <v>11</v>
      </c>
      <c r="F6944" s="1">
        <v>42676</v>
      </c>
      <c r="G6944">
        <v>2016</v>
      </c>
      <c r="H6944" t="s">
        <v>12</v>
      </c>
      <c r="I6944" t="s">
        <v>121</v>
      </c>
      <c r="J6944" s="2">
        <v>1135.5999999999999</v>
      </c>
      <c r="K6944" t="str">
        <f>VLOOKUP(B6944,Dealers[],2,FALSE)</f>
        <v>CHAPMAN NISSAN LLC 3160/5028</v>
      </c>
      <c r="L6944" t="str">
        <f>VLOOKUP(C6944,Products[],2,FALSE)</f>
        <v>Basic+Plus 6 mo./5000 mi. MY14 &amp; later</v>
      </c>
    </row>
    <row r="6945" spans="1:12" x14ac:dyDescent="0.3">
      <c r="A6945">
        <v>8985036</v>
      </c>
      <c r="B6945">
        <v>53191</v>
      </c>
      <c r="C6945">
        <v>454</v>
      </c>
      <c r="D6945" t="s">
        <v>2334</v>
      </c>
      <c r="E6945" t="s">
        <v>36</v>
      </c>
      <c r="F6945" s="1">
        <v>42919</v>
      </c>
      <c r="G6945">
        <v>2015</v>
      </c>
      <c r="H6945" t="s">
        <v>351</v>
      </c>
      <c r="I6945" t="s">
        <v>3204</v>
      </c>
      <c r="J6945" s="2">
        <v>1914.21</v>
      </c>
      <c r="K6945" t="str">
        <f>VLOOKUP(B6945,Dealers[],2,FALSE)</f>
        <v>NISSAN SUNNYVALE 3420/5263</v>
      </c>
      <c r="L6945" t="str">
        <f>VLOOKUP(C6945,Products[],2,FALSE)</f>
        <v xml:space="preserve"> - Supreme</v>
      </c>
    </row>
    <row r="6946" spans="1:12" x14ac:dyDescent="0.3">
      <c r="A6946">
        <v>9024352</v>
      </c>
      <c r="B6946">
        <v>52130</v>
      </c>
      <c r="C6946">
        <v>569</v>
      </c>
      <c r="D6946" t="s">
        <v>715</v>
      </c>
      <c r="E6946" t="s">
        <v>51</v>
      </c>
      <c r="F6946" s="1">
        <v>42929</v>
      </c>
      <c r="G6946">
        <v>2017</v>
      </c>
      <c r="H6946" t="s">
        <v>12</v>
      </c>
      <c r="I6946" t="s">
        <v>52</v>
      </c>
      <c r="J6946" s="2">
        <v>1.23</v>
      </c>
      <c r="K6946" t="str">
        <f>VLOOKUP(B6946,Dealers[],2,FALSE)</f>
        <v>NISSAN OF MARIN 3728/5540</v>
      </c>
      <c r="L6946" t="str">
        <f>VLOOKUP(C6946,Products[],2,FALSE)</f>
        <v>Basic 6 mo./5000 mi. MY14 &amp; later</v>
      </c>
    </row>
    <row r="6947" spans="1:12" x14ac:dyDescent="0.3">
      <c r="A6947">
        <v>6863616</v>
      </c>
      <c r="B6947">
        <v>55655</v>
      </c>
      <c r="C6947">
        <v>461</v>
      </c>
      <c r="D6947" t="s">
        <v>1628</v>
      </c>
      <c r="E6947" t="s">
        <v>17</v>
      </c>
      <c r="F6947" s="1">
        <v>42379</v>
      </c>
      <c r="G6947">
        <v>2015</v>
      </c>
      <c r="H6947" t="s">
        <v>12</v>
      </c>
      <c r="I6947" t="s">
        <v>102</v>
      </c>
      <c r="J6947" s="2">
        <v>1231</v>
      </c>
      <c r="K6947" t="str">
        <f>VLOOKUP(B6947,Dealers[],2,FALSE)</f>
        <v>INFINITI OF SYRACUSE 5310/71408</v>
      </c>
      <c r="L6947" t="str">
        <f>VLOOKUP(C6947,Products[],2,FALSE)</f>
        <v xml:space="preserve"> Gold Pref (New)</v>
      </c>
    </row>
    <row r="6948" spans="1:12" x14ac:dyDescent="0.3">
      <c r="A6948">
        <v>6887615</v>
      </c>
      <c r="B6948">
        <v>52183</v>
      </c>
      <c r="C6948">
        <v>536</v>
      </c>
      <c r="D6948" t="s">
        <v>1304</v>
      </c>
      <c r="E6948" t="s">
        <v>56</v>
      </c>
      <c r="F6948" s="1">
        <v>42391</v>
      </c>
      <c r="G6948">
        <v>2015</v>
      </c>
      <c r="H6948" t="s">
        <v>12</v>
      </c>
      <c r="I6948" t="s">
        <v>162</v>
      </c>
      <c r="J6948" s="2">
        <v>2708.2</v>
      </c>
      <c r="K6948" t="str">
        <f>VLOOKUP(B6948,Dealers[],2,FALSE)</f>
        <v>KIM'S NISSAN 3712/5526</v>
      </c>
      <c r="L6948" t="str">
        <f>VLOOKUP(C6948,Products[],2,FALSE)</f>
        <v xml:space="preserve"> CPO Wrap</v>
      </c>
    </row>
    <row r="6949" spans="1:12" x14ac:dyDescent="0.3">
      <c r="A6949">
        <v>7647742</v>
      </c>
      <c r="B6949">
        <v>55839</v>
      </c>
      <c r="C6949">
        <v>579</v>
      </c>
      <c r="D6949" t="s">
        <v>1390</v>
      </c>
      <c r="E6949" t="s">
        <v>23</v>
      </c>
      <c r="F6949" s="1">
        <v>42604</v>
      </c>
      <c r="G6949">
        <v>2016</v>
      </c>
      <c r="H6949" t="s">
        <v>12</v>
      </c>
      <c r="I6949" t="s">
        <v>138</v>
      </c>
      <c r="J6949" s="2">
        <v>2763.6</v>
      </c>
      <c r="K6949" t="str">
        <f>VLOOKUP(B6949,Dealers[],2,FALSE)</f>
        <v>TEDDY NISSAN, LLC 3369/5219</v>
      </c>
      <c r="L6949" t="str">
        <f>VLOOKUP(C6949,Products[],2,FALSE)</f>
        <v xml:space="preserve"> Gold Pref (New)-FL</v>
      </c>
    </row>
    <row r="6950" spans="1:12" x14ac:dyDescent="0.3">
      <c r="A6950">
        <v>8976865</v>
      </c>
      <c r="B6950">
        <v>53347</v>
      </c>
      <c r="C6950">
        <v>623</v>
      </c>
      <c r="D6950" t="s">
        <v>1309</v>
      </c>
      <c r="E6950" t="s">
        <v>17</v>
      </c>
      <c r="F6950" s="1">
        <v>42917</v>
      </c>
      <c r="G6950">
        <v>2017</v>
      </c>
      <c r="H6950" t="s">
        <v>12</v>
      </c>
      <c r="I6950" t="s">
        <v>80</v>
      </c>
      <c r="J6950" s="2">
        <v>192.04</v>
      </c>
      <c r="K6950" t="str">
        <f>VLOOKUP(B6950,Dealers[],2,FALSE)</f>
        <v>MCLARTY DANIEL NISSAN 3251/5104</v>
      </c>
      <c r="L6950" t="str">
        <f>VLOOKUP(C6950,Products[],2,FALSE)</f>
        <v>Key Replacement Plan - $400 Benefit (New Vehicle - 249_A)</v>
      </c>
    </row>
    <row r="6951" spans="1:12" x14ac:dyDescent="0.3">
      <c r="A6951">
        <v>8981417</v>
      </c>
      <c r="B6951">
        <v>55424</v>
      </c>
      <c r="C6951">
        <v>569</v>
      </c>
      <c r="D6951" t="s">
        <v>114</v>
      </c>
      <c r="E6951" t="s">
        <v>105</v>
      </c>
      <c r="F6951" s="1">
        <v>42919</v>
      </c>
      <c r="G6951">
        <v>2014</v>
      </c>
      <c r="H6951" t="s">
        <v>12</v>
      </c>
      <c r="I6951" t="s">
        <v>295</v>
      </c>
      <c r="J6951" s="2">
        <v>109.56</v>
      </c>
      <c r="K6951" t="str">
        <f>VLOOKUP(B6951,Dealers[],2,FALSE)</f>
        <v>HANOVER NISSAN, INC. 3529/5373</v>
      </c>
      <c r="L6951" t="str">
        <f>VLOOKUP(C6951,Products[],2,FALSE)</f>
        <v>Basic 6 mo./5000 mi. MY14 &amp; later</v>
      </c>
    </row>
    <row r="6952" spans="1:12" x14ac:dyDescent="0.3">
      <c r="A6952">
        <v>8424187</v>
      </c>
      <c r="B6952">
        <v>54549</v>
      </c>
      <c r="C6952">
        <v>467</v>
      </c>
      <c r="D6952" t="s">
        <v>3205</v>
      </c>
      <c r="E6952" t="s">
        <v>17</v>
      </c>
      <c r="F6952" s="1">
        <v>42743</v>
      </c>
      <c r="G6952">
        <v>2016</v>
      </c>
      <c r="H6952" t="s">
        <v>12</v>
      </c>
      <c r="I6952" t="s">
        <v>80</v>
      </c>
      <c r="J6952" s="2">
        <v>1.23</v>
      </c>
      <c r="K6952" t="str">
        <f>VLOOKUP(B6952,Dealers[],2,FALSE)</f>
        <v>NISSAN OF MISSION HILLS 3406/5248</v>
      </c>
      <c r="L6952" t="str">
        <f>VLOOKUP(C6952,Products[],2,FALSE)</f>
        <v xml:space="preserve"> Gold Pref (New) Opt</v>
      </c>
    </row>
    <row r="6953" spans="1:12" x14ac:dyDescent="0.3">
      <c r="A6953">
        <v>6959423</v>
      </c>
      <c r="B6953">
        <v>55746</v>
      </c>
      <c r="C6953">
        <v>454</v>
      </c>
      <c r="D6953" t="s">
        <v>1753</v>
      </c>
      <c r="E6953" t="s">
        <v>233</v>
      </c>
      <c r="F6953" s="1">
        <v>42421</v>
      </c>
      <c r="G6953">
        <v>2011</v>
      </c>
      <c r="H6953" t="s">
        <v>351</v>
      </c>
      <c r="I6953" t="s">
        <v>3206</v>
      </c>
      <c r="J6953" s="2">
        <v>1138.68</v>
      </c>
      <c r="K6953" t="str">
        <f>VLOOKUP(B6953,Dealers[],2,FALSE)</f>
        <v>FIELDS INFINITI 5112/70207</v>
      </c>
      <c r="L6953" t="str">
        <f>VLOOKUP(C6953,Products[],2,FALSE)</f>
        <v xml:space="preserve"> - Supreme</v>
      </c>
    </row>
    <row r="6954" spans="1:12" x14ac:dyDescent="0.3">
      <c r="A6954">
        <v>7779903</v>
      </c>
      <c r="B6954">
        <v>55746</v>
      </c>
      <c r="C6954">
        <v>467</v>
      </c>
      <c r="D6954" t="s">
        <v>346</v>
      </c>
      <c r="E6954" t="s">
        <v>17</v>
      </c>
      <c r="F6954" s="1">
        <v>42643</v>
      </c>
      <c r="G6954">
        <v>2016</v>
      </c>
      <c r="H6954" t="s">
        <v>12</v>
      </c>
      <c r="I6954" t="s">
        <v>21</v>
      </c>
      <c r="J6954" s="2">
        <v>1.23</v>
      </c>
      <c r="K6954" t="str">
        <f>VLOOKUP(B6954,Dealers[],2,FALSE)</f>
        <v>FIELDS INFINITI 5112/70207</v>
      </c>
      <c r="L6954" t="str">
        <f>VLOOKUP(C6954,Products[],2,FALSE)</f>
        <v xml:space="preserve"> Gold Pref (New) Opt</v>
      </c>
    </row>
    <row r="6955" spans="1:12" x14ac:dyDescent="0.3">
      <c r="A6955">
        <v>7528940</v>
      </c>
      <c r="B6955">
        <v>51710</v>
      </c>
      <c r="C6955">
        <v>579</v>
      </c>
      <c r="D6955" t="s">
        <v>3207</v>
      </c>
      <c r="E6955" t="s">
        <v>23</v>
      </c>
      <c r="F6955" s="1">
        <v>42561</v>
      </c>
      <c r="G6955">
        <v>2016</v>
      </c>
      <c r="H6955" t="s">
        <v>12</v>
      </c>
      <c r="I6955" t="s">
        <v>102</v>
      </c>
      <c r="J6955" s="2">
        <v>3773.02</v>
      </c>
      <c r="K6955" t="str">
        <f>VLOOKUP(B6955,Dealers[],2,FALSE)</f>
        <v>AWESOME NISSAN OF BRUNSWICK 3822/5625</v>
      </c>
      <c r="L6955" t="str">
        <f>VLOOKUP(C6955,Products[],2,FALSE)</f>
        <v xml:space="preserve"> Gold Pref (New)-FL</v>
      </c>
    </row>
    <row r="6956" spans="1:12" x14ac:dyDescent="0.3">
      <c r="A6956">
        <v>8594852</v>
      </c>
      <c r="B6956">
        <v>55834</v>
      </c>
      <c r="C6956">
        <v>795</v>
      </c>
      <c r="D6956" t="s">
        <v>1862</v>
      </c>
      <c r="E6956" t="s">
        <v>36</v>
      </c>
      <c r="F6956" s="1">
        <v>42799</v>
      </c>
      <c r="G6956">
        <v>2017</v>
      </c>
      <c r="H6956" t="s">
        <v>12</v>
      </c>
      <c r="I6956" t="s">
        <v>13</v>
      </c>
      <c r="J6956" s="2">
        <v>1101.75</v>
      </c>
      <c r="K6956" t="str">
        <f>VLOOKUP(B6956,Dealers[],2,FALSE)</f>
        <v>HEADQUARTER NISS COLUMBUS 3408/5273</v>
      </c>
      <c r="L6956" t="str">
        <f>VLOOKUP(C6956,Products[],2,FALSE)</f>
        <v>Guaranteed Auto Protection (275_N)</v>
      </c>
    </row>
    <row r="6957" spans="1:12" x14ac:dyDescent="0.3">
      <c r="A6957">
        <v>7100067</v>
      </c>
      <c r="B6957">
        <v>55285</v>
      </c>
      <c r="C6957">
        <v>568</v>
      </c>
      <c r="D6957" t="s">
        <v>1845</v>
      </c>
      <c r="E6957" t="s">
        <v>36</v>
      </c>
      <c r="F6957" s="1">
        <v>42463</v>
      </c>
      <c r="G6957">
        <v>2016</v>
      </c>
      <c r="H6957" t="s">
        <v>12</v>
      </c>
      <c r="I6957" t="s">
        <v>21</v>
      </c>
      <c r="J6957" s="2">
        <v>1231</v>
      </c>
      <c r="K6957" t="str">
        <f>VLOOKUP(B6957,Dealers[],2,FALSE)</f>
        <v>LEE NISSAN 3555/5387</v>
      </c>
      <c r="L6957" t="str">
        <f>VLOOKUP(C6957,Products[],2,FALSE)</f>
        <v>Basic+Plus 6 mo./5000 mi. MY14 &amp; later</v>
      </c>
    </row>
    <row r="6958" spans="1:12" x14ac:dyDescent="0.3">
      <c r="A6958">
        <v>7168309</v>
      </c>
      <c r="B6958">
        <v>51671</v>
      </c>
      <c r="C6958">
        <v>461</v>
      </c>
      <c r="D6958" t="s">
        <v>1561</v>
      </c>
      <c r="E6958" t="s">
        <v>11</v>
      </c>
      <c r="F6958" s="1">
        <v>42490</v>
      </c>
      <c r="G6958">
        <v>2016</v>
      </c>
      <c r="H6958" t="s">
        <v>12</v>
      </c>
      <c r="I6958" t="s">
        <v>39</v>
      </c>
      <c r="J6958" s="2">
        <v>3465.27</v>
      </c>
      <c r="K6958" t="str">
        <f>VLOOKUP(B6958,Dealers[],2,FALSE)</f>
        <v>BOCH NISSAN 3830/5633</v>
      </c>
      <c r="L6958" t="str">
        <f>VLOOKUP(C6958,Products[],2,FALSE)</f>
        <v xml:space="preserve"> Gold Pref (New)</v>
      </c>
    </row>
    <row r="6959" spans="1:12" x14ac:dyDescent="0.3">
      <c r="A6959">
        <v>8489318</v>
      </c>
      <c r="B6959">
        <v>55654</v>
      </c>
      <c r="C6959">
        <v>795</v>
      </c>
      <c r="D6959" t="s">
        <v>3208</v>
      </c>
      <c r="E6959" t="s">
        <v>207</v>
      </c>
      <c r="F6959" s="1">
        <v>42761</v>
      </c>
      <c r="G6959">
        <v>2017</v>
      </c>
      <c r="H6959" t="s">
        <v>12</v>
      </c>
      <c r="I6959" t="s">
        <v>259</v>
      </c>
      <c r="J6959" s="2">
        <v>492.4</v>
      </c>
      <c r="K6959" t="str">
        <f>VLOOKUP(B6959,Dealers[],2,FALSE)</f>
        <v>J.B.A. INFINITI OF ELLICOTT CTY 5276/71481</v>
      </c>
      <c r="L6959" t="str">
        <f>VLOOKUP(C6959,Products[],2,FALSE)</f>
        <v>Guaranteed Auto Protection (275_N)</v>
      </c>
    </row>
    <row r="6960" spans="1:12" x14ac:dyDescent="0.3">
      <c r="A6960">
        <v>8797329</v>
      </c>
      <c r="B6960">
        <v>52276</v>
      </c>
      <c r="C6960">
        <v>569</v>
      </c>
      <c r="D6960" t="s">
        <v>313</v>
      </c>
      <c r="E6960" t="s">
        <v>33</v>
      </c>
      <c r="F6960" s="1">
        <v>42861</v>
      </c>
      <c r="G6960">
        <v>2017</v>
      </c>
      <c r="H6960" t="s">
        <v>12</v>
      </c>
      <c r="I6960" t="s">
        <v>52</v>
      </c>
      <c r="J6960" s="2">
        <v>860.47</v>
      </c>
      <c r="K6960" t="str">
        <f>VLOOKUP(B6960,Dealers[],2,FALSE)</f>
        <v>PREMIER NIS STEVENS CREEK 3637/5471</v>
      </c>
      <c r="L6960" t="str">
        <f>VLOOKUP(C6960,Products[],2,FALSE)</f>
        <v>Basic 6 mo./5000 mi. MY14 &amp; later</v>
      </c>
    </row>
    <row r="6961" spans="1:12" x14ac:dyDescent="0.3">
      <c r="A6961">
        <v>9096896</v>
      </c>
      <c r="B6961">
        <v>54277</v>
      </c>
      <c r="C6961">
        <v>795</v>
      </c>
      <c r="D6961" t="s">
        <v>1851</v>
      </c>
      <c r="E6961" t="s">
        <v>11</v>
      </c>
      <c r="F6961" s="1">
        <v>42957</v>
      </c>
      <c r="G6961">
        <v>2017</v>
      </c>
      <c r="H6961" t="s">
        <v>12</v>
      </c>
      <c r="I6961" t="s">
        <v>13</v>
      </c>
      <c r="J6961" s="2">
        <v>1229.77</v>
      </c>
      <c r="K6961" t="str">
        <f>VLOOKUP(B6961,Dealers[],2,FALSE)</f>
        <v>REGAL NISSAN INC 345/1841</v>
      </c>
      <c r="L6961" t="str">
        <f>VLOOKUP(C6961,Products[],2,FALSE)</f>
        <v>Guaranteed Auto Protection (275_N)</v>
      </c>
    </row>
    <row r="6962" spans="1:12" x14ac:dyDescent="0.3">
      <c r="A6962">
        <v>7527062</v>
      </c>
      <c r="B6962">
        <v>52712</v>
      </c>
      <c r="C6962">
        <v>799</v>
      </c>
      <c r="D6962" t="s">
        <v>553</v>
      </c>
      <c r="E6962" t="s">
        <v>49</v>
      </c>
      <c r="F6962" s="1">
        <v>42560</v>
      </c>
      <c r="G6962">
        <v>2015</v>
      </c>
      <c r="H6962" t="s">
        <v>12</v>
      </c>
      <c r="I6962" t="s">
        <v>129</v>
      </c>
      <c r="J6962" s="2">
        <v>491.17</v>
      </c>
      <c r="K6962" t="str">
        <f>VLOOKUP(B6962,Dealers[],2,FALSE)</f>
        <v>NISSAN OF GARDEN CITY 3179/5036</v>
      </c>
      <c r="L6962" t="str">
        <f>VLOOKUP(C6962,Products[],2,FALSE)</f>
        <v xml:space="preserve">NESNA Certified Pre-Owned Limited Warranty </v>
      </c>
    </row>
    <row r="6963" spans="1:12" x14ac:dyDescent="0.3">
      <c r="A6963">
        <v>7183894</v>
      </c>
      <c r="B6963">
        <v>55108</v>
      </c>
      <c r="C6963">
        <v>467</v>
      </c>
      <c r="D6963" t="s">
        <v>2466</v>
      </c>
      <c r="E6963" t="s">
        <v>86</v>
      </c>
      <c r="F6963" s="1">
        <v>42497</v>
      </c>
      <c r="G6963">
        <v>2016</v>
      </c>
      <c r="H6963" t="s">
        <v>12</v>
      </c>
      <c r="I6963" t="s">
        <v>39</v>
      </c>
      <c r="J6963" s="2">
        <v>2977.79</v>
      </c>
      <c r="K6963" t="str">
        <f>VLOOKUP(B6963,Dealers[],2,FALSE)</f>
        <v>INFINITI OF HONOLULU 9014/70519</v>
      </c>
      <c r="L6963" t="str">
        <f>VLOOKUP(C6963,Products[],2,FALSE)</f>
        <v xml:space="preserve"> Gold Pref (New) Opt</v>
      </c>
    </row>
    <row r="6964" spans="1:12" x14ac:dyDescent="0.3">
      <c r="A6964">
        <v>8802192</v>
      </c>
      <c r="B6964">
        <v>53172</v>
      </c>
      <c r="C6964">
        <v>569</v>
      </c>
      <c r="D6964" t="s">
        <v>1526</v>
      </c>
      <c r="E6964" t="s">
        <v>11</v>
      </c>
      <c r="F6964" s="1">
        <v>42854</v>
      </c>
      <c r="G6964">
        <v>2014</v>
      </c>
      <c r="H6964" t="s">
        <v>12</v>
      </c>
      <c r="I6964" t="s">
        <v>31</v>
      </c>
      <c r="J6964" s="2">
        <v>934.33</v>
      </c>
      <c r="K6964" t="str">
        <f>VLOOKUP(B6964,Dealers[],2,FALSE)</f>
        <v>ANDERSON NISSAN 3423/5267</v>
      </c>
      <c r="L6964" t="str">
        <f>VLOOKUP(C6964,Products[],2,FALSE)</f>
        <v>Basic 6 mo./5000 mi. MY14 &amp; later</v>
      </c>
    </row>
    <row r="6965" spans="1:12" x14ac:dyDescent="0.3">
      <c r="A6965">
        <v>7156148</v>
      </c>
      <c r="B6965">
        <v>54480</v>
      </c>
      <c r="C6965">
        <v>568</v>
      </c>
      <c r="D6965" t="s">
        <v>2231</v>
      </c>
      <c r="E6965" t="s">
        <v>170</v>
      </c>
      <c r="F6965" s="1">
        <v>42487</v>
      </c>
      <c r="G6965">
        <v>2016</v>
      </c>
      <c r="H6965" t="s">
        <v>12</v>
      </c>
      <c r="I6965" t="s">
        <v>21</v>
      </c>
      <c r="J6965" s="2">
        <v>904.79</v>
      </c>
      <c r="K6965" t="str">
        <f>VLOOKUP(B6965,Dealers[],2,FALSE)</f>
        <v>VISION NISSAN 2715/3575</v>
      </c>
      <c r="L6965" t="str">
        <f>VLOOKUP(C6965,Products[],2,FALSE)</f>
        <v>Basic+Plus 6 mo./5000 mi. MY14 &amp; later</v>
      </c>
    </row>
    <row r="6966" spans="1:12" x14ac:dyDescent="0.3">
      <c r="A6966">
        <v>8414658</v>
      </c>
      <c r="B6966">
        <v>53172</v>
      </c>
      <c r="C6966">
        <v>569</v>
      </c>
      <c r="D6966" t="s">
        <v>221</v>
      </c>
      <c r="E6966" t="s">
        <v>11</v>
      </c>
      <c r="F6966" s="1">
        <v>42725</v>
      </c>
      <c r="G6966">
        <v>2016</v>
      </c>
      <c r="H6966" t="s">
        <v>12</v>
      </c>
      <c r="I6966" t="s">
        <v>31</v>
      </c>
      <c r="J6966" s="2">
        <v>860.47</v>
      </c>
      <c r="K6966" t="str">
        <f>VLOOKUP(B6966,Dealers[],2,FALSE)</f>
        <v>ANDERSON NISSAN 3423/5267</v>
      </c>
      <c r="L6966" t="str">
        <f>VLOOKUP(C6966,Products[],2,FALSE)</f>
        <v>Basic 6 mo./5000 mi. MY14 &amp; later</v>
      </c>
    </row>
    <row r="6967" spans="1:12" x14ac:dyDescent="0.3">
      <c r="A6967">
        <v>7111102</v>
      </c>
      <c r="B6967">
        <v>51885</v>
      </c>
      <c r="C6967">
        <v>461</v>
      </c>
      <c r="D6967" t="s">
        <v>61</v>
      </c>
      <c r="E6967" t="s">
        <v>62</v>
      </c>
      <c r="F6967" s="1">
        <v>42198</v>
      </c>
      <c r="G6967">
        <v>2015</v>
      </c>
      <c r="H6967" t="s">
        <v>12</v>
      </c>
      <c r="I6967" t="s">
        <v>220</v>
      </c>
      <c r="J6967" s="2">
        <v>1846.5</v>
      </c>
      <c r="K6967" t="str">
        <f>VLOOKUP(B6967,Dealers[],2,FALSE)</f>
        <v>CLAY COOLEY MITSUBISHI /A1003</v>
      </c>
      <c r="L6967" t="str">
        <f>VLOOKUP(C6967,Products[],2,FALSE)</f>
        <v xml:space="preserve"> Gold Pref (New)</v>
      </c>
    </row>
    <row r="6968" spans="1:12" x14ac:dyDescent="0.3">
      <c r="A6968">
        <v>7562279</v>
      </c>
      <c r="B6968">
        <v>54433</v>
      </c>
      <c r="C6968">
        <v>799</v>
      </c>
      <c r="D6968" t="s">
        <v>476</v>
      </c>
      <c r="E6968" t="s">
        <v>11</v>
      </c>
      <c r="F6968" s="1">
        <v>42574</v>
      </c>
      <c r="G6968">
        <v>2013</v>
      </c>
      <c r="H6968" t="s">
        <v>12</v>
      </c>
      <c r="I6968" t="s">
        <v>29</v>
      </c>
      <c r="J6968" s="2">
        <v>0</v>
      </c>
      <c r="K6968" t="str">
        <f>VLOOKUP(B6968,Dealers[],2,FALSE)</f>
        <v>SUTHERLIN NISSAN ORLANDO 3472/5303</v>
      </c>
      <c r="L6968" t="str">
        <f>VLOOKUP(C6968,Products[],2,FALSE)</f>
        <v xml:space="preserve">NESNA Certified Pre-Owned Limited Warranty </v>
      </c>
    </row>
    <row r="6969" spans="1:12" x14ac:dyDescent="0.3">
      <c r="A6969">
        <v>8437562</v>
      </c>
      <c r="B6969">
        <v>54790</v>
      </c>
      <c r="C6969">
        <v>818</v>
      </c>
      <c r="D6969" t="s">
        <v>1361</v>
      </c>
      <c r="E6969" t="s">
        <v>44</v>
      </c>
      <c r="F6969" s="1">
        <v>42748</v>
      </c>
      <c r="G6969">
        <v>2014</v>
      </c>
      <c r="H6969" t="s">
        <v>45</v>
      </c>
      <c r="I6969" t="s">
        <v>210</v>
      </c>
      <c r="J6969" s="2">
        <v>0</v>
      </c>
      <c r="K6969" t="str">
        <f>VLOOKUP(B6969,Dealers[],2,FALSE)</f>
        <v>WEST COVINA NISSAN 3153/5078</v>
      </c>
      <c r="L6969" t="str">
        <f>VLOOKUP(C6969,Products[],2,FALSE)</f>
        <v>Infiniti VSC/Certified Pre-Owned Limited Warranty</v>
      </c>
    </row>
    <row r="6970" spans="1:12" x14ac:dyDescent="0.3">
      <c r="A6970">
        <v>7177237</v>
      </c>
      <c r="B6970">
        <v>54749</v>
      </c>
      <c r="C6970">
        <v>569</v>
      </c>
      <c r="D6970" t="s">
        <v>3209</v>
      </c>
      <c r="E6970" t="s">
        <v>51</v>
      </c>
      <c r="F6970" s="1">
        <v>42484</v>
      </c>
      <c r="G6970">
        <v>2016</v>
      </c>
      <c r="H6970" t="s">
        <v>12</v>
      </c>
      <c r="I6970" t="s">
        <v>21</v>
      </c>
      <c r="J6970" s="2">
        <v>0</v>
      </c>
      <c r="K6970" t="str">
        <f>VLOOKUP(B6970,Dealers[],2,FALSE)</f>
        <v>JIM M'LADY NISSAN 2261/3079</v>
      </c>
      <c r="L6970" t="str">
        <f>VLOOKUP(C6970,Products[],2,FALSE)</f>
        <v>Basic 6 mo./5000 mi. MY14 &amp; later</v>
      </c>
    </row>
    <row r="6971" spans="1:12" x14ac:dyDescent="0.3">
      <c r="A6971">
        <v>6984794</v>
      </c>
      <c r="B6971">
        <v>55693</v>
      </c>
      <c r="C6971">
        <v>795</v>
      </c>
      <c r="D6971" t="s">
        <v>1011</v>
      </c>
      <c r="E6971" t="s">
        <v>36</v>
      </c>
      <c r="F6971" s="1">
        <v>42425</v>
      </c>
      <c r="G6971">
        <v>2015</v>
      </c>
      <c r="H6971" t="s">
        <v>12</v>
      </c>
      <c r="I6971" t="s">
        <v>29</v>
      </c>
      <c r="J6971" s="2">
        <v>978.65</v>
      </c>
      <c r="K6971" t="str">
        <f>VLOOKUP(B6971,Dealers[],2,FALSE)</f>
        <v>MODERN INFINITI, LLC 5242/71041</v>
      </c>
      <c r="L6971" t="str">
        <f>VLOOKUP(C6971,Products[],2,FALSE)</f>
        <v>Guaranteed Auto Protection (275_N)</v>
      </c>
    </row>
    <row r="6972" spans="1:12" x14ac:dyDescent="0.3">
      <c r="A6972">
        <v>8914984</v>
      </c>
      <c r="B6972">
        <v>55862</v>
      </c>
      <c r="C6972">
        <v>647</v>
      </c>
      <c r="D6972" t="s">
        <v>3210</v>
      </c>
      <c r="E6972" t="s">
        <v>193</v>
      </c>
      <c r="F6972" s="1">
        <v>42899</v>
      </c>
      <c r="G6972">
        <v>2015</v>
      </c>
      <c r="H6972" t="s">
        <v>41</v>
      </c>
      <c r="I6972" t="s">
        <v>2544</v>
      </c>
      <c r="J6972" s="2">
        <v>1436.58</v>
      </c>
      <c r="K6972" t="str">
        <f>VLOOKUP(B6972,Dealers[],2,FALSE)</f>
        <v>KELLY NISSAN 3289/5138</v>
      </c>
      <c r="L6972" t="str">
        <f>VLOOKUP(C6972,Products[],2,FALSE)</f>
        <v>Platinum Protection Plan - Class 1 (220_U)</v>
      </c>
    </row>
    <row r="6973" spans="1:12" x14ac:dyDescent="0.3">
      <c r="A6973">
        <v>8877048</v>
      </c>
      <c r="B6973">
        <v>55240</v>
      </c>
      <c r="C6973">
        <v>799</v>
      </c>
      <c r="D6973" t="s">
        <v>3211</v>
      </c>
      <c r="E6973" t="s">
        <v>1228</v>
      </c>
      <c r="F6973" s="1">
        <v>42885</v>
      </c>
      <c r="G6973">
        <v>2016</v>
      </c>
      <c r="H6973" t="s">
        <v>12</v>
      </c>
      <c r="I6973" t="s">
        <v>80</v>
      </c>
      <c r="J6973" s="2">
        <v>0</v>
      </c>
      <c r="K6973" t="str">
        <f>VLOOKUP(B6973,Dealers[],2,FALSE)</f>
        <v>SOUTH MOTORS INFINITI 5096/70053</v>
      </c>
      <c r="L6973" t="str">
        <f>VLOOKUP(C6973,Products[],2,FALSE)</f>
        <v xml:space="preserve">NESNA Certified Pre-Owned Limited Warranty </v>
      </c>
    </row>
    <row r="6974" spans="1:12" x14ac:dyDescent="0.3">
      <c r="A6974">
        <v>8535919</v>
      </c>
      <c r="B6974">
        <v>54310</v>
      </c>
      <c r="C6974">
        <v>799</v>
      </c>
      <c r="D6974" t="s">
        <v>3212</v>
      </c>
      <c r="E6974" t="s">
        <v>207</v>
      </c>
      <c r="F6974" s="1">
        <v>42784</v>
      </c>
      <c r="G6974">
        <v>2015</v>
      </c>
      <c r="H6974" t="s">
        <v>12</v>
      </c>
      <c r="I6974" t="s">
        <v>13</v>
      </c>
      <c r="J6974" s="2">
        <v>0</v>
      </c>
      <c r="K6974" t="str">
        <f>VLOOKUP(B6974,Dealers[],2,FALSE)</f>
        <v>BERT OGDEN NISSAN 2041/2871</v>
      </c>
      <c r="L6974" t="str">
        <f>VLOOKUP(C6974,Products[],2,FALSE)</f>
        <v xml:space="preserve">NESNA Certified Pre-Owned Limited Warranty </v>
      </c>
    </row>
    <row r="6975" spans="1:12" x14ac:dyDescent="0.3">
      <c r="A6975">
        <v>9049973</v>
      </c>
      <c r="B6975">
        <v>52722</v>
      </c>
      <c r="C6975">
        <v>799</v>
      </c>
      <c r="D6975" t="s">
        <v>1186</v>
      </c>
      <c r="E6975" t="s">
        <v>36</v>
      </c>
      <c r="F6975" s="1">
        <v>42942</v>
      </c>
      <c r="G6975">
        <v>2016</v>
      </c>
      <c r="H6975" t="s">
        <v>12</v>
      </c>
      <c r="I6975" t="s">
        <v>13</v>
      </c>
      <c r="J6975" s="2">
        <v>0</v>
      </c>
      <c r="K6975" t="str">
        <f>VLOOKUP(B6975,Dealers[],2,FALSE)</f>
        <v>KEN GANLEY NISSAN, INC. 3182/5032</v>
      </c>
      <c r="L6975" t="str">
        <f>VLOOKUP(C6975,Products[],2,FALSE)</f>
        <v xml:space="preserve">NESNA Certified Pre-Owned Limited Warranty </v>
      </c>
    </row>
    <row r="6976" spans="1:12" x14ac:dyDescent="0.3">
      <c r="A6976">
        <v>7667128</v>
      </c>
      <c r="B6976">
        <v>55861</v>
      </c>
      <c r="C6976">
        <v>795</v>
      </c>
      <c r="D6976" t="s">
        <v>554</v>
      </c>
      <c r="E6976" t="s">
        <v>20</v>
      </c>
      <c r="F6976" s="1">
        <v>42610</v>
      </c>
      <c r="G6976">
        <v>2016</v>
      </c>
      <c r="H6976" t="s">
        <v>12</v>
      </c>
      <c r="I6976" t="s">
        <v>21</v>
      </c>
      <c r="J6976" s="2">
        <v>737.37</v>
      </c>
      <c r="K6976" t="str">
        <f>VLOOKUP(B6976,Dealers[],2,FALSE)</f>
        <v>JOHN HOWARD NISSAN 3290/5139</v>
      </c>
      <c r="L6976" t="str">
        <f>VLOOKUP(C6976,Products[],2,FALSE)</f>
        <v>Guaranteed Auto Protection (275_N)</v>
      </c>
    </row>
    <row r="6977" spans="1:12" x14ac:dyDescent="0.3">
      <c r="A6977">
        <v>7330189</v>
      </c>
      <c r="B6977">
        <v>52817</v>
      </c>
      <c r="C6977">
        <v>818</v>
      </c>
      <c r="D6977" t="s">
        <v>1206</v>
      </c>
      <c r="E6977" t="s">
        <v>140</v>
      </c>
      <c r="F6977" s="1">
        <v>42551</v>
      </c>
      <c r="G6977">
        <v>2013</v>
      </c>
      <c r="H6977" t="s">
        <v>45</v>
      </c>
      <c r="I6977" t="s">
        <v>218</v>
      </c>
      <c r="J6977" s="2">
        <v>0</v>
      </c>
      <c r="K6977" t="str">
        <f>VLOOKUP(B6977,Dealers[],2,FALSE)</f>
        <v>KONA NISSAN 9007/98007</v>
      </c>
      <c r="L6977" t="str">
        <f>VLOOKUP(C6977,Products[],2,FALSE)</f>
        <v>Infiniti VSC/Certified Pre-Owned Limited Warranty</v>
      </c>
    </row>
    <row r="6978" spans="1:12" x14ac:dyDescent="0.3">
      <c r="A6978">
        <v>8550546</v>
      </c>
      <c r="B6978">
        <v>55187</v>
      </c>
      <c r="C6978">
        <v>467</v>
      </c>
      <c r="D6978" t="s">
        <v>57</v>
      </c>
      <c r="E6978" t="s">
        <v>44</v>
      </c>
      <c r="F6978" s="1">
        <v>42788</v>
      </c>
      <c r="G6978">
        <v>2017</v>
      </c>
      <c r="H6978" t="s">
        <v>12</v>
      </c>
      <c r="I6978" t="s">
        <v>13</v>
      </c>
      <c r="J6978" s="2">
        <v>1846.5</v>
      </c>
      <c r="K6978" t="str">
        <f>VLOOKUP(B6978,Dealers[],2,FALSE)</f>
        <v>INFINITI OF TUCSON 5097/70237</v>
      </c>
      <c r="L6978" t="str">
        <f>VLOOKUP(C6978,Products[],2,FALSE)</f>
        <v xml:space="preserve"> Gold Pref (New) Opt</v>
      </c>
    </row>
    <row r="6979" spans="1:12" x14ac:dyDescent="0.3">
      <c r="A6979">
        <v>8643213</v>
      </c>
      <c r="B6979">
        <v>52132</v>
      </c>
      <c r="C6979">
        <v>569</v>
      </c>
      <c r="D6979" t="s">
        <v>2525</v>
      </c>
      <c r="E6979" t="s">
        <v>86</v>
      </c>
      <c r="F6979" s="1">
        <v>42815</v>
      </c>
      <c r="G6979">
        <v>2017</v>
      </c>
      <c r="H6979" t="s">
        <v>12</v>
      </c>
      <c r="I6979" t="s">
        <v>347</v>
      </c>
      <c r="J6979" s="2">
        <v>246.2</v>
      </c>
      <c r="K6979" t="str">
        <f>VLOOKUP(B6979,Dealers[],2,FALSE)</f>
        <v>SHEEHY NISSAN OF WHITE MARSH 3735/5543</v>
      </c>
      <c r="L6979" t="str">
        <f>VLOOKUP(C6979,Products[],2,FALSE)</f>
        <v>Basic 6 mo./5000 mi. MY14 &amp; later</v>
      </c>
    </row>
    <row r="6980" spans="1:12" x14ac:dyDescent="0.3">
      <c r="A6980">
        <v>8678930</v>
      </c>
      <c r="B6980">
        <v>55815</v>
      </c>
      <c r="C6980">
        <v>461</v>
      </c>
      <c r="D6980" t="s">
        <v>3213</v>
      </c>
      <c r="E6980" t="s">
        <v>33</v>
      </c>
      <c r="F6980" s="1">
        <v>42824</v>
      </c>
      <c r="G6980">
        <v>2017</v>
      </c>
      <c r="H6980" t="s">
        <v>12</v>
      </c>
      <c r="I6980" t="s">
        <v>29</v>
      </c>
      <c r="J6980" s="2">
        <v>1.23</v>
      </c>
      <c r="K6980" t="str">
        <f>VLOOKUP(B6980,Dealers[],2,FALSE)</f>
        <v>HENDRICK NISSAN KC 3509/5342</v>
      </c>
      <c r="L6980" t="str">
        <f>VLOOKUP(C6980,Products[],2,FALSE)</f>
        <v xml:space="preserve"> Gold Pref (New)</v>
      </c>
    </row>
    <row r="6981" spans="1:12" x14ac:dyDescent="0.3">
      <c r="A6981">
        <v>9130306</v>
      </c>
      <c r="B6981">
        <v>54998</v>
      </c>
      <c r="C6981">
        <v>799</v>
      </c>
      <c r="D6981" t="s">
        <v>93</v>
      </c>
      <c r="E6981" t="s">
        <v>11</v>
      </c>
      <c r="F6981" s="1">
        <v>42969</v>
      </c>
      <c r="G6981">
        <v>2016</v>
      </c>
      <c r="H6981" t="s">
        <v>12</v>
      </c>
      <c r="I6981" t="s">
        <v>13</v>
      </c>
      <c r="J6981" s="2">
        <v>0</v>
      </c>
      <c r="K6981" t="str">
        <f>VLOOKUP(B6981,Dealers[],2,FALSE)</f>
        <v>PLAZA INFINITI 5212/71068</v>
      </c>
      <c r="L6981" t="str">
        <f>VLOOKUP(C6981,Products[],2,FALSE)</f>
        <v xml:space="preserve">NESNA Certified Pre-Owned Limited Warranty </v>
      </c>
    </row>
    <row r="6982" spans="1:12" x14ac:dyDescent="0.3">
      <c r="A6982">
        <v>9016608</v>
      </c>
      <c r="B6982">
        <v>54539</v>
      </c>
      <c r="C6982">
        <v>657</v>
      </c>
      <c r="D6982" t="s">
        <v>1105</v>
      </c>
      <c r="E6982" t="s">
        <v>62</v>
      </c>
      <c r="F6982" s="1">
        <v>42931</v>
      </c>
      <c r="G6982">
        <v>2015</v>
      </c>
      <c r="H6982" t="s">
        <v>12</v>
      </c>
      <c r="I6982" t="s">
        <v>21</v>
      </c>
      <c r="J6982" s="2">
        <v>2462</v>
      </c>
      <c r="K6982" t="str">
        <f>VLOOKUP(B6982,Dealers[],2,FALSE)</f>
        <v>CHERRY HILL NISSAN, INC. 1298/2372</v>
      </c>
      <c r="L6982" t="str">
        <f>VLOOKUP(C6982,Products[],2,FALSE)</f>
        <v xml:space="preserve"> CPO Wrap (Opt)</v>
      </c>
    </row>
    <row r="6983" spans="1:12" x14ac:dyDescent="0.3">
      <c r="A6983">
        <v>7299315</v>
      </c>
      <c r="B6983">
        <v>54401</v>
      </c>
      <c r="C6983">
        <v>461</v>
      </c>
      <c r="D6983" t="s">
        <v>112</v>
      </c>
      <c r="E6983" t="s">
        <v>11</v>
      </c>
      <c r="F6983" s="1">
        <v>42542</v>
      </c>
      <c r="G6983">
        <v>2016</v>
      </c>
      <c r="H6983" t="s">
        <v>12</v>
      </c>
      <c r="I6983" t="s">
        <v>39</v>
      </c>
      <c r="J6983" s="2">
        <v>3317.55</v>
      </c>
      <c r="K6983" t="str">
        <f>VLOOKUP(B6983,Dealers[],2,FALSE)</f>
        <v>CAPITAL NISSAN WILMINGTON 3483/5313</v>
      </c>
      <c r="L6983" t="str">
        <f>VLOOKUP(C6983,Products[],2,FALSE)</f>
        <v xml:space="preserve"> Gold Pref (New)</v>
      </c>
    </row>
    <row r="6984" spans="1:12" x14ac:dyDescent="0.3">
      <c r="A6984">
        <v>7150972</v>
      </c>
      <c r="B6984">
        <v>54177</v>
      </c>
      <c r="C6984">
        <v>467</v>
      </c>
      <c r="D6984" t="s">
        <v>1171</v>
      </c>
      <c r="E6984" t="s">
        <v>36</v>
      </c>
      <c r="F6984" s="1">
        <v>42485</v>
      </c>
      <c r="G6984">
        <v>2016</v>
      </c>
      <c r="H6984" t="s">
        <v>12</v>
      </c>
      <c r="I6984" t="s">
        <v>29</v>
      </c>
      <c r="J6984" s="2">
        <v>2462</v>
      </c>
      <c r="K6984" t="str">
        <f>VLOOKUP(B6984,Dealers[],2,FALSE)</f>
        <v>PINE BELT AUTOMOTIVE, INC 1300/2393</v>
      </c>
      <c r="L6984" t="str">
        <f>VLOOKUP(C6984,Products[],2,FALSE)</f>
        <v xml:space="preserve"> Gold Pref (New) Opt</v>
      </c>
    </row>
    <row r="6985" spans="1:12" x14ac:dyDescent="0.3">
      <c r="A6985">
        <v>8682824</v>
      </c>
      <c r="B6985">
        <v>55872</v>
      </c>
      <c r="C6985">
        <v>795</v>
      </c>
      <c r="D6985" t="s">
        <v>2392</v>
      </c>
      <c r="E6985" t="s">
        <v>23</v>
      </c>
      <c r="F6985" s="1">
        <v>42824</v>
      </c>
      <c r="G6985">
        <v>2016</v>
      </c>
      <c r="H6985" t="s">
        <v>12</v>
      </c>
      <c r="I6985" t="s">
        <v>13</v>
      </c>
      <c r="J6985" s="2">
        <v>369.3</v>
      </c>
      <c r="K6985" t="str">
        <f>VLOOKUP(B6985,Dealers[],2,FALSE)</f>
        <v>BOUCHER NISSAN OF WAUKESHA 3206/5057</v>
      </c>
      <c r="L6985" t="str">
        <f>VLOOKUP(C6985,Products[],2,FALSE)</f>
        <v>Guaranteed Auto Protection (275_N)</v>
      </c>
    </row>
    <row r="6986" spans="1:12" x14ac:dyDescent="0.3">
      <c r="A6986">
        <v>9029629</v>
      </c>
      <c r="B6986">
        <v>51863</v>
      </c>
      <c r="C6986">
        <v>569</v>
      </c>
      <c r="D6986" t="s">
        <v>3214</v>
      </c>
      <c r="E6986" t="s">
        <v>105</v>
      </c>
      <c r="F6986" s="1">
        <v>42934</v>
      </c>
      <c r="G6986">
        <v>2017</v>
      </c>
      <c r="H6986" t="s">
        <v>12</v>
      </c>
      <c r="I6986" t="s">
        <v>52</v>
      </c>
      <c r="J6986" s="2">
        <v>109.56</v>
      </c>
      <c r="K6986" t="str">
        <f>VLOOKUP(B6986,Dealers[],2,FALSE)</f>
        <v>BENTON NISSAN OF BESSEMER 3802/5605</v>
      </c>
      <c r="L6986" t="str">
        <f>VLOOKUP(C6986,Products[],2,FALSE)</f>
        <v>Basic 6 mo./5000 mi. MY14 &amp; later</v>
      </c>
    </row>
    <row r="6987" spans="1:12" x14ac:dyDescent="0.3">
      <c r="A6987">
        <v>8543139</v>
      </c>
      <c r="B6987">
        <v>53517</v>
      </c>
      <c r="C6987">
        <v>569</v>
      </c>
      <c r="D6987" t="s">
        <v>67</v>
      </c>
      <c r="E6987" t="s">
        <v>23</v>
      </c>
      <c r="F6987" s="1">
        <v>42786</v>
      </c>
      <c r="G6987">
        <v>2017</v>
      </c>
      <c r="H6987" t="s">
        <v>12</v>
      </c>
      <c r="I6987" t="s">
        <v>52</v>
      </c>
      <c r="J6987" s="2">
        <v>855.55</v>
      </c>
      <c r="K6987" t="str">
        <f>VLOOKUP(B6987,Dealers[],2,FALSE)</f>
        <v>CROWLEY NISSAN 2929/3784</v>
      </c>
      <c r="L6987" t="str">
        <f>VLOOKUP(C6987,Products[],2,FALSE)</f>
        <v>Basic 6 mo./5000 mi. MY14 &amp; later</v>
      </c>
    </row>
    <row r="6988" spans="1:12" x14ac:dyDescent="0.3">
      <c r="A6988">
        <v>7176344</v>
      </c>
      <c r="B6988">
        <v>54365</v>
      </c>
      <c r="C6988">
        <v>795</v>
      </c>
      <c r="D6988" t="s">
        <v>2004</v>
      </c>
      <c r="E6988" t="s">
        <v>66</v>
      </c>
      <c r="F6988" s="1">
        <v>42493</v>
      </c>
      <c r="G6988">
        <v>2015</v>
      </c>
      <c r="H6988" t="s">
        <v>12</v>
      </c>
      <c r="I6988" t="s">
        <v>121</v>
      </c>
      <c r="J6988" s="2">
        <v>978.65</v>
      </c>
      <c r="K6988" t="str">
        <f>VLOOKUP(B6988,Dealers[],2,FALSE)</f>
        <v>LEGEND NISSAN, LTD 2807/3670</v>
      </c>
      <c r="L6988" t="str">
        <f>VLOOKUP(C6988,Products[],2,FALSE)</f>
        <v>Guaranteed Auto Protection (275_N)</v>
      </c>
    </row>
    <row r="6989" spans="1:12" x14ac:dyDescent="0.3">
      <c r="A6989">
        <v>8081056</v>
      </c>
      <c r="B6989">
        <v>53828</v>
      </c>
      <c r="C6989">
        <v>461</v>
      </c>
      <c r="D6989" t="s">
        <v>594</v>
      </c>
      <c r="E6989" t="s">
        <v>84</v>
      </c>
      <c r="F6989" s="1">
        <v>42683</v>
      </c>
      <c r="G6989">
        <v>2015</v>
      </c>
      <c r="H6989" t="s">
        <v>12</v>
      </c>
      <c r="I6989" t="s">
        <v>39</v>
      </c>
      <c r="J6989" s="2">
        <v>2825.15</v>
      </c>
      <c r="K6989" t="str">
        <f>VLOOKUP(B6989,Dealers[],2,FALSE)</f>
        <v>BRENNER NISSAN 2543/3396</v>
      </c>
      <c r="L6989" t="str">
        <f>VLOOKUP(C6989,Products[],2,FALSE)</f>
        <v xml:space="preserve"> Gold Pref (New)</v>
      </c>
    </row>
    <row r="6990" spans="1:12" x14ac:dyDescent="0.3">
      <c r="A6990">
        <v>7522431</v>
      </c>
      <c r="B6990">
        <v>55861</v>
      </c>
      <c r="C6990">
        <v>796</v>
      </c>
      <c r="D6990" t="s">
        <v>469</v>
      </c>
      <c r="E6990" t="s">
        <v>20</v>
      </c>
      <c r="F6990" s="1">
        <v>42558</v>
      </c>
      <c r="G6990">
        <v>2013</v>
      </c>
      <c r="H6990" t="s">
        <v>12</v>
      </c>
      <c r="I6990" t="s">
        <v>220</v>
      </c>
      <c r="J6990" s="2">
        <v>572.41999999999996</v>
      </c>
      <c r="K6990" t="str">
        <f>VLOOKUP(B6990,Dealers[],2,FALSE)</f>
        <v>JOHN HOWARD NISSAN 3290/5139</v>
      </c>
      <c r="L6990" t="str">
        <f>VLOOKUP(C6990,Products[],2,FALSE)</f>
        <v>Guaranteed Auto Protection Plus (275_NP)</v>
      </c>
    </row>
    <row r="6991" spans="1:12" x14ac:dyDescent="0.3">
      <c r="A6991">
        <v>8612407</v>
      </c>
      <c r="B6991">
        <v>54191</v>
      </c>
      <c r="C6991">
        <v>467</v>
      </c>
      <c r="D6991" t="s">
        <v>992</v>
      </c>
      <c r="E6991" t="s">
        <v>44</v>
      </c>
      <c r="F6991" s="1">
        <v>42805</v>
      </c>
      <c r="G6991">
        <v>2017</v>
      </c>
      <c r="H6991" t="s">
        <v>12</v>
      </c>
      <c r="I6991" t="s">
        <v>259</v>
      </c>
      <c r="J6991" s="2">
        <v>3268.31</v>
      </c>
      <c r="K6991" t="str">
        <f>VLOOKUP(B6991,Dealers[],2,FALSE)</f>
        <v>COLONIAL NISSAN 1123/2280</v>
      </c>
      <c r="L6991" t="str">
        <f>VLOOKUP(C6991,Products[],2,FALSE)</f>
        <v xml:space="preserve"> Gold Pref (New) Opt</v>
      </c>
    </row>
    <row r="6992" spans="1:12" x14ac:dyDescent="0.3">
      <c r="A6992">
        <v>8713107</v>
      </c>
      <c r="B6992">
        <v>52040</v>
      </c>
      <c r="C6992">
        <v>799</v>
      </c>
      <c r="D6992" t="s">
        <v>1105</v>
      </c>
      <c r="E6992" t="s">
        <v>20</v>
      </c>
      <c r="F6992" s="1">
        <v>42833</v>
      </c>
      <c r="G6992">
        <v>2014</v>
      </c>
      <c r="H6992" t="s">
        <v>12</v>
      </c>
      <c r="I6992" t="s">
        <v>52</v>
      </c>
      <c r="J6992" s="2">
        <v>0</v>
      </c>
      <c r="K6992" t="str">
        <f>VLOOKUP(B6992,Dealers[],2,FALSE)</f>
        <v>ZEIGLER NISSAN OF ORLAND PARK 3758/5561</v>
      </c>
      <c r="L6992" t="str">
        <f>VLOOKUP(C6992,Products[],2,FALSE)</f>
        <v xml:space="preserve">NESNA Certified Pre-Owned Limited Warranty </v>
      </c>
    </row>
    <row r="6993" spans="1:12" x14ac:dyDescent="0.3">
      <c r="A6993">
        <v>8101727</v>
      </c>
      <c r="B6993">
        <v>52682</v>
      </c>
      <c r="C6993">
        <v>818</v>
      </c>
      <c r="D6993" t="s">
        <v>445</v>
      </c>
      <c r="E6993" t="s">
        <v>11</v>
      </c>
      <c r="F6993" s="1">
        <v>42696</v>
      </c>
      <c r="G6993">
        <v>2016</v>
      </c>
      <c r="H6993" t="s">
        <v>45</v>
      </c>
      <c r="I6993" t="s">
        <v>46</v>
      </c>
      <c r="J6993" s="2">
        <v>0</v>
      </c>
      <c r="K6993" t="str">
        <f>VLOOKUP(B6993,Dealers[],2,FALSE)</f>
        <v>DICK SMITH NISSAN, INC. 2364/3206</v>
      </c>
      <c r="L6993" t="str">
        <f>VLOOKUP(C6993,Products[],2,FALSE)</f>
        <v>Infiniti VSC/Certified Pre-Owned Limited Warranty</v>
      </c>
    </row>
    <row r="6994" spans="1:12" x14ac:dyDescent="0.3">
      <c r="A6994">
        <v>7683810</v>
      </c>
      <c r="B6994">
        <v>55749</v>
      </c>
      <c r="C6994">
        <v>569</v>
      </c>
      <c r="D6994" t="s">
        <v>3215</v>
      </c>
      <c r="E6994" t="s">
        <v>332</v>
      </c>
      <c r="F6994" s="1">
        <v>42581</v>
      </c>
      <c r="G6994">
        <v>2014</v>
      </c>
      <c r="H6994" t="s">
        <v>12</v>
      </c>
      <c r="I6994" t="s">
        <v>138</v>
      </c>
      <c r="J6994" s="2">
        <v>0</v>
      </c>
      <c r="K6994" t="str">
        <f>VLOOKUP(B6994,Dealers[],2,FALSE)</f>
        <v>ROSWELL INF OF N. ATLANTA 5007/70044</v>
      </c>
      <c r="L6994" t="str">
        <f>VLOOKUP(C6994,Products[],2,FALSE)</f>
        <v>Basic 6 mo./5000 mi. MY14 &amp; later</v>
      </c>
    </row>
    <row r="6995" spans="1:12" x14ac:dyDescent="0.3">
      <c r="A6995">
        <v>7842841</v>
      </c>
      <c r="B6995">
        <v>55833</v>
      </c>
      <c r="C6995">
        <v>569</v>
      </c>
      <c r="D6995" t="s">
        <v>2551</v>
      </c>
      <c r="E6995" t="s">
        <v>11</v>
      </c>
      <c r="F6995" s="1">
        <v>42668</v>
      </c>
      <c r="G6995">
        <v>2016</v>
      </c>
      <c r="H6995" t="s">
        <v>12</v>
      </c>
      <c r="I6995" t="s">
        <v>39</v>
      </c>
      <c r="J6995" s="2">
        <v>1530.13</v>
      </c>
      <c r="K6995" t="str">
        <f>VLOOKUP(B6995,Dealers[],2,FALSE)</f>
        <v>171 NISSAN 3433/5277</v>
      </c>
      <c r="L6995" t="str">
        <f>VLOOKUP(C6995,Products[],2,FALSE)</f>
        <v>Basic 6 mo./5000 mi. MY14 &amp; later</v>
      </c>
    </row>
    <row r="6996" spans="1:12" x14ac:dyDescent="0.3">
      <c r="A6996">
        <v>7256734</v>
      </c>
      <c r="B6996">
        <v>52164</v>
      </c>
      <c r="C6996">
        <v>799</v>
      </c>
      <c r="D6996" t="s">
        <v>1746</v>
      </c>
      <c r="E6996" t="s">
        <v>71</v>
      </c>
      <c r="F6996" s="1">
        <v>42524</v>
      </c>
      <c r="G6996">
        <v>2015</v>
      </c>
      <c r="H6996" t="s">
        <v>12</v>
      </c>
      <c r="I6996" t="s">
        <v>21</v>
      </c>
      <c r="J6996" s="2">
        <v>491.17</v>
      </c>
      <c r="K6996" t="str">
        <f>VLOOKUP(B6996,Dealers[],2,FALSE)</f>
        <v>MCDONOUGH NISSAN 3585/5524</v>
      </c>
      <c r="L6996" t="str">
        <f>VLOOKUP(C6996,Products[],2,FALSE)</f>
        <v xml:space="preserve">NESNA Certified Pre-Owned Limited Warranty </v>
      </c>
    </row>
    <row r="6997" spans="1:12" x14ac:dyDescent="0.3">
      <c r="A6997">
        <v>9047744</v>
      </c>
      <c r="B6997">
        <v>54422</v>
      </c>
      <c r="C6997">
        <v>799</v>
      </c>
      <c r="D6997" t="s">
        <v>1475</v>
      </c>
      <c r="E6997" t="s">
        <v>71</v>
      </c>
      <c r="F6997" s="1">
        <v>42941</v>
      </c>
      <c r="G6997">
        <v>2015</v>
      </c>
      <c r="H6997" t="s">
        <v>12</v>
      </c>
      <c r="I6997" t="s">
        <v>21</v>
      </c>
      <c r="J6997" s="2">
        <v>0</v>
      </c>
      <c r="K6997" t="str">
        <f>VLOOKUP(B6997,Dealers[],2,FALSE)</f>
        <v>LAUREL NISSAN 3475/5306</v>
      </c>
      <c r="L6997" t="str">
        <f>VLOOKUP(C6997,Products[],2,FALSE)</f>
        <v xml:space="preserve">NESNA Certified Pre-Owned Limited Warranty </v>
      </c>
    </row>
    <row r="6998" spans="1:12" x14ac:dyDescent="0.3">
      <c r="A6998">
        <v>7151985</v>
      </c>
      <c r="B6998">
        <v>55858</v>
      </c>
      <c r="C6998">
        <v>657</v>
      </c>
      <c r="D6998" t="s">
        <v>2646</v>
      </c>
      <c r="E6998" t="s">
        <v>17</v>
      </c>
      <c r="F6998" s="1">
        <v>42485</v>
      </c>
      <c r="G6998">
        <v>2013</v>
      </c>
      <c r="H6998" t="s">
        <v>12</v>
      </c>
      <c r="I6998" t="s">
        <v>29</v>
      </c>
      <c r="J6998" s="2">
        <v>3077.5</v>
      </c>
      <c r="K6998" t="str">
        <f>VLOOKUP(B6998,Dealers[],2,FALSE)</f>
        <v>HUDSON NISSAN 3292/5145</v>
      </c>
      <c r="L6998" t="str">
        <f>VLOOKUP(C6998,Products[],2,FALSE)</f>
        <v xml:space="preserve"> CPO Wrap (Opt)</v>
      </c>
    </row>
    <row r="6999" spans="1:12" x14ac:dyDescent="0.3">
      <c r="A6999">
        <v>7039583</v>
      </c>
      <c r="B6999">
        <v>52537</v>
      </c>
      <c r="C6999">
        <v>481</v>
      </c>
      <c r="D6999" t="s">
        <v>3216</v>
      </c>
      <c r="E6999" t="s">
        <v>11</v>
      </c>
      <c r="F6999" s="1">
        <v>42441</v>
      </c>
      <c r="G6999">
        <v>2015</v>
      </c>
      <c r="H6999" t="s">
        <v>12</v>
      </c>
      <c r="I6999" t="s">
        <v>21</v>
      </c>
      <c r="J6999" s="2">
        <v>0</v>
      </c>
      <c r="K6999" t="str">
        <f>VLOOKUP(B6999,Dealers[],2,FALSE)</f>
        <v>FITZGERALD NISSAN 2559/3416</v>
      </c>
      <c r="L6999" t="str">
        <f>VLOOKUP(C6999,Products[],2,FALSE)</f>
        <v>NISSAN Certified Pre-Owned Limited Warranty</v>
      </c>
    </row>
    <row r="7000" spans="1:12" x14ac:dyDescent="0.3">
      <c r="A7000">
        <v>7657528</v>
      </c>
      <c r="B7000">
        <v>55930</v>
      </c>
      <c r="C7000">
        <v>467</v>
      </c>
      <c r="D7000" t="s">
        <v>128</v>
      </c>
      <c r="E7000" t="s">
        <v>17</v>
      </c>
      <c r="F7000" s="1">
        <v>42607</v>
      </c>
      <c r="G7000">
        <v>2016</v>
      </c>
      <c r="H7000" t="s">
        <v>12</v>
      </c>
      <c r="I7000" t="s">
        <v>39</v>
      </c>
      <c r="J7000" s="2">
        <v>400.08</v>
      </c>
      <c r="K7000" t="str">
        <f>VLOOKUP(B7000,Dealers[],2,FALSE)</f>
        <v>SANTA BARBARA NISSAN, LLC 2771/3630</v>
      </c>
      <c r="L7000" t="str">
        <f>VLOOKUP(C7000,Products[],2,FALSE)</f>
        <v xml:space="preserve"> Gold Pref (New) Opt</v>
      </c>
    </row>
    <row r="7001" spans="1:12" x14ac:dyDescent="0.3">
      <c r="A7001">
        <v>7572362</v>
      </c>
      <c r="B7001">
        <v>54571</v>
      </c>
      <c r="C7001">
        <v>568</v>
      </c>
      <c r="D7001" t="s">
        <v>239</v>
      </c>
      <c r="E7001" t="s">
        <v>36</v>
      </c>
      <c r="F7001" s="1">
        <v>42548</v>
      </c>
      <c r="G7001">
        <v>2016</v>
      </c>
      <c r="H7001" t="s">
        <v>12</v>
      </c>
      <c r="I7001" t="s">
        <v>162</v>
      </c>
      <c r="J7001" s="2">
        <v>369.3</v>
      </c>
      <c r="K7001" t="str">
        <f>VLOOKUP(B7001,Dealers[],2,FALSE)</f>
        <v>LANDERS MCLARTY NISSAN 3395/5238</v>
      </c>
      <c r="L7001" t="str">
        <f>VLOOKUP(C7001,Products[],2,FALSE)</f>
        <v>Basic+Plus 6 mo./5000 mi. MY14 &amp; later</v>
      </c>
    </row>
    <row r="7002" spans="1:12" x14ac:dyDescent="0.3">
      <c r="A7002">
        <v>8487371</v>
      </c>
      <c r="B7002">
        <v>54739</v>
      </c>
      <c r="C7002">
        <v>825</v>
      </c>
      <c r="D7002" t="s">
        <v>1911</v>
      </c>
      <c r="E7002" t="s">
        <v>51</v>
      </c>
      <c r="F7002" s="1">
        <v>42756</v>
      </c>
      <c r="G7002">
        <v>2017</v>
      </c>
      <c r="H7002" t="s">
        <v>45</v>
      </c>
      <c r="I7002" t="s">
        <v>862</v>
      </c>
      <c r="J7002" s="2">
        <v>1500.59</v>
      </c>
      <c r="K7002" t="str">
        <f>VLOOKUP(B7002,Dealers[],2,FALSE)</f>
        <v>FORT MYERS INFINITI 5387/71529</v>
      </c>
      <c r="L7002" t="str">
        <f>VLOOKUP(C7002,Products[],2,FALSE)</f>
        <v>I-Mobil1/Turbo V6-Scheduled 12mo/10000mi MY16 &amp; later</v>
      </c>
    </row>
    <row r="7003" spans="1:12" x14ac:dyDescent="0.3">
      <c r="A7003">
        <v>7154433</v>
      </c>
      <c r="B7003">
        <v>52537</v>
      </c>
      <c r="C7003">
        <v>565</v>
      </c>
      <c r="D7003" t="s">
        <v>112</v>
      </c>
      <c r="E7003" t="s">
        <v>11</v>
      </c>
      <c r="F7003" s="1">
        <v>42469</v>
      </c>
      <c r="G7003">
        <v>2015</v>
      </c>
      <c r="H7003" t="s">
        <v>12</v>
      </c>
      <c r="I7003" t="s">
        <v>29</v>
      </c>
      <c r="J7003" s="2">
        <v>1846.5</v>
      </c>
      <c r="K7003" t="str">
        <f>VLOOKUP(B7003,Dealers[],2,FALSE)</f>
        <v>FITZGERALD NISSAN 2559/3416</v>
      </c>
      <c r="L7003" t="str">
        <f>VLOOKUP(C7003,Products[],2,FALSE)</f>
        <v>Scheduled 6 mo./5000 mi. MY14 &amp; later</v>
      </c>
    </row>
    <row r="7004" spans="1:12" x14ac:dyDescent="0.3">
      <c r="A7004">
        <v>9137049</v>
      </c>
      <c r="B7004">
        <v>51747</v>
      </c>
      <c r="C7004">
        <v>799</v>
      </c>
      <c r="D7004" t="s">
        <v>103</v>
      </c>
      <c r="E7004" t="s">
        <v>23</v>
      </c>
      <c r="F7004" s="1">
        <v>42967</v>
      </c>
      <c r="G7004">
        <v>2015</v>
      </c>
      <c r="H7004" t="s">
        <v>12</v>
      </c>
      <c r="I7004" t="s">
        <v>13</v>
      </c>
      <c r="J7004" s="2">
        <v>0</v>
      </c>
      <c r="K7004" t="str">
        <f>VLOOKUP(B7004,Dealers[],2,FALSE)</f>
        <v>AIRPORT NISSAN 3814/5621</v>
      </c>
      <c r="L7004" t="str">
        <f>VLOOKUP(C7004,Products[],2,FALSE)</f>
        <v xml:space="preserve">NESNA Certified Pre-Owned Limited Warranty </v>
      </c>
    </row>
    <row r="7005" spans="1:12" x14ac:dyDescent="0.3">
      <c r="A7005">
        <v>7678756</v>
      </c>
      <c r="B7005">
        <v>53828</v>
      </c>
      <c r="C7005">
        <v>797</v>
      </c>
      <c r="D7005" t="s">
        <v>3217</v>
      </c>
      <c r="E7005" t="s">
        <v>84</v>
      </c>
      <c r="F7005" s="1">
        <v>42612</v>
      </c>
      <c r="G7005">
        <v>2015</v>
      </c>
      <c r="H7005" t="s">
        <v>12</v>
      </c>
      <c r="I7005" t="s">
        <v>674</v>
      </c>
      <c r="J7005" s="2">
        <v>732.45</v>
      </c>
      <c r="K7005" t="str">
        <f>VLOOKUP(B7005,Dealers[],2,FALSE)</f>
        <v>BRENNER NISSAN 2543/3396</v>
      </c>
      <c r="L7005" t="str">
        <f>VLOOKUP(C7005,Products[],2,FALSE)</f>
        <v>Commercial Guaranteed Auto Protection (275_NC)</v>
      </c>
    </row>
    <row r="7006" spans="1:12" x14ac:dyDescent="0.3">
      <c r="A7006">
        <v>7641231</v>
      </c>
      <c r="B7006">
        <v>54425</v>
      </c>
      <c r="C7006">
        <v>565</v>
      </c>
      <c r="D7006" t="s">
        <v>1778</v>
      </c>
      <c r="E7006" t="s">
        <v>23</v>
      </c>
      <c r="F7006" s="1">
        <v>42602</v>
      </c>
      <c r="G7006">
        <v>2016</v>
      </c>
      <c r="H7006" t="s">
        <v>12</v>
      </c>
      <c r="I7006" t="s">
        <v>37</v>
      </c>
      <c r="J7006" s="2">
        <v>1908.05</v>
      </c>
      <c r="K7006" t="str">
        <f>VLOOKUP(B7006,Dealers[],2,FALSE)</f>
        <v>RACEWAY NISSAN 3465/5305</v>
      </c>
      <c r="L7006" t="str">
        <f>VLOOKUP(C7006,Products[],2,FALSE)</f>
        <v>Scheduled 6 mo./5000 mi. MY14 &amp; later</v>
      </c>
    </row>
    <row r="7007" spans="1:12" x14ac:dyDescent="0.3">
      <c r="A7007">
        <v>8590112</v>
      </c>
      <c r="B7007">
        <v>54528</v>
      </c>
      <c r="C7007">
        <v>795</v>
      </c>
      <c r="D7007" t="s">
        <v>221</v>
      </c>
      <c r="E7007" t="s">
        <v>11</v>
      </c>
      <c r="F7007" s="1">
        <v>42798</v>
      </c>
      <c r="G7007">
        <v>2014</v>
      </c>
      <c r="H7007" t="s">
        <v>215</v>
      </c>
      <c r="I7007" t="s">
        <v>3218</v>
      </c>
      <c r="J7007" s="2">
        <v>1101.75</v>
      </c>
      <c r="K7007" t="str">
        <f>VLOOKUP(B7007,Dealers[],2,FALSE)</f>
        <v>GERMAIN NISSAN 2616/3473</v>
      </c>
      <c r="L7007" t="str">
        <f>VLOOKUP(C7007,Products[],2,FALSE)</f>
        <v>Guaranteed Auto Protection (275_N)</v>
      </c>
    </row>
    <row r="7008" spans="1:12" x14ac:dyDescent="0.3">
      <c r="A7008">
        <v>7171206</v>
      </c>
      <c r="B7008">
        <v>55870</v>
      </c>
      <c r="C7008">
        <v>799</v>
      </c>
      <c r="D7008" t="s">
        <v>236</v>
      </c>
      <c r="E7008" t="s">
        <v>84</v>
      </c>
      <c r="F7008" s="1">
        <v>42490</v>
      </c>
      <c r="G7008">
        <v>2015</v>
      </c>
      <c r="H7008" t="s">
        <v>12</v>
      </c>
      <c r="I7008" t="s">
        <v>102</v>
      </c>
      <c r="J7008" s="2">
        <v>491.17</v>
      </c>
      <c r="K7008" t="str">
        <f>VLOOKUP(B7008,Dealers[],2,FALSE)</f>
        <v>NISSAN OF MOBILE 3214/5062</v>
      </c>
      <c r="L7008" t="str">
        <f>VLOOKUP(C7008,Products[],2,FALSE)</f>
        <v xml:space="preserve">NESNA Certified Pre-Owned Limited Warranty </v>
      </c>
    </row>
    <row r="7009" spans="1:12" x14ac:dyDescent="0.3">
      <c r="A7009">
        <v>7247404</v>
      </c>
      <c r="B7009">
        <v>51965</v>
      </c>
      <c r="C7009">
        <v>799</v>
      </c>
      <c r="D7009" t="s">
        <v>3219</v>
      </c>
      <c r="E7009" t="s">
        <v>339</v>
      </c>
      <c r="F7009" s="1">
        <v>42520</v>
      </c>
      <c r="G7009">
        <v>2013</v>
      </c>
      <c r="H7009" t="s">
        <v>12</v>
      </c>
      <c r="I7009" t="s">
        <v>21</v>
      </c>
      <c r="J7009" s="2">
        <v>491.17</v>
      </c>
      <c r="K7009" t="str">
        <f>VLOOKUP(B7009,Dealers[],2,FALSE)</f>
        <v>NISSAN OF ELIZABETH CITY 3782/5589</v>
      </c>
      <c r="L7009" t="str">
        <f>VLOOKUP(C7009,Products[],2,FALSE)</f>
        <v xml:space="preserve">NESNA Certified Pre-Owned Limited Warranty </v>
      </c>
    </row>
    <row r="7010" spans="1:12" x14ac:dyDescent="0.3">
      <c r="A7010">
        <v>8300105</v>
      </c>
      <c r="B7010">
        <v>54422</v>
      </c>
      <c r="C7010">
        <v>796</v>
      </c>
      <c r="D7010" t="s">
        <v>174</v>
      </c>
      <c r="E7010" t="s">
        <v>71</v>
      </c>
      <c r="F7010" s="1">
        <v>42701</v>
      </c>
      <c r="G7010">
        <v>2016</v>
      </c>
      <c r="H7010" t="s">
        <v>12</v>
      </c>
      <c r="I7010" t="s">
        <v>21</v>
      </c>
      <c r="J7010" s="2">
        <v>1101.75</v>
      </c>
      <c r="K7010" t="str">
        <f>VLOOKUP(B7010,Dealers[],2,FALSE)</f>
        <v>LAUREL NISSAN 3475/5306</v>
      </c>
      <c r="L7010" t="str">
        <f>VLOOKUP(C7010,Products[],2,FALSE)</f>
        <v>Guaranteed Auto Protection Plus (275_NP)</v>
      </c>
    </row>
    <row r="7011" spans="1:12" x14ac:dyDescent="0.3">
      <c r="A7011">
        <v>9005296</v>
      </c>
      <c r="B7011">
        <v>54791</v>
      </c>
      <c r="C7011">
        <v>818</v>
      </c>
      <c r="D7011" t="s">
        <v>1001</v>
      </c>
      <c r="E7011" t="s">
        <v>25</v>
      </c>
      <c r="F7011" s="1">
        <v>42927</v>
      </c>
      <c r="G7011">
        <v>2014</v>
      </c>
      <c r="H7011" t="s">
        <v>45</v>
      </c>
      <c r="I7011" t="s">
        <v>106</v>
      </c>
      <c r="J7011" s="2">
        <v>0</v>
      </c>
      <c r="K7011" t="str">
        <f>VLOOKUP(B7011,Dealers[],2,FALSE)</f>
        <v>LARRY H. MILLER NIS MESA 3240/5077</v>
      </c>
      <c r="L7011" t="str">
        <f>VLOOKUP(C7011,Products[],2,FALSE)</f>
        <v>Infiniti VSC/Certified Pre-Owned Limited Warranty</v>
      </c>
    </row>
    <row r="7012" spans="1:12" x14ac:dyDescent="0.3">
      <c r="A7012">
        <v>8565614</v>
      </c>
      <c r="B7012">
        <v>54297</v>
      </c>
      <c r="C7012">
        <v>799</v>
      </c>
      <c r="D7012" t="s">
        <v>369</v>
      </c>
      <c r="E7012" t="s">
        <v>23</v>
      </c>
      <c r="F7012" s="1">
        <v>42789</v>
      </c>
      <c r="G7012">
        <v>2014</v>
      </c>
      <c r="H7012" t="s">
        <v>12</v>
      </c>
      <c r="I7012" t="s">
        <v>135</v>
      </c>
      <c r="J7012" s="2">
        <v>0</v>
      </c>
      <c r="K7012" t="str">
        <f>VLOOKUP(B7012,Dealers[],2,FALSE)</f>
        <v>GREGORIS MOTORS INC 1418/07105</v>
      </c>
      <c r="L7012" t="str">
        <f>VLOOKUP(C7012,Products[],2,FALSE)</f>
        <v xml:space="preserve">NESNA Certified Pre-Owned Limited Warranty </v>
      </c>
    </row>
    <row r="7013" spans="1:12" x14ac:dyDescent="0.3">
      <c r="A7013">
        <v>8898857</v>
      </c>
      <c r="B7013">
        <v>53438</v>
      </c>
      <c r="C7013">
        <v>910</v>
      </c>
      <c r="D7013" t="s">
        <v>2441</v>
      </c>
      <c r="E7013" t="s">
        <v>23</v>
      </c>
      <c r="F7013" s="1">
        <v>42889</v>
      </c>
      <c r="G7013">
        <v>2017</v>
      </c>
      <c r="H7013" t="s">
        <v>12</v>
      </c>
      <c r="I7013" t="s">
        <v>160</v>
      </c>
      <c r="J7013" s="2">
        <v>66.47</v>
      </c>
      <c r="K7013" t="str">
        <f>VLOOKUP(B7013,Dealers[],2,FALSE)</f>
        <v>NISSAN OF MCKINNEY 3086/3939</v>
      </c>
      <c r="L7013" t="str">
        <f>VLOOKUP(C7013,Products[],2,FALSE)</f>
        <v>Key Replacement Plan - $400 Benefit (New Vehicle - 279_A)-FL</v>
      </c>
    </row>
    <row r="7014" spans="1:12" x14ac:dyDescent="0.3">
      <c r="A7014">
        <v>8112587</v>
      </c>
      <c r="B7014">
        <v>52228</v>
      </c>
      <c r="C7014">
        <v>799</v>
      </c>
      <c r="D7014" t="s">
        <v>378</v>
      </c>
      <c r="E7014" t="s">
        <v>17</v>
      </c>
      <c r="F7014" s="1">
        <v>42700</v>
      </c>
      <c r="G7014">
        <v>2013</v>
      </c>
      <c r="H7014" t="s">
        <v>12</v>
      </c>
      <c r="I7014" t="s">
        <v>39</v>
      </c>
      <c r="J7014" s="2">
        <v>0</v>
      </c>
      <c r="K7014" t="str">
        <f>VLOOKUP(B7014,Dealers[],2,FALSE)</f>
        <v>REED NISSAN CLERMONT 3676/5497</v>
      </c>
      <c r="L7014" t="str">
        <f>VLOOKUP(C7014,Products[],2,FALSE)</f>
        <v xml:space="preserve">NESNA Certified Pre-Owned Limited Warranty </v>
      </c>
    </row>
    <row r="7015" spans="1:12" x14ac:dyDescent="0.3">
      <c r="A7015">
        <v>7756358</v>
      </c>
      <c r="B7015">
        <v>54041</v>
      </c>
      <c r="C7015">
        <v>569</v>
      </c>
      <c r="D7015" t="s">
        <v>736</v>
      </c>
      <c r="E7015" t="s">
        <v>36</v>
      </c>
      <c r="F7015" s="1">
        <v>42636</v>
      </c>
      <c r="G7015">
        <v>2016</v>
      </c>
      <c r="H7015" t="s">
        <v>12</v>
      </c>
      <c r="I7015" t="s">
        <v>21</v>
      </c>
      <c r="J7015" s="2">
        <v>1101.75</v>
      </c>
      <c r="K7015" t="str">
        <f>VLOOKUP(B7015,Dealers[],2,FALSE)</f>
        <v>SONORA NISSAN 578/2990</v>
      </c>
      <c r="L7015" t="str">
        <f>VLOOKUP(C7015,Products[],2,FALSE)</f>
        <v>Basic 6 mo./5000 mi. MY14 &amp; later</v>
      </c>
    </row>
    <row r="7016" spans="1:12" x14ac:dyDescent="0.3">
      <c r="A7016">
        <v>8527016</v>
      </c>
      <c r="B7016">
        <v>52666</v>
      </c>
      <c r="C7016">
        <v>480</v>
      </c>
      <c r="D7016" t="s">
        <v>67</v>
      </c>
      <c r="E7016" t="s">
        <v>23</v>
      </c>
      <c r="F7016" s="1">
        <v>42781</v>
      </c>
      <c r="G7016">
        <v>2014</v>
      </c>
      <c r="H7016" t="s">
        <v>45</v>
      </c>
      <c r="I7016" t="s">
        <v>1497</v>
      </c>
      <c r="J7016" s="2">
        <v>3347.09</v>
      </c>
      <c r="K7016" t="str">
        <f>VLOOKUP(B7016,Dealers[],2,FALSE)</f>
        <v>TOWN NORTH NISSAN 513/2304</v>
      </c>
      <c r="L7016" t="str">
        <f>VLOOKUP(C7016,Products[],2,FALSE)</f>
        <v>Infiniti Elite Extended Protection Plan-FL</v>
      </c>
    </row>
    <row r="7017" spans="1:12" x14ac:dyDescent="0.3">
      <c r="A7017">
        <v>9135261</v>
      </c>
      <c r="B7017">
        <v>55857</v>
      </c>
      <c r="C7017">
        <v>799</v>
      </c>
      <c r="D7017" t="s">
        <v>1349</v>
      </c>
      <c r="E7017" t="s">
        <v>11</v>
      </c>
      <c r="F7017" s="1">
        <v>42970</v>
      </c>
      <c r="G7017">
        <v>2014</v>
      </c>
      <c r="H7017" t="s">
        <v>12</v>
      </c>
      <c r="I7017" t="s">
        <v>80</v>
      </c>
      <c r="J7017" s="2">
        <v>0</v>
      </c>
      <c r="K7017" t="str">
        <f>VLOOKUP(B7017,Dealers[],2,FALSE)</f>
        <v>SIMMONS ROCKWELL NISSAN 3296/5147</v>
      </c>
      <c r="L7017" t="str">
        <f>VLOOKUP(C7017,Products[],2,FALSE)</f>
        <v xml:space="preserve">NESNA Certified Pre-Owned Limited Warranty </v>
      </c>
    </row>
    <row r="7018" spans="1:12" x14ac:dyDescent="0.3">
      <c r="A7018">
        <v>8967669</v>
      </c>
      <c r="B7018">
        <v>55867</v>
      </c>
      <c r="C7018">
        <v>657</v>
      </c>
      <c r="D7018" t="s">
        <v>3220</v>
      </c>
      <c r="E7018" t="s">
        <v>36</v>
      </c>
      <c r="F7018" s="1">
        <v>42908</v>
      </c>
      <c r="G7018">
        <v>2016</v>
      </c>
      <c r="H7018" t="s">
        <v>12</v>
      </c>
      <c r="I7018" t="s">
        <v>80</v>
      </c>
      <c r="J7018" s="2">
        <v>1963.45</v>
      </c>
      <c r="K7018" t="str">
        <f>VLOOKUP(B7018,Dealers[],2,FALSE)</f>
        <v>SHEEHY NISSAN OF SPRINGFIELD 3219/5065</v>
      </c>
      <c r="L7018" t="str">
        <f>VLOOKUP(C7018,Products[],2,FALSE)</f>
        <v xml:space="preserve"> CPO Wrap (Opt)</v>
      </c>
    </row>
    <row r="7019" spans="1:12" x14ac:dyDescent="0.3">
      <c r="A7019">
        <v>8565149</v>
      </c>
      <c r="B7019">
        <v>53172</v>
      </c>
      <c r="C7019">
        <v>799</v>
      </c>
      <c r="D7019" t="s">
        <v>546</v>
      </c>
      <c r="E7019" t="s">
        <v>11</v>
      </c>
      <c r="F7019" s="1">
        <v>42793</v>
      </c>
      <c r="G7019">
        <v>2015</v>
      </c>
      <c r="H7019" t="s">
        <v>12</v>
      </c>
      <c r="I7019" t="s">
        <v>173</v>
      </c>
      <c r="J7019" s="2">
        <v>0</v>
      </c>
      <c r="K7019" t="str">
        <f>VLOOKUP(B7019,Dealers[],2,FALSE)</f>
        <v>ANDERSON NISSAN 3423/5267</v>
      </c>
      <c r="L7019" t="str">
        <f>VLOOKUP(C7019,Products[],2,FALSE)</f>
        <v xml:space="preserve">NESNA Certified Pre-Owned Limited Warranty </v>
      </c>
    </row>
    <row r="7020" spans="1:12" x14ac:dyDescent="0.3">
      <c r="A7020">
        <v>7547079</v>
      </c>
      <c r="B7020">
        <v>52123</v>
      </c>
      <c r="C7020">
        <v>799</v>
      </c>
      <c r="D7020" t="s">
        <v>996</v>
      </c>
      <c r="E7020" t="s">
        <v>86</v>
      </c>
      <c r="F7020" s="1">
        <v>42569</v>
      </c>
      <c r="G7020">
        <v>2016</v>
      </c>
      <c r="H7020" t="s">
        <v>12</v>
      </c>
      <c r="I7020" t="s">
        <v>39</v>
      </c>
      <c r="J7020" s="2">
        <v>491.17</v>
      </c>
      <c r="K7020" t="str">
        <f>VLOOKUP(B7020,Dealers[],2,FALSE)</f>
        <v>JIM GLOVER NISSAN 3742/5549</v>
      </c>
      <c r="L7020" t="str">
        <f>VLOOKUP(C7020,Products[],2,FALSE)</f>
        <v xml:space="preserve">NESNA Certified Pre-Owned Limited Warranty </v>
      </c>
    </row>
    <row r="7021" spans="1:12" x14ac:dyDescent="0.3">
      <c r="A7021">
        <v>7064762</v>
      </c>
      <c r="B7021">
        <v>55749</v>
      </c>
      <c r="C7021">
        <v>461</v>
      </c>
      <c r="D7021" t="s">
        <v>838</v>
      </c>
      <c r="E7021" t="s">
        <v>332</v>
      </c>
      <c r="F7021" s="1">
        <v>42455</v>
      </c>
      <c r="G7021">
        <v>2016</v>
      </c>
      <c r="H7021" t="s">
        <v>12</v>
      </c>
      <c r="I7021" t="s">
        <v>37</v>
      </c>
      <c r="J7021" s="2">
        <v>633.97</v>
      </c>
      <c r="K7021" t="str">
        <f>VLOOKUP(B7021,Dealers[],2,FALSE)</f>
        <v>ROSWELL INF OF N. ATLANTA 5007/70044</v>
      </c>
      <c r="L7021" t="str">
        <f>VLOOKUP(C7021,Products[],2,FALSE)</f>
        <v xml:space="preserve"> Gold Pref (New)</v>
      </c>
    </row>
    <row r="7022" spans="1:12" x14ac:dyDescent="0.3">
      <c r="A7022">
        <v>7096732</v>
      </c>
      <c r="B7022">
        <v>52183</v>
      </c>
      <c r="C7022">
        <v>461</v>
      </c>
      <c r="D7022" t="s">
        <v>3221</v>
      </c>
      <c r="E7022" t="s">
        <v>56</v>
      </c>
      <c r="F7022" s="1">
        <v>42461</v>
      </c>
      <c r="G7022">
        <v>2016</v>
      </c>
      <c r="H7022" t="s">
        <v>12</v>
      </c>
      <c r="I7022" t="s">
        <v>29</v>
      </c>
      <c r="J7022" s="2">
        <v>2462</v>
      </c>
      <c r="K7022" t="str">
        <f>VLOOKUP(B7022,Dealers[],2,FALSE)</f>
        <v>KIM'S NISSAN 3712/5526</v>
      </c>
      <c r="L7022" t="str">
        <f>VLOOKUP(C7022,Products[],2,FALSE)</f>
        <v xml:space="preserve"> Gold Pref (New)</v>
      </c>
    </row>
    <row r="7023" spans="1:12" x14ac:dyDescent="0.3">
      <c r="A7023">
        <v>9074502</v>
      </c>
      <c r="B7023">
        <v>52900</v>
      </c>
      <c r="C7023">
        <v>799</v>
      </c>
      <c r="D7023" t="s">
        <v>335</v>
      </c>
      <c r="E7023" t="s">
        <v>71</v>
      </c>
      <c r="F7023" s="1">
        <v>42948</v>
      </c>
      <c r="G7023">
        <v>2013</v>
      </c>
      <c r="H7023" t="s">
        <v>12</v>
      </c>
      <c r="I7023" t="s">
        <v>522</v>
      </c>
      <c r="J7023" s="2">
        <v>0</v>
      </c>
      <c r="K7023" t="str">
        <f>VLOOKUP(B7023,Dealers[],2,FALSE)</f>
        <v>INFINITI OF DENVER 5334/73084</v>
      </c>
      <c r="L7023" t="str">
        <f>VLOOKUP(C7023,Products[],2,FALSE)</f>
        <v xml:space="preserve">NESNA Certified Pre-Owned Limited Warranty </v>
      </c>
    </row>
    <row r="7024" spans="1:12" x14ac:dyDescent="0.3">
      <c r="A7024">
        <v>8777676</v>
      </c>
      <c r="B7024">
        <v>51820</v>
      </c>
      <c r="C7024">
        <v>668</v>
      </c>
      <c r="D7024" t="s">
        <v>3009</v>
      </c>
      <c r="E7024" t="s">
        <v>20</v>
      </c>
      <c r="F7024" s="1">
        <v>42854</v>
      </c>
      <c r="G7024">
        <v>2017</v>
      </c>
      <c r="H7024" t="s">
        <v>12</v>
      </c>
      <c r="I7024" t="s">
        <v>31</v>
      </c>
      <c r="J7024" s="2">
        <v>344.68</v>
      </c>
      <c r="K7024" t="str">
        <f>VLOOKUP(B7024,Dealers[],2,FALSE)</f>
        <v>CLAY COOLEY CHEVROLET DALLAS /A1010</v>
      </c>
      <c r="L7024" t="str">
        <f>VLOOKUP(C7024,Products[],2,FALSE)</f>
        <v>Key Replacement Plan - $400 Benefit (New Vehicle - 299_A)</v>
      </c>
    </row>
    <row r="7025" spans="1:12" x14ac:dyDescent="0.3">
      <c r="A7025">
        <v>9018389</v>
      </c>
      <c r="B7025">
        <v>53444</v>
      </c>
      <c r="C7025">
        <v>536</v>
      </c>
      <c r="D7025" t="s">
        <v>558</v>
      </c>
      <c r="E7025" t="s">
        <v>207</v>
      </c>
      <c r="F7025" s="1">
        <v>42931</v>
      </c>
      <c r="G7025">
        <v>2015</v>
      </c>
      <c r="H7025" t="s">
        <v>12</v>
      </c>
      <c r="I7025" t="s">
        <v>102</v>
      </c>
      <c r="J7025" s="2">
        <v>2215.8000000000002</v>
      </c>
      <c r="K7025" t="str">
        <f>VLOOKUP(B7025,Dealers[],2,FALSE)</f>
        <v>GURLEY-LEEP NISSAN 3068/3921</v>
      </c>
      <c r="L7025" t="str">
        <f>VLOOKUP(C7025,Products[],2,FALSE)</f>
        <v xml:space="preserve"> CPO Wrap</v>
      </c>
    </row>
    <row r="7026" spans="1:12" x14ac:dyDescent="0.3">
      <c r="A7026">
        <v>7804790</v>
      </c>
      <c r="B7026">
        <v>51801</v>
      </c>
      <c r="C7026">
        <v>799</v>
      </c>
      <c r="D7026" t="s">
        <v>3222</v>
      </c>
      <c r="E7026" t="s">
        <v>36</v>
      </c>
      <c r="F7026" s="1">
        <v>42643</v>
      </c>
      <c r="G7026">
        <v>2014</v>
      </c>
      <c r="H7026" t="s">
        <v>12</v>
      </c>
      <c r="I7026" t="s">
        <v>102</v>
      </c>
      <c r="J7026" s="2">
        <v>0</v>
      </c>
      <c r="K7026" t="str">
        <f>VLOOKUP(B7026,Dealers[],2,FALSE)</f>
        <v>CARBONE NISSAN 3809/5612</v>
      </c>
      <c r="L7026" t="str">
        <f>VLOOKUP(C7026,Products[],2,FALSE)</f>
        <v xml:space="preserve">NESNA Certified Pre-Owned Limited Warranty </v>
      </c>
    </row>
    <row r="7027" spans="1:12" x14ac:dyDescent="0.3">
      <c r="A7027">
        <v>8479072</v>
      </c>
      <c r="B7027">
        <v>53874</v>
      </c>
      <c r="C7027">
        <v>799</v>
      </c>
      <c r="D7027" t="s">
        <v>597</v>
      </c>
      <c r="E7027" t="s">
        <v>23</v>
      </c>
      <c r="F7027" s="1">
        <v>42763</v>
      </c>
      <c r="G7027">
        <v>2013</v>
      </c>
      <c r="H7027" t="s">
        <v>12</v>
      </c>
      <c r="I7027" t="s">
        <v>13</v>
      </c>
      <c r="J7027" s="2">
        <v>0</v>
      </c>
      <c r="K7027" t="str">
        <f>VLOOKUP(B7027,Dealers[],2,FALSE)</f>
        <v>MARLBORO NISSAN 2529/3385</v>
      </c>
      <c r="L7027" t="str">
        <f>VLOOKUP(C7027,Products[],2,FALSE)</f>
        <v xml:space="preserve">NESNA Certified Pre-Owned Limited Warranty </v>
      </c>
    </row>
    <row r="7028" spans="1:12" x14ac:dyDescent="0.3">
      <c r="A7028">
        <v>6913848</v>
      </c>
      <c r="B7028">
        <v>51671</v>
      </c>
      <c r="C7028">
        <v>797</v>
      </c>
      <c r="D7028" t="s">
        <v>1647</v>
      </c>
      <c r="E7028" t="s">
        <v>11</v>
      </c>
      <c r="F7028" s="1">
        <v>42401</v>
      </c>
      <c r="G7028">
        <v>2016</v>
      </c>
      <c r="H7028" t="s">
        <v>12</v>
      </c>
      <c r="I7028" t="s">
        <v>34</v>
      </c>
      <c r="J7028" s="2">
        <v>617.96</v>
      </c>
      <c r="K7028" t="str">
        <f>VLOOKUP(B7028,Dealers[],2,FALSE)</f>
        <v>BOCH NISSAN 3830/5633</v>
      </c>
      <c r="L7028" t="str">
        <f>VLOOKUP(C7028,Products[],2,FALSE)</f>
        <v>Commercial Guaranteed Auto Protection (275_NC)</v>
      </c>
    </row>
    <row r="7029" spans="1:12" x14ac:dyDescent="0.3">
      <c r="A7029">
        <v>7662825</v>
      </c>
      <c r="B7029">
        <v>52529</v>
      </c>
      <c r="C7029">
        <v>569</v>
      </c>
      <c r="D7029" t="s">
        <v>697</v>
      </c>
      <c r="E7029" t="s">
        <v>86</v>
      </c>
      <c r="F7029" s="1">
        <v>42607</v>
      </c>
      <c r="G7029">
        <v>2016</v>
      </c>
      <c r="H7029" t="s">
        <v>12</v>
      </c>
      <c r="I7029" t="s">
        <v>29</v>
      </c>
      <c r="J7029" s="2">
        <v>565.03</v>
      </c>
      <c r="K7029" t="str">
        <f>VLOOKUP(B7029,Dealers[],2,FALSE)</f>
        <v>MELLOY NISSAN 663/179A</v>
      </c>
      <c r="L7029" t="str">
        <f>VLOOKUP(C7029,Products[],2,FALSE)</f>
        <v>Basic 6 mo./5000 mi. MY14 &amp; later</v>
      </c>
    </row>
    <row r="7030" spans="1:12" x14ac:dyDescent="0.3">
      <c r="A7030">
        <v>8305934</v>
      </c>
      <c r="B7030">
        <v>55919</v>
      </c>
      <c r="C7030">
        <v>580</v>
      </c>
      <c r="D7030" t="s">
        <v>377</v>
      </c>
      <c r="E7030" t="s">
        <v>84</v>
      </c>
      <c r="F7030" s="1">
        <v>42703</v>
      </c>
      <c r="G7030">
        <v>2016</v>
      </c>
      <c r="H7030" t="s">
        <v>12</v>
      </c>
      <c r="I7030" t="s">
        <v>39</v>
      </c>
      <c r="J7030" s="2">
        <v>1643.39</v>
      </c>
      <c r="K7030" t="str">
        <f>VLOOKUP(B7030,Dealers[],2,FALSE)</f>
        <v>AUTONATION NISSAN MEMPHIS 2867/3721</v>
      </c>
      <c r="L7030" t="str">
        <f>VLOOKUP(C7030,Products[],2,FALSE)</f>
        <v xml:space="preserve"> Gold Pref (New)-FL Opt</v>
      </c>
    </row>
    <row r="7031" spans="1:12" x14ac:dyDescent="0.3">
      <c r="A7031">
        <v>7818817</v>
      </c>
      <c r="B7031">
        <v>52621</v>
      </c>
      <c r="C7031">
        <v>795</v>
      </c>
      <c r="D7031" t="s">
        <v>67</v>
      </c>
      <c r="E7031" t="s">
        <v>23</v>
      </c>
      <c r="F7031" s="1">
        <v>42658</v>
      </c>
      <c r="G7031">
        <v>2014</v>
      </c>
      <c r="H7031" t="s">
        <v>323</v>
      </c>
      <c r="I7031" t="s">
        <v>3223</v>
      </c>
      <c r="J7031" s="2">
        <v>990.96</v>
      </c>
      <c r="K7031" t="str">
        <f>VLOOKUP(B7031,Dealers[],2,FALSE)</f>
        <v>BARON NISSAN, INC. 1218/2404</v>
      </c>
      <c r="L7031" t="str">
        <f>VLOOKUP(C7031,Products[],2,FALSE)</f>
        <v>Guaranteed Auto Protection (275_N)</v>
      </c>
    </row>
    <row r="7032" spans="1:12" x14ac:dyDescent="0.3">
      <c r="A7032">
        <v>8936390</v>
      </c>
      <c r="B7032">
        <v>54367</v>
      </c>
      <c r="C7032">
        <v>657</v>
      </c>
      <c r="D7032" t="s">
        <v>1196</v>
      </c>
      <c r="E7032" t="s">
        <v>11</v>
      </c>
      <c r="F7032" s="1">
        <v>42907</v>
      </c>
      <c r="G7032">
        <v>2015</v>
      </c>
      <c r="H7032" t="s">
        <v>12</v>
      </c>
      <c r="I7032" t="s">
        <v>102</v>
      </c>
      <c r="J7032" s="2">
        <v>2583.87</v>
      </c>
      <c r="K7032" t="str">
        <f>VLOOKUP(B7032,Dealers[],2,FALSE)</f>
        <v>SIMS BUICK-GMC-NISSAN 2806/3667</v>
      </c>
      <c r="L7032" t="str">
        <f>VLOOKUP(C7032,Products[],2,FALSE)</f>
        <v xml:space="preserve"> CPO Wrap (Opt)</v>
      </c>
    </row>
    <row r="7033" spans="1:12" x14ac:dyDescent="0.3">
      <c r="A7033">
        <v>8503009</v>
      </c>
      <c r="B7033">
        <v>55161</v>
      </c>
      <c r="C7033">
        <v>461</v>
      </c>
      <c r="D7033" t="s">
        <v>114</v>
      </c>
      <c r="E7033" t="s">
        <v>105</v>
      </c>
      <c r="F7033" s="1">
        <v>42769</v>
      </c>
      <c r="G7033">
        <v>2017</v>
      </c>
      <c r="H7033" t="s">
        <v>12</v>
      </c>
      <c r="I7033" t="s">
        <v>52</v>
      </c>
      <c r="J7033" s="2">
        <v>615.5</v>
      </c>
      <c r="K7033" t="str">
        <f>VLOOKUP(B7033,Dealers[],2,FALSE)</f>
        <v>CHARLIE CLARK NISSAN 2899/3754</v>
      </c>
      <c r="L7033" t="str">
        <f>VLOOKUP(C7033,Products[],2,FALSE)</f>
        <v xml:space="preserve"> Gold Pref (New)</v>
      </c>
    </row>
    <row r="7034" spans="1:12" x14ac:dyDescent="0.3">
      <c r="A7034">
        <v>7322031</v>
      </c>
      <c r="B7034">
        <v>54512</v>
      </c>
      <c r="C7034">
        <v>799</v>
      </c>
      <c r="D7034" t="s">
        <v>3224</v>
      </c>
      <c r="E7034" t="s">
        <v>11</v>
      </c>
      <c r="F7034" s="1">
        <v>42550</v>
      </c>
      <c r="G7034">
        <v>2014</v>
      </c>
      <c r="H7034" t="s">
        <v>12</v>
      </c>
      <c r="I7034" t="s">
        <v>162</v>
      </c>
      <c r="J7034" s="2">
        <v>491.17</v>
      </c>
      <c r="K7034" t="str">
        <f>VLOOKUP(B7034,Dealers[],2,FALSE)</f>
        <v>BRIDGEWATER NISSAN 1369/08053</v>
      </c>
      <c r="L7034" t="str">
        <f>VLOOKUP(C7034,Products[],2,FALSE)</f>
        <v xml:space="preserve">NESNA Certified Pre-Owned Limited Warranty </v>
      </c>
    </row>
    <row r="7035" spans="1:12" x14ac:dyDescent="0.3">
      <c r="A7035">
        <v>7566962</v>
      </c>
      <c r="B7035">
        <v>51436</v>
      </c>
      <c r="C7035">
        <v>467</v>
      </c>
      <c r="D7035" t="s">
        <v>1099</v>
      </c>
      <c r="E7035" t="s">
        <v>233</v>
      </c>
      <c r="F7035" s="1">
        <v>42576</v>
      </c>
      <c r="G7035">
        <v>2016</v>
      </c>
      <c r="H7035" t="s">
        <v>12</v>
      </c>
      <c r="I7035" t="s">
        <v>21</v>
      </c>
      <c r="J7035" s="2">
        <v>615.5</v>
      </c>
      <c r="K7035" t="str">
        <f>VLOOKUP(B7035,Dealers[],2,FALSE)</f>
        <v>JIM BASS FORD, LINCOLN, MAZDA</v>
      </c>
      <c r="L7035" t="str">
        <f>VLOOKUP(C7035,Products[],2,FALSE)</f>
        <v xml:space="preserve"> Gold Pref (New) Opt</v>
      </c>
    </row>
    <row r="7036" spans="1:12" x14ac:dyDescent="0.3">
      <c r="A7036">
        <v>9016720</v>
      </c>
      <c r="B7036">
        <v>53744</v>
      </c>
      <c r="C7036">
        <v>657</v>
      </c>
      <c r="D7036" t="s">
        <v>3225</v>
      </c>
      <c r="E7036" t="s">
        <v>168</v>
      </c>
      <c r="F7036" s="1">
        <v>42931</v>
      </c>
      <c r="G7036">
        <v>2016</v>
      </c>
      <c r="H7036" t="s">
        <v>12</v>
      </c>
      <c r="I7036" t="s">
        <v>80</v>
      </c>
      <c r="J7036" s="2">
        <v>2462</v>
      </c>
      <c r="K7036" t="str">
        <f>VLOOKUP(B7036,Dealers[],2,FALSE)</f>
        <v>TIM DAHLE NISSAN SOUTHTOWNE 2630/3481</v>
      </c>
      <c r="L7036" t="str">
        <f>VLOOKUP(C7036,Products[],2,FALSE)</f>
        <v xml:space="preserve"> CPO Wrap (Opt)</v>
      </c>
    </row>
    <row r="7037" spans="1:12" x14ac:dyDescent="0.3">
      <c r="A7037">
        <v>7655394</v>
      </c>
      <c r="B7037">
        <v>52540</v>
      </c>
      <c r="C7037">
        <v>818</v>
      </c>
      <c r="D7037" t="s">
        <v>164</v>
      </c>
      <c r="E7037" t="s">
        <v>25</v>
      </c>
      <c r="F7037" s="1">
        <v>42606</v>
      </c>
      <c r="G7037">
        <v>2013</v>
      </c>
      <c r="H7037" t="s">
        <v>45</v>
      </c>
      <c r="I7037" t="s">
        <v>477</v>
      </c>
      <c r="J7037" s="2">
        <v>0</v>
      </c>
      <c r="K7037" t="str">
        <f>VLOOKUP(B7037,Dealers[],2,FALSE)</f>
        <v>DICK SMITH NISSAN 727/16007</v>
      </c>
      <c r="L7037" t="str">
        <f>VLOOKUP(C7037,Products[],2,FALSE)</f>
        <v>Infiniti VSC/Certified Pre-Owned Limited Warranty</v>
      </c>
    </row>
    <row r="7038" spans="1:12" x14ac:dyDescent="0.3">
      <c r="A7038">
        <v>7758235</v>
      </c>
      <c r="B7038">
        <v>55125</v>
      </c>
      <c r="C7038">
        <v>799</v>
      </c>
      <c r="D7038" t="s">
        <v>518</v>
      </c>
      <c r="E7038" t="s">
        <v>207</v>
      </c>
      <c r="F7038" s="1">
        <v>42639</v>
      </c>
      <c r="G7038">
        <v>2015</v>
      </c>
      <c r="H7038" t="s">
        <v>12</v>
      </c>
      <c r="I7038" t="s">
        <v>73</v>
      </c>
      <c r="J7038" s="2">
        <v>0</v>
      </c>
      <c r="K7038" t="str">
        <f>VLOOKUP(B7038,Dealers[],2,FALSE)</f>
        <v>INFINITI OF TACOMA AT FIFE 5264/70507</v>
      </c>
      <c r="L7038" t="str">
        <f>VLOOKUP(C7038,Products[],2,FALSE)</f>
        <v xml:space="preserve">NESNA Certified Pre-Owned Limited Warranty </v>
      </c>
    </row>
    <row r="7039" spans="1:12" x14ac:dyDescent="0.3">
      <c r="A7039">
        <v>7255473</v>
      </c>
      <c r="B7039">
        <v>53605</v>
      </c>
      <c r="C7039">
        <v>799</v>
      </c>
      <c r="D7039" t="s">
        <v>1994</v>
      </c>
      <c r="E7039" t="s">
        <v>36</v>
      </c>
      <c r="F7039" s="1">
        <v>42518</v>
      </c>
      <c r="G7039">
        <v>2015</v>
      </c>
      <c r="H7039" t="s">
        <v>12</v>
      </c>
      <c r="I7039" t="s">
        <v>121</v>
      </c>
      <c r="J7039" s="2">
        <v>491.17</v>
      </c>
      <c r="K7039" t="str">
        <f>VLOOKUP(B7039,Dealers[],2,FALSE)</f>
        <v>AUFFENBERG NISSAN 2741/3601</v>
      </c>
      <c r="L7039" t="str">
        <f>VLOOKUP(C7039,Products[],2,FALSE)</f>
        <v xml:space="preserve">NESNA Certified Pre-Owned Limited Warranty </v>
      </c>
    </row>
    <row r="7040" spans="1:12" x14ac:dyDescent="0.3">
      <c r="A7040">
        <v>8940391</v>
      </c>
      <c r="B7040">
        <v>52794</v>
      </c>
      <c r="C7040">
        <v>476</v>
      </c>
      <c r="D7040" t="s">
        <v>68</v>
      </c>
      <c r="E7040" t="s">
        <v>69</v>
      </c>
      <c r="F7040" s="1">
        <v>42908</v>
      </c>
      <c r="G7040">
        <v>2013</v>
      </c>
      <c r="H7040" t="s">
        <v>438</v>
      </c>
      <c r="I7040" t="s">
        <v>439</v>
      </c>
      <c r="J7040" s="2">
        <v>1975.76</v>
      </c>
      <c r="K7040" t="str">
        <f>VLOOKUP(B7040,Dealers[],2,FALSE)</f>
        <v>BOB RICHARDS NISSAN 3076/3944</v>
      </c>
      <c r="L7040" t="str">
        <f>VLOOKUP(C7040,Products[],2,FALSE)</f>
        <v xml:space="preserve"> - Powertrain</v>
      </c>
    </row>
    <row r="7041" spans="1:12" x14ac:dyDescent="0.3">
      <c r="A7041">
        <v>8351629</v>
      </c>
      <c r="B7041">
        <v>55653</v>
      </c>
      <c r="C7041">
        <v>692</v>
      </c>
      <c r="D7041" t="s">
        <v>198</v>
      </c>
      <c r="E7041" t="s">
        <v>36</v>
      </c>
      <c r="F7041" s="1">
        <v>42721</v>
      </c>
      <c r="G7041">
        <v>2015</v>
      </c>
      <c r="H7041" t="s">
        <v>308</v>
      </c>
      <c r="I7041" t="s">
        <v>819</v>
      </c>
      <c r="J7041" s="2">
        <v>3077.5</v>
      </c>
      <c r="K7041" t="str">
        <f>VLOOKUP(B7041,Dealers[],2,FALSE)</f>
        <v>INFINITI OF SCOTTSDALE 5342/71482</v>
      </c>
      <c r="L7041" t="str">
        <f>VLOOKUP(C7041,Products[],2,FALSE)</f>
        <v xml:space="preserve"> - Supreme I</v>
      </c>
    </row>
    <row r="7042" spans="1:12" x14ac:dyDescent="0.3">
      <c r="A7042">
        <v>9019353</v>
      </c>
      <c r="B7042">
        <v>51747</v>
      </c>
      <c r="C7042">
        <v>569</v>
      </c>
      <c r="D7042" t="s">
        <v>1269</v>
      </c>
      <c r="E7042" t="s">
        <v>23</v>
      </c>
      <c r="F7042" s="1">
        <v>42932</v>
      </c>
      <c r="G7042">
        <v>2017</v>
      </c>
      <c r="H7042" t="s">
        <v>12</v>
      </c>
      <c r="I7042" t="s">
        <v>287</v>
      </c>
      <c r="J7042" s="2">
        <v>2041</v>
      </c>
      <c r="K7042" t="str">
        <f>VLOOKUP(B7042,Dealers[],2,FALSE)</f>
        <v>AIRPORT NISSAN 3814/5621</v>
      </c>
      <c r="L7042" t="str">
        <f>VLOOKUP(C7042,Products[],2,FALSE)</f>
        <v>Basic 6 mo./5000 mi. MY14 &amp; later</v>
      </c>
    </row>
    <row r="7043" spans="1:12" x14ac:dyDescent="0.3">
      <c r="A7043">
        <v>9072920</v>
      </c>
      <c r="B7043">
        <v>54759</v>
      </c>
      <c r="C7043">
        <v>795</v>
      </c>
      <c r="D7043" t="s">
        <v>3226</v>
      </c>
      <c r="E7043" t="s">
        <v>62</v>
      </c>
      <c r="F7043" s="1">
        <v>42948</v>
      </c>
      <c r="G7043">
        <v>2017</v>
      </c>
      <c r="H7043" t="s">
        <v>12</v>
      </c>
      <c r="I7043" t="s">
        <v>52</v>
      </c>
      <c r="J7043" s="2">
        <v>473.94</v>
      </c>
      <c r="K7043" t="str">
        <f>VLOOKUP(B7043,Dealers[],2,FALSE)</f>
        <v>LIBERTY IMPORT CENTER 2259/3076</v>
      </c>
      <c r="L7043" t="str">
        <f>VLOOKUP(C7043,Products[],2,FALSE)</f>
        <v>Guaranteed Auto Protection (275_N)</v>
      </c>
    </row>
    <row r="7044" spans="1:12" x14ac:dyDescent="0.3">
      <c r="A7044">
        <v>7607052</v>
      </c>
      <c r="B7044">
        <v>54266</v>
      </c>
      <c r="C7044">
        <v>799</v>
      </c>
      <c r="D7044" t="s">
        <v>678</v>
      </c>
      <c r="E7044" t="s">
        <v>36</v>
      </c>
      <c r="F7044" s="1">
        <v>42589</v>
      </c>
      <c r="G7044">
        <v>2014</v>
      </c>
      <c r="H7044" t="s">
        <v>12</v>
      </c>
      <c r="I7044" t="s">
        <v>622</v>
      </c>
      <c r="J7044" s="2">
        <v>0</v>
      </c>
      <c r="K7044" t="str">
        <f>VLOOKUP(B7044,Dealers[],2,FALSE)</f>
        <v>WEST HILLS NISSAN 1239/1910</v>
      </c>
      <c r="L7044" t="str">
        <f>VLOOKUP(C7044,Products[],2,FALSE)</f>
        <v xml:space="preserve">NESNA Certified Pre-Owned Limited Warranty </v>
      </c>
    </row>
    <row r="7045" spans="1:12" x14ac:dyDescent="0.3">
      <c r="A7045">
        <v>7620203</v>
      </c>
      <c r="B7045">
        <v>53744</v>
      </c>
      <c r="C7045">
        <v>624</v>
      </c>
      <c r="D7045" t="s">
        <v>3227</v>
      </c>
      <c r="E7045" t="s">
        <v>168</v>
      </c>
      <c r="F7045" s="1">
        <v>42593</v>
      </c>
      <c r="G7045">
        <v>2016</v>
      </c>
      <c r="H7045" t="s">
        <v>12</v>
      </c>
      <c r="I7045" t="s">
        <v>102</v>
      </c>
      <c r="J7045" s="2">
        <v>307.75</v>
      </c>
      <c r="K7045" t="str">
        <f>VLOOKUP(B7045,Dealers[],2,FALSE)</f>
        <v>TIM DAHLE NISSAN SOUTHTOWNE 2630/3481</v>
      </c>
      <c r="L7045" t="str">
        <f>VLOOKUP(C7045,Products[],2,FALSE)</f>
        <v>Theft Protection Plan - $3,000 Benefit (296_D)</v>
      </c>
    </row>
    <row r="7046" spans="1:12" x14ac:dyDescent="0.3">
      <c r="A7046">
        <v>9065225</v>
      </c>
      <c r="B7046">
        <v>54532</v>
      </c>
      <c r="C7046">
        <v>799</v>
      </c>
      <c r="D7046" t="s">
        <v>479</v>
      </c>
      <c r="E7046" t="s">
        <v>11</v>
      </c>
      <c r="F7046" s="1">
        <v>42945</v>
      </c>
      <c r="G7046">
        <v>2016</v>
      </c>
      <c r="H7046" t="s">
        <v>12</v>
      </c>
      <c r="I7046" t="s">
        <v>58</v>
      </c>
      <c r="J7046" s="2">
        <v>0</v>
      </c>
      <c r="K7046" t="str">
        <f>VLOOKUP(B7046,Dealers[],2,FALSE)</f>
        <v>MONTGOMERYVILLE NISSAN 2600/3458</v>
      </c>
      <c r="L7046" t="str">
        <f>VLOOKUP(C7046,Products[],2,FALSE)</f>
        <v xml:space="preserve">NESNA Certified Pre-Owned Limited Warranty </v>
      </c>
    </row>
    <row r="7047" spans="1:12" x14ac:dyDescent="0.3">
      <c r="A7047">
        <v>8480264</v>
      </c>
      <c r="B7047">
        <v>54277</v>
      </c>
      <c r="C7047">
        <v>536</v>
      </c>
      <c r="D7047" t="s">
        <v>14</v>
      </c>
      <c r="E7047" t="s">
        <v>11</v>
      </c>
      <c r="F7047" s="1">
        <v>42763</v>
      </c>
      <c r="G7047">
        <v>2013</v>
      </c>
      <c r="H7047" t="s">
        <v>12</v>
      </c>
      <c r="I7047" t="s">
        <v>31</v>
      </c>
      <c r="J7047" s="2">
        <v>4093.08</v>
      </c>
      <c r="K7047" t="str">
        <f>VLOOKUP(B7047,Dealers[],2,FALSE)</f>
        <v>REGAL NISSAN INC 345/1841</v>
      </c>
      <c r="L7047" t="str">
        <f>VLOOKUP(C7047,Products[],2,FALSE)</f>
        <v xml:space="preserve"> CPO Wrap</v>
      </c>
    </row>
    <row r="7048" spans="1:12" x14ac:dyDescent="0.3">
      <c r="A7048">
        <v>7609136</v>
      </c>
      <c r="B7048">
        <v>51601</v>
      </c>
      <c r="C7048">
        <v>579</v>
      </c>
      <c r="D7048" t="s">
        <v>879</v>
      </c>
      <c r="E7048" t="s">
        <v>23</v>
      </c>
      <c r="F7048" s="1">
        <v>42589</v>
      </c>
      <c r="G7048">
        <v>2016</v>
      </c>
      <c r="H7048" t="s">
        <v>12</v>
      </c>
      <c r="I7048" t="s">
        <v>39</v>
      </c>
      <c r="J7048" s="2">
        <v>597.04</v>
      </c>
      <c r="K7048" t="str">
        <f>VLOOKUP(B7048,Dealers[],2,FALSE)</f>
        <v>STEVENS CREEK INFINITI 5440/71096</v>
      </c>
      <c r="L7048" t="str">
        <f>VLOOKUP(C7048,Products[],2,FALSE)</f>
        <v xml:space="preserve"> Gold Pref (New)-FL</v>
      </c>
    </row>
    <row r="7049" spans="1:12" x14ac:dyDescent="0.3">
      <c r="A7049">
        <v>9113201</v>
      </c>
      <c r="B7049">
        <v>53961</v>
      </c>
      <c r="C7049">
        <v>662</v>
      </c>
      <c r="D7049" t="s">
        <v>661</v>
      </c>
      <c r="E7049" t="s">
        <v>23</v>
      </c>
      <c r="F7049" s="1">
        <v>42963</v>
      </c>
      <c r="G7049">
        <v>2017</v>
      </c>
      <c r="H7049" t="s">
        <v>12</v>
      </c>
      <c r="I7049" t="s">
        <v>138</v>
      </c>
      <c r="J7049" s="2">
        <v>701.67</v>
      </c>
      <c r="K7049" t="str">
        <f>VLOOKUP(B7049,Dealers[],2,FALSE)</f>
        <v>MOSSY NISSAN 2269/3090</v>
      </c>
      <c r="L7049" t="str">
        <f>VLOOKUP(C7049,Products[],2,FALSE)</f>
        <v>Ultimate Platinum Protection Plan - Class 1 (292_U4)</v>
      </c>
    </row>
    <row r="7050" spans="1:12" x14ac:dyDescent="0.3">
      <c r="A7050">
        <v>8862086</v>
      </c>
      <c r="B7050">
        <v>52608</v>
      </c>
      <c r="C7050">
        <v>467</v>
      </c>
      <c r="D7050" t="s">
        <v>256</v>
      </c>
      <c r="E7050" t="s">
        <v>51</v>
      </c>
      <c r="F7050" s="1">
        <v>42882</v>
      </c>
      <c r="G7050">
        <v>2017</v>
      </c>
      <c r="H7050" t="s">
        <v>12</v>
      </c>
      <c r="I7050" t="s">
        <v>52</v>
      </c>
      <c r="J7050" s="2">
        <v>3693</v>
      </c>
      <c r="K7050" t="str">
        <f>VLOOKUP(B7050,Dealers[],2,FALSE)</f>
        <v>APPLE NISSAN, INC. 3259/5115</v>
      </c>
      <c r="L7050" t="str">
        <f>VLOOKUP(C7050,Products[],2,FALSE)</f>
        <v xml:space="preserve"> Gold Pref (New) Opt</v>
      </c>
    </row>
    <row r="7051" spans="1:12" x14ac:dyDescent="0.3">
      <c r="A7051">
        <v>8975801</v>
      </c>
      <c r="B7051">
        <v>52232</v>
      </c>
      <c r="C7051">
        <v>551</v>
      </c>
      <c r="D7051" t="s">
        <v>715</v>
      </c>
      <c r="E7051" t="s">
        <v>36</v>
      </c>
      <c r="F7051" s="1">
        <v>42916</v>
      </c>
      <c r="G7051">
        <v>2017</v>
      </c>
      <c r="H7051" t="s">
        <v>12</v>
      </c>
      <c r="I7051" t="s">
        <v>638</v>
      </c>
      <c r="J7051" s="2">
        <v>492.4</v>
      </c>
      <c r="K7051" t="str">
        <f>VLOOKUP(B7051,Dealers[],2,FALSE)</f>
        <v>NISSAN OF YORKTOWN HTS 3673/5496</v>
      </c>
      <c r="L7051" t="str">
        <f>VLOOKUP(C7051,Products[],2,FALSE)</f>
        <v>LEAF Schedule 1</v>
      </c>
    </row>
    <row r="7052" spans="1:12" x14ac:dyDescent="0.3">
      <c r="A7052">
        <v>9012906</v>
      </c>
      <c r="B7052">
        <v>52344</v>
      </c>
      <c r="C7052">
        <v>545</v>
      </c>
      <c r="D7052" t="s">
        <v>856</v>
      </c>
      <c r="E7052" t="s">
        <v>56</v>
      </c>
      <c r="F7052" s="1">
        <v>42930</v>
      </c>
      <c r="G7052">
        <v>2017</v>
      </c>
      <c r="H7052" t="s">
        <v>45</v>
      </c>
      <c r="I7052" t="s">
        <v>94</v>
      </c>
      <c r="J7052" s="2">
        <v>2436.15</v>
      </c>
      <c r="K7052" t="str">
        <f>VLOOKUP(B7052,Dealers[],2,FALSE)</f>
        <v>BUTLER NISSAN 3627/5449</v>
      </c>
      <c r="L7052" t="str">
        <f>VLOOKUP(C7052,Products[],2,FALSE)</f>
        <v>Infiniti Scheduled 6 mo./5000 mi. MY14 &amp; later</v>
      </c>
    </row>
    <row r="7053" spans="1:12" x14ac:dyDescent="0.3">
      <c r="A7053">
        <v>9012618</v>
      </c>
      <c r="B7053">
        <v>53313</v>
      </c>
      <c r="C7053">
        <v>795</v>
      </c>
      <c r="D7053" t="s">
        <v>3228</v>
      </c>
      <c r="E7053" t="s">
        <v>62</v>
      </c>
      <c r="F7053" s="1">
        <v>42920</v>
      </c>
      <c r="G7053">
        <v>2013</v>
      </c>
      <c r="H7053" t="s">
        <v>12</v>
      </c>
      <c r="I7053" t="s">
        <v>52</v>
      </c>
      <c r="J7053" s="2">
        <v>1083.28</v>
      </c>
      <c r="K7053" t="str">
        <f>VLOOKUP(B7053,Dealers[],2,FALSE)</f>
        <v>NISSAN OF FIFE 3336/5182</v>
      </c>
      <c r="L7053" t="str">
        <f>VLOOKUP(C7053,Products[],2,FALSE)</f>
        <v>Guaranteed Auto Protection (275_N)</v>
      </c>
    </row>
    <row r="7054" spans="1:12" x14ac:dyDescent="0.3">
      <c r="A7054">
        <v>8309684</v>
      </c>
      <c r="B7054">
        <v>55856</v>
      </c>
      <c r="C7054">
        <v>580</v>
      </c>
      <c r="D7054" t="s">
        <v>432</v>
      </c>
      <c r="E7054" t="s">
        <v>23</v>
      </c>
      <c r="F7054" s="1">
        <v>42704</v>
      </c>
      <c r="G7054">
        <v>2016</v>
      </c>
      <c r="H7054" t="s">
        <v>12</v>
      </c>
      <c r="I7054" t="s">
        <v>21</v>
      </c>
      <c r="J7054" s="2">
        <v>3059.04</v>
      </c>
      <c r="K7054" t="str">
        <f>VLOOKUP(B7054,Dealers[],2,FALSE)</f>
        <v>SCOTT CLARK NISSAN 3295/5148</v>
      </c>
      <c r="L7054" t="str">
        <f>VLOOKUP(C7054,Products[],2,FALSE)</f>
        <v xml:space="preserve"> Gold Pref (New)-FL Opt</v>
      </c>
    </row>
    <row r="7055" spans="1:12" x14ac:dyDescent="0.3">
      <c r="A7055">
        <v>8579465</v>
      </c>
      <c r="B7055">
        <v>52836</v>
      </c>
      <c r="C7055">
        <v>799</v>
      </c>
      <c r="D7055" t="s">
        <v>680</v>
      </c>
      <c r="E7055" t="s">
        <v>137</v>
      </c>
      <c r="F7055" s="1">
        <v>42795</v>
      </c>
      <c r="G7055">
        <v>2016</v>
      </c>
      <c r="H7055" t="s">
        <v>12</v>
      </c>
      <c r="I7055" t="s">
        <v>173</v>
      </c>
      <c r="J7055" s="2">
        <v>0</v>
      </c>
      <c r="K7055" t="str">
        <f>VLOOKUP(B7055,Dealers[],2,FALSE)</f>
        <v>ARDMORE NISSAN, LLC 3003/3854</v>
      </c>
      <c r="L7055" t="str">
        <f>VLOOKUP(C7055,Products[],2,FALSE)</f>
        <v xml:space="preserve">NESNA Certified Pre-Owned Limited Warranty </v>
      </c>
    </row>
    <row r="7056" spans="1:12" x14ac:dyDescent="0.3">
      <c r="A7056">
        <v>7145529</v>
      </c>
      <c r="B7056">
        <v>54180</v>
      </c>
      <c r="C7056">
        <v>799</v>
      </c>
      <c r="D7056" t="s">
        <v>3229</v>
      </c>
      <c r="E7056" t="s">
        <v>137</v>
      </c>
      <c r="F7056" s="1">
        <v>42483</v>
      </c>
      <c r="G7056">
        <v>2015</v>
      </c>
      <c r="H7056" t="s">
        <v>12</v>
      </c>
      <c r="I7056" t="s">
        <v>34</v>
      </c>
      <c r="J7056" s="2">
        <v>491.17</v>
      </c>
      <c r="K7056" t="str">
        <f>VLOOKUP(B7056,Dealers[],2,FALSE)</f>
        <v>RICK HILL NISSAN, INC 502/2284</v>
      </c>
      <c r="L7056" t="str">
        <f>VLOOKUP(C7056,Products[],2,FALSE)</f>
        <v xml:space="preserve">NESNA Certified Pre-Owned Limited Warranty </v>
      </c>
    </row>
    <row r="7057" spans="1:12" x14ac:dyDescent="0.3">
      <c r="A7057">
        <v>7801117</v>
      </c>
      <c r="B7057">
        <v>54485</v>
      </c>
      <c r="C7057">
        <v>795</v>
      </c>
      <c r="D7057" t="s">
        <v>883</v>
      </c>
      <c r="E7057" t="s">
        <v>56</v>
      </c>
      <c r="F7057" s="1">
        <v>42648</v>
      </c>
      <c r="G7057">
        <v>2016</v>
      </c>
      <c r="H7057" t="s">
        <v>12</v>
      </c>
      <c r="I7057" t="s">
        <v>138</v>
      </c>
      <c r="J7057" s="2">
        <v>1107.9000000000001</v>
      </c>
      <c r="K7057" t="str">
        <f>VLOOKUP(B7057,Dealers[],2,FALSE)</f>
        <v>BURDICK NISSAN 2702/3558</v>
      </c>
      <c r="L7057" t="str">
        <f>VLOOKUP(C7057,Products[],2,FALSE)</f>
        <v>Guaranteed Auto Protection (275_N)</v>
      </c>
    </row>
    <row r="7058" spans="1:12" x14ac:dyDescent="0.3">
      <c r="A7058">
        <v>7042583</v>
      </c>
      <c r="B7058">
        <v>55858</v>
      </c>
      <c r="C7058">
        <v>486</v>
      </c>
      <c r="D7058" t="s">
        <v>1793</v>
      </c>
      <c r="E7058" t="s">
        <v>233</v>
      </c>
      <c r="F7058" s="1">
        <v>42445</v>
      </c>
      <c r="G7058">
        <v>2014</v>
      </c>
      <c r="H7058" t="s">
        <v>12</v>
      </c>
      <c r="I7058" t="s">
        <v>21</v>
      </c>
      <c r="J7058" s="2">
        <v>2462</v>
      </c>
      <c r="K7058" t="str">
        <f>VLOOKUP(B7058,Dealers[],2,FALSE)</f>
        <v>HUDSON NISSAN 3292/5145</v>
      </c>
      <c r="L7058" t="str">
        <f>VLOOKUP(C7058,Products[],2,FALSE)</f>
        <v>Basic 3 mo./3750 mi. MY13 &amp; prior</v>
      </c>
    </row>
    <row r="7059" spans="1:12" x14ac:dyDescent="0.3">
      <c r="A7059">
        <v>8618301</v>
      </c>
      <c r="B7059">
        <v>51684</v>
      </c>
      <c r="C7059">
        <v>795</v>
      </c>
      <c r="D7059" t="s">
        <v>76</v>
      </c>
      <c r="E7059" t="s">
        <v>11</v>
      </c>
      <c r="F7059" s="1">
        <v>42791</v>
      </c>
      <c r="G7059">
        <v>2017</v>
      </c>
      <c r="H7059" t="s">
        <v>12</v>
      </c>
      <c r="I7059" t="s">
        <v>52</v>
      </c>
      <c r="J7059" s="2">
        <v>738.6</v>
      </c>
      <c r="K7059" t="str">
        <f>VLOOKUP(B7059,Dealers[],2,FALSE)</f>
        <v>INFINITI OF CORAL GABLES 5430/70564</v>
      </c>
      <c r="L7059" t="str">
        <f>VLOOKUP(C7059,Products[],2,FALSE)</f>
        <v>Guaranteed Auto Protection (275_N)</v>
      </c>
    </row>
    <row r="7060" spans="1:12" x14ac:dyDescent="0.3">
      <c r="A7060">
        <v>7545268</v>
      </c>
      <c r="B7060">
        <v>54980</v>
      </c>
      <c r="C7060">
        <v>799</v>
      </c>
      <c r="D7060" t="s">
        <v>411</v>
      </c>
      <c r="E7060" t="s">
        <v>75</v>
      </c>
      <c r="F7060" s="1">
        <v>42566</v>
      </c>
      <c r="G7060">
        <v>2016</v>
      </c>
      <c r="H7060" t="s">
        <v>12</v>
      </c>
      <c r="I7060" t="s">
        <v>37</v>
      </c>
      <c r="J7060" s="2">
        <v>491.17</v>
      </c>
      <c r="K7060" t="str">
        <f>VLOOKUP(B7060,Dealers[],2,FALSE)</f>
        <v>PENINSULA INFINITI LLC 5237/71094</v>
      </c>
      <c r="L7060" t="str">
        <f>VLOOKUP(C7060,Products[],2,FALSE)</f>
        <v xml:space="preserve">NESNA Certified Pre-Owned Limited Warranty </v>
      </c>
    </row>
    <row r="7061" spans="1:12" x14ac:dyDescent="0.3">
      <c r="A7061">
        <v>7326584</v>
      </c>
      <c r="B7061">
        <v>54271</v>
      </c>
      <c r="C7061">
        <v>454</v>
      </c>
      <c r="D7061" t="s">
        <v>2514</v>
      </c>
      <c r="E7061" t="s">
        <v>332</v>
      </c>
      <c r="F7061" s="1">
        <v>42546</v>
      </c>
      <c r="G7061">
        <v>2014</v>
      </c>
      <c r="H7061" t="s">
        <v>308</v>
      </c>
      <c r="I7061" t="s">
        <v>819</v>
      </c>
      <c r="J7061" s="2">
        <v>3841.95</v>
      </c>
      <c r="K7061" t="str">
        <f>VLOOKUP(B7061,Dealers[],2,FALSE)</f>
        <v>KELLY NISSAN, INC. 827/1864</v>
      </c>
      <c r="L7061" t="str">
        <f>VLOOKUP(C7061,Products[],2,FALSE)</f>
        <v xml:space="preserve"> - Supreme</v>
      </c>
    </row>
    <row r="7062" spans="1:12" x14ac:dyDescent="0.3">
      <c r="A7062">
        <v>9076499</v>
      </c>
      <c r="B7062">
        <v>53065</v>
      </c>
      <c r="C7062">
        <v>569</v>
      </c>
      <c r="D7062" t="s">
        <v>3230</v>
      </c>
      <c r="E7062" t="s">
        <v>97</v>
      </c>
      <c r="F7062" s="1">
        <v>42949</v>
      </c>
      <c r="G7062">
        <v>2017</v>
      </c>
      <c r="H7062" t="s">
        <v>12</v>
      </c>
      <c r="I7062" t="s">
        <v>52</v>
      </c>
      <c r="J7062" s="2">
        <v>571.17999999999995</v>
      </c>
      <c r="K7062" t="str">
        <f>VLOOKUP(B7062,Dealers[],2,FALSE)</f>
        <v>SUBURBAN INFINITI, INC. 5132/70310</v>
      </c>
      <c r="L7062" t="str">
        <f>VLOOKUP(C7062,Products[],2,FALSE)</f>
        <v>Basic 6 mo./5000 mi. MY14 &amp; later</v>
      </c>
    </row>
    <row r="7063" spans="1:12" x14ac:dyDescent="0.3">
      <c r="A7063">
        <v>7538937</v>
      </c>
      <c r="B7063">
        <v>54433</v>
      </c>
      <c r="C7063">
        <v>569</v>
      </c>
      <c r="D7063" t="s">
        <v>476</v>
      </c>
      <c r="E7063" t="s">
        <v>11</v>
      </c>
      <c r="F7063" s="1">
        <v>42565</v>
      </c>
      <c r="G7063">
        <v>2016</v>
      </c>
      <c r="H7063" t="s">
        <v>12</v>
      </c>
      <c r="I7063" t="s">
        <v>21</v>
      </c>
      <c r="J7063" s="2">
        <v>110.79</v>
      </c>
      <c r="K7063" t="str">
        <f>VLOOKUP(B7063,Dealers[],2,FALSE)</f>
        <v>SUTHERLIN NISSAN ORLANDO 3472/5303</v>
      </c>
      <c r="L7063" t="str">
        <f>VLOOKUP(C7063,Products[],2,FALSE)</f>
        <v>Basic 6 mo./5000 mi. MY14 &amp; later</v>
      </c>
    </row>
    <row r="7064" spans="1:12" x14ac:dyDescent="0.3">
      <c r="A7064">
        <v>8968089</v>
      </c>
      <c r="B7064">
        <v>53313</v>
      </c>
      <c r="C7064">
        <v>461</v>
      </c>
      <c r="D7064" t="s">
        <v>2979</v>
      </c>
      <c r="E7064" t="s">
        <v>62</v>
      </c>
      <c r="F7064" s="1">
        <v>42915</v>
      </c>
      <c r="G7064">
        <v>2017</v>
      </c>
      <c r="H7064" t="s">
        <v>12</v>
      </c>
      <c r="I7064" t="s">
        <v>80</v>
      </c>
      <c r="J7064" s="2">
        <v>640.12</v>
      </c>
      <c r="K7064" t="str">
        <f>VLOOKUP(B7064,Dealers[],2,FALSE)</f>
        <v>NISSAN OF FIFE 3336/5182</v>
      </c>
      <c r="L7064" t="str">
        <f>VLOOKUP(C7064,Products[],2,FALSE)</f>
        <v xml:space="preserve"> Gold Pref (New)</v>
      </c>
    </row>
    <row r="7065" spans="1:12" x14ac:dyDescent="0.3">
      <c r="A7065">
        <v>7535036</v>
      </c>
      <c r="B7065">
        <v>55451</v>
      </c>
      <c r="C7065">
        <v>569</v>
      </c>
      <c r="D7065" t="s">
        <v>445</v>
      </c>
      <c r="E7065" t="s">
        <v>11</v>
      </c>
      <c r="F7065" s="1">
        <v>42553</v>
      </c>
      <c r="G7065">
        <v>2016</v>
      </c>
      <c r="H7065" t="s">
        <v>12</v>
      </c>
      <c r="I7065" t="s">
        <v>29</v>
      </c>
      <c r="J7065" s="2">
        <v>1094.3599999999999</v>
      </c>
      <c r="K7065" t="str">
        <f>VLOOKUP(B7065,Dealers[],2,FALSE)</f>
        <v>ED HICKS NISSAN, LTD. 264/977</v>
      </c>
      <c r="L7065" t="str">
        <f>VLOOKUP(C7065,Products[],2,FALSE)</f>
        <v>Basic 6 mo./5000 mi. MY14 &amp; later</v>
      </c>
    </row>
    <row r="7066" spans="1:12" x14ac:dyDescent="0.3">
      <c r="A7066">
        <v>7853817</v>
      </c>
      <c r="B7066">
        <v>52221</v>
      </c>
      <c r="C7066">
        <v>796</v>
      </c>
      <c r="D7066" t="s">
        <v>213</v>
      </c>
      <c r="E7066" t="s">
        <v>207</v>
      </c>
      <c r="F7066" s="1">
        <v>42672</v>
      </c>
      <c r="G7066">
        <v>2013</v>
      </c>
      <c r="H7066" t="s">
        <v>12</v>
      </c>
      <c r="I7066" t="s">
        <v>34</v>
      </c>
      <c r="J7066" s="2">
        <v>683.21</v>
      </c>
      <c r="K7066" t="str">
        <f>VLOOKUP(B7066,Dealers[],2,FALSE)</f>
        <v>HADDAD NISSAN 3669/5500</v>
      </c>
      <c r="L7066" t="str">
        <f>VLOOKUP(C7066,Products[],2,FALSE)</f>
        <v>Guaranteed Auto Protection Plus (275_NP)</v>
      </c>
    </row>
    <row r="7067" spans="1:12" x14ac:dyDescent="0.3">
      <c r="A7067">
        <v>7139056</v>
      </c>
      <c r="B7067">
        <v>52353</v>
      </c>
      <c r="C7067">
        <v>816</v>
      </c>
      <c r="D7067" t="s">
        <v>366</v>
      </c>
      <c r="E7067" t="s">
        <v>168</v>
      </c>
      <c r="F7067" s="1">
        <v>42480</v>
      </c>
      <c r="G7067">
        <v>2013</v>
      </c>
      <c r="H7067" t="s">
        <v>45</v>
      </c>
      <c r="I7067" t="s">
        <v>477</v>
      </c>
      <c r="J7067" s="2">
        <v>2954.4</v>
      </c>
      <c r="K7067" t="str">
        <f>VLOOKUP(B7067,Dealers[],2,FALSE)</f>
        <v>AUTOCOM NISSAN EAST BAY 3615/5441</v>
      </c>
      <c r="L7067" t="str">
        <f>VLOOKUP(C7067,Products[],2,FALSE)</f>
        <v>Infiniti Elite CPO Wrap (Unlimited Miles)</v>
      </c>
    </row>
    <row r="7068" spans="1:12" x14ac:dyDescent="0.3">
      <c r="A7068">
        <v>8336819</v>
      </c>
      <c r="B7068">
        <v>52439</v>
      </c>
      <c r="C7068">
        <v>818</v>
      </c>
      <c r="D7068" t="s">
        <v>3231</v>
      </c>
      <c r="E7068" t="s">
        <v>17</v>
      </c>
      <c r="F7068" s="1">
        <v>42702</v>
      </c>
      <c r="G7068">
        <v>2016</v>
      </c>
      <c r="H7068" t="s">
        <v>45</v>
      </c>
      <c r="I7068" t="s">
        <v>210</v>
      </c>
      <c r="J7068" s="2">
        <v>0</v>
      </c>
      <c r="K7068" t="str">
        <f>VLOOKUP(B7068,Dealers[],2,FALSE)</f>
        <v>NORTH PLAINFIELD NISSAN 3149/5003</v>
      </c>
      <c r="L7068" t="str">
        <f>VLOOKUP(C7068,Products[],2,FALSE)</f>
        <v>Infiniti VSC/Certified Pre-Owned Limited Warranty</v>
      </c>
    </row>
    <row r="7069" spans="1:12" x14ac:dyDescent="0.3">
      <c r="A7069">
        <v>8910665</v>
      </c>
      <c r="B7069">
        <v>55839</v>
      </c>
      <c r="C7069">
        <v>795</v>
      </c>
      <c r="D7069" t="s">
        <v>1086</v>
      </c>
      <c r="E7069" t="s">
        <v>23</v>
      </c>
      <c r="F7069" s="1">
        <v>42897</v>
      </c>
      <c r="G7069">
        <v>2014</v>
      </c>
      <c r="H7069" t="s">
        <v>791</v>
      </c>
      <c r="I7069" t="s">
        <v>792</v>
      </c>
      <c r="J7069" s="2">
        <v>1107.9000000000001</v>
      </c>
      <c r="K7069" t="str">
        <f>VLOOKUP(B7069,Dealers[],2,FALSE)</f>
        <v>TEDDY NISSAN, LLC 3369/5219</v>
      </c>
      <c r="L7069" t="str">
        <f>VLOOKUP(C7069,Products[],2,FALSE)</f>
        <v>Guaranteed Auto Protection (275_N)</v>
      </c>
    </row>
    <row r="7070" spans="1:12" x14ac:dyDescent="0.3">
      <c r="A7070">
        <v>8705861</v>
      </c>
      <c r="B7070">
        <v>53737</v>
      </c>
      <c r="C7070">
        <v>461</v>
      </c>
      <c r="D7070" t="s">
        <v>283</v>
      </c>
      <c r="E7070" t="s">
        <v>17</v>
      </c>
      <c r="F7070" s="1">
        <v>42830</v>
      </c>
      <c r="G7070">
        <v>2017</v>
      </c>
      <c r="H7070" t="s">
        <v>12</v>
      </c>
      <c r="I7070" t="s">
        <v>52</v>
      </c>
      <c r="J7070" s="2">
        <v>880.17</v>
      </c>
      <c r="K7070" t="str">
        <f>VLOOKUP(B7070,Dealers[],2,FALSE)</f>
        <v>BOB HOWARD NISSAN, INC. 2622/3488</v>
      </c>
      <c r="L7070" t="str">
        <f>VLOOKUP(C7070,Products[],2,FALSE)</f>
        <v xml:space="preserve"> Gold Pref (New)</v>
      </c>
    </row>
    <row r="7071" spans="1:12" x14ac:dyDescent="0.3">
      <c r="A7071">
        <v>8547813</v>
      </c>
      <c r="B7071">
        <v>55913</v>
      </c>
      <c r="C7071">
        <v>569</v>
      </c>
      <c r="D7071" t="s">
        <v>3232</v>
      </c>
      <c r="E7071" t="s">
        <v>28</v>
      </c>
      <c r="F7071" s="1">
        <v>42787</v>
      </c>
      <c r="G7071">
        <v>2015</v>
      </c>
      <c r="H7071" t="s">
        <v>12</v>
      </c>
      <c r="I7071" t="s">
        <v>39</v>
      </c>
      <c r="J7071" s="2">
        <v>811.23</v>
      </c>
      <c r="K7071" t="str">
        <f>VLOOKUP(B7071,Dealers[],2,FALSE)</f>
        <v>LEGACY NISSAN OF LONDON 2876/3733</v>
      </c>
      <c r="L7071" t="str">
        <f>VLOOKUP(C7071,Products[],2,FALSE)</f>
        <v>Basic 6 mo./5000 mi. MY14 &amp; later</v>
      </c>
    </row>
    <row r="7072" spans="1:12" x14ac:dyDescent="0.3">
      <c r="A7072">
        <v>8414279</v>
      </c>
      <c r="B7072">
        <v>55258</v>
      </c>
      <c r="C7072">
        <v>949</v>
      </c>
      <c r="D7072" t="s">
        <v>3233</v>
      </c>
      <c r="E7072" t="s">
        <v>11</v>
      </c>
      <c r="F7072" s="1">
        <v>42734</v>
      </c>
      <c r="G7072">
        <v>2017</v>
      </c>
      <c r="H7072" t="s">
        <v>12</v>
      </c>
      <c r="I7072" t="s">
        <v>26</v>
      </c>
      <c r="J7072" s="2">
        <v>1292.55</v>
      </c>
      <c r="K7072" t="str">
        <f>VLOOKUP(B7072,Dealers[],2,FALSE)</f>
        <v>WARREN HENRY INFINITI 5010/70052</v>
      </c>
      <c r="L7072" t="str">
        <f>VLOOKUP(C7072,Products[],2,FALSE)</f>
        <v xml:space="preserve"> Gold Pref (New) MY17+Titan</v>
      </c>
    </row>
    <row r="7073" spans="1:12" x14ac:dyDescent="0.3">
      <c r="A7073">
        <v>8682782</v>
      </c>
      <c r="B7073">
        <v>55839</v>
      </c>
      <c r="C7073">
        <v>910</v>
      </c>
      <c r="D7073" t="s">
        <v>3234</v>
      </c>
      <c r="E7073" t="s">
        <v>23</v>
      </c>
      <c r="F7073" s="1">
        <v>42824</v>
      </c>
      <c r="G7073">
        <v>2017</v>
      </c>
      <c r="H7073" t="s">
        <v>12</v>
      </c>
      <c r="I7073" t="s">
        <v>13</v>
      </c>
      <c r="J7073" s="2">
        <v>646.28</v>
      </c>
      <c r="K7073" t="str">
        <f>VLOOKUP(B7073,Dealers[],2,FALSE)</f>
        <v>TEDDY NISSAN, LLC 3369/5219</v>
      </c>
      <c r="L7073" t="str">
        <f>VLOOKUP(C7073,Products[],2,FALSE)</f>
        <v>Key Replacement Plan - $400 Benefit (New Vehicle - 279_A)-FL</v>
      </c>
    </row>
    <row r="7074" spans="1:12" x14ac:dyDescent="0.3">
      <c r="A7074">
        <v>7795659</v>
      </c>
      <c r="B7074">
        <v>55311</v>
      </c>
      <c r="C7074">
        <v>799</v>
      </c>
      <c r="D7074" t="s">
        <v>3235</v>
      </c>
      <c r="E7074" t="s">
        <v>56</v>
      </c>
      <c r="F7074" s="1">
        <v>42648</v>
      </c>
      <c r="G7074">
        <v>2015</v>
      </c>
      <c r="H7074" t="s">
        <v>12</v>
      </c>
      <c r="I7074" t="s">
        <v>73</v>
      </c>
      <c r="J7074" s="2">
        <v>0</v>
      </c>
      <c r="K7074" t="str">
        <f>VLOOKUP(B7074,Dealers[],2,FALSE)</f>
        <v>NISSAN OF SAN MARCOS 3551/5386</v>
      </c>
      <c r="L7074" t="str">
        <f>VLOOKUP(C7074,Products[],2,FALSE)</f>
        <v xml:space="preserve">NESNA Certified Pre-Owned Limited Warranty </v>
      </c>
    </row>
    <row r="7075" spans="1:12" x14ac:dyDescent="0.3">
      <c r="A7075">
        <v>8307218</v>
      </c>
      <c r="B7075">
        <v>54338</v>
      </c>
      <c r="C7075">
        <v>580</v>
      </c>
      <c r="D7075" t="s">
        <v>203</v>
      </c>
      <c r="E7075" t="s">
        <v>23</v>
      </c>
      <c r="F7075" s="1">
        <v>42703</v>
      </c>
      <c r="G7075">
        <v>2016</v>
      </c>
      <c r="H7075" t="s">
        <v>12</v>
      </c>
      <c r="I7075" t="s">
        <v>39</v>
      </c>
      <c r="J7075" s="2">
        <v>633.97</v>
      </c>
      <c r="K7075" t="str">
        <f>VLOOKUP(B7075,Dealers[],2,FALSE)</f>
        <v>CARRIAGE NISSAN 2014/2854</v>
      </c>
      <c r="L7075" t="str">
        <f>VLOOKUP(C7075,Products[],2,FALSE)</f>
        <v xml:space="preserve"> Gold Pref (New)-FL Opt</v>
      </c>
    </row>
    <row r="7076" spans="1:12" x14ac:dyDescent="0.3">
      <c r="A7076">
        <v>8977865</v>
      </c>
      <c r="B7076">
        <v>55646</v>
      </c>
      <c r="C7076">
        <v>569</v>
      </c>
      <c r="D7076" t="s">
        <v>153</v>
      </c>
      <c r="E7076" t="s">
        <v>91</v>
      </c>
      <c r="F7076" s="1">
        <v>42917</v>
      </c>
      <c r="G7076">
        <v>2017</v>
      </c>
      <c r="H7076" t="s">
        <v>12</v>
      </c>
      <c r="I7076" t="s">
        <v>52</v>
      </c>
      <c r="J7076" s="2">
        <v>478.86</v>
      </c>
      <c r="K7076" t="str">
        <f>VLOOKUP(B7076,Dealers[],2,FALSE)</f>
        <v>MIKE WARD INFINITI 5304/71505</v>
      </c>
      <c r="L7076" t="str">
        <f>VLOOKUP(C7076,Products[],2,FALSE)</f>
        <v>Basic 6 mo./5000 mi. MY14 &amp; later</v>
      </c>
    </row>
    <row r="7077" spans="1:12" x14ac:dyDescent="0.3">
      <c r="A7077">
        <v>7796723</v>
      </c>
      <c r="B7077">
        <v>52738</v>
      </c>
      <c r="C7077">
        <v>780</v>
      </c>
      <c r="D7077" t="s">
        <v>3236</v>
      </c>
      <c r="E7077" t="s">
        <v>36</v>
      </c>
      <c r="F7077" s="1">
        <v>42643</v>
      </c>
      <c r="G7077">
        <v>2017</v>
      </c>
      <c r="H7077" t="s">
        <v>45</v>
      </c>
      <c r="I7077" t="s">
        <v>3237</v>
      </c>
      <c r="J7077" s="2">
        <v>2332.75</v>
      </c>
      <c r="K7077" t="str">
        <f>VLOOKUP(B7077,Dealers[],2,FALSE)</f>
        <v>GRINER NISSAN 314/2032</v>
      </c>
      <c r="L7077" t="str">
        <f>VLOOKUP(C7077,Products[],2,FALSE)</f>
        <v>I-Mobil1/Ester-Basic+Plus 6mo/5000mi MY14 &amp; later</v>
      </c>
    </row>
    <row r="7078" spans="1:12" x14ac:dyDescent="0.3">
      <c r="A7078">
        <v>9089906</v>
      </c>
      <c r="B7078">
        <v>55554</v>
      </c>
      <c r="C7078">
        <v>796</v>
      </c>
      <c r="D7078" t="s">
        <v>3238</v>
      </c>
      <c r="E7078" t="s">
        <v>105</v>
      </c>
      <c r="F7078" s="1">
        <v>42945</v>
      </c>
      <c r="G7078">
        <v>2014</v>
      </c>
      <c r="H7078" t="s">
        <v>12</v>
      </c>
      <c r="I7078" t="s">
        <v>135</v>
      </c>
      <c r="J7078" s="2">
        <v>386.53</v>
      </c>
      <c r="K7078" t="str">
        <f>VLOOKUP(B7078,Dealers[],2,FALSE)</f>
        <v>CENTRAL HOUSTON NISSAN 3566/5401</v>
      </c>
      <c r="L7078" t="str">
        <f>VLOOKUP(C7078,Products[],2,FALSE)</f>
        <v>Guaranteed Auto Protection Plus (275_NP)</v>
      </c>
    </row>
    <row r="7079" spans="1:12" x14ac:dyDescent="0.3">
      <c r="A7079">
        <v>7181766</v>
      </c>
      <c r="B7079">
        <v>54339</v>
      </c>
      <c r="C7079">
        <v>467</v>
      </c>
      <c r="D7079" t="s">
        <v>3239</v>
      </c>
      <c r="E7079" t="s">
        <v>56</v>
      </c>
      <c r="F7079" s="1">
        <v>42494</v>
      </c>
      <c r="G7079">
        <v>2016</v>
      </c>
      <c r="H7079" t="s">
        <v>12</v>
      </c>
      <c r="I7079" t="s">
        <v>37</v>
      </c>
      <c r="J7079" s="2">
        <v>2753.75</v>
      </c>
      <c r="K7079" t="str">
        <f>VLOOKUP(B7079,Dealers[],2,FALSE)</f>
        <v>POHANKA NISSAN-CAD-OLDS 1138/1980</v>
      </c>
      <c r="L7079" t="str">
        <f>VLOOKUP(C7079,Products[],2,FALSE)</f>
        <v xml:space="preserve"> Gold Pref (New) Opt</v>
      </c>
    </row>
    <row r="7080" spans="1:12" x14ac:dyDescent="0.3">
      <c r="A7080">
        <v>7664778</v>
      </c>
      <c r="B7080">
        <v>55824</v>
      </c>
      <c r="C7080">
        <v>467</v>
      </c>
      <c r="D7080" t="s">
        <v>283</v>
      </c>
      <c r="E7080" t="s">
        <v>17</v>
      </c>
      <c r="F7080" s="1">
        <v>42609</v>
      </c>
      <c r="G7080">
        <v>2016</v>
      </c>
      <c r="H7080" t="s">
        <v>12</v>
      </c>
      <c r="I7080" t="s">
        <v>21</v>
      </c>
      <c r="J7080" s="2">
        <v>4794.75</v>
      </c>
      <c r="K7080" t="str">
        <f>VLOOKUP(B7080,Dealers[],2,FALSE)</f>
        <v>VADEN NISSAN OF STATESBORO 3449/5284</v>
      </c>
      <c r="L7080" t="str">
        <f>VLOOKUP(C7080,Products[],2,FALSE)</f>
        <v xml:space="preserve"> Gold Pref (New) Opt</v>
      </c>
    </row>
    <row r="7081" spans="1:12" x14ac:dyDescent="0.3">
      <c r="A7081">
        <v>8972160</v>
      </c>
      <c r="B7081">
        <v>52846</v>
      </c>
      <c r="C7081">
        <v>796</v>
      </c>
      <c r="D7081" t="s">
        <v>403</v>
      </c>
      <c r="E7081" t="s">
        <v>143</v>
      </c>
      <c r="F7081" s="1">
        <v>42916</v>
      </c>
      <c r="G7081">
        <v>2017</v>
      </c>
      <c r="H7081" t="s">
        <v>12</v>
      </c>
      <c r="I7081" t="s">
        <v>259</v>
      </c>
      <c r="J7081" s="2">
        <v>1101.75</v>
      </c>
      <c r="K7081" t="str">
        <f>VLOOKUP(B7081,Dealers[],2,FALSE)</f>
        <v>CENTRAL VALLEY NISSAN INC 1832/2731</v>
      </c>
      <c r="L7081" t="str">
        <f>VLOOKUP(C7081,Products[],2,FALSE)</f>
        <v>Guaranteed Auto Protection Plus (275_NP)</v>
      </c>
    </row>
    <row r="7082" spans="1:12" x14ac:dyDescent="0.3">
      <c r="A7082">
        <v>7619455</v>
      </c>
      <c r="B7082">
        <v>54340</v>
      </c>
      <c r="C7082">
        <v>467</v>
      </c>
      <c r="D7082" t="s">
        <v>856</v>
      </c>
      <c r="E7082" t="s">
        <v>56</v>
      </c>
      <c r="F7082" s="1">
        <v>42594</v>
      </c>
      <c r="G7082">
        <v>2016</v>
      </c>
      <c r="H7082" t="s">
        <v>12</v>
      </c>
      <c r="I7082" t="s">
        <v>37</v>
      </c>
      <c r="J7082" s="2">
        <v>2629.42</v>
      </c>
      <c r="K7082" t="str">
        <f>VLOOKUP(B7082,Dealers[],2,FALSE)</f>
        <v>JIM KERAS NISSAN INC 414/1971</v>
      </c>
      <c r="L7082" t="str">
        <f>VLOOKUP(C7082,Products[],2,FALSE)</f>
        <v xml:space="preserve"> Gold Pref (New) Opt</v>
      </c>
    </row>
    <row r="7083" spans="1:12" x14ac:dyDescent="0.3">
      <c r="A7083">
        <v>7300034</v>
      </c>
      <c r="B7083">
        <v>55453</v>
      </c>
      <c r="C7083">
        <v>481</v>
      </c>
      <c r="D7083" t="s">
        <v>2809</v>
      </c>
      <c r="E7083" t="s">
        <v>66</v>
      </c>
      <c r="F7083" s="1">
        <v>42238</v>
      </c>
      <c r="G7083">
        <v>2013</v>
      </c>
      <c r="H7083" t="s">
        <v>12</v>
      </c>
      <c r="I7083" t="s">
        <v>39</v>
      </c>
      <c r="J7083" s="2">
        <v>491.17</v>
      </c>
      <c r="K7083" t="str">
        <f>VLOOKUP(B7083,Dealers[],2,FALSE)</f>
        <v>FUCCILLO NISSAN OF LATHAM 3571/5409</v>
      </c>
      <c r="L7083" t="str">
        <f>VLOOKUP(C7083,Products[],2,FALSE)</f>
        <v>NISSAN Certified Pre-Owned Limited Warranty</v>
      </c>
    </row>
    <row r="7084" spans="1:12" x14ac:dyDescent="0.3">
      <c r="A7084">
        <v>7245620</v>
      </c>
      <c r="B7084">
        <v>52942</v>
      </c>
      <c r="C7084">
        <v>818</v>
      </c>
      <c r="D7084" t="s">
        <v>3240</v>
      </c>
      <c r="E7084" t="s">
        <v>97</v>
      </c>
      <c r="F7084" s="1">
        <v>42511</v>
      </c>
      <c r="G7084">
        <v>2014</v>
      </c>
      <c r="H7084" t="s">
        <v>45</v>
      </c>
      <c r="I7084" t="s">
        <v>46</v>
      </c>
      <c r="J7084" s="2">
        <v>0</v>
      </c>
      <c r="K7084" t="str">
        <f>VLOOKUP(B7084,Dealers[],2,FALSE)</f>
        <v>INFINITI OF MELBOURNE 5255/71268</v>
      </c>
      <c r="L7084" t="str">
        <f>VLOOKUP(C7084,Products[],2,FALSE)</f>
        <v>Infiniti VSC/Certified Pre-Owned Limited Warranty</v>
      </c>
    </row>
    <row r="7085" spans="1:12" x14ac:dyDescent="0.3">
      <c r="A7085">
        <v>6868222</v>
      </c>
      <c r="B7085">
        <v>52419</v>
      </c>
      <c r="C7085">
        <v>692</v>
      </c>
      <c r="D7085" t="s">
        <v>3241</v>
      </c>
      <c r="E7085" t="s">
        <v>17</v>
      </c>
      <c r="F7085" s="1">
        <v>42381</v>
      </c>
      <c r="G7085">
        <v>2014</v>
      </c>
      <c r="H7085" t="s">
        <v>438</v>
      </c>
      <c r="I7085" t="s">
        <v>3242</v>
      </c>
      <c r="J7085" s="2">
        <v>2462</v>
      </c>
      <c r="K7085" t="str">
        <f>VLOOKUP(B7085,Dealers[],2,FALSE)</f>
        <v>KIEFER NISSAN OF GRESHAM 3583/5415</v>
      </c>
      <c r="L7085" t="str">
        <f>VLOOKUP(C7085,Products[],2,FALSE)</f>
        <v xml:space="preserve"> - Supreme I</v>
      </c>
    </row>
    <row r="7086" spans="1:12" x14ac:dyDescent="0.3">
      <c r="A7086">
        <v>8533577</v>
      </c>
      <c r="B7086">
        <v>54271</v>
      </c>
      <c r="C7086">
        <v>568</v>
      </c>
      <c r="D7086" t="s">
        <v>1798</v>
      </c>
      <c r="E7086" t="s">
        <v>332</v>
      </c>
      <c r="F7086" s="1">
        <v>42783</v>
      </c>
      <c r="G7086">
        <v>2017</v>
      </c>
      <c r="H7086" t="s">
        <v>12</v>
      </c>
      <c r="I7086" t="s">
        <v>31</v>
      </c>
      <c r="J7086" s="2">
        <v>774.3</v>
      </c>
      <c r="K7086" t="str">
        <f>VLOOKUP(B7086,Dealers[],2,FALSE)</f>
        <v>KELLY NISSAN, INC. 827/1864</v>
      </c>
      <c r="L7086" t="str">
        <f>VLOOKUP(C7086,Products[],2,FALSE)</f>
        <v>Basic+Plus 6 mo./5000 mi. MY14 &amp; later</v>
      </c>
    </row>
    <row r="7087" spans="1:12" x14ac:dyDescent="0.3">
      <c r="A7087">
        <v>7872958</v>
      </c>
      <c r="B7087">
        <v>55240</v>
      </c>
      <c r="C7087">
        <v>799</v>
      </c>
      <c r="D7087" t="s">
        <v>2362</v>
      </c>
      <c r="E7087" t="s">
        <v>11</v>
      </c>
      <c r="F7087" s="1">
        <v>42679</v>
      </c>
      <c r="G7087">
        <v>2015</v>
      </c>
      <c r="H7087" t="s">
        <v>12</v>
      </c>
      <c r="I7087" t="s">
        <v>129</v>
      </c>
      <c r="J7087" s="2">
        <v>0</v>
      </c>
      <c r="K7087" t="str">
        <f>VLOOKUP(B7087,Dealers[],2,FALSE)</f>
        <v>SOUTH MOTORS INFINITI 5096/70053</v>
      </c>
      <c r="L7087" t="str">
        <f>VLOOKUP(C7087,Products[],2,FALSE)</f>
        <v xml:space="preserve">NESNA Certified Pre-Owned Limited Warranty </v>
      </c>
    </row>
    <row r="7088" spans="1:12" x14ac:dyDescent="0.3">
      <c r="A7088">
        <v>7800557</v>
      </c>
      <c r="B7088">
        <v>53436</v>
      </c>
      <c r="C7088">
        <v>799</v>
      </c>
      <c r="D7088" t="s">
        <v>1410</v>
      </c>
      <c r="E7088" t="s">
        <v>49</v>
      </c>
      <c r="F7088" s="1">
        <v>42651</v>
      </c>
      <c r="G7088">
        <v>2012</v>
      </c>
      <c r="H7088" t="s">
        <v>12</v>
      </c>
      <c r="I7088" t="s">
        <v>1806</v>
      </c>
      <c r="J7088" s="2">
        <v>0</v>
      </c>
      <c r="K7088" t="str">
        <f>VLOOKUP(B7088,Dealers[],2,FALSE)</f>
        <v>NISSAN EXTENDED SERVICES (44SMP)</v>
      </c>
      <c r="L7088" t="str">
        <f>VLOOKUP(C7088,Products[],2,FALSE)</f>
        <v xml:space="preserve">NESNA Certified Pre-Owned Limited Warranty </v>
      </c>
    </row>
    <row r="7089" spans="1:12" x14ac:dyDescent="0.3">
      <c r="A7089">
        <v>8601292</v>
      </c>
      <c r="B7089">
        <v>55990</v>
      </c>
      <c r="C7089">
        <v>795</v>
      </c>
      <c r="D7089" t="s">
        <v>706</v>
      </c>
      <c r="E7089" t="s">
        <v>11</v>
      </c>
      <c r="F7089" s="1">
        <v>42802</v>
      </c>
      <c r="G7089">
        <v>2017</v>
      </c>
      <c r="H7089" t="s">
        <v>364</v>
      </c>
      <c r="I7089" t="s">
        <v>365</v>
      </c>
      <c r="J7089" s="2">
        <v>1107.9000000000001</v>
      </c>
      <c r="K7089" t="str">
        <f>VLOOKUP(B7089,Dealers[],2,FALSE)</f>
        <v>NISSAN OF TURNERSVILLE 2224/3042</v>
      </c>
      <c r="L7089" t="str">
        <f>VLOOKUP(C7089,Products[],2,FALSE)</f>
        <v>Guaranteed Auto Protection (275_N)</v>
      </c>
    </row>
    <row r="7090" spans="1:12" x14ac:dyDescent="0.3">
      <c r="A7090">
        <v>8444416</v>
      </c>
      <c r="B7090">
        <v>55653</v>
      </c>
      <c r="C7090">
        <v>795</v>
      </c>
      <c r="D7090" t="s">
        <v>336</v>
      </c>
      <c r="E7090" t="s">
        <v>36</v>
      </c>
      <c r="F7090" s="1">
        <v>42749</v>
      </c>
      <c r="G7090">
        <v>2011</v>
      </c>
      <c r="H7090" t="s">
        <v>156</v>
      </c>
      <c r="I7090" t="s">
        <v>3243</v>
      </c>
      <c r="J7090" s="2">
        <v>1040.2</v>
      </c>
      <c r="K7090" t="str">
        <f>VLOOKUP(B7090,Dealers[],2,FALSE)</f>
        <v>INFINITI OF SCOTTSDALE 5342/71482</v>
      </c>
      <c r="L7090" t="str">
        <f>VLOOKUP(C7090,Products[],2,FALSE)</f>
        <v>Guaranteed Auto Protection (275_N)</v>
      </c>
    </row>
    <row r="7091" spans="1:12" x14ac:dyDescent="0.3">
      <c r="A7091">
        <v>8364859</v>
      </c>
      <c r="B7091">
        <v>53607</v>
      </c>
      <c r="C7091">
        <v>1</v>
      </c>
      <c r="D7091" t="s">
        <v>112</v>
      </c>
      <c r="E7091" t="s">
        <v>11</v>
      </c>
      <c r="F7091" s="1">
        <v>42727</v>
      </c>
      <c r="G7091">
        <v>2017</v>
      </c>
      <c r="H7091" t="s">
        <v>12</v>
      </c>
      <c r="I7091" t="s">
        <v>13</v>
      </c>
      <c r="J7091" s="2">
        <v>2708.2</v>
      </c>
      <c r="K7091" t="str">
        <f>VLOOKUP(B7091,Dealers[],2,FALSE)</f>
        <v>WESTERN AVENUE NISSAN 2727/3585</v>
      </c>
      <c r="L7091" t="str">
        <f>VLOOKUP(C7091,Products[],2,FALSE)</f>
        <v xml:space="preserve"> Silver Pref (New)</v>
      </c>
    </row>
    <row r="7092" spans="1:12" x14ac:dyDescent="0.3">
      <c r="A7092">
        <v>8384032</v>
      </c>
      <c r="B7092">
        <v>52601</v>
      </c>
      <c r="C7092">
        <v>662</v>
      </c>
      <c r="D7092" t="s">
        <v>3244</v>
      </c>
      <c r="E7092" t="s">
        <v>11</v>
      </c>
      <c r="F7092" s="1">
        <v>42733</v>
      </c>
      <c r="G7092">
        <v>2016</v>
      </c>
      <c r="H7092" t="s">
        <v>12</v>
      </c>
      <c r="I7092" t="s">
        <v>916</v>
      </c>
      <c r="J7092" s="2">
        <v>614.27</v>
      </c>
      <c r="K7092" t="str">
        <f>VLOOKUP(B7092,Dealers[],2,FALSE)</f>
        <v>TEXAS NISSAN OF GRAPEVINE 3277/5125</v>
      </c>
      <c r="L7092" t="str">
        <f>VLOOKUP(C7092,Products[],2,FALSE)</f>
        <v>Ultimate Platinum Protection Plan - Class 1 (292_U4)</v>
      </c>
    </row>
    <row r="7093" spans="1:12" x14ac:dyDescent="0.3">
      <c r="A7093">
        <v>9018542</v>
      </c>
      <c r="B7093">
        <v>55822</v>
      </c>
      <c r="C7093">
        <v>795</v>
      </c>
      <c r="D7093" t="s">
        <v>1064</v>
      </c>
      <c r="E7093" t="s">
        <v>23</v>
      </c>
      <c r="F7093" s="1">
        <v>42931</v>
      </c>
      <c r="G7093">
        <v>2017</v>
      </c>
      <c r="H7093" t="s">
        <v>12</v>
      </c>
      <c r="I7093" t="s">
        <v>21</v>
      </c>
      <c r="J7093" s="2">
        <v>576.11</v>
      </c>
      <c r="K7093" t="str">
        <f>VLOOKUP(B7093,Dealers[],2,FALSE)</f>
        <v>LUPIENT NISSAN 3448/5288</v>
      </c>
      <c r="L7093" t="str">
        <f>VLOOKUP(C7093,Products[],2,FALSE)</f>
        <v>Guaranteed Auto Protection (275_N)</v>
      </c>
    </row>
    <row r="7094" spans="1:12" x14ac:dyDescent="0.3">
      <c r="A7094">
        <v>7627935</v>
      </c>
      <c r="B7094">
        <v>51747</v>
      </c>
      <c r="C7094">
        <v>799</v>
      </c>
      <c r="D7094" t="s">
        <v>103</v>
      </c>
      <c r="E7094" t="s">
        <v>23</v>
      </c>
      <c r="F7094" s="1">
        <v>42597</v>
      </c>
      <c r="G7094">
        <v>2012</v>
      </c>
      <c r="H7094" t="s">
        <v>12</v>
      </c>
      <c r="I7094" t="s">
        <v>39</v>
      </c>
      <c r="J7094" s="2">
        <v>0</v>
      </c>
      <c r="K7094" t="str">
        <f>VLOOKUP(B7094,Dealers[],2,FALSE)</f>
        <v>AIRPORT NISSAN 3814/5621</v>
      </c>
      <c r="L7094" t="str">
        <f>VLOOKUP(C7094,Products[],2,FALSE)</f>
        <v xml:space="preserve">NESNA Certified Pre-Owned Limited Warranty </v>
      </c>
    </row>
    <row r="7095" spans="1:12" x14ac:dyDescent="0.3">
      <c r="A7095">
        <v>8382770</v>
      </c>
      <c r="B7095">
        <v>54555</v>
      </c>
      <c r="C7095">
        <v>467</v>
      </c>
      <c r="D7095" t="s">
        <v>3245</v>
      </c>
      <c r="E7095" t="s">
        <v>168</v>
      </c>
      <c r="F7095" s="1">
        <v>42727</v>
      </c>
      <c r="G7095">
        <v>2016</v>
      </c>
      <c r="H7095" t="s">
        <v>12</v>
      </c>
      <c r="I7095" t="s">
        <v>13</v>
      </c>
      <c r="J7095" s="2">
        <v>629.04</v>
      </c>
      <c r="K7095" t="str">
        <f>VLOOKUP(B7095,Dealers[],2,FALSE)</f>
        <v>TENNESON NISSAN 3392/5246</v>
      </c>
      <c r="L7095" t="str">
        <f>VLOOKUP(C7095,Products[],2,FALSE)</f>
        <v xml:space="preserve"> Gold Pref (New) Opt</v>
      </c>
    </row>
    <row r="7096" spans="1:12" x14ac:dyDescent="0.3">
      <c r="A7096">
        <v>7856260</v>
      </c>
      <c r="B7096">
        <v>52889</v>
      </c>
      <c r="C7096">
        <v>462</v>
      </c>
      <c r="D7096" t="s">
        <v>1282</v>
      </c>
      <c r="E7096" t="s">
        <v>1283</v>
      </c>
      <c r="F7096" s="1">
        <v>42672</v>
      </c>
      <c r="G7096">
        <v>2013</v>
      </c>
      <c r="H7096" t="s">
        <v>12</v>
      </c>
      <c r="I7096" t="s">
        <v>21</v>
      </c>
      <c r="J7096" s="2">
        <v>1840.35</v>
      </c>
      <c r="K7096" t="str">
        <f>VLOOKUP(B7096,Dealers[],2,FALSE)</f>
        <v>PATTERSON NISSAN OF LONGVIEW 2935/3793</v>
      </c>
      <c r="L7096" t="str">
        <f>VLOOKUP(C7096,Products[],2,FALSE)</f>
        <v xml:space="preserve"> Gold Pref (Used)</v>
      </c>
    </row>
    <row r="7097" spans="1:12" x14ac:dyDescent="0.3">
      <c r="A7097">
        <v>7586217</v>
      </c>
      <c r="B7097">
        <v>53172</v>
      </c>
      <c r="C7097">
        <v>799</v>
      </c>
      <c r="D7097" t="s">
        <v>221</v>
      </c>
      <c r="E7097" t="s">
        <v>11</v>
      </c>
      <c r="F7097" s="1">
        <v>42584</v>
      </c>
      <c r="G7097">
        <v>2015</v>
      </c>
      <c r="H7097" t="s">
        <v>12</v>
      </c>
      <c r="I7097" t="s">
        <v>102</v>
      </c>
      <c r="J7097" s="2">
        <v>0</v>
      </c>
      <c r="K7097" t="str">
        <f>VLOOKUP(B7097,Dealers[],2,FALSE)</f>
        <v>ANDERSON NISSAN 3423/5267</v>
      </c>
      <c r="L7097" t="str">
        <f>VLOOKUP(C7097,Products[],2,FALSE)</f>
        <v xml:space="preserve">NESNA Certified Pre-Owned Limited Warranty </v>
      </c>
    </row>
    <row r="7098" spans="1:12" x14ac:dyDescent="0.3">
      <c r="A7098">
        <v>7834295</v>
      </c>
      <c r="B7098">
        <v>51684</v>
      </c>
      <c r="C7098">
        <v>795</v>
      </c>
      <c r="D7098" t="s">
        <v>2626</v>
      </c>
      <c r="E7098" t="s">
        <v>390</v>
      </c>
      <c r="F7098" s="1">
        <v>42641</v>
      </c>
      <c r="G7098">
        <v>2016</v>
      </c>
      <c r="H7098" t="s">
        <v>12</v>
      </c>
      <c r="I7098" t="s">
        <v>121</v>
      </c>
      <c r="J7098" s="2">
        <v>720.14</v>
      </c>
      <c r="K7098" t="str">
        <f>VLOOKUP(B7098,Dealers[],2,FALSE)</f>
        <v>INFINITI OF CORAL GABLES 5430/70564</v>
      </c>
      <c r="L7098" t="str">
        <f>VLOOKUP(C7098,Products[],2,FALSE)</f>
        <v>Guaranteed Auto Protection (275_N)</v>
      </c>
    </row>
    <row r="7099" spans="1:12" x14ac:dyDescent="0.3">
      <c r="A7099">
        <v>7018104</v>
      </c>
      <c r="B7099">
        <v>55646</v>
      </c>
      <c r="C7099">
        <v>569</v>
      </c>
      <c r="D7099" t="s">
        <v>911</v>
      </c>
      <c r="E7099" t="s">
        <v>54</v>
      </c>
      <c r="F7099" s="1">
        <v>42441</v>
      </c>
      <c r="G7099">
        <v>2015</v>
      </c>
      <c r="H7099" t="s">
        <v>12</v>
      </c>
      <c r="I7099" t="s">
        <v>21</v>
      </c>
      <c r="J7099" s="2">
        <v>417.31</v>
      </c>
      <c r="K7099" t="str">
        <f>VLOOKUP(B7099,Dealers[],2,FALSE)</f>
        <v>MIKE WARD INFINITI 5304/71505</v>
      </c>
      <c r="L7099" t="str">
        <f>VLOOKUP(C7099,Products[],2,FALSE)</f>
        <v>Basic 6 mo./5000 mi. MY14 &amp; later</v>
      </c>
    </row>
    <row r="7100" spans="1:12" x14ac:dyDescent="0.3">
      <c r="A7100">
        <v>7778224</v>
      </c>
      <c r="B7100">
        <v>52123</v>
      </c>
      <c r="C7100">
        <v>9</v>
      </c>
      <c r="D7100" t="s">
        <v>401</v>
      </c>
      <c r="E7100" t="s">
        <v>86</v>
      </c>
      <c r="F7100" s="1">
        <v>42634</v>
      </c>
      <c r="G7100">
        <v>2013</v>
      </c>
      <c r="H7100" t="s">
        <v>12</v>
      </c>
      <c r="I7100" t="s">
        <v>37</v>
      </c>
      <c r="J7100" s="2">
        <v>2092.6999999999998</v>
      </c>
      <c r="K7100" t="str">
        <f>VLOOKUP(B7100,Dealers[],2,FALSE)</f>
        <v>JIM GLOVER NISSAN 3742/5549</v>
      </c>
      <c r="L7100" t="str">
        <f>VLOOKUP(C7100,Products[],2,FALSE)</f>
        <v xml:space="preserve"> Silver Pref (Used)</v>
      </c>
    </row>
    <row r="7101" spans="1:12" x14ac:dyDescent="0.3">
      <c r="A7101">
        <v>8988166</v>
      </c>
      <c r="B7101">
        <v>53447</v>
      </c>
      <c r="C7101">
        <v>799</v>
      </c>
      <c r="D7101" t="s">
        <v>3246</v>
      </c>
      <c r="E7101" t="s">
        <v>455</v>
      </c>
      <c r="F7101" s="1">
        <v>42921</v>
      </c>
      <c r="G7101">
        <v>2013</v>
      </c>
      <c r="H7101" t="s">
        <v>12</v>
      </c>
      <c r="I7101" t="s">
        <v>18</v>
      </c>
      <c r="J7101" s="2">
        <v>0</v>
      </c>
      <c r="K7101" t="str">
        <f>VLOOKUP(B7101,Dealers[],2,FALSE)</f>
        <v>WOODHOUSE NISSAN, INC. 2986/3842</v>
      </c>
      <c r="L7101" t="str">
        <f>VLOOKUP(C7101,Products[],2,FALSE)</f>
        <v xml:space="preserve">NESNA Certified Pre-Owned Limited Warranty </v>
      </c>
    </row>
    <row r="7102" spans="1:12" x14ac:dyDescent="0.3">
      <c r="A7102">
        <v>7212469</v>
      </c>
      <c r="B7102">
        <v>55856</v>
      </c>
      <c r="C7102">
        <v>477</v>
      </c>
      <c r="D7102" t="s">
        <v>432</v>
      </c>
      <c r="E7102" t="s">
        <v>23</v>
      </c>
      <c r="F7102" s="1">
        <v>42508</v>
      </c>
      <c r="G7102">
        <v>2013</v>
      </c>
      <c r="H7102" t="s">
        <v>41</v>
      </c>
      <c r="I7102" t="s">
        <v>1350</v>
      </c>
      <c r="J7102" s="2">
        <v>3268.31</v>
      </c>
      <c r="K7102" t="str">
        <f>VLOOKUP(B7102,Dealers[],2,FALSE)</f>
        <v>SCOTT CLARK NISSAN 3295/5148</v>
      </c>
      <c r="L7102" t="str">
        <f>VLOOKUP(C7102,Products[],2,FALSE)</f>
        <v xml:space="preserve"> - Deluxe-FL</v>
      </c>
    </row>
    <row r="7103" spans="1:12" x14ac:dyDescent="0.3">
      <c r="A7103">
        <v>8478235</v>
      </c>
      <c r="B7103">
        <v>52334</v>
      </c>
      <c r="C7103">
        <v>816</v>
      </c>
      <c r="D7103" t="s">
        <v>261</v>
      </c>
      <c r="E7103" t="s">
        <v>62</v>
      </c>
      <c r="F7103" s="1">
        <v>42763</v>
      </c>
      <c r="G7103">
        <v>2014</v>
      </c>
      <c r="H7103" t="s">
        <v>45</v>
      </c>
      <c r="I7103" t="s">
        <v>106</v>
      </c>
      <c r="J7103" s="2">
        <v>3691.77</v>
      </c>
      <c r="K7103" t="str">
        <f>VLOOKUP(B7103,Dealers[],2,FALSE)</f>
        <v>NISSAN OF NORFOLK LLC 3626/5450</v>
      </c>
      <c r="L7103" t="str">
        <f>VLOOKUP(C7103,Products[],2,FALSE)</f>
        <v>Infiniti Elite CPO Wrap (Unlimited Miles)</v>
      </c>
    </row>
    <row r="7104" spans="1:12" x14ac:dyDescent="0.3">
      <c r="A7104">
        <v>8616816</v>
      </c>
      <c r="B7104">
        <v>54512</v>
      </c>
      <c r="C7104">
        <v>662</v>
      </c>
      <c r="D7104" t="s">
        <v>3247</v>
      </c>
      <c r="E7104" t="s">
        <v>11</v>
      </c>
      <c r="F7104" s="1">
        <v>42805</v>
      </c>
      <c r="G7104">
        <v>2017</v>
      </c>
      <c r="H7104" t="s">
        <v>12</v>
      </c>
      <c r="I7104" t="s">
        <v>135</v>
      </c>
      <c r="J7104" s="2">
        <v>1114.06</v>
      </c>
      <c r="K7104" t="str">
        <f>VLOOKUP(B7104,Dealers[],2,FALSE)</f>
        <v>BRIDGEWATER NISSAN 1369/08053</v>
      </c>
      <c r="L7104" t="str">
        <f>VLOOKUP(C7104,Products[],2,FALSE)</f>
        <v>Ultimate Platinum Protection Plan - Class 1 (292_U4)</v>
      </c>
    </row>
    <row r="7105" spans="1:12" x14ac:dyDescent="0.3">
      <c r="A7105">
        <v>8615581</v>
      </c>
      <c r="B7105">
        <v>53136</v>
      </c>
      <c r="C7105">
        <v>565</v>
      </c>
      <c r="D7105" t="s">
        <v>712</v>
      </c>
      <c r="E7105" t="s">
        <v>36</v>
      </c>
      <c r="F7105" s="1">
        <v>42807</v>
      </c>
      <c r="G7105">
        <v>2016</v>
      </c>
      <c r="H7105" t="s">
        <v>12</v>
      </c>
      <c r="I7105" t="s">
        <v>80</v>
      </c>
      <c r="J7105" s="2">
        <v>1697.55</v>
      </c>
      <c r="K7105" t="str">
        <f>VLOOKUP(B7105,Dealers[],2,FALSE)</f>
        <v>TACOMA NISSAN 3503/5337</v>
      </c>
      <c r="L7105" t="str">
        <f>VLOOKUP(C7105,Products[],2,FALSE)</f>
        <v>Scheduled 6 mo./5000 mi. MY14 &amp; later</v>
      </c>
    </row>
    <row r="7106" spans="1:12" x14ac:dyDescent="0.3">
      <c r="A7106">
        <v>7821236</v>
      </c>
      <c r="B7106">
        <v>54441</v>
      </c>
      <c r="C7106">
        <v>947</v>
      </c>
      <c r="D7106" t="s">
        <v>697</v>
      </c>
      <c r="E7106" t="s">
        <v>207</v>
      </c>
      <c r="F7106" s="1">
        <v>42660</v>
      </c>
      <c r="G7106">
        <v>2015</v>
      </c>
      <c r="H7106" t="s">
        <v>12</v>
      </c>
      <c r="I7106" t="s">
        <v>1756</v>
      </c>
      <c r="J7106" s="2">
        <v>1.23</v>
      </c>
      <c r="K7106" t="str">
        <f>VLOOKUP(B7106,Dealers[],2,FALSE)</f>
        <v>SALEM NISSAN, INC. 3451/5301</v>
      </c>
      <c r="L7106" t="str">
        <f>VLOOKUP(C7106,Products[],2,FALSE)</f>
        <v xml:space="preserve"> Gold Pref (New) - NV200 Taxi</v>
      </c>
    </row>
    <row r="7107" spans="1:12" x14ac:dyDescent="0.3">
      <c r="A7107">
        <v>6977294</v>
      </c>
      <c r="B7107">
        <v>51936</v>
      </c>
      <c r="C7107">
        <v>657</v>
      </c>
      <c r="D7107" t="s">
        <v>1061</v>
      </c>
      <c r="E7107" t="s">
        <v>44</v>
      </c>
      <c r="F7107" s="1">
        <v>42427</v>
      </c>
      <c r="G7107">
        <v>2015</v>
      </c>
      <c r="H7107" t="s">
        <v>12</v>
      </c>
      <c r="I7107" t="s">
        <v>73</v>
      </c>
      <c r="J7107" s="2">
        <v>3678.23</v>
      </c>
      <c r="K7107" t="str">
        <f>VLOOKUP(B7107,Dealers[],2,FALSE)</f>
        <v>CAMPBELL NISSAN OF EVERETT 3795/5595</v>
      </c>
      <c r="L7107" t="str">
        <f>VLOOKUP(C7107,Products[],2,FALSE)</f>
        <v xml:space="preserve"> CPO Wrap (Opt)</v>
      </c>
    </row>
    <row r="7108" spans="1:12" x14ac:dyDescent="0.3">
      <c r="A7108">
        <v>7097084</v>
      </c>
      <c r="B7108">
        <v>55451</v>
      </c>
      <c r="C7108">
        <v>799</v>
      </c>
      <c r="D7108" t="s">
        <v>3248</v>
      </c>
      <c r="E7108" t="s">
        <v>390</v>
      </c>
      <c r="F7108" s="1">
        <v>42458</v>
      </c>
      <c r="G7108">
        <v>2013</v>
      </c>
      <c r="H7108" t="s">
        <v>12</v>
      </c>
      <c r="I7108" t="s">
        <v>162</v>
      </c>
      <c r="J7108" s="2">
        <v>491.17</v>
      </c>
      <c r="K7108" t="str">
        <f>VLOOKUP(B7108,Dealers[],2,FALSE)</f>
        <v>ED HICKS NISSAN, LTD. 264/977</v>
      </c>
      <c r="L7108" t="str">
        <f>VLOOKUP(C7108,Products[],2,FALSE)</f>
        <v xml:space="preserve">NESNA Certified Pre-Owned Limited Warranty </v>
      </c>
    </row>
    <row r="7109" spans="1:12" x14ac:dyDescent="0.3">
      <c r="A7109">
        <v>7863612</v>
      </c>
      <c r="B7109">
        <v>55213</v>
      </c>
      <c r="C7109">
        <v>657</v>
      </c>
      <c r="D7109" t="s">
        <v>1705</v>
      </c>
      <c r="E7109" t="s">
        <v>17</v>
      </c>
      <c r="F7109" s="1">
        <v>42673</v>
      </c>
      <c r="G7109">
        <v>2013</v>
      </c>
      <c r="H7109" t="s">
        <v>12</v>
      </c>
      <c r="I7109" t="s">
        <v>102</v>
      </c>
      <c r="J7109" s="2">
        <v>3693</v>
      </c>
      <c r="K7109" t="str">
        <f>VLOOKUP(B7109,Dealers[],2,FALSE)</f>
        <v>BOB MOORE INFINITI, LLC. 5054/70075</v>
      </c>
      <c r="L7109" t="str">
        <f>VLOOKUP(C7109,Products[],2,FALSE)</f>
        <v xml:space="preserve"> CPO Wrap (Opt)</v>
      </c>
    </row>
    <row r="7110" spans="1:12" x14ac:dyDescent="0.3">
      <c r="A7110">
        <v>7535748</v>
      </c>
      <c r="B7110">
        <v>53719</v>
      </c>
      <c r="C7110">
        <v>799</v>
      </c>
      <c r="D7110" t="s">
        <v>898</v>
      </c>
      <c r="E7110" t="s">
        <v>17</v>
      </c>
      <c r="F7110" s="1">
        <v>42564</v>
      </c>
      <c r="G7110">
        <v>2013</v>
      </c>
      <c r="H7110" t="s">
        <v>12</v>
      </c>
      <c r="I7110" t="s">
        <v>39</v>
      </c>
      <c r="J7110" s="2">
        <v>491.17</v>
      </c>
      <c r="K7110" t="str">
        <f>VLOOKUP(B7110,Dealers[],2,FALSE)</f>
        <v>AUTONATION NISSAN PEMBROK 2640/3489</v>
      </c>
      <c r="L7110" t="str">
        <f>VLOOKUP(C7110,Products[],2,FALSE)</f>
        <v xml:space="preserve">NESNA Certified Pre-Owned Limited Warranty </v>
      </c>
    </row>
    <row r="7111" spans="1:12" x14ac:dyDescent="0.3">
      <c r="A7111">
        <v>8523468</v>
      </c>
      <c r="B7111">
        <v>54943</v>
      </c>
      <c r="C7111">
        <v>799</v>
      </c>
      <c r="D7111" t="s">
        <v>1083</v>
      </c>
      <c r="E7111" t="s">
        <v>20</v>
      </c>
      <c r="F7111" s="1">
        <v>42779</v>
      </c>
      <c r="G7111">
        <v>2015</v>
      </c>
      <c r="H7111" t="s">
        <v>12</v>
      </c>
      <c r="I7111" t="s">
        <v>13</v>
      </c>
      <c r="J7111" s="2">
        <v>0</v>
      </c>
      <c r="K7111" t="str">
        <f>VLOOKUP(B7111,Dealers[],2,FALSE)</f>
        <v>PALM SPRINGS INFINITI 5182/71205</v>
      </c>
      <c r="L7111" t="str">
        <f>VLOOKUP(C7111,Products[],2,FALSE)</f>
        <v xml:space="preserve">NESNA Certified Pre-Owned Limited Warranty </v>
      </c>
    </row>
    <row r="7112" spans="1:12" x14ac:dyDescent="0.3">
      <c r="A7112">
        <v>7800329</v>
      </c>
      <c r="B7112">
        <v>52320</v>
      </c>
      <c r="C7112">
        <v>728</v>
      </c>
      <c r="D7112" t="s">
        <v>1299</v>
      </c>
      <c r="E7112" t="s">
        <v>17</v>
      </c>
      <c r="F7112" s="1">
        <v>42650</v>
      </c>
      <c r="G7112">
        <v>2016</v>
      </c>
      <c r="H7112" t="s">
        <v>45</v>
      </c>
      <c r="I7112" t="s">
        <v>94</v>
      </c>
      <c r="J7112" s="2">
        <v>1094.3599999999999</v>
      </c>
      <c r="K7112" t="str">
        <f>VLOOKUP(B7112,Dealers[],2,FALSE)</f>
        <v>NISSAN OF BOERNE 3563/5453</v>
      </c>
      <c r="L7112" t="str">
        <f>VLOOKUP(C7112,Products[],2,FALSE)</f>
        <v>Tire &amp; Wheel w/Curb &amp; Cosmetic - Class 3 (298_R42)</v>
      </c>
    </row>
    <row r="7113" spans="1:12" x14ac:dyDescent="0.3">
      <c r="A7113">
        <v>8325135</v>
      </c>
      <c r="B7113">
        <v>54489</v>
      </c>
      <c r="C7113">
        <v>569</v>
      </c>
      <c r="D7113" t="s">
        <v>3249</v>
      </c>
      <c r="E7113" t="s">
        <v>36</v>
      </c>
      <c r="F7113" s="1">
        <v>42710</v>
      </c>
      <c r="G7113">
        <v>2016</v>
      </c>
      <c r="H7113" t="s">
        <v>12</v>
      </c>
      <c r="I7113" t="s">
        <v>29</v>
      </c>
      <c r="J7113" s="2">
        <v>320.06</v>
      </c>
      <c r="K7113" t="str">
        <f>VLOOKUP(B7113,Dealers[],2,FALSE)</f>
        <v>RELIABLE NISSAN 2699/3553</v>
      </c>
      <c r="L7113" t="str">
        <f>VLOOKUP(C7113,Products[],2,FALSE)</f>
        <v>Basic 6 mo./5000 mi. MY14 &amp; later</v>
      </c>
    </row>
    <row r="7114" spans="1:12" x14ac:dyDescent="0.3">
      <c r="A7114">
        <v>7812537</v>
      </c>
      <c r="B7114">
        <v>54431</v>
      </c>
      <c r="C7114">
        <v>461</v>
      </c>
      <c r="D7114" t="s">
        <v>1550</v>
      </c>
      <c r="E7114" t="s">
        <v>62</v>
      </c>
      <c r="F7114" s="1">
        <v>42655</v>
      </c>
      <c r="G7114">
        <v>2016</v>
      </c>
      <c r="H7114" t="s">
        <v>12</v>
      </c>
      <c r="I7114" t="s">
        <v>21</v>
      </c>
      <c r="J7114" s="2">
        <v>3662.23</v>
      </c>
      <c r="K7114" t="str">
        <f>VLOOKUP(B7114,Dealers[],2,FALSE)</f>
        <v>REINEKE NISSAN 3462/5304</v>
      </c>
      <c r="L7114" t="str">
        <f>VLOOKUP(C7114,Products[],2,FALSE)</f>
        <v xml:space="preserve"> Gold Pref (New)</v>
      </c>
    </row>
    <row r="7115" spans="1:12" x14ac:dyDescent="0.3">
      <c r="A7115">
        <v>7231718</v>
      </c>
      <c r="B7115">
        <v>53522</v>
      </c>
      <c r="C7115">
        <v>579</v>
      </c>
      <c r="D7115" t="s">
        <v>67</v>
      </c>
      <c r="E7115" t="s">
        <v>23</v>
      </c>
      <c r="F7115" s="1">
        <v>42516</v>
      </c>
      <c r="G7115">
        <v>2016</v>
      </c>
      <c r="H7115" t="s">
        <v>12</v>
      </c>
      <c r="I7115" t="s">
        <v>29</v>
      </c>
      <c r="J7115" s="2">
        <v>2369.6799999999998</v>
      </c>
      <c r="K7115" t="str">
        <f>VLOOKUP(B7115,Dealers[],2,FALSE)</f>
        <v>STONE MOUNTAIN NISSAN 2818/3783</v>
      </c>
      <c r="L7115" t="str">
        <f>VLOOKUP(C7115,Products[],2,FALSE)</f>
        <v xml:space="preserve"> Gold Pref (New)-FL</v>
      </c>
    </row>
    <row r="7116" spans="1:12" x14ac:dyDescent="0.3">
      <c r="A7116">
        <v>7207365</v>
      </c>
      <c r="B7116">
        <v>51974</v>
      </c>
      <c r="C7116">
        <v>536</v>
      </c>
      <c r="D7116" t="s">
        <v>3250</v>
      </c>
      <c r="E7116" t="s">
        <v>36</v>
      </c>
      <c r="F7116" s="1">
        <v>42497</v>
      </c>
      <c r="G7116">
        <v>2014</v>
      </c>
      <c r="H7116" t="s">
        <v>12</v>
      </c>
      <c r="I7116" t="s">
        <v>21</v>
      </c>
      <c r="J7116" s="2">
        <v>3385.25</v>
      </c>
      <c r="K7116" t="str">
        <f>VLOOKUP(B7116,Dealers[],2,FALSE)</f>
        <v>SAMES KINGSVILLE NISSAN 3784/5587</v>
      </c>
      <c r="L7116" t="str">
        <f>VLOOKUP(C7116,Products[],2,FALSE)</f>
        <v xml:space="preserve"> CPO Wrap</v>
      </c>
    </row>
    <row r="7117" spans="1:12" x14ac:dyDescent="0.3">
      <c r="A7117">
        <v>8864530</v>
      </c>
      <c r="B7117">
        <v>54087</v>
      </c>
      <c r="C7117">
        <v>799</v>
      </c>
      <c r="D7117" t="s">
        <v>1751</v>
      </c>
      <c r="E7117" t="s">
        <v>207</v>
      </c>
      <c r="F7117" s="1">
        <v>42883</v>
      </c>
      <c r="G7117">
        <v>2016</v>
      </c>
      <c r="H7117" t="s">
        <v>12</v>
      </c>
      <c r="I7117" t="s">
        <v>173</v>
      </c>
      <c r="J7117" s="2">
        <v>0</v>
      </c>
      <c r="K7117" t="str">
        <f>VLOOKUP(B7117,Dealers[],2,FALSE)</f>
        <v>GILLMAN NISSAN 2047/2876</v>
      </c>
      <c r="L7117" t="str">
        <f>VLOOKUP(C7117,Products[],2,FALSE)</f>
        <v xml:space="preserve">NESNA Certified Pre-Owned Limited Warranty </v>
      </c>
    </row>
    <row r="7118" spans="1:12" x14ac:dyDescent="0.3">
      <c r="A7118">
        <v>7864771</v>
      </c>
      <c r="B7118">
        <v>55987</v>
      </c>
      <c r="C7118">
        <v>795</v>
      </c>
      <c r="D7118" t="s">
        <v>615</v>
      </c>
      <c r="E7118" t="s">
        <v>23</v>
      </c>
      <c r="F7118" s="1">
        <v>42675</v>
      </c>
      <c r="G7118">
        <v>2016</v>
      </c>
      <c r="H7118" t="s">
        <v>12</v>
      </c>
      <c r="I7118" t="s">
        <v>21</v>
      </c>
      <c r="J7118" s="2">
        <v>2455.85</v>
      </c>
      <c r="K7118" t="str">
        <f>VLOOKUP(B7118,Dealers[],2,FALSE)</f>
        <v>HUDSON NISSAN 2308/3136</v>
      </c>
      <c r="L7118" t="str">
        <f>VLOOKUP(C7118,Products[],2,FALSE)</f>
        <v>Guaranteed Auto Protection (275_N)</v>
      </c>
    </row>
    <row r="7119" spans="1:12" x14ac:dyDescent="0.3">
      <c r="A7119">
        <v>7039566</v>
      </c>
      <c r="B7119">
        <v>55919</v>
      </c>
      <c r="C7119">
        <v>580</v>
      </c>
      <c r="D7119" t="s">
        <v>1963</v>
      </c>
      <c r="E7119" t="s">
        <v>23</v>
      </c>
      <c r="F7119" s="1">
        <v>42440</v>
      </c>
      <c r="G7119">
        <v>2016</v>
      </c>
      <c r="H7119" t="s">
        <v>12</v>
      </c>
      <c r="I7119" t="s">
        <v>21</v>
      </c>
      <c r="J7119" s="2">
        <v>633.97</v>
      </c>
      <c r="K7119" t="str">
        <f>VLOOKUP(B7119,Dealers[],2,FALSE)</f>
        <v>AUTONATION NISSAN MEMPHIS 2867/3721</v>
      </c>
      <c r="L7119" t="str">
        <f>VLOOKUP(C7119,Products[],2,FALSE)</f>
        <v xml:space="preserve"> Gold Pref (New)-FL Opt</v>
      </c>
    </row>
    <row r="7120" spans="1:12" x14ac:dyDescent="0.3">
      <c r="A7120">
        <v>7823743</v>
      </c>
      <c r="B7120">
        <v>51933</v>
      </c>
      <c r="C7120">
        <v>799</v>
      </c>
      <c r="D7120" t="s">
        <v>310</v>
      </c>
      <c r="E7120" t="s">
        <v>11</v>
      </c>
      <c r="F7120" s="1">
        <v>42659</v>
      </c>
      <c r="G7120">
        <v>2015</v>
      </c>
      <c r="H7120" t="s">
        <v>12</v>
      </c>
      <c r="I7120" t="s">
        <v>598</v>
      </c>
      <c r="J7120" s="2">
        <v>0</v>
      </c>
      <c r="K7120" t="str">
        <f>VLOOKUP(B7120,Dealers[],2,FALSE)</f>
        <v>CLAY COOLEY NISSAN IRVING 3794/5597</v>
      </c>
      <c r="L7120" t="str">
        <f>VLOOKUP(C7120,Products[],2,FALSE)</f>
        <v xml:space="preserve">NESNA Certified Pre-Owned Limited Warranty </v>
      </c>
    </row>
    <row r="7121" spans="1:12" x14ac:dyDescent="0.3">
      <c r="A7121">
        <v>8310225</v>
      </c>
      <c r="B7121">
        <v>51701</v>
      </c>
      <c r="C7121">
        <v>467</v>
      </c>
      <c r="D7121" t="s">
        <v>262</v>
      </c>
      <c r="E7121" t="s">
        <v>71</v>
      </c>
      <c r="F7121" s="1">
        <v>42704</v>
      </c>
      <c r="G7121">
        <v>2016</v>
      </c>
      <c r="H7121" t="s">
        <v>12</v>
      </c>
      <c r="I7121" t="s">
        <v>29</v>
      </c>
      <c r="J7121" s="2">
        <v>2332.75</v>
      </c>
      <c r="K7121" t="str">
        <f>VLOOKUP(B7121,Dealers[],2,FALSE)</f>
        <v>NISSAN OF LONG BEACH TBD/5627</v>
      </c>
      <c r="L7121" t="str">
        <f>VLOOKUP(C7121,Products[],2,FALSE)</f>
        <v xml:space="preserve"> Gold Pref (New) Opt</v>
      </c>
    </row>
    <row r="7122" spans="1:12" x14ac:dyDescent="0.3">
      <c r="A7122">
        <v>8810688</v>
      </c>
      <c r="B7122">
        <v>55541</v>
      </c>
      <c r="C7122">
        <v>536</v>
      </c>
      <c r="D7122" t="s">
        <v>283</v>
      </c>
      <c r="E7122" t="s">
        <v>17</v>
      </c>
      <c r="F7122" s="1">
        <v>42866</v>
      </c>
      <c r="G7122">
        <v>2015</v>
      </c>
      <c r="H7122" t="s">
        <v>12</v>
      </c>
      <c r="I7122" t="s">
        <v>13</v>
      </c>
      <c r="J7122" s="2">
        <v>3686.85</v>
      </c>
      <c r="K7122" t="str">
        <f>VLOOKUP(B7122,Dealers[],2,FALSE)</f>
        <v>NISSAN OF STOCKTON 3574/5403</v>
      </c>
      <c r="L7122" t="str">
        <f>VLOOKUP(C7122,Products[],2,FALSE)</f>
        <v xml:space="preserve"> CPO Wrap</v>
      </c>
    </row>
    <row r="7123" spans="1:12" x14ac:dyDescent="0.3">
      <c r="A7123">
        <v>9104216</v>
      </c>
      <c r="B7123">
        <v>53522</v>
      </c>
      <c r="C7123">
        <v>632</v>
      </c>
      <c r="D7123" t="s">
        <v>67</v>
      </c>
      <c r="E7123" t="s">
        <v>23</v>
      </c>
      <c r="F7123" s="1">
        <v>42960</v>
      </c>
      <c r="G7123">
        <v>2017</v>
      </c>
      <c r="H7123" t="s">
        <v>12</v>
      </c>
      <c r="I7123" t="s">
        <v>29</v>
      </c>
      <c r="J7123" s="2">
        <v>2554.33</v>
      </c>
      <c r="K7123" t="str">
        <f>VLOOKUP(B7123,Dealers[],2,FALSE)</f>
        <v>STONE MOUNTAIN NISSAN 2818/3783</v>
      </c>
      <c r="L7123" t="str">
        <f>VLOOKUP(C7123,Products[],2,FALSE)</f>
        <v xml:space="preserve"> CPO Wrap FL</v>
      </c>
    </row>
    <row r="7124" spans="1:12" x14ac:dyDescent="0.3">
      <c r="A7124">
        <v>7339279</v>
      </c>
      <c r="B7124">
        <v>51820</v>
      </c>
      <c r="C7124">
        <v>799</v>
      </c>
      <c r="D7124" t="s">
        <v>3251</v>
      </c>
      <c r="E7124" t="s">
        <v>66</v>
      </c>
      <c r="F7124" s="1">
        <v>42545</v>
      </c>
      <c r="G7124">
        <v>2011</v>
      </c>
      <c r="H7124" t="s">
        <v>12</v>
      </c>
      <c r="I7124" t="s">
        <v>39</v>
      </c>
      <c r="J7124" s="2">
        <v>491.17</v>
      </c>
      <c r="K7124" t="str">
        <f>VLOOKUP(B7124,Dealers[],2,FALSE)</f>
        <v>CLAY COOLEY CHEVROLET DALLAS /A1010</v>
      </c>
      <c r="L7124" t="str">
        <f>VLOOKUP(C7124,Products[],2,FALSE)</f>
        <v xml:space="preserve">NESNA Certified Pre-Owned Limited Warranty </v>
      </c>
    </row>
    <row r="7125" spans="1:12" x14ac:dyDescent="0.3">
      <c r="A7125">
        <v>7107923</v>
      </c>
      <c r="B7125">
        <v>53342</v>
      </c>
      <c r="C7125">
        <v>799</v>
      </c>
      <c r="D7125" t="s">
        <v>2312</v>
      </c>
      <c r="E7125" t="s">
        <v>36</v>
      </c>
      <c r="F7125" s="1">
        <v>42466</v>
      </c>
      <c r="G7125">
        <v>2013</v>
      </c>
      <c r="H7125" t="s">
        <v>12</v>
      </c>
      <c r="I7125" t="s">
        <v>29</v>
      </c>
      <c r="J7125" s="2">
        <v>491.17</v>
      </c>
      <c r="K7125" t="str">
        <f>VLOOKUP(B7125,Dealers[],2,FALSE)</f>
        <v>ORR NISSAN OF SEARCY 3254/5105</v>
      </c>
      <c r="L7125" t="str">
        <f>VLOOKUP(C7125,Products[],2,FALSE)</f>
        <v xml:space="preserve">NESNA Certified Pre-Owned Limited Warranty </v>
      </c>
    </row>
    <row r="7126" spans="1:12" x14ac:dyDescent="0.3">
      <c r="A7126">
        <v>8706883</v>
      </c>
      <c r="B7126">
        <v>54902</v>
      </c>
      <c r="C7126">
        <v>795</v>
      </c>
      <c r="D7126" t="s">
        <v>70</v>
      </c>
      <c r="E7126" t="s">
        <v>71</v>
      </c>
      <c r="F7126" s="1">
        <v>42827</v>
      </c>
      <c r="G7126">
        <v>2012</v>
      </c>
      <c r="H7126" t="s">
        <v>41</v>
      </c>
      <c r="I7126" t="s">
        <v>988</v>
      </c>
      <c r="J7126" s="2">
        <v>227.74</v>
      </c>
      <c r="K7126" t="str">
        <f>VLOOKUP(B7126,Dealers[],2,FALSE)</f>
        <v>SUPERIOR NISSAN 2151/2963</v>
      </c>
      <c r="L7126" t="str">
        <f>VLOOKUP(C7126,Products[],2,FALSE)</f>
        <v>Guaranteed Auto Protection (275_N)</v>
      </c>
    </row>
    <row r="7127" spans="1:12" x14ac:dyDescent="0.3">
      <c r="A7127">
        <v>7569986</v>
      </c>
      <c r="B7127">
        <v>52281</v>
      </c>
      <c r="C7127">
        <v>795</v>
      </c>
      <c r="D7127" t="s">
        <v>485</v>
      </c>
      <c r="E7127" t="s">
        <v>25</v>
      </c>
      <c r="F7127" s="1">
        <v>42546</v>
      </c>
      <c r="G7127">
        <v>2010</v>
      </c>
      <c r="H7127" t="s">
        <v>41</v>
      </c>
      <c r="I7127" t="s">
        <v>970</v>
      </c>
      <c r="J7127" s="2">
        <v>369.3</v>
      </c>
      <c r="K7127" t="str">
        <f>VLOOKUP(B7127,Dealers[],2,FALSE)</f>
        <v>IMPERIO NISSAN OF IRVINE 3644/5467</v>
      </c>
      <c r="L7127" t="str">
        <f>VLOOKUP(C7127,Products[],2,FALSE)</f>
        <v>Guaranteed Auto Protection (275_N)</v>
      </c>
    </row>
    <row r="7128" spans="1:12" x14ac:dyDescent="0.3">
      <c r="A7128">
        <v>7841979</v>
      </c>
      <c r="B7128">
        <v>54011</v>
      </c>
      <c r="C7128">
        <v>569</v>
      </c>
      <c r="D7128" t="s">
        <v>377</v>
      </c>
      <c r="E7128" t="s">
        <v>23</v>
      </c>
      <c r="F7128" s="1">
        <v>42654</v>
      </c>
      <c r="G7128">
        <v>2016</v>
      </c>
      <c r="H7128" t="s">
        <v>12</v>
      </c>
      <c r="I7128" t="s">
        <v>21</v>
      </c>
      <c r="J7128" s="2">
        <v>0</v>
      </c>
      <c r="K7128" t="str">
        <f>VLOOKUP(B7128,Dealers[],2,FALSE)</f>
        <v>NISSAN OF SOUTH HOLLAND 2184/2993</v>
      </c>
      <c r="L7128" t="str">
        <f>VLOOKUP(C7128,Products[],2,FALSE)</f>
        <v>Basic 6 mo./5000 mi. MY14 &amp; later</v>
      </c>
    </row>
    <row r="7129" spans="1:12" x14ac:dyDescent="0.3">
      <c r="A7129">
        <v>8647631</v>
      </c>
      <c r="B7129">
        <v>54417</v>
      </c>
      <c r="C7129">
        <v>799</v>
      </c>
      <c r="D7129" t="s">
        <v>959</v>
      </c>
      <c r="E7129" t="s">
        <v>28</v>
      </c>
      <c r="F7129" s="1">
        <v>42815</v>
      </c>
      <c r="G7129">
        <v>2016</v>
      </c>
      <c r="H7129" t="s">
        <v>12</v>
      </c>
      <c r="I7129" t="s">
        <v>292</v>
      </c>
      <c r="J7129" s="2">
        <v>0</v>
      </c>
      <c r="K7129" t="str">
        <f>VLOOKUP(B7129,Dealers[],2,FALSE)</f>
        <v>NISSAN OF COOKEVILLE 3469/5308</v>
      </c>
      <c r="L7129" t="str">
        <f>VLOOKUP(C7129,Products[],2,FALSE)</f>
        <v xml:space="preserve">NESNA Certified Pre-Owned Limited Warranty </v>
      </c>
    </row>
    <row r="7130" spans="1:12" x14ac:dyDescent="0.3">
      <c r="A7130">
        <v>9112298</v>
      </c>
      <c r="B7130">
        <v>55213</v>
      </c>
      <c r="C7130">
        <v>799</v>
      </c>
      <c r="D7130" t="s">
        <v>3252</v>
      </c>
      <c r="E7130" t="s">
        <v>17</v>
      </c>
      <c r="F7130" s="1">
        <v>42963</v>
      </c>
      <c r="G7130">
        <v>2015</v>
      </c>
      <c r="H7130" t="s">
        <v>12</v>
      </c>
      <c r="I7130" t="s">
        <v>13</v>
      </c>
      <c r="J7130" s="2">
        <v>0</v>
      </c>
      <c r="K7130" t="str">
        <f>VLOOKUP(B7130,Dealers[],2,FALSE)</f>
        <v>BOB MOORE INFINITI, LLC. 5054/70075</v>
      </c>
      <c r="L7130" t="str">
        <f>VLOOKUP(C7130,Products[],2,FALSE)</f>
        <v xml:space="preserve">NESNA Certified Pre-Owned Limited Warranty </v>
      </c>
    </row>
    <row r="7131" spans="1:12" x14ac:dyDescent="0.3">
      <c r="A7131">
        <v>7683290</v>
      </c>
      <c r="B7131">
        <v>52201</v>
      </c>
      <c r="C7131">
        <v>569</v>
      </c>
      <c r="D7131" t="s">
        <v>1375</v>
      </c>
      <c r="E7131" t="s">
        <v>66</v>
      </c>
      <c r="F7131" s="1">
        <v>42603</v>
      </c>
      <c r="G7131">
        <v>2015</v>
      </c>
      <c r="H7131" t="s">
        <v>12</v>
      </c>
      <c r="I7131" t="s">
        <v>21</v>
      </c>
      <c r="J7131" s="2">
        <v>318.83</v>
      </c>
      <c r="K7131" t="str">
        <f>VLOOKUP(B7131,Dealers[],2,FALSE)</f>
        <v>SUTHERLIN NISSAN VERO BEACH 3689/5509</v>
      </c>
      <c r="L7131" t="str">
        <f>VLOOKUP(C7131,Products[],2,FALSE)</f>
        <v>Basic 6 mo./5000 mi. MY14 &amp; later</v>
      </c>
    </row>
    <row r="7132" spans="1:12" x14ac:dyDescent="0.3">
      <c r="A7132">
        <v>8598878</v>
      </c>
      <c r="B7132">
        <v>55913</v>
      </c>
      <c r="C7132">
        <v>660</v>
      </c>
      <c r="D7132" t="s">
        <v>827</v>
      </c>
      <c r="E7132" t="s">
        <v>28</v>
      </c>
      <c r="F7132" s="1">
        <v>42802</v>
      </c>
      <c r="G7132">
        <v>2015</v>
      </c>
      <c r="H7132" t="s">
        <v>12</v>
      </c>
      <c r="I7132" t="s">
        <v>13</v>
      </c>
      <c r="J7132" s="2">
        <v>812.46</v>
      </c>
      <c r="K7132" t="str">
        <f>VLOOKUP(B7132,Dealers[],2,FALSE)</f>
        <v>LEGACY NISSAN OF LONDON 2876/3733</v>
      </c>
      <c r="L7132" t="str">
        <f>VLOOKUP(C7132,Products[],2,FALSE)</f>
        <v>Platinum Protection Plan - Class 1 (292_U)</v>
      </c>
    </row>
    <row r="7133" spans="1:12" x14ac:dyDescent="0.3">
      <c r="A7133">
        <v>8519003</v>
      </c>
      <c r="B7133">
        <v>55952</v>
      </c>
      <c r="C7133">
        <v>818</v>
      </c>
      <c r="D7133" t="s">
        <v>353</v>
      </c>
      <c r="E7133" t="s">
        <v>11</v>
      </c>
      <c r="F7133" s="1">
        <v>42777</v>
      </c>
      <c r="G7133">
        <v>2015</v>
      </c>
      <c r="H7133" t="s">
        <v>45</v>
      </c>
      <c r="I7133" t="s">
        <v>46</v>
      </c>
      <c r="J7133" s="2">
        <v>0</v>
      </c>
      <c r="K7133" t="str">
        <f>VLOOKUP(B7133,Dealers[],2,FALSE)</f>
        <v>MCDAVID NISSAN 2688/3531</v>
      </c>
      <c r="L7133" t="str">
        <f>VLOOKUP(C7133,Products[],2,FALSE)</f>
        <v>Infiniti VSC/Certified Pre-Owned Limited Warranty</v>
      </c>
    </row>
    <row r="7134" spans="1:12" x14ac:dyDescent="0.3">
      <c r="A7134">
        <v>8725678</v>
      </c>
      <c r="B7134">
        <v>54690</v>
      </c>
      <c r="C7134">
        <v>795</v>
      </c>
      <c r="D7134" t="s">
        <v>57</v>
      </c>
      <c r="E7134" t="s">
        <v>44</v>
      </c>
      <c r="F7134" s="1">
        <v>42837</v>
      </c>
      <c r="G7134">
        <v>2016</v>
      </c>
      <c r="H7134" t="s">
        <v>308</v>
      </c>
      <c r="I7134" t="s">
        <v>3253</v>
      </c>
      <c r="J7134" s="2">
        <v>622.89</v>
      </c>
      <c r="K7134" t="str">
        <f>VLOOKUP(B7134,Dealers[],2,FALSE)</f>
        <v>GRANITE NISSAN 3307/5161</v>
      </c>
      <c r="L7134" t="str">
        <f>VLOOKUP(C7134,Products[],2,FALSE)</f>
        <v>Guaranteed Auto Protection (275_N)</v>
      </c>
    </row>
    <row r="7135" spans="1:12" x14ac:dyDescent="0.3">
      <c r="A7135">
        <v>7757544</v>
      </c>
      <c r="B7135">
        <v>55824</v>
      </c>
      <c r="C7135">
        <v>927</v>
      </c>
      <c r="D7135" t="s">
        <v>3254</v>
      </c>
      <c r="E7135" t="s">
        <v>17</v>
      </c>
      <c r="F7135" s="1">
        <v>42628</v>
      </c>
      <c r="G7135">
        <v>2017</v>
      </c>
      <c r="H7135" t="s">
        <v>12</v>
      </c>
      <c r="I7135" t="s">
        <v>37</v>
      </c>
      <c r="J7135" s="2">
        <v>201.88</v>
      </c>
      <c r="K7135" t="str">
        <f>VLOOKUP(B7135,Dealers[],2,FALSE)</f>
        <v>VADEN NISSAN OF STATESBORO 3449/5284</v>
      </c>
      <c r="L7135" t="str">
        <f>VLOOKUP(C7135,Products[],2,FALSE)</f>
        <v>Guaranteed Auto Protection (275_NYC)</v>
      </c>
    </row>
    <row r="7136" spans="1:12" x14ac:dyDescent="0.3">
      <c r="A7136">
        <v>7702930</v>
      </c>
      <c r="B7136">
        <v>53172</v>
      </c>
      <c r="C7136">
        <v>569</v>
      </c>
      <c r="D7136" t="s">
        <v>1301</v>
      </c>
      <c r="E7136" t="s">
        <v>11</v>
      </c>
      <c r="F7136" s="1">
        <v>42613</v>
      </c>
      <c r="G7136">
        <v>2016</v>
      </c>
      <c r="H7136" t="s">
        <v>12</v>
      </c>
      <c r="I7136" t="s">
        <v>29</v>
      </c>
      <c r="J7136" s="2">
        <v>1106.67</v>
      </c>
      <c r="K7136" t="str">
        <f>VLOOKUP(B7136,Dealers[],2,FALSE)</f>
        <v>ANDERSON NISSAN 3423/5267</v>
      </c>
      <c r="L7136" t="str">
        <f>VLOOKUP(C7136,Products[],2,FALSE)</f>
        <v>Basic 6 mo./5000 mi. MY14 &amp; later</v>
      </c>
    </row>
    <row r="7137" spans="1:12" x14ac:dyDescent="0.3">
      <c r="A7137">
        <v>8969249</v>
      </c>
      <c r="B7137">
        <v>53828</v>
      </c>
      <c r="C7137">
        <v>461</v>
      </c>
      <c r="D7137" t="s">
        <v>1686</v>
      </c>
      <c r="E7137" t="s">
        <v>84</v>
      </c>
      <c r="F7137" s="1">
        <v>42916</v>
      </c>
      <c r="G7137">
        <v>2016</v>
      </c>
      <c r="H7137" t="s">
        <v>12</v>
      </c>
      <c r="I7137" t="s">
        <v>21</v>
      </c>
      <c r="J7137" s="2">
        <v>1.23</v>
      </c>
      <c r="K7137" t="str">
        <f>VLOOKUP(B7137,Dealers[],2,FALSE)</f>
        <v>BRENNER NISSAN 2543/3396</v>
      </c>
      <c r="L7137" t="str">
        <f>VLOOKUP(C7137,Products[],2,FALSE)</f>
        <v xml:space="preserve"> Gold Pref (New)</v>
      </c>
    </row>
    <row r="7138" spans="1:12" x14ac:dyDescent="0.3">
      <c r="A7138">
        <v>7306492</v>
      </c>
      <c r="B7138">
        <v>51461</v>
      </c>
      <c r="C7138">
        <v>462</v>
      </c>
      <c r="D7138" t="s">
        <v>3255</v>
      </c>
      <c r="E7138" t="s">
        <v>36</v>
      </c>
      <c r="F7138" s="1">
        <v>42539</v>
      </c>
      <c r="G7138">
        <v>2014</v>
      </c>
      <c r="H7138" t="s">
        <v>12</v>
      </c>
      <c r="I7138" t="s">
        <v>102</v>
      </c>
      <c r="J7138" s="2">
        <v>4418.0600000000004</v>
      </c>
      <c r="K7138" t="str">
        <f>VLOOKUP(B7138,Dealers[],2,FALSE)</f>
        <v>CLAY COOLEY HYUNDAI OF ROCKWALL /A1016</v>
      </c>
      <c r="L7138" t="str">
        <f>VLOOKUP(C7138,Products[],2,FALSE)</f>
        <v xml:space="preserve"> Gold Pref (Used)</v>
      </c>
    </row>
    <row r="7139" spans="1:12" x14ac:dyDescent="0.3">
      <c r="A7139">
        <v>7763628</v>
      </c>
      <c r="B7139">
        <v>52228</v>
      </c>
      <c r="C7139">
        <v>461</v>
      </c>
      <c r="D7139" t="s">
        <v>2774</v>
      </c>
      <c r="E7139" t="s">
        <v>17</v>
      </c>
      <c r="F7139" s="1">
        <v>42640</v>
      </c>
      <c r="G7139">
        <v>2015</v>
      </c>
      <c r="H7139" t="s">
        <v>12</v>
      </c>
      <c r="I7139" t="s">
        <v>21</v>
      </c>
      <c r="J7139" s="2">
        <v>1.23</v>
      </c>
      <c r="K7139" t="str">
        <f>VLOOKUP(B7139,Dealers[],2,FALSE)</f>
        <v>REED NISSAN CLERMONT 3676/5497</v>
      </c>
      <c r="L7139" t="str">
        <f>VLOOKUP(C7139,Products[],2,FALSE)</f>
        <v xml:space="preserve"> Gold Pref (New)</v>
      </c>
    </row>
    <row r="7140" spans="1:12" x14ac:dyDescent="0.3">
      <c r="A7140">
        <v>8701321</v>
      </c>
      <c r="B7140">
        <v>51732</v>
      </c>
      <c r="C7140">
        <v>657</v>
      </c>
      <c r="D7140" t="s">
        <v>532</v>
      </c>
      <c r="E7140" t="s">
        <v>105</v>
      </c>
      <c r="F7140" s="1">
        <v>42828</v>
      </c>
      <c r="G7140">
        <v>2014</v>
      </c>
      <c r="H7140" t="s">
        <v>12</v>
      </c>
      <c r="I7140" t="s">
        <v>173</v>
      </c>
      <c r="J7140" s="2">
        <v>2462</v>
      </c>
      <c r="K7140" t="str">
        <f>VLOOKUP(B7140,Dealers[],2,FALSE)</f>
        <v>NISSAN OF CLEVELAND 3819/5622</v>
      </c>
      <c r="L7140" t="str">
        <f>VLOOKUP(C7140,Products[],2,FALSE)</f>
        <v xml:space="preserve"> CPO Wrap (Opt)</v>
      </c>
    </row>
    <row r="7141" spans="1:12" x14ac:dyDescent="0.3">
      <c r="A7141">
        <v>7310342</v>
      </c>
      <c r="B7141">
        <v>55940</v>
      </c>
      <c r="C7141">
        <v>799</v>
      </c>
      <c r="D7141" t="s">
        <v>1206</v>
      </c>
      <c r="E7141" t="s">
        <v>140</v>
      </c>
      <c r="F7141" s="1">
        <v>42540</v>
      </c>
      <c r="G7141">
        <v>2012</v>
      </c>
      <c r="H7141" t="s">
        <v>12</v>
      </c>
      <c r="I7141" t="s">
        <v>638</v>
      </c>
      <c r="J7141" s="2">
        <v>491.17</v>
      </c>
      <c r="K7141" t="str">
        <f>VLOOKUP(B7141,Dealers[],2,FALSE)</f>
        <v>NISSAN 46 2690/3544</v>
      </c>
      <c r="L7141" t="str">
        <f>VLOOKUP(C7141,Products[],2,FALSE)</f>
        <v xml:space="preserve">NESNA Certified Pre-Owned Limited Warranty </v>
      </c>
    </row>
    <row r="7142" spans="1:12" x14ac:dyDescent="0.3">
      <c r="A7142">
        <v>6869765</v>
      </c>
      <c r="B7142">
        <v>52843</v>
      </c>
      <c r="C7142">
        <v>568</v>
      </c>
      <c r="D7142" t="s">
        <v>1399</v>
      </c>
      <c r="E7142" t="s">
        <v>66</v>
      </c>
      <c r="F7142" s="1">
        <v>42383</v>
      </c>
      <c r="G7142">
        <v>2015</v>
      </c>
      <c r="H7142" t="s">
        <v>12</v>
      </c>
      <c r="I7142" t="s">
        <v>21</v>
      </c>
      <c r="J7142" s="2">
        <v>663.51</v>
      </c>
      <c r="K7142" t="str">
        <f>VLOOKUP(B7142,Dealers[],2,FALSE)</f>
        <v>BOB BELL CHEVROLET NISSAN 1838/2734</v>
      </c>
      <c r="L7142" t="str">
        <f>VLOOKUP(C7142,Products[],2,FALSE)</f>
        <v>Basic+Plus 6 mo./5000 mi. MY14 &amp; later</v>
      </c>
    </row>
    <row r="7143" spans="1:12" x14ac:dyDescent="0.3">
      <c r="A7143">
        <v>6973818</v>
      </c>
      <c r="B7143">
        <v>52796</v>
      </c>
      <c r="C7143">
        <v>467</v>
      </c>
      <c r="D7143" t="s">
        <v>3256</v>
      </c>
      <c r="E7143" t="s">
        <v>11</v>
      </c>
      <c r="F7143" s="1">
        <v>42422</v>
      </c>
      <c r="G7143">
        <v>2015</v>
      </c>
      <c r="H7143" t="s">
        <v>12</v>
      </c>
      <c r="I7143" t="s">
        <v>598</v>
      </c>
      <c r="J7143" s="2">
        <v>3654.84</v>
      </c>
      <c r="K7143" t="str">
        <f>VLOOKUP(B7143,Dealers[],2,FALSE)</f>
        <v>AUTONATION NISSAN KATY 3087/3943</v>
      </c>
      <c r="L7143" t="str">
        <f>VLOOKUP(C7143,Products[],2,FALSE)</f>
        <v xml:space="preserve"> Gold Pref (New) Opt</v>
      </c>
    </row>
    <row r="7144" spans="1:12" x14ac:dyDescent="0.3">
      <c r="A7144">
        <v>7012416</v>
      </c>
      <c r="B7144">
        <v>51952</v>
      </c>
      <c r="C7144">
        <v>467</v>
      </c>
      <c r="D7144" t="s">
        <v>1308</v>
      </c>
      <c r="E7144" t="s">
        <v>36</v>
      </c>
      <c r="F7144" s="1">
        <v>42439</v>
      </c>
      <c r="G7144">
        <v>2015</v>
      </c>
      <c r="H7144" t="s">
        <v>12</v>
      </c>
      <c r="I7144" t="s">
        <v>29</v>
      </c>
      <c r="J7144" s="2">
        <v>2117.3200000000002</v>
      </c>
      <c r="K7144" t="str">
        <f>VLOOKUP(B7144,Dealers[],2,FALSE)</f>
        <v>BENTON NISSAN OF COLUMBIA 3793/5594</v>
      </c>
      <c r="L7144" t="str">
        <f>VLOOKUP(C7144,Products[],2,FALSE)</f>
        <v xml:space="preserve"> Gold Pref (New) Opt</v>
      </c>
    </row>
    <row r="7145" spans="1:12" x14ac:dyDescent="0.3">
      <c r="A7145">
        <v>9110990</v>
      </c>
      <c r="B7145">
        <v>54280</v>
      </c>
      <c r="C7145">
        <v>799</v>
      </c>
      <c r="D7145" t="s">
        <v>179</v>
      </c>
      <c r="E7145" t="s">
        <v>36</v>
      </c>
      <c r="F7145" s="1">
        <v>42962</v>
      </c>
      <c r="G7145">
        <v>2017</v>
      </c>
      <c r="H7145" t="s">
        <v>12</v>
      </c>
      <c r="I7145" t="s">
        <v>160</v>
      </c>
      <c r="J7145" s="2">
        <v>0</v>
      </c>
      <c r="K7145" t="str">
        <f>VLOOKUP(B7145,Dealers[],2,FALSE)</f>
        <v>COLUMBUS NISSAN INC 630/1759</v>
      </c>
      <c r="L7145" t="str">
        <f>VLOOKUP(C7145,Products[],2,FALSE)</f>
        <v xml:space="preserve">NESNA Certified Pre-Owned Limited Warranty </v>
      </c>
    </row>
    <row r="7146" spans="1:12" x14ac:dyDescent="0.3">
      <c r="A7146">
        <v>8816465</v>
      </c>
      <c r="B7146">
        <v>52812</v>
      </c>
      <c r="C7146">
        <v>666</v>
      </c>
      <c r="D7146" t="s">
        <v>3257</v>
      </c>
      <c r="E7146" t="s">
        <v>11</v>
      </c>
      <c r="F7146" s="1">
        <v>42868</v>
      </c>
      <c r="G7146">
        <v>2017</v>
      </c>
      <c r="H7146" t="s">
        <v>45</v>
      </c>
      <c r="I7146" t="s">
        <v>166</v>
      </c>
      <c r="J7146" s="2">
        <v>2332.75</v>
      </c>
      <c r="K7146" t="str">
        <f>VLOOKUP(B7146,Dealers[],2,FALSE)</f>
        <v>JIM FALK MOTORS OF MAUI 9013/98010</v>
      </c>
      <c r="L7146" t="str">
        <f>VLOOKUP(C7146,Products[],2,FALSE)</f>
        <v>Ultimate Platinum Protection Plan - Class 3 (292_U42)</v>
      </c>
    </row>
    <row r="7147" spans="1:12" x14ac:dyDescent="0.3">
      <c r="A7147">
        <v>7175767</v>
      </c>
      <c r="B7147">
        <v>55655</v>
      </c>
      <c r="C7147">
        <v>626</v>
      </c>
      <c r="D7147" t="s">
        <v>3258</v>
      </c>
      <c r="E7147" t="s">
        <v>17</v>
      </c>
      <c r="F7147" s="1">
        <v>42492</v>
      </c>
      <c r="G7147">
        <v>2016</v>
      </c>
      <c r="H7147" t="s">
        <v>12</v>
      </c>
      <c r="I7147" t="s">
        <v>21</v>
      </c>
      <c r="J7147" s="2">
        <v>571.17999999999995</v>
      </c>
      <c r="K7147" t="str">
        <f>VLOOKUP(B7147,Dealers[],2,FALSE)</f>
        <v>INFINITI OF SYRACUSE 5310/71408</v>
      </c>
      <c r="L7147" t="str">
        <f>VLOOKUP(C7147,Products[],2,FALSE)</f>
        <v>Theft Protection Plan - $5,000 Benefit (296_C)</v>
      </c>
    </row>
    <row r="7148" spans="1:12" x14ac:dyDescent="0.3">
      <c r="A7148">
        <v>8874290</v>
      </c>
      <c r="B7148">
        <v>55811</v>
      </c>
      <c r="C7148">
        <v>467</v>
      </c>
      <c r="D7148" t="s">
        <v>3259</v>
      </c>
      <c r="E7148" t="s">
        <v>105</v>
      </c>
      <c r="F7148" s="1">
        <v>42885</v>
      </c>
      <c r="G7148">
        <v>2017</v>
      </c>
      <c r="H7148" t="s">
        <v>12</v>
      </c>
      <c r="I7148" t="s">
        <v>80</v>
      </c>
      <c r="J7148" s="2">
        <v>3371.71</v>
      </c>
      <c r="K7148" t="str">
        <f>VLOOKUP(B7148,Dealers[],2,FALSE)</f>
        <v>ALFANO NISSAN 3513/5348</v>
      </c>
      <c r="L7148" t="str">
        <f>VLOOKUP(C7148,Products[],2,FALSE)</f>
        <v xml:space="preserve"> Gold Pref (New) Opt</v>
      </c>
    </row>
    <row r="7149" spans="1:12" x14ac:dyDescent="0.3">
      <c r="A7149">
        <v>9088938</v>
      </c>
      <c r="B7149">
        <v>52993</v>
      </c>
      <c r="C7149">
        <v>795</v>
      </c>
      <c r="D7149" t="s">
        <v>336</v>
      </c>
      <c r="E7149" t="s">
        <v>36</v>
      </c>
      <c r="F7149" s="1">
        <v>42954</v>
      </c>
      <c r="G7149">
        <v>2017</v>
      </c>
      <c r="H7149" t="s">
        <v>12</v>
      </c>
      <c r="I7149" t="s">
        <v>58</v>
      </c>
      <c r="J7149" s="2">
        <v>1107.9000000000001</v>
      </c>
      <c r="K7149" t="str">
        <f>VLOOKUP(B7149,Dealers[],2,FALSE)</f>
        <v>LITHIA NISSAN 2650/3505</v>
      </c>
      <c r="L7149" t="str">
        <f>VLOOKUP(C7149,Products[],2,FALSE)</f>
        <v>Guaranteed Auto Protection (275_N)</v>
      </c>
    </row>
    <row r="7150" spans="1:12" x14ac:dyDescent="0.3">
      <c r="A7150">
        <v>8341863</v>
      </c>
      <c r="B7150">
        <v>54267</v>
      </c>
      <c r="C7150">
        <v>569</v>
      </c>
      <c r="D7150" t="s">
        <v>2613</v>
      </c>
      <c r="E7150" t="s">
        <v>71</v>
      </c>
      <c r="F7150" s="1">
        <v>42697</v>
      </c>
      <c r="G7150">
        <v>2017</v>
      </c>
      <c r="H7150" t="s">
        <v>12</v>
      </c>
      <c r="I7150" t="s">
        <v>138</v>
      </c>
      <c r="J7150" s="2">
        <v>0</v>
      </c>
      <c r="K7150" t="str">
        <f>VLOOKUP(B7150,Dealers[],2,FALSE)</f>
        <v>AUTONATION NISSAN ORANGE 1116/19099</v>
      </c>
      <c r="L7150" t="str">
        <f>VLOOKUP(C7150,Products[],2,FALSE)</f>
        <v>Basic 6 mo./5000 mi. MY14 &amp; later</v>
      </c>
    </row>
    <row r="7151" spans="1:12" x14ac:dyDescent="0.3">
      <c r="A7151">
        <v>7056483</v>
      </c>
      <c r="B7151">
        <v>54772</v>
      </c>
      <c r="C7151">
        <v>482</v>
      </c>
      <c r="D7151" t="s">
        <v>3260</v>
      </c>
      <c r="E7151" t="s">
        <v>207</v>
      </c>
      <c r="F7151" s="1">
        <v>42453</v>
      </c>
      <c r="G7151">
        <v>2013</v>
      </c>
      <c r="H7151" t="s">
        <v>45</v>
      </c>
      <c r="I7151" t="s">
        <v>495</v>
      </c>
      <c r="J7151" s="2">
        <v>0</v>
      </c>
      <c r="K7151" t="str">
        <f>VLOOKUP(B7151,Dealers[],2,FALSE)</f>
        <v>GORDIE BOUCHER NISSAN 2241/3070</v>
      </c>
      <c r="L7151" t="str">
        <f>VLOOKUP(C7151,Products[],2,FALSE)</f>
        <v>INFINITI Certified Pre-Owned Limited Warranty</v>
      </c>
    </row>
    <row r="7152" spans="1:12" x14ac:dyDescent="0.3">
      <c r="A7152">
        <v>7245359</v>
      </c>
      <c r="B7152">
        <v>53136</v>
      </c>
      <c r="C7152">
        <v>795</v>
      </c>
      <c r="D7152" t="s">
        <v>109</v>
      </c>
      <c r="E7152" t="s">
        <v>36</v>
      </c>
      <c r="F7152" s="1">
        <v>42520</v>
      </c>
      <c r="G7152">
        <v>2016</v>
      </c>
      <c r="H7152" t="s">
        <v>12</v>
      </c>
      <c r="I7152" t="s">
        <v>39</v>
      </c>
      <c r="J7152" s="2">
        <v>1101.75</v>
      </c>
      <c r="K7152" t="str">
        <f>VLOOKUP(B7152,Dealers[],2,FALSE)</f>
        <v>TACOMA NISSAN 3503/5337</v>
      </c>
      <c r="L7152" t="str">
        <f>VLOOKUP(C7152,Products[],2,FALSE)</f>
        <v>Guaranteed Auto Protection (275_N)</v>
      </c>
    </row>
    <row r="7153" spans="1:12" x14ac:dyDescent="0.3">
      <c r="A7153">
        <v>8522796</v>
      </c>
      <c r="B7153">
        <v>52971</v>
      </c>
      <c r="C7153">
        <v>461</v>
      </c>
      <c r="D7153" t="s">
        <v>260</v>
      </c>
      <c r="E7153" t="s">
        <v>17</v>
      </c>
      <c r="F7153" s="1">
        <v>42780</v>
      </c>
      <c r="G7153">
        <v>2017</v>
      </c>
      <c r="H7153" t="s">
        <v>12</v>
      </c>
      <c r="I7153" t="s">
        <v>21</v>
      </c>
      <c r="J7153" s="2">
        <v>2804.22</v>
      </c>
      <c r="K7153" t="str">
        <f>VLOOKUP(B7153,Dealers[],2,FALSE)</f>
        <v>COGGIN NISSAN AT THE AVENUES 2659/3515</v>
      </c>
      <c r="L7153" t="str">
        <f>VLOOKUP(C7153,Products[],2,FALSE)</f>
        <v xml:space="preserve"> Gold Pref (New)</v>
      </c>
    </row>
    <row r="7154" spans="1:12" x14ac:dyDescent="0.3">
      <c r="A7154">
        <v>6943438</v>
      </c>
      <c r="B7154">
        <v>51863</v>
      </c>
      <c r="C7154">
        <v>569</v>
      </c>
      <c r="D7154" t="s">
        <v>1467</v>
      </c>
      <c r="E7154" t="s">
        <v>105</v>
      </c>
      <c r="F7154" s="1">
        <v>42415</v>
      </c>
      <c r="G7154">
        <v>2015</v>
      </c>
      <c r="H7154" t="s">
        <v>12</v>
      </c>
      <c r="I7154" t="s">
        <v>39</v>
      </c>
      <c r="J7154" s="2">
        <v>109.56</v>
      </c>
      <c r="K7154" t="str">
        <f>VLOOKUP(B7154,Dealers[],2,FALSE)</f>
        <v>BENTON NISSAN OF BESSEMER 3802/5605</v>
      </c>
      <c r="L7154" t="str">
        <f>VLOOKUP(C7154,Products[],2,FALSE)</f>
        <v>Basic 6 mo./5000 mi. MY14 &amp; later</v>
      </c>
    </row>
    <row r="7155" spans="1:12" x14ac:dyDescent="0.3">
      <c r="A7155">
        <v>9092251</v>
      </c>
      <c r="B7155">
        <v>57937</v>
      </c>
      <c r="C7155">
        <v>799</v>
      </c>
      <c r="D7155" t="s">
        <v>383</v>
      </c>
      <c r="E7155" t="s">
        <v>23</v>
      </c>
      <c r="F7155" s="1">
        <v>42955</v>
      </c>
      <c r="G7155">
        <v>2014</v>
      </c>
      <c r="H7155" t="s">
        <v>12</v>
      </c>
      <c r="I7155" t="s">
        <v>73</v>
      </c>
      <c r="J7155" s="2">
        <v>0</v>
      </c>
      <c r="K7155" t="str">
        <f>VLOOKUP(B7155,Dealers[],2,FALSE)</f>
        <v>NISSAN OF MURFREESBORO 383/18051</v>
      </c>
      <c r="L7155" t="str">
        <f>VLOOKUP(C7155,Products[],2,FALSE)</f>
        <v xml:space="preserve">NESNA Certified Pre-Owned Limited Warranty </v>
      </c>
    </row>
    <row r="7156" spans="1:12" x14ac:dyDescent="0.3">
      <c r="A7156">
        <v>7097209</v>
      </c>
      <c r="B7156">
        <v>52914</v>
      </c>
      <c r="C7156">
        <v>568</v>
      </c>
      <c r="D7156" t="s">
        <v>3261</v>
      </c>
      <c r="E7156" t="s">
        <v>51</v>
      </c>
      <c r="F7156" s="1">
        <v>42452</v>
      </c>
      <c r="G7156">
        <v>2016</v>
      </c>
      <c r="H7156" t="s">
        <v>12</v>
      </c>
      <c r="I7156" t="s">
        <v>37</v>
      </c>
      <c r="J7156" s="2">
        <v>491.17</v>
      </c>
      <c r="K7156" t="str">
        <f>VLOOKUP(B7156,Dealers[],2,FALSE)</f>
        <v>SMITH INFINITI OF HUNTSVILLE 5332/72486</v>
      </c>
      <c r="L7156" t="str">
        <f>VLOOKUP(C7156,Products[],2,FALSE)</f>
        <v>Basic+Plus 6 mo./5000 mi. MY14 &amp; later</v>
      </c>
    </row>
    <row r="7157" spans="1:12" x14ac:dyDescent="0.3">
      <c r="A7157">
        <v>8703895</v>
      </c>
      <c r="B7157">
        <v>52722</v>
      </c>
      <c r="C7157">
        <v>568</v>
      </c>
      <c r="D7157" t="s">
        <v>237</v>
      </c>
      <c r="E7157" t="s">
        <v>36</v>
      </c>
      <c r="F7157" s="1">
        <v>42829</v>
      </c>
      <c r="G7157">
        <v>2017</v>
      </c>
      <c r="H7157" t="s">
        <v>12</v>
      </c>
      <c r="I7157" t="s">
        <v>259</v>
      </c>
      <c r="J7157" s="2">
        <v>1846.5</v>
      </c>
      <c r="K7157" t="str">
        <f>VLOOKUP(B7157,Dealers[],2,FALSE)</f>
        <v>KEN GANLEY NISSAN, INC. 3182/5032</v>
      </c>
      <c r="L7157" t="str">
        <f>VLOOKUP(C7157,Products[],2,FALSE)</f>
        <v>Basic+Plus 6 mo./5000 mi. MY14 &amp; later</v>
      </c>
    </row>
    <row r="7158" spans="1:12" x14ac:dyDescent="0.3">
      <c r="A7158">
        <v>8832312</v>
      </c>
      <c r="B7158">
        <v>52265</v>
      </c>
      <c r="C7158">
        <v>796</v>
      </c>
      <c r="D7158" t="s">
        <v>1451</v>
      </c>
      <c r="E7158" t="s">
        <v>62</v>
      </c>
      <c r="F7158" s="1">
        <v>42873</v>
      </c>
      <c r="G7158">
        <v>2017</v>
      </c>
      <c r="H7158" t="s">
        <v>12</v>
      </c>
      <c r="I7158" t="s">
        <v>80</v>
      </c>
      <c r="J7158" s="2">
        <v>1101.75</v>
      </c>
      <c r="K7158" t="str">
        <f>VLOOKUP(B7158,Dealers[],2,FALSE)</f>
        <v>DEVON NISSAN, LLC 3657/5479</v>
      </c>
      <c r="L7158" t="str">
        <f>VLOOKUP(C7158,Products[],2,FALSE)</f>
        <v>Guaranteed Auto Protection Plus (275_NP)</v>
      </c>
    </row>
    <row r="7159" spans="1:12" x14ac:dyDescent="0.3">
      <c r="A7159">
        <v>8498847</v>
      </c>
      <c r="B7159">
        <v>52341</v>
      </c>
      <c r="C7159">
        <v>816</v>
      </c>
      <c r="D7159" t="s">
        <v>1838</v>
      </c>
      <c r="E7159" t="s">
        <v>51</v>
      </c>
      <c r="F7159" s="1">
        <v>42770</v>
      </c>
      <c r="G7159">
        <v>2015</v>
      </c>
      <c r="H7159" t="s">
        <v>45</v>
      </c>
      <c r="I7159" t="s">
        <v>106</v>
      </c>
      <c r="J7159" s="2">
        <v>3690.54</v>
      </c>
      <c r="K7159" t="str">
        <f>VLOOKUP(B7159,Dealers[],2,FALSE)</f>
        <v>EDEN PRAIRIE NISSAN 3631/5446</v>
      </c>
      <c r="L7159" t="str">
        <f>VLOOKUP(C7159,Products[],2,FALSE)</f>
        <v>Infiniti Elite CPO Wrap (Unlimited Miles)</v>
      </c>
    </row>
    <row r="7160" spans="1:12" x14ac:dyDescent="0.3">
      <c r="A7160">
        <v>6866320</v>
      </c>
      <c r="B7160">
        <v>54625</v>
      </c>
      <c r="C7160">
        <v>482</v>
      </c>
      <c r="D7160" t="s">
        <v>805</v>
      </c>
      <c r="E7160" t="s">
        <v>195</v>
      </c>
      <c r="F7160" s="1">
        <v>42369</v>
      </c>
      <c r="G7160">
        <v>2015</v>
      </c>
      <c r="H7160" t="s">
        <v>45</v>
      </c>
      <c r="I7160" t="s">
        <v>46</v>
      </c>
      <c r="J7160" s="2">
        <v>0</v>
      </c>
      <c r="K7160" t="str">
        <f>VLOOKUP(B7160,Dealers[],2,FALSE)</f>
        <v>BROWN'S FAIRFAX NISSAN 1452/2266</v>
      </c>
      <c r="L7160" t="str">
        <f>VLOOKUP(C7160,Products[],2,FALSE)</f>
        <v>INFINITI Certified Pre-Owned Limited Warranty</v>
      </c>
    </row>
    <row r="7161" spans="1:12" x14ac:dyDescent="0.3">
      <c r="A7161">
        <v>7711099</v>
      </c>
      <c r="B7161">
        <v>54367</v>
      </c>
      <c r="C7161">
        <v>795</v>
      </c>
      <c r="D7161" t="s">
        <v>1196</v>
      </c>
      <c r="E7161" t="s">
        <v>11</v>
      </c>
      <c r="F7161" s="1">
        <v>42622</v>
      </c>
      <c r="G7161">
        <v>2016</v>
      </c>
      <c r="H7161" t="s">
        <v>12</v>
      </c>
      <c r="I7161" t="s">
        <v>39</v>
      </c>
      <c r="J7161" s="2">
        <v>491.17</v>
      </c>
      <c r="K7161" t="str">
        <f>VLOOKUP(B7161,Dealers[],2,FALSE)</f>
        <v>SIMS BUICK-GMC-NISSAN 2806/3667</v>
      </c>
      <c r="L7161" t="str">
        <f>VLOOKUP(C7161,Products[],2,FALSE)</f>
        <v>Guaranteed Auto Protection (275_N)</v>
      </c>
    </row>
    <row r="7162" spans="1:12" x14ac:dyDescent="0.3">
      <c r="A7162">
        <v>7593105</v>
      </c>
      <c r="B7162">
        <v>52621</v>
      </c>
      <c r="C7162">
        <v>580</v>
      </c>
      <c r="D7162" t="s">
        <v>67</v>
      </c>
      <c r="E7162" t="s">
        <v>23</v>
      </c>
      <c r="F7162" s="1">
        <v>42583</v>
      </c>
      <c r="G7162">
        <v>2016</v>
      </c>
      <c r="H7162" t="s">
        <v>12</v>
      </c>
      <c r="I7162" t="s">
        <v>21</v>
      </c>
      <c r="J7162" s="2">
        <v>1864.97</v>
      </c>
      <c r="K7162" t="str">
        <f>VLOOKUP(B7162,Dealers[],2,FALSE)</f>
        <v>BARON NISSAN, INC. 1218/2404</v>
      </c>
      <c r="L7162" t="str">
        <f>VLOOKUP(C7162,Products[],2,FALSE)</f>
        <v xml:space="preserve"> Gold Pref (New)-FL Opt</v>
      </c>
    </row>
    <row r="7163" spans="1:12" x14ac:dyDescent="0.3">
      <c r="A7163">
        <v>7067303</v>
      </c>
      <c r="B7163">
        <v>52621</v>
      </c>
      <c r="C7163">
        <v>568</v>
      </c>
      <c r="D7163" t="s">
        <v>67</v>
      </c>
      <c r="E7163" t="s">
        <v>23</v>
      </c>
      <c r="F7163" s="1">
        <v>42456</v>
      </c>
      <c r="G7163">
        <v>2016</v>
      </c>
      <c r="H7163" t="s">
        <v>12</v>
      </c>
      <c r="I7163" t="s">
        <v>29</v>
      </c>
      <c r="J7163" s="2">
        <v>978.65</v>
      </c>
      <c r="K7163" t="str">
        <f>VLOOKUP(B7163,Dealers[],2,FALSE)</f>
        <v>BARON NISSAN, INC. 1218/2404</v>
      </c>
      <c r="L7163" t="str">
        <f>VLOOKUP(C7163,Products[],2,FALSE)</f>
        <v>Basic+Plus 6 mo./5000 mi. MY14 &amp; later</v>
      </c>
    </row>
    <row r="7164" spans="1:12" x14ac:dyDescent="0.3">
      <c r="A7164">
        <v>7083684</v>
      </c>
      <c r="B7164">
        <v>52621</v>
      </c>
      <c r="C7164">
        <v>795</v>
      </c>
      <c r="D7164" t="s">
        <v>952</v>
      </c>
      <c r="E7164" t="s">
        <v>23</v>
      </c>
      <c r="F7164" s="1">
        <v>42459</v>
      </c>
      <c r="G7164">
        <v>2016</v>
      </c>
      <c r="H7164" t="s">
        <v>12</v>
      </c>
      <c r="I7164" t="s">
        <v>39</v>
      </c>
      <c r="J7164" s="2">
        <v>1040.2</v>
      </c>
      <c r="K7164" t="str">
        <f>VLOOKUP(B7164,Dealers[],2,FALSE)</f>
        <v>BARON NISSAN, INC. 1218/2404</v>
      </c>
      <c r="L7164" t="str">
        <f>VLOOKUP(C7164,Products[],2,FALSE)</f>
        <v>Guaranteed Auto Protection (275_N)</v>
      </c>
    </row>
    <row r="7165" spans="1:12" x14ac:dyDescent="0.3">
      <c r="A7165">
        <v>8533920</v>
      </c>
      <c r="B7165">
        <v>54531</v>
      </c>
      <c r="C7165">
        <v>536</v>
      </c>
      <c r="D7165" t="s">
        <v>3262</v>
      </c>
      <c r="E7165" t="s">
        <v>20</v>
      </c>
      <c r="F7165" s="1">
        <v>42783</v>
      </c>
      <c r="G7165">
        <v>2014</v>
      </c>
      <c r="H7165" t="s">
        <v>12</v>
      </c>
      <c r="I7165" t="s">
        <v>13</v>
      </c>
      <c r="J7165" s="2">
        <v>2886.7</v>
      </c>
      <c r="K7165" t="str">
        <f>VLOOKUP(B7165,Dealers[],2,FALSE)</f>
        <v>BONDY'S NISSAN, INC. 2605/3464</v>
      </c>
      <c r="L7165" t="str">
        <f>VLOOKUP(C7165,Products[],2,FALSE)</f>
        <v xml:space="preserve"> CPO Wrap</v>
      </c>
    </row>
    <row r="7166" spans="1:12" x14ac:dyDescent="0.3">
      <c r="A7166">
        <v>6931744</v>
      </c>
      <c r="B7166">
        <v>55448</v>
      </c>
      <c r="C7166">
        <v>461</v>
      </c>
      <c r="D7166" t="s">
        <v>2139</v>
      </c>
      <c r="E7166" t="s">
        <v>51</v>
      </c>
      <c r="F7166" s="1">
        <v>42410</v>
      </c>
      <c r="G7166">
        <v>2015</v>
      </c>
      <c r="H7166" t="s">
        <v>12</v>
      </c>
      <c r="I7166" t="s">
        <v>29</v>
      </c>
      <c r="J7166" s="2">
        <v>0</v>
      </c>
      <c r="K7166" t="str">
        <f>VLOOKUP(B7166,Dealers[],2,FALSE)</f>
        <v>BERGLUND INFINITI ROANOKE 5396/71549</v>
      </c>
      <c r="L7166" t="str">
        <f>VLOOKUP(C7166,Products[],2,FALSE)</f>
        <v xml:space="preserve"> Gold Pref (New)</v>
      </c>
    </row>
    <row r="7167" spans="1:12" x14ac:dyDescent="0.3">
      <c r="A7167">
        <v>8776958</v>
      </c>
      <c r="B7167">
        <v>53388</v>
      </c>
      <c r="C7167">
        <v>820</v>
      </c>
      <c r="D7167" t="s">
        <v>1770</v>
      </c>
      <c r="E7167" t="s">
        <v>17</v>
      </c>
      <c r="F7167" s="1">
        <v>42854</v>
      </c>
      <c r="G7167">
        <v>2017</v>
      </c>
      <c r="H7167" t="s">
        <v>12</v>
      </c>
      <c r="I7167" t="s">
        <v>31</v>
      </c>
      <c r="J7167" s="2">
        <v>614.27</v>
      </c>
      <c r="K7167" t="str">
        <f>VLOOKUP(B7167,Dealers[],2,FALSE)</f>
        <v>BUENA PARK NISSAN 3246/5093</v>
      </c>
      <c r="L7167" t="str">
        <f>VLOOKUP(C7167,Products[],2,FALSE)</f>
        <v>Lease Wear &amp; Tear 0-40K (284_A)</v>
      </c>
    </row>
    <row r="7168" spans="1:12" x14ac:dyDescent="0.3">
      <c r="A7168">
        <v>8366918</v>
      </c>
      <c r="B7168">
        <v>54619</v>
      </c>
      <c r="C7168">
        <v>545</v>
      </c>
      <c r="D7168" t="s">
        <v>1339</v>
      </c>
      <c r="E7168" t="s">
        <v>11</v>
      </c>
      <c r="F7168" s="1">
        <v>42727</v>
      </c>
      <c r="G7168">
        <v>2017</v>
      </c>
      <c r="H7168" t="s">
        <v>45</v>
      </c>
      <c r="I7168" t="s">
        <v>147</v>
      </c>
      <c r="J7168" s="2">
        <v>4281.42</v>
      </c>
      <c r="K7168" t="str">
        <f>VLOOKUP(B7168,Dealers[],2,FALSE)</f>
        <v>BROWN NISSAN OF DEL RIO 1562/2268</v>
      </c>
      <c r="L7168" t="str">
        <f>VLOOKUP(C7168,Products[],2,FALSE)</f>
        <v>Infiniti Scheduled 6 mo./5000 mi. MY14 &amp; later</v>
      </c>
    </row>
    <row r="7169" spans="1:12" x14ac:dyDescent="0.3">
      <c r="A7169">
        <v>8903003</v>
      </c>
      <c r="B7169">
        <v>52228</v>
      </c>
      <c r="C7169">
        <v>462</v>
      </c>
      <c r="D7169" t="s">
        <v>572</v>
      </c>
      <c r="E7169" t="s">
        <v>105</v>
      </c>
      <c r="F7169" s="1">
        <v>42894</v>
      </c>
      <c r="G7169">
        <v>2015</v>
      </c>
      <c r="H7169" t="s">
        <v>12</v>
      </c>
      <c r="I7169" t="s">
        <v>52</v>
      </c>
      <c r="J7169" s="2">
        <v>3077.5</v>
      </c>
      <c r="K7169" t="str">
        <f>VLOOKUP(B7169,Dealers[],2,FALSE)</f>
        <v>REED NISSAN CLERMONT 3676/5497</v>
      </c>
      <c r="L7169" t="str">
        <f>VLOOKUP(C7169,Products[],2,FALSE)</f>
        <v xml:space="preserve"> Gold Pref (Used)</v>
      </c>
    </row>
    <row r="7170" spans="1:12" x14ac:dyDescent="0.3">
      <c r="A7170">
        <v>6956798</v>
      </c>
      <c r="B7170">
        <v>54261</v>
      </c>
      <c r="C7170">
        <v>469</v>
      </c>
      <c r="D7170" t="s">
        <v>534</v>
      </c>
      <c r="E7170" t="s">
        <v>36</v>
      </c>
      <c r="F7170" s="1">
        <v>42420</v>
      </c>
      <c r="G7170">
        <v>2016</v>
      </c>
      <c r="H7170" t="s">
        <v>12</v>
      </c>
      <c r="I7170" t="s">
        <v>121</v>
      </c>
      <c r="J7170" s="2">
        <v>3077.5</v>
      </c>
      <c r="K7170" t="str">
        <f>VLOOKUP(B7170,Dealers[],2,FALSE)</f>
        <v>CROWN NISSAN 1472/19103</v>
      </c>
      <c r="L7170" t="str">
        <f>VLOOKUP(C7170,Products[],2,FALSE)</f>
        <v xml:space="preserve"> Silver Pref (New) Opt</v>
      </c>
    </row>
    <row r="7171" spans="1:12" x14ac:dyDescent="0.3">
      <c r="A7171">
        <v>7145839</v>
      </c>
      <c r="B7171">
        <v>54268</v>
      </c>
      <c r="C7171">
        <v>799</v>
      </c>
      <c r="D7171" t="s">
        <v>310</v>
      </c>
      <c r="E7171" t="s">
        <v>49</v>
      </c>
      <c r="F7171" s="1">
        <v>42483</v>
      </c>
      <c r="G7171">
        <v>2012</v>
      </c>
      <c r="H7171" t="s">
        <v>12</v>
      </c>
      <c r="I7171" t="s">
        <v>102</v>
      </c>
      <c r="J7171" s="2">
        <v>491.17</v>
      </c>
      <c r="K7171" t="str">
        <f>VLOOKUP(B7171,Dealers[],2,FALSE)</f>
        <v>HILL NISSAN, INC. 1078/19090</v>
      </c>
      <c r="L7171" t="str">
        <f>VLOOKUP(C7171,Products[],2,FALSE)</f>
        <v xml:space="preserve">NESNA Certified Pre-Owned Limited Warranty </v>
      </c>
    </row>
    <row r="7172" spans="1:12" x14ac:dyDescent="0.3">
      <c r="A7172">
        <v>8696157</v>
      </c>
      <c r="B7172">
        <v>52608</v>
      </c>
      <c r="C7172">
        <v>795</v>
      </c>
      <c r="D7172" t="s">
        <v>3263</v>
      </c>
      <c r="E7172" t="s">
        <v>28</v>
      </c>
      <c r="F7172" s="1">
        <v>42826</v>
      </c>
      <c r="G7172">
        <v>2017</v>
      </c>
      <c r="H7172" t="s">
        <v>12</v>
      </c>
      <c r="I7172" t="s">
        <v>347</v>
      </c>
      <c r="J7172" s="2">
        <v>430.85</v>
      </c>
      <c r="K7172" t="str">
        <f>VLOOKUP(B7172,Dealers[],2,FALSE)</f>
        <v>APPLE NISSAN, INC. 3259/5115</v>
      </c>
      <c r="L7172" t="str">
        <f>VLOOKUP(C7172,Products[],2,FALSE)</f>
        <v>Guaranteed Auto Protection (275_N)</v>
      </c>
    </row>
    <row r="7173" spans="1:12" x14ac:dyDescent="0.3">
      <c r="A7173">
        <v>8909216</v>
      </c>
      <c r="B7173">
        <v>54676</v>
      </c>
      <c r="C7173">
        <v>818</v>
      </c>
      <c r="D7173" t="s">
        <v>152</v>
      </c>
      <c r="E7173" t="s">
        <v>36</v>
      </c>
      <c r="F7173" s="1">
        <v>42896</v>
      </c>
      <c r="G7173">
        <v>2015</v>
      </c>
      <c r="H7173" t="s">
        <v>45</v>
      </c>
      <c r="I7173" t="s">
        <v>106</v>
      </c>
      <c r="J7173" s="2">
        <v>0</v>
      </c>
      <c r="K7173" t="str">
        <f>VLOOKUP(B7173,Dealers[],2,FALSE)</f>
        <v>MARC MOTORS, INC. 2399/3252</v>
      </c>
      <c r="L7173" t="str">
        <f>VLOOKUP(C7173,Products[],2,FALSE)</f>
        <v>Infiniti VSC/Certified Pre-Owned Limited Warranty</v>
      </c>
    </row>
    <row r="7174" spans="1:12" x14ac:dyDescent="0.3">
      <c r="A7174">
        <v>7654795</v>
      </c>
      <c r="B7174">
        <v>55914</v>
      </c>
      <c r="C7174">
        <v>818</v>
      </c>
      <c r="D7174" t="s">
        <v>2060</v>
      </c>
      <c r="E7174" t="s">
        <v>36</v>
      </c>
      <c r="F7174" s="1">
        <v>42606</v>
      </c>
      <c r="G7174">
        <v>2013</v>
      </c>
      <c r="H7174" t="s">
        <v>45</v>
      </c>
      <c r="I7174" t="s">
        <v>249</v>
      </c>
      <c r="J7174" s="2">
        <v>0</v>
      </c>
      <c r="K7174" t="str">
        <f>VLOOKUP(B7174,Dealers[],2,FALSE)</f>
        <v>WINDSOR NISSAN 2880/3732</v>
      </c>
      <c r="L7174" t="str">
        <f>VLOOKUP(C7174,Products[],2,FALSE)</f>
        <v>Infiniti VSC/Certified Pre-Owned Limited Warranty</v>
      </c>
    </row>
    <row r="7175" spans="1:12" x14ac:dyDescent="0.3">
      <c r="A7175">
        <v>8744062</v>
      </c>
      <c r="B7175">
        <v>55271</v>
      </c>
      <c r="C7175">
        <v>799</v>
      </c>
      <c r="D7175" t="s">
        <v>2252</v>
      </c>
      <c r="E7175" t="s">
        <v>193</v>
      </c>
      <c r="F7175" s="1">
        <v>42844</v>
      </c>
      <c r="G7175">
        <v>2014</v>
      </c>
      <c r="H7175" t="s">
        <v>12</v>
      </c>
      <c r="I7175" t="s">
        <v>2287</v>
      </c>
      <c r="J7175" s="2">
        <v>0</v>
      </c>
      <c r="K7175" t="str">
        <f>VLOOKUP(B7175,Dealers[],2,FALSE)</f>
        <v>LOKEY MOTOR COMPANY 5081/70049</v>
      </c>
      <c r="L7175" t="str">
        <f>VLOOKUP(C7175,Products[],2,FALSE)</f>
        <v xml:space="preserve">NESNA Certified Pre-Owned Limited Warranty </v>
      </c>
    </row>
    <row r="7176" spans="1:12" x14ac:dyDescent="0.3">
      <c r="A7176">
        <v>8585036</v>
      </c>
      <c r="B7176">
        <v>53158</v>
      </c>
      <c r="C7176">
        <v>461</v>
      </c>
      <c r="D7176" t="s">
        <v>1896</v>
      </c>
      <c r="E7176" t="s">
        <v>168</v>
      </c>
      <c r="F7176" s="1">
        <v>42651</v>
      </c>
      <c r="G7176">
        <v>2016</v>
      </c>
      <c r="H7176" t="s">
        <v>12</v>
      </c>
      <c r="I7176" t="s">
        <v>63</v>
      </c>
      <c r="J7176" s="2">
        <v>732.45</v>
      </c>
      <c r="K7176" t="str">
        <f>VLOOKUP(B7176,Dealers[],2,FALSE)</f>
        <v>NISSAN OF CHESAPEAKE, LLC 3426/5272</v>
      </c>
      <c r="L7176" t="str">
        <f>VLOOKUP(C7176,Products[],2,FALSE)</f>
        <v xml:space="preserve"> Gold Pref (New)</v>
      </c>
    </row>
    <row r="7177" spans="1:12" x14ac:dyDescent="0.3">
      <c r="A7177">
        <v>8312268</v>
      </c>
      <c r="B7177">
        <v>54245</v>
      </c>
      <c r="C7177">
        <v>468</v>
      </c>
      <c r="D7177" t="s">
        <v>93</v>
      </c>
      <c r="E7177" t="s">
        <v>11</v>
      </c>
      <c r="F7177" s="1">
        <v>42699</v>
      </c>
      <c r="G7177">
        <v>2015</v>
      </c>
      <c r="H7177" t="s">
        <v>12</v>
      </c>
      <c r="I7177" t="s">
        <v>39</v>
      </c>
      <c r="J7177" s="2">
        <v>3677</v>
      </c>
      <c r="K7177" t="str">
        <f>VLOOKUP(B7177,Dealers[],2,FALSE)</f>
        <v>ECONOMY NISSAN, INC. 523/1998</v>
      </c>
      <c r="L7177" t="str">
        <f>VLOOKUP(C7177,Products[],2,FALSE)</f>
        <v xml:space="preserve"> Gold Pref (Used) Opt</v>
      </c>
    </row>
    <row r="7178" spans="1:12" x14ac:dyDescent="0.3">
      <c r="A7178">
        <v>9080270</v>
      </c>
      <c r="B7178">
        <v>53183</v>
      </c>
      <c r="C7178">
        <v>799</v>
      </c>
      <c r="D7178" t="s">
        <v>3264</v>
      </c>
      <c r="E7178" t="s">
        <v>119</v>
      </c>
      <c r="F7178" s="1">
        <v>42931</v>
      </c>
      <c r="G7178">
        <v>2015</v>
      </c>
      <c r="H7178" t="s">
        <v>12</v>
      </c>
      <c r="I7178" t="s">
        <v>13</v>
      </c>
      <c r="J7178" s="2">
        <v>0</v>
      </c>
      <c r="K7178" t="str">
        <f>VLOOKUP(B7178,Dealers[],2,FALSE)</f>
        <v>SHEEHY NISSAN OF MECHANICSVILLE  3424/5265</v>
      </c>
      <c r="L7178" t="str">
        <f>VLOOKUP(C7178,Products[],2,FALSE)</f>
        <v xml:space="preserve">NESNA Certified Pre-Owned Limited Warranty </v>
      </c>
    </row>
    <row r="7179" spans="1:12" x14ac:dyDescent="0.3">
      <c r="A7179">
        <v>7203479</v>
      </c>
      <c r="B7179">
        <v>53191</v>
      </c>
      <c r="C7179">
        <v>467</v>
      </c>
      <c r="D7179" t="s">
        <v>237</v>
      </c>
      <c r="E7179" t="s">
        <v>36</v>
      </c>
      <c r="F7179" s="1">
        <v>42505</v>
      </c>
      <c r="G7179">
        <v>2016</v>
      </c>
      <c r="H7179" t="s">
        <v>12</v>
      </c>
      <c r="I7179" t="s">
        <v>21</v>
      </c>
      <c r="J7179" s="2">
        <v>4030.29</v>
      </c>
      <c r="K7179" t="str">
        <f>VLOOKUP(B7179,Dealers[],2,FALSE)</f>
        <v>NISSAN SUNNYVALE 3420/5263</v>
      </c>
      <c r="L7179" t="str">
        <f>VLOOKUP(C7179,Products[],2,FALSE)</f>
        <v xml:space="preserve"> Gold Pref (New) Opt</v>
      </c>
    </row>
    <row r="7180" spans="1:12" x14ac:dyDescent="0.3">
      <c r="A7180">
        <v>8751717</v>
      </c>
      <c r="B7180">
        <v>53014</v>
      </c>
      <c r="C7180">
        <v>461</v>
      </c>
      <c r="D7180" t="s">
        <v>72</v>
      </c>
      <c r="E7180" t="s">
        <v>69</v>
      </c>
      <c r="F7180" s="1">
        <v>42846</v>
      </c>
      <c r="G7180">
        <v>2017</v>
      </c>
      <c r="H7180" t="s">
        <v>12</v>
      </c>
      <c r="I7180" t="s">
        <v>58</v>
      </c>
      <c r="J7180" s="2">
        <v>1846.5</v>
      </c>
      <c r="K7180" t="str">
        <f>VLOOKUP(B7180,Dealers[],2,FALSE)</f>
        <v>INFINITI OF MECHANICSBURG 5352/70544</v>
      </c>
      <c r="L7180" t="str">
        <f>VLOOKUP(C7180,Products[],2,FALSE)</f>
        <v xml:space="preserve"> Gold Pref (New)</v>
      </c>
    </row>
    <row r="7181" spans="1:12" x14ac:dyDescent="0.3">
      <c r="A7181">
        <v>8785816</v>
      </c>
      <c r="B7181">
        <v>52184</v>
      </c>
      <c r="C7181">
        <v>799</v>
      </c>
      <c r="D7181" t="s">
        <v>3265</v>
      </c>
      <c r="E7181" t="s">
        <v>305</v>
      </c>
      <c r="F7181" s="1">
        <v>42856</v>
      </c>
      <c r="G7181">
        <v>2016</v>
      </c>
      <c r="H7181" t="s">
        <v>12</v>
      </c>
      <c r="I7181" t="s">
        <v>80</v>
      </c>
      <c r="J7181" s="2">
        <v>0</v>
      </c>
      <c r="K7181" t="str">
        <f>VLOOKUP(B7181,Dealers[],2,FALSE)</f>
        <v>ROSEN NISSAN 3709/5522</v>
      </c>
      <c r="L7181" t="str">
        <f>VLOOKUP(C7181,Products[],2,FALSE)</f>
        <v xml:space="preserve">NESNA Certified Pre-Owned Limited Warranty </v>
      </c>
    </row>
    <row r="7182" spans="1:12" x14ac:dyDescent="0.3">
      <c r="A7182">
        <v>6995331</v>
      </c>
      <c r="B7182">
        <v>55822</v>
      </c>
      <c r="C7182">
        <v>478</v>
      </c>
      <c r="D7182" t="s">
        <v>753</v>
      </c>
      <c r="E7182" t="s">
        <v>23</v>
      </c>
      <c r="F7182" s="1">
        <v>42433</v>
      </c>
      <c r="G7182">
        <v>2011</v>
      </c>
      <c r="H7182" t="s">
        <v>41</v>
      </c>
      <c r="I7182" t="s">
        <v>1870</v>
      </c>
      <c r="J7182" s="2">
        <v>4745.51</v>
      </c>
      <c r="K7182" t="str">
        <f>VLOOKUP(B7182,Dealers[],2,FALSE)</f>
        <v>LUPIENT NISSAN 3448/5288</v>
      </c>
      <c r="L7182" t="str">
        <f>VLOOKUP(C7182,Products[],2,FALSE)</f>
        <v xml:space="preserve"> - Supreme-FL</v>
      </c>
    </row>
    <row r="7183" spans="1:12" x14ac:dyDescent="0.3">
      <c r="A7183">
        <v>7777354</v>
      </c>
      <c r="B7183">
        <v>52609</v>
      </c>
      <c r="C7183">
        <v>467</v>
      </c>
      <c r="D7183" t="s">
        <v>446</v>
      </c>
      <c r="E7183" t="s">
        <v>36</v>
      </c>
      <c r="F7183" s="1">
        <v>42642</v>
      </c>
      <c r="G7183">
        <v>2014</v>
      </c>
      <c r="H7183" t="s">
        <v>12</v>
      </c>
      <c r="I7183" t="s">
        <v>29</v>
      </c>
      <c r="J7183" s="2">
        <v>2646.65</v>
      </c>
      <c r="K7183" t="str">
        <f>VLOOKUP(B7183,Dealers[],2,FALSE)</f>
        <v>RISER NISSAN, INC. 3260/5113</v>
      </c>
      <c r="L7183" t="str">
        <f>VLOOKUP(C7183,Products[],2,FALSE)</f>
        <v xml:space="preserve"> Gold Pref (New) Opt</v>
      </c>
    </row>
    <row r="7184" spans="1:12" x14ac:dyDescent="0.3">
      <c r="A7184">
        <v>7030077</v>
      </c>
      <c r="B7184">
        <v>54533</v>
      </c>
      <c r="C7184">
        <v>775</v>
      </c>
      <c r="D7184" t="s">
        <v>3266</v>
      </c>
      <c r="E7184" t="s">
        <v>71</v>
      </c>
      <c r="F7184" s="1">
        <v>42410</v>
      </c>
      <c r="G7184">
        <v>2016</v>
      </c>
      <c r="H7184" t="s">
        <v>12</v>
      </c>
      <c r="I7184" t="s">
        <v>39</v>
      </c>
      <c r="J7184" s="2">
        <v>0.01</v>
      </c>
      <c r="K7184" t="str">
        <f>VLOOKUP(B7184,Dealers[],2,FALSE)</f>
        <v>TROPHY NISSAN 2593/3453</v>
      </c>
      <c r="L7184" t="str">
        <f>VLOOKUP(C7184,Products[],2,FALSE)</f>
        <v>Mobil1/Ester-Basic 6mo/5000mi MY14 &amp; later</v>
      </c>
    </row>
    <row r="7185" spans="1:12" x14ac:dyDescent="0.3">
      <c r="A7185">
        <v>8494066</v>
      </c>
      <c r="B7185">
        <v>54791</v>
      </c>
      <c r="C7185">
        <v>818</v>
      </c>
      <c r="D7185" t="s">
        <v>30</v>
      </c>
      <c r="E7185" t="s">
        <v>25</v>
      </c>
      <c r="F7185" s="1">
        <v>42767</v>
      </c>
      <c r="G7185">
        <v>2015</v>
      </c>
      <c r="H7185" t="s">
        <v>45</v>
      </c>
      <c r="I7185" t="s">
        <v>106</v>
      </c>
      <c r="J7185" s="2">
        <v>0</v>
      </c>
      <c r="K7185" t="str">
        <f>VLOOKUP(B7185,Dealers[],2,FALSE)</f>
        <v>LARRY H. MILLER NIS MESA 3240/5077</v>
      </c>
      <c r="L7185" t="str">
        <f>VLOOKUP(C7185,Products[],2,FALSE)</f>
        <v>Infiniti VSC/Certified Pre-Owned Limited Warranty</v>
      </c>
    </row>
    <row r="7186" spans="1:12" x14ac:dyDescent="0.3">
      <c r="A7186">
        <v>6861571</v>
      </c>
      <c r="B7186">
        <v>53599</v>
      </c>
      <c r="C7186">
        <v>569</v>
      </c>
      <c r="D7186" t="s">
        <v>1014</v>
      </c>
      <c r="E7186" t="s">
        <v>119</v>
      </c>
      <c r="F7186" s="1">
        <v>42380</v>
      </c>
      <c r="G7186">
        <v>2016</v>
      </c>
      <c r="H7186" t="s">
        <v>12</v>
      </c>
      <c r="I7186" t="s">
        <v>37</v>
      </c>
      <c r="J7186" s="2">
        <v>318.83</v>
      </c>
      <c r="K7186" t="str">
        <f>VLOOKUP(B7186,Dealers[],2,FALSE)</f>
        <v>TISCHER NISSAN 2827/3685</v>
      </c>
      <c r="L7186" t="str">
        <f>VLOOKUP(C7186,Products[],2,FALSE)</f>
        <v>Basic 6 mo./5000 mi. MY14 &amp; later</v>
      </c>
    </row>
    <row r="7187" spans="1:12" x14ac:dyDescent="0.3">
      <c r="A7187">
        <v>7031197</v>
      </c>
      <c r="B7187">
        <v>55931</v>
      </c>
      <c r="C7187">
        <v>467</v>
      </c>
      <c r="D7187" t="s">
        <v>2135</v>
      </c>
      <c r="E7187" t="s">
        <v>168</v>
      </c>
      <c r="F7187" s="1">
        <v>42441</v>
      </c>
      <c r="G7187">
        <v>2015</v>
      </c>
      <c r="H7187" t="s">
        <v>12</v>
      </c>
      <c r="I7187" t="s">
        <v>138</v>
      </c>
      <c r="J7187" s="2">
        <v>598.27</v>
      </c>
      <c r="K7187" t="str">
        <f>VLOOKUP(B7187,Dealers[],2,FALSE)</f>
        <v>CARLOCK NISSAN OF JACKSON 2695/3549</v>
      </c>
      <c r="L7187" t="str">
        <f>VLOOKUP(C7187,Products[],2,FALSE)</f>
        <v xml:space="preserve"> Gold Pref (New) Opt</v>
      </c>
    </row>
    <row r="7188" spans="1:12" x14ac:dyDescent="0.3">
      <c r="A7188">
        <v>8312549</v>
      </c>
      <c r="B7188">
        <v>52813</v>
      </c>
      <c r="C7188">
        <v>818</v>
      </c>
      <c r="D7188" t="s">
        <v>491</v>
      </c>
      <c r="E7188" t="s">
        <v>71</v>
      </c>
      <c r="F7188" s="1">
        <v>42704</v>
      </c>
      <c r="G7188">
        <v>2014</v>
      </c>
      <c r="H7188" t="s">
        <v>45</v>
      </c>
      <c r="I7188" t="s">
        <v>465</v>
      </c>
      <c r="J7188" s="2">
        <v>0</v>
      </c>
      <c r="K7188" t="str">
        <f>VLOOKUP(B7188,Dealers[],2,FALSE)</f>
        <v>TONY NISSAN 9009/98009</v>
      </c>
      <c r="L7188" t="str">
        <f>VLOOKUP(C7188,Products[],2,FALSE)</f>
        <v>Infiniti VSC/Certified Pre-Owned Limited Warranty</v>
      </c>
    </row>
    <row r="7189" spans="1:12" x14ac:dyDescent="0.3">
      <c r="A7189">
        <v>7633346</v>
      </c>
      <c r="B7189">
        <v>52537</v>
      </c>
      <c r="C7189">
        <v>536</v>
      </c>
      <c r="D7189" t="s">
        <v>1637</v>
      </c>
      <c r="E7189" t="s">
        <v>11</v>
      </c>
      <c r="F7189" s="1">
        <v>42599</v>
      </c>
      <c r="G7189">
        <v>2014</v>
      </c>
      <c r="H7189" t="s">
        <v>12</v>
      </c>
      <c r="I7189" t="s">
        <v>29</v>
      </c>
      <c r="J7189" s="2">
        <v>2025</v>
      </c>
      <c r="K7189" t="str">
        <f>VLOOKUP(B7189,Dealers[],2,FALSE)</f>
        <v>FITZGERALD NISSAN 2559/3416</v>
      </c>
      <c r="L7189" t="str">
        <f>VLOOKUP(C7189,Products[],2,FALSE)</f>
        <v xml:space="preserve"> CPO Wrap</v>
      </c>
    </row>
    <row r="7190" spans="1:12" x14ac:dyDescent="0.3">
      <c r="A7190">
        <v>8763075</v>
      </c>
      <c r="B7190">
        <v>54935</v>
      </c>
      <c r="C7190">
        <v>569</v>
      </c>
      <c r="D7190" t="s">
        <v>2247</v>
      </c>
      <c r="E7190" t="s">
        <v>86</v>
      </c>
      <c r="F7190" s="1">
        <v>42850</v>
      </c>
      <c r="G7190">
        <v>2017</v>
      </c>
      <c r="H7190" t="s">
        <v>12</v>
      </c>
      <c r="I7190" t="s">
        <v>287</v>
      </c>
      <c r="J7190" s="2">
        <v>1.23</v>
      </c>
      <c r="K7190" t="str">
        <f>VLOOKUP(B7190,Dealers[],2,FALSE)</f>
        <v>NISSAN SOUTH 3140/3991</v>
      </c>
      <c r="L7190" t="str">
        <f>VLOOKUP(C7190,Products[],2,FALSE)</f>
        <v>Basic 6 mo./5000 mi. MY14 &amp; later</v>
      </c>
    </row>
    <row r="7191" spans="1:12" x14ac:dyDescent="0.3">
      <c r="A7191">
        <v>7831663</v>
      </c>
      <c r="B7191">
        <v>53872</v>
      </c>
      <c r="C7191">
        <v>661</v>
      </c>
      <c r="D7191" t="s">
        <v>3267</v>
      </c>
      <c r="E7191" t="s">
        <v>91</v>
      </c>
      <c r="F7191" s="1">
        <v>42664</v>
      </c>
      <c r="G7191">
        <v>2016</v>
      </c>
      <c r="H7191" t="s">
        <v>12</v>
      </c>
      <c r="I7191" t="s">
        <v>138</v>
      </c>
      <c r="J7191" s="2">
        <v>737.37</v>
      </c>
      <c r="K7191" t="str">
        <f>VLOOKUP(B7191,Dealers[],2,FALSE)</f>
        <v>CERRITOS NISSAN 2530/3387</v>
      </c>
      <c r="L7191" t="str">
        <f>VLOOKUP(C7191,Products[],2,FALSE)</f>
        <v>Platinum Protection Plan - Class 1 (270_U)</v>
      </c>
    </row>
    <row r="7192" spans="1:12" x14ac:dyDescent="0.3">
      <c r="A7192">
        <v>8408473</v>
      </c>
      <c r="B7192">
        <v>55077</v>
      </c>
      <c r="C7192">
        <v>795</v>
      </c>
      <c r="D7192" t="s">
        <v>690</v>
      </c>
      <c r="E7192" t="s">
        <v>233</v>
      </c>
      <c r="F7192" s="1">
        <v>42737</v>
      </c>
      <c r="G7192">
        <v>2016</v>
      </c>
      <c r="H7192" t="s">
        <v>12</v>
      </c>
      <c r="I7192" t="s">
        <v>292</v>
      </c>
      <c r="J7192" s="2">
        <v>292.98</v>
      </c>
      <c r="K7192" t="str">
        <f>VLOOKUP(B7192,Dealers[],2,FALSE)</f>
        <v>RAY CATENA INFINITI OF BRIDGEWATER 5303/70520</v>
      </c>
      <c r="L7192" t="str">
        <f>VLOOKUP(C7192,Products[],2,FALSE)</f>
        <v>Guaranteed Auto Protection (275_N)</v>
      </c>
    </row>
    <row r="7193" spans="1:12" x14ac:dyDescent="0.3">
      <c r="A7193">
        <v>9104041</v>
      </c>
      <c r="B7193">
        <v>53438</v>
      </c>
      <c r="C7193">
        <v>910</v>
      </c>
      <c r="D7193" t="s">
        <v>3268</v>
      </c>
      <c r="E7193" t="s">
        <v>23</v>
      </c>
      <c r="F7193" s="1">
        <v>42960</v>
      </c>
      <c r="G7193">
        <v>2017</v>
      </c>
      <c r="H7193" t="s">
        <v>12</v>
      </c>
      <c r="I7193" t="s">
        <v>58</v>
      </c>
      <c r="J7193" s="2">
        <v>66.47</v>
      </c>
      <c r="K7193" t="str">
        <f>VLOOKUP(B7193,Dealers[],2,FALSE)</f>
        <v>NISSAN OF MCKINNEY 3086/3939</v>
      </c>
      <c r="L7193" t="str">
        <f>VLOOKUP(C7193,Products[],2,FALSE)</f>
        <v>Key Replacement Plan - $400 Benefit (New Vehicle - 279_A)-FL</v>
      </c>
    </row>
    <row r="7194" spans="1:12" x14ac:dyDescent="0.3">
      <c r="A7194">
        <v>8106465</v>
      </c>
      <c r="B7194">
        <v>54425</v>
      </c>
      <c r="C7194">
        <v>580</v>
      </c>
      <c r="D7194" t="s">
        <v>821</v>
      </c>
      <c r="E7194" t="s">
        <v>23</v>
      </c>
      <c r="F7194" s="1">
        <v>42699</v>
      </c>
      <c r="G7194">
        <v>2016</v>
      </c>
      <c r="H7194" t="s">
        <v>12</v>
      </c>
      <c r="I7194" t="s">
        <v>138</v>
      </c>
      <c r="J7194" s="2">
        <v>2517.4</v>
      </c>
      <c r="K7194" t="str">
        <f>VLOOKUP(B7194,Dealers[],2,FALSE)</f>
        <v>RACEWAY NISSAN 3465/5305</v>
      </c>
      <c r="L7194" t="str">
        <f>VLOOKUP(C7194,Products[],2,FALSE)</f>
        <v xml:space="preserve"> Gold Pref (New)-FL Opt</v>
      </c>
    </row>
    <row r="7195" spans="1:12" x14ac:dyDescent="0.3">
      <c r="A7195">
        <v>8454848</v>
      </c>
      <c r="B7195">
        <v>55811</v>
      </c>
      <c r="C7195">
        <v>795</v>
      </c>
      <c r="D7195" t="s">
        <v>3269</v>
      </c>
      <c r="E7195" t="s">
        <v>105</v>
      </c>
      <c r="F7195" s="1">
        <v>42751</v>
      </c>
      <c r="G7195">
        <v>2015</v>
      </c>
      <c r="H7195" t="s">
        <v>1215</v>
      </c>
      <c r="I7195" t="s">
        <v>3270</v>
      </c>
      <c r="J7195" s="2">
        <v>350.84</v>
      </c>
      <c r="K7195" t="str">
        <f>VLOOKUP(B7195,Dealers[],2,FALSE)</f>
        <v>ALFANO NISSAN 3513/5348</v>
      </c>
      <c r="L7195" t="str">
        <f>VLOOKUP(C7195,Products[],2,FALSE)</f>
        <v>Guaranteed Auto Protection (275_N)</v>
      </c>
    </row>
    <row r="7196" spans="1:12" x14ac:dyDescent="0.3">
      <c r="A7196">
        <v>8873111</v>
      </c>
      <c r="B7196">
        <v>51821</v>
      </c>
      <c r="C7196">
        <v>569</v>
      </c>
      <c r="D7196" t="s">
        <v>3271</v>
      </c>
      <c r="E7196" t="s">
        <v>51</v>
      </c>
      <c r="F7196" s="1">
        <v>42885</v>
      </c>
      <c r="G7196">
        <v>2017</v>
      </c>
      <c r="H7196" t="s">
        <v>12</v>
      </c>
      <c r="I7196" t="s">
        <v>135</v>
      </c>
      <c r="J7196" s="2">
        <v>983.57</v>
      </c>
      <c r="K7196" t="str">
        <f>VLOOKUP(B7196,Dealers[],2,FALSE)</f>
        <v>NISSAN OF AUGUSTA 3810/5614</v>
      </c>
      <c r="L7196" t="str">
        <f>VLOOKUP(C7196,Products[],2,FALSE)</f>
        <v>Basic 6 mo./5000 mi. MY14 &amp; later</v>
      </c>
    </row>
    <row r="7197" spans="1:12" x14ac:dyDescent="0.3">
      <c r="A7197">
        <v>8081747</v>
      </c>
      <c r="B7197">
        <v>55966</v>
      </c>
      <c r="C7197">
        <v>544</v>
      </c>
      <c r="D7197" t="s">
        <v>3272</v>
      </c>
      <c r="E7197" t="s">
        <v>62</v>
      </c>
      <c r="F7197" s="1">
        <v>42678</v>
      </c>
      <c r="G7197">
        <v>2016</v>
      </c>
      <c r="H7197" t="s">
        <v>45</v>
      </c>
      <c r="I7197" t="s">
        <v>147</v>
      </c>
      <c r="J7197" s="2">
        <v>2209.65</v>
      </c>
      <c r="K7197" t="str">
        <f>VLOOKUP(B7197,Dealers[],2,FALSE)</f>
        <v>AUTONATION NISSAN LEWISVILLE 2597/3437</v>
      </c>
      <c r="L7197" t="str">
        <f>VLOOKUP(C7197,Products[],2,FALSE)</f>
        <v>Infiniti Premium 6 mo./5000 mi. MY14 &amp; later</v>
      </c>
    </row>
    <row r="7198" spans="1:12" x14ac:dyDescent="0.3">
      <c r="A7198">
        <v>8559232</v>
      </c>
      <c r="B7198">
        <v>52156</v>
      </c>
      <c r="C7198">
        <v>668</v>
      </c>
      <c r="D7198" t="s">
        <v>2211</v>
      </c>
      <c r="E7198" t="s">
        <v>11</v>
      </c>
      <c r="F7198" s="1">
        <v>42791</v>
      </c>
      <c r="G7198">
        <v>2017</v>
      </c>
      <c r="H7198" t="s">
        <v>12</v>
      </c>
      <c r="I7198" t="s">
        <v>13</v>
      </c>
      <c r="J7198" s="2">
        <v>430.85</v>
      </c>
      <c r="K7198" t="str">
        <f>VLOOKUP(B7198,Dealers[],2,FALSE)</f>
        <v>CLASSIC NISSAN OF TEXOMA 3719/5529</v>
      </c>
      <c r="L7198" t="str">
        <f>VLOOKUP(C7198,Products[],2,FALSE)</f>
        <v>Key Replacement Plan - $400 Benefit (New Vehicle - 299_A)</v>
      </c>
    </row>
    <row r="7199" spans="1:12" x14ac:dyDescent="0.3">
      <c r="A7199">
        <v>8974249</v>
      </c>
      <c r="B7199">
        <v>52942</v>
      </c>
      <c r="C7199">
        <v>545</v>
      </c>
      <c r="D7199" t="s">
        <v>2304</v>
      </c>
      <c r="E7199" t="s">
        <v>97</v>
      </c>
      <c r="F7199" s="1">
        <v>42916</v>
      </c>
      <c r="G7199">
        <v>2017</v>
      </c>
      <c r="H7199" t="s">
        <v>45</v>
      </c>
      <c r="I7199" t="s">
        <v>380</v>
      </c>
      <c r="J7199" s="2">
        <v>3436.95</v>
      </c>
      <c r="K7199" t="str">
        <f>VLOOKUP(B7199,Dealers[],2,FALSE)</f>
        <v>INFINITI OF MELBOURNE 5255/71268</v>
      </c>
      <c r="L7199" t="str">
        <f>VLOOKUP(C7199,Products[],2,FALSE)</f>
        <v>Infiniti Scheduled 6 mo./5000 mi. MY14 &amp; later</v>
      </c>
    </row>
    <row r="7200" spans="1:12" x14ac:dyDescent="0.3">
      <c r="A7200">
        <v>7119631</v>
      </c>
      <c r="B7200">
        <v>55541</v>
      </c>
      <c r="C7200">
        <v>461</v>
      </c>
      <c r="D7200" t="s">
        <v>283</v>
      </c>
      <c r="E7200" t="s">
        <v>17</v>
      </c>
      <c r="F7200" s="1">
        <v>42472</v>
      </c>
      <c r="G7200">
        <v>2014</v>
      </c>
      <c r="H7200" t="s">
        <v>12</v>
      </c>
      <c r="I7200" t="s">
        <v>129</v>
      </c>
      <c r="J7200" s="2">
        <v>4320.8100000000004</v>
      </c>
      <c r="K7200" t="str">
        <f>VLOOKUP(B7200,Dealers[],2,FALSE)</f>
        <v>NISSAN OF STOCKTON 3574/5403</v>
      </c>
      <c r="L7200" t="str">
        <f>VLOOKUP(C7200,Products[],2,FALSE)</f>
        <v xml:space="preserve"> Gold Pref (New)</v>
      </c>
    </row>
    <row r="7201" spans="1:12" x14ac:dyDescent="0.3">
      <c r="A7201">
        <v>8414975</v>
      </c>
      <c r="B7201">
        <v>52624</v>
      </c>
      <c r="C7201">
        <v>660</v>
      </c>
      <c r="D7201" t="s">
        <v>177</v>
      </c>
      <c r="E7201" t="s">
        <v>36</v>
      </c>
      <c r="F7201" s="1">
        <v>42733</v>
      </c>
      <c r="G7201">
        <v>2017</v>
      </c>
      <c r="H7201" t="s">
        <v>12</v>
      </c>
      <c r="I7201" t="s">
        <v>31</v>
      </c>
      <c r="J7201" s="2">
        <v>855.55</v>
      </c>
      <c r="K7201" t="str">
        <f>VLOOKUP(B7201,Dealers[],2,FALSE)</f>
        <v>HOSELTON NISSAN, INC. 1444/07156</v>
      </c>
      <c r="L7201" t="str">
        <f>VLOOKUP(C7201,Products[],2,FALSE)</f>
        <v>Platinum Protection Plan - Class 1 (292_U)</v>
      </c>
    </row>
    <row r="7202" spans="1:12" x14ac:dyDescent="0.3">
      <c r="A7202">
        <v>7709810</v>
      </c>
      <c r="B7202">
        <v>54705</v>
      </c>
      <c r="C7202">
        <v>468</v>
      </c>
      <c r="D7202" t="s">
        <v>1189</v>
      </c>
      <c r="E7202" t="s">
        <v>86</v>
      </c>
      <c r="F7202" s="1">
        <v>42611</v>
      </c>
      <c r="G7202">
        <v>2014</v>
      </c>
      <c r="H7202" t="s">
        <v>12</v>
      </c>
      <c r="I7202" t="s">
        <v>21</v>
      </c>
      <c r="J7202" s="2">
        <v>1877.28</v>
      </c>
      <c r="K7202" t="str">
        <f>VLOOKUP(B7202,Dealers[],2,FALSE)</f>
        <v>WAYZATA NISSAN, LLC 2355/3196</v>
      </c>
      <c r="L7202" t="str">
        <f>VLOOKUP(C7202,Products[],2,FALSE)</f>
        <v xml:space="preserve"> Gold Pref (Used) Opt</v>
      </c>
    </row>
    <row r="7203" spans="1:12" x14ac:dyDescent="0.3">
      <c r="A7203">
        <v>7327256</v>
      </c>
      <c r="B7203">
        <v>53562</v>
      </c>
      <c r="C7203">
        <v>467</v>
      </c>
      <c r="D7203" t="s">
        <v>2114</v>
      </c>
      <c r="E7203" t="s">
        <v>84</v>
      </c>
      <c r="F7203" s="1">
        <v>42538</v>
      </c>
      <c r="G7203">
        <v>2015</v>
      </c>
      <c r="H7203" t="s">
        <v>12</v>
      </c>
      <c r="I7203" t="s">
        <v>138</v>
      </c>
      <c r="J7203" s="2">
        <v>2306.89</v>
      </c>
      <c r="K7203" t="str">
        <f>VLOOKUP(B7203,Dealers[],2,FALSE)</f>
        <v>WALSER NISSAN 2832/3690</v>
      </c>
      <c r="L7203" t="str">
        <f>VLOOKUP(C7203,Products[],2,FALSE)</f>
        <v xml:space="preserve"> Gold Pref (New) Opt</v>
      </c>
    </row>
    <row r="7204" spans="1:12" x14ac:dyDescent="0.3">
      <c r="A7204">
        <v>7550140</v>
      </c>
      <c r="B7204">
        <v>54494</v>
      </c>
      <c r="C7204">
        <v>799</v>
      </c>
      <c r="D7204" t="s">
        <v>479</v>
      </c>
      <c r="E7204" t="s">
        <v>11</v>
      </c>
      <c r="F7204" s="1">
        <v>42570</v>
      </c>
      <c r="G7204">
        <v>2013</v>
      </c>
      <c r="H7204" t="s">
        <v>12</v>
      </c>
      <c r="I7204" t="s">
        <v>29</v>
      </c>
      <c r="J7204" s="2">
        <v>491.17</v>
      </c>
      <c r="K7204" t="str">
        <f>VLOOKUP(B7204,Dealers[],2,FALSE)</f>
        <v>HAMILTON NISSAN, INC. 1134/11025</v>
      </c>
      <c r="L7204" t="str">
        <f>VLOOKUP(C7204,Products[],2,FALSE)</f>
        <v xml:space="preserve">NESNA Certified Pre-Owned Limited Warranty </v>
      </c>
    </row>
    <row r="7205" spans="1:12" x14ac:dyDescent="0.3">
      <c r="A7205">
        <v>8600646</v>
      </c>
      <c r="B7205">
        <v>52232</v>
      </c>
      <c r="C7205">
        <v>467</v>
      </c>
      <c r="D7205" t="s">
        <v>3273</v>
      </c>
      <c r="E7205" t="s">
        <v>36</v>
      </c>
      <c r="F7205" s="1">
        <v>42802</v>
      </c>
      <c r="G7205">
        <v>2017</v>
      </c>
      <c r="H7205" t="s">
        <v>12</v>
      </c>
      <c r="I7205" t="s">
        <v>31</v>
      </c>
      <c r="J7205" s="2">
        <v>5047.1000000000004</v>
      </c>
      <c r="K7205" t="str">
        <f>VLOOKUP(B7205,Dealers[],2,FALSE)</f>
        <v>NISSAN OF YORKTOWN HTS 3673/5496</v>
      </c>
      <c r="L7205" t="str">
        <f>VLOOKUP(C7205,Products[],2,FALSE)</f>
        <v xml:space="preserve"> Gold Pref (New) Opt</v>
      </c>
    </row>
    <row r="7206" spans="1:12" x14ac:dyDescent="0.3">
      <c r="A7206">
        <v>8757860</v>
      </c>
      <c r="B7206">
        <v>54422</v>
      </c>
      <c r="C7206">
        <v>796</v>
      </c>
      <c r="D7206" t="s">
        <v>1775</v>
      </c>
      <c r="E7206" t="s">
        <v>71</v>
      </c>
      <c r="F7206" s="1">
        <v>42824</v>
      </c>
      <c r="G7206">
        <v>2017</v>
      </c>
      <c r="H7206" t="s">
        <v>12</v>
      </c>
      <c r="I7206" t="s">
        <v>39</v>
      </c>
      <c r="J7206" s="2">
        <v>400.08</v>
      </c>
      <c r="K7206" t="str">
        <f>VLOOKUP(B7206,Dealers[],2,FALSE)</f>
        <v>LAUREL NISSAN 3475/5306</v>
      </c>
      <c r="L7206" t="str">
        <f>VLOOKUP(C7206,Products[],2,FALSE)</f>
        <v>Guaranteed Auto Protection Plus (275_NP)</v>
      </c>
    </row>
    <row r="7207" spans="1:12" x14ac:dyDescent="0.3">
      <c r="A7207">
        <v>8877415</v>
      </c>
      <c r="B7207">
        <v>55071</v>
      </c>
      <c r="C7207">
        <v>569</v>
      </c>
      <c r="D7207" t="s">
        <v>3207</v>
      </c>
      <c r="E7207" t="s">
        <v>23</v>
      </c>
      <c r="F7207" s="1">
        <v>42886</v>
      </c>
      <c r="G7207">
        <v>2017</v>
      </c>
      <c r="H7207" t="s">
        <v>12</v>
      </c>
      <c r="I7207" t="s">
        <v>52</v>
      </c>
      <c r="J7207" s="2">
        <v>737.37</v>
      </c>
      <c r="K7207" t="str">
        <f>VLOOKUP(B7207,Dealers[],2,FALSE)</f>
        <v>LAKE NORMAN INFINITI 5297/70522</v>
      </c>
      <c r="L7207" t="str">
        <f>VLOOKUP(C7207,Products[],2,FALSE)</f>
        <v>Basic 6 mo./5000 mi. MY14 &amp; later</v>
      </c>
    </row>
    <row r="7208" spans="1:12" x14ac:dyDescent="0.3">
      <c r="A7208">
        <v>8344968</v>
      </c>
      <c r="B7208">
        <v>52198</v>
      </c>
      <c r="C7208">
        <v>461</v>
      </c>
      <c r="D7208" t="s">
        <v>1230</v>
      </c>
      <c r="E7208" t="s">
        <v>28</v>
      </c>
      <c r="F7208" s="1">
        <v>42719</v>
      </c>
      <c r="G7208">
        <v>2016</v>
      </c>
      <c r="H7208" t="s">
        <v>12</v>
      </c>
      <c r="I7208" t="s">
        <v>121</v>
      </c>
      <c r="J7208" s="2">
        <v>1954.83</v>
      </c>
      <c r="K7208" t="str">
        <f>VLOOKUP(B7208,Dealers[],2,FALSE)</f>
        <v>THRUWAY NISSAN 3693/5512</v>
      </c>
      <c r="L7208" t="str">
        <f>VLOOKUP(C7208,Products[],2,FALSE)</f>
        <v xml:space="preserve"> Gold Pref (New)</v>
      </c>
    </row>
    <row r="7209" spans="1:12" x14ac:dyDescent="0.3">
      <c r="A7209">
        <v>6928375</v>
      </c>
      <c r="B7209">
        <v>55285</v>
      </c>
      <c r="C7209">
        <v>568</v>
      </c>
      <c r="D7209" t="s">
        <v>1018</v>
      </c>
      <c r="E7209" t="s">
        <v>36</v>
      </c>
      <c r="F7209" s="1">
        <v>42408</v>
      </c>
      <c r="G7209">
        <v>2016</v>
      </c>
      <c r="H7209" t="s">
        <v>12</v>
      </c>
      <c r="I7209" t="s">
        <v>162</v>
      </c>
      <c r="J7209" s="2">
        <v>2462</v>
      </c>
      <c r="K7209" t="str">
        <f>VLOOKUP(B7209,Dealers[],2,FALSE)</f>
        <v>LEE NISSAN 3555/5387</v>
      </c>
      <c r="L7209" t="str">
        <f>VLOOKUP(C7209,Products[],2,FALSE)</f>
        <v>Basic+Plus 6 mo./5000 mi. MY14 &amp; later</v>
      </c>
    </row>
    <row r="7210" spans="1:12" x14ac:dyDescent="0.3">
      <c r="A7210">
        <v>6998028</v>
      </c>
      <c r="B7210">
        <v>53690</v>
      </c>
      <c r="C7210">
        <v>536</v>
      </c>
      <c r="D7210" t="s">
        <v>1015</v>
      </c>
      <c r="E7210" t="s">
        <v>49</v>
      </c>
      <c r="F7210" s="1">
        <v>42434</v>
      </c>
      <c r="G7210">
        <v>2012</v>
      </c>
      <c r="H7210" t="s">
        <v>12</v>
      </c>
      <c r="I7210" t="s">
        <v>644</v>
      </c>
      <c r="J7210" s="2">
        <v>2209.65</v>
      </c>
      <c r="K7210" t="str">
        <f>VLOOKUP(B7210,Dealers[],2,FALSE)</f>
        <v>LITHIA NISSAN OF FRESNO 2639/3495</v>
      </c>
      <c r="L7210" t="str">
        <f>VLOOKUP(C7210,Products[],2,FALSE)</f>
        <v xml:space="preserve"> CPO Wrap</v>
      </c>
    </row>
    <row r="7211" spans="1:12" x14ac:dyDescent="0.3">
      <c r="A7211">
        <v>8655114</v>
      </c>
      <c r="B7211">
        <v>55651</v>
      </c>
      <c r="C7211">
        <v>467</v>
      </c>
      <c r="D7211" t="s">
        <v>201</v>
      </c>
      <c r="E7211" t="s">
        <v>20</v>
      </c>
      <c r="F7211" s="1">
        <v>42819</v>
      </c>
      <c r="G7211">
        <v>2017</v>
      </c>
      <c r="H7211" t="s">
        <v>12</v>
      </c>
      <c r="I7211" t="s">
        <v>31</v>
      </c>
      <c r="J7211" s="2">
        <v>3816.1</v>
      </c>
      <c r="K7211" t="str">
        <f>VLOOKUP(B7211,Dealers[],2,FALSE)</f>
        <v>PERRY INFINITI 5353/71491</v>
      </c>
      <c r="L7211" t="str">
        <f>VLOOKUP(C7211,Products[],2,FALSE)</f>
        <v xml:space="preserve"> Gold Pref (New) Opt</v>
      </c>
    </row>
    <row r="7212" spans="1:12" x14ac:dyDescent="0.3">
      <c r="A7212">
        <v>8978797</v>
      </c>
      <c r="B7212">
        <v>54422</v>
      </c>
      <c r="C7212">
        <v>796</v>
      </c>
      <c r="D7212" t="s">
        <v>1173</v>
      </c>
      <c r="E7212" t="s">
        <v>71</v>
      </c>
      <c r="F7212" s="1">
        <v>42917</v>
      </c>
      <c r="G7212">
        <v>2013</v>
      </c>
      <c r="H7212" t="s">
        <v>570</v>
      </c>
      <c r="I7212" t="s">
        <v>2755</v>
      </c>
      <c r="J7212" s="2">
        <v>1101.75</v>
      </c>
      <c r="K7212" t="str">
        <f>VLOOKUP(B7212,Dealers[],2,FALSE)</f>
        <v>LAUREL NISSAN 3475/5306</v>
      </c>
      <c r="L7212" t="str">
        <f>VLOOKUP(C7212,Products[],2,FALSE)</f>
        <v>Guaranteed Auto Protection Plus (275_NP)</v>
      </c>
    </row>
    <row r="7213" spans="1:12" x14ac:dyDescent="0.3">
      <c r="A7213">
        <v>7168763</v>
      </c>
      <c r="B7213">
        <v>54647</v>
      </c>
      <c r="C7213">
        <v>548</v>
      </c>
      <c r="D7213" t="s">
        <v>3131</v>
      </c>
      <c r="E7213" t="s">
        <v>193</v>
      </c>
      <c r="F7213" s="1">
        <v>42490</v>
      </c>
      <c r="G7213">
        <v>2016</v>
      </c>
      <c r="H7213" t="s">
        <v>45</v>
      </c>
      <c r="I7213" t="s">
        <v>210</v>
      </c>
      <c r="J7213" s="2">
        <v>971.26</v>
      </c>
      <c r="K7213" t="str">
        <f>VLOOKUP(B7213,Dealers[],2,FALSE)</f>
        <v>BEDFORD NISSAN INC 564/22031</v>
      </c>
      <c r="L7213" t="str">
        <f>VLOOKUP(C7213,Products[],2,FALSE)</f>
        <v>Infiniti Basic+Plus 6 mo./5000 mi. MY14 &amp; later</v>
      </c>
    </row>
    <row r="7214" spans="1:12" x14ac:dyDescent="0.3">
      <c r="A7214">
        <v>7534225</v>
      </c>
      <c r="B7214">
        <v>52723</v>
      </c>
      <c r="C7214">
        <v>568</v>
      </c>
      <c r="D7214" t="s">
        <v>990</v>
      </c>
      <c r="E7214" t="s">
        <v>11</v>
      </c>
      <c r="F7214" s="1">
        <v>42563</v>
      </c>
      <c r="G7214">
        <v>2016</v>
      </c>
      <c r="H7214" t="s">
        <v>12</v>
      </c>
      <c r="I7214" t="s">
        <v>29</v>
      </c>
      <c r="J7214" s="2">
        <v>0</v>
      </c>
      <c r="K7214" t="str">
        <f>VLOOKUP(B7214,Dealers[],2,FALSE)</f>
        <v>CHAPMAN NISSAN LLC 3160/5028</v>
      </c>
      <c r="L7214" t="str">
        <f>VLOOKUP(C7214,Products[],2,FALSE)</f>
        <v>Basic+Plus 6 mo./5000 mi. MY14 &amp; later</v>
      </c>
    </row>
    <row r="7215" spans="1:12" x14ac:dyDescent="0.3">
      <c r="A7215">
        <v>8817181</v>
      </c>
      <c r="B7215">
        <v>52265</v>
      </c>
      <c r="C7215">
        <v>536</v>
      </c>
      <c r="D7215" t="s">
        <v>1959</v>
      </c>
      <c r="E7215" t="s">
        <v>168</v>
      </c>
      <c r="F7215" s="1">
        <v>42868</v>
      </c>
      <c r="G7215">
        <v>2015</v>
      </c>
      <c r="H7215" t="s">
        <v>12</v>
      </c>
      <c r="I7215" t="s">
        <v>473</v>
      </c>
      <c r="J7215" s="2">
        <v>3328.62</v>
      </c>
      <c r="K7215" t="str">
        <f>VLOOKUP(B7215,Dealers[],2,FALSE)</f>
        <v>DEVON NISSAN, LLC 3657/5479</v>
      </c>
      <c r="L7215" t="str">
        <f>VLOOKUP(C7215,Products[],2,FALSE)</f>
        <v xml:space="preserve"> CPO Wrap</v>
      </c>
    </row>
    <row r="7216" spans="1:12" x14ac:dyDescent="0.3">
      <c r="A7216">
        <v>8367220</v>
      </c>
      <c r="B7216">
        <v>52155</v>
      </c>
      <c r="C7216">
        <v>799</v>
      </c>
      <c r="D7216" t="s">
        <v>3274</v>
      </c>
      <c r="E7216" t="s">
        <v>140</v>
      </c>
      <c r="F7216" s="1">
        <v>42727</v>
      </c>
      <c r="G7216">
        <v>2013</v>
      </c>
      <c r="H7216" t="s">
        <v>12</v>
      </c>
      <c r="I7216" t="s">
        <v>391</v>
      </c>
      <c r="J7216" s="2">
        <v>0</v>
      </c>
      <c r="K7216" t="str">
        <f>VLOOKUP(B7216,Dealers[],2,FALSE)</f>
        <v>INFINITI OF DAYTON 5416/71216</v>
      </c>
      <c r="L7216" t="str">
        <f>VLOOKUP(C7216,Products[],2,FALSE)</f>
        <v xml:space="preserve">NESNA Certified Pre-Owned Limited Warranty </v>
      </c>
    </row>
    <row r="7217" spans="1:12" x14ac:dyDescent="0.3">
      <c r="A7217">
        <v>8632615</v>
      </c>
      <c r="B7217">
        <v>53744</v>
      </c>
      <c r="C7217">
        <v>454</v>
      </c>
      <c r="D7217" t="s">
        <v>1908</v>
      </c>
      <c r="E7217" t="s">
        <v>168</v>
      </c>
      <c r="F7217" s="1">
        <v>42812</v>
      </c>
      <c r="G7217">
        <v>2010</v>
      </c>
      <c r="H7217" t="s">
        <v>791</v>
      </c>
      <c r="I7217" t="s">
        <v>3275</v>
      </c>
      <c r="J7217" s="2">
        <v>3569.9</v>
      </c>
      <c r="K7217" t="str">
        <f>VLOOKUP(B7217,Dealers[],2,FALSE)</f>
        <v>TIM DAHLE NISSAN SOUTHTOWNE 2630/3481</v>
      </c>
      <c r="L7217" t="str">
        <f>VLOOKUP(C7217,Products[],2,FALSE)</f>
        <v xml:space="preserve"> - Supreme</v>
      </c>
    </row>
    <row r="7218" spans="1:12" x14ac:dyDescent="0.3">
      <c r="A7218">
        <v>8350394</v>
      </c>
      <c r="B7218">
        <v>52722</v>
      </c>
      <c r="C7218">
        <v>799</v>
      </c>
      <c r="D7218" t="s">
        <v>1922</v>
      </c>
      <c r="E7218" t="s">
        <v>36</v>
      </c>
      <c r="F7218" s="1">
        <v>42721</v>
      </c>
      <c r="G7218">
        <v>2015</v>
      </c>
      <c r="H7218" t="s">
        <v>12</v>
      </c>
      <c r="I7218" t="s">
        <v>129</v>
      </c>
      <c r="J7218" s="2">
        <v>0</v>
      </c>
      <c r="K7218" t="str">
        <f>VLOOKUP(B7218,Dealers[],2,FALSE)</f>
        <v>KEN GANLEY NISSAN, INC. 3182/5032</v>
      </c>
      <c r="L7218" t="str">
        <f>VLOOKUP(C7218,Products[],2,FALSE)</f>
        <v xml:space="preserve">NESNA Certified Pre-Owned Limited Warranty </v>
      </c>
    </row>
    <row r="7219" spans="1:12" x14ac:dyDescent="0.3">
      <c r="A7219">
        <v>6941139</v>
      </c>
      <c r="B7219">
        <v>52164</v>
      </c>
      <c r="C7219">
        <v>536</v>
      </c>
      <c r="D7219" t="s">
        <v>3276</v>
      </c>
      <c r="E7219" t="s">
        <v>71</v>
      </c>
      <c r="F7219" s="1">
        <v>42413</v>
      </c>
      <c r="G7219">
        <v>2013</v>
      </c>
      <c r="H7219" t="s">
        <v>12</v>
      </c>
      <c r="I7219" t="s">
        <v>622</v>
      </c>
      <c r="J7219" s="2">
        <v>2462</v>
      </c>
      <c r="K7219" t="str">
        <f>VLOOKUP(B7219,Dealers[],2,FALSE)</f>
        <v>MCDONOUGH NISSAN 3585/5524</v>
      </c>
      <c r="L7219" t="str">
        <f>VLOOKUP(C7219,Products[],2,FALSE)</f>
        <v xml:space="preserve"> CPO Wrap</v>
      </c>
    </row>
    <row r="7220" spans="1:12" x14ac:dyDescent="0.3">
      <c r="A7220">
        <v>8081093</v>
      </c>
      <c r="B7220">
        <v>53505</v>
      </c>
      <c r="C7220">
        <v>454</v>
      </c>
      <c r="D7220" t="s">
        <v>1353</v>
      </c>
      <c r="E7220" t="s">
        <v>168</v>
      </c>
      <c r="F7220" s="1">
        <v>42674</v>
      </c>
      <c r="G7220">
        <v>2011</v>
      </c>
      <c r="H7220" t="s">
        <v>88</v>
      </c>
      <c r="I7220" t="s">
        <v>3277</v>
      </c>
      <c r="J7220" s="2">
        <v>1760.33</v>
      </c>
      <c r="K7220" t="str">
        <f>VLOOKUP(B7220,Dealers[],2,FALSE)</f>
        <v>BOARDWALK NISSAN 2968/3822</v>
      </c>
      <c r="L7220" t="str">
        <f>VLOOKUP(C7220,Products[],2,FALSE)</f>
        <v xml:space="preserve"> - Supreme</v>
      </c>
    </row>
    <row r="7221" spans="1:12" x14ac:dyDescent="0.3">
      <c r="A7221">
        <v>8363734</v>
      </c>
      <c r="B7221">
        <v>52198</v>
      </c>
      <c r="C7221">
        <v>799</v>
      </c>
      <c r="D7221" t="s">
        <v>3278</v>
      </c>
      <c r="E7221" t="s">
        <v>28</v>
      </c>
      <c r="F7221" s="1">
        <v>42726</v>
      </c>
      <c r="G7221">
        <v>2013</v>
      </c>
      <c r="H7221" t="s">
        <v>12</v>
      </c>
      <c r="I7221" t="s">
        <v>287</v>
      </c>
      <c r="J7221" s="2">
        <v>0</v>
      </c>
      <c r="K7221" t="str">
        <f>VLOOKUP(B7221,Dealers[],2,FALSE)</f>
        <v>THRUWAY NISSAN 3693/5512</v>
      </c>
      <c r="L7221" t="str">
        <f>VLOOKUP(C7221,Products[],2,FALSE)</f>
        <v xml:space="preserve">NESNA Certified Pre-Owned Limited Warranty </v>
      </c>
    </row>
    <row r="7222" spans="1:12" x14ac:dyDescent="0.3">
      <c r="A7222">
        <v>6959907</v>
      </c>
      <c r="B7222">
        <v>53444</v>
      </c>
      <c r="C7222">
        <v>536</v>
      </c>
      <c r="D7222" t="s">
        <v>806</v>
      </c>
      <c r="E7222" t="s">
        <v>207</v>
      </c>
      <c r="F7222" s="1">
        <v>42421</v>
      </c>
      <c r="G7222">
        <v>2015</v>
      </c>
      <c r="H7222" t="s">
        <v>12</v>
      </c>
      <c r="I7222" t="s">
        <v>73</v>
      </c>
      <c r="J7222" s="2">
        <v>2332.75</v>
      </c>
      <c r="K7222" t="str">
        <f>VLOOKUP(B7222,Dealers[],2,FALSE)</f>
        <v>GURLEY-LEEP NISSAN 3068/3921</v>
      </c>
      <c r="L7222" t="str">
        <f>VLOOKUP(C7222,Products[],2,FALSE)</f>
        <v xml:space="preserve"> CPO Wrap</v>
      </c>
    </row>
    <row r="7223" spans="1:12" x14ac:dyDescent="0.3">
      <c r="A7223">
        <v>7517933</v>
      </c>
      <c r="B7223">
        <v>52221</v>
      </c>
      <c r="C7223">
        <v>467</v>
      </c>
      <c r="D7223" t="s">
        <v>2573</v>
      </c>
      <c r="E7223" t="s">
        <v>207</v>
      </c>
      <c r="F7223" s="1">
        <v>42553</v>
      </c>
      <c r="G7223">
        <v>2016</v>
      </c>
      <c r="H7223" t="s">
        <v>12</v>
      </c>
      <c r="I7223" t="s">
        <v>102</v>
      </c>
      <c r="J7223" s="2">
        <v>3002.41</v>
      </c>
      <c r="K7223" t="str">
        <f>VLOOKUP(B7223,Dealers[],2,FALSE)</f>
        <v>HADDAD NISSAN 3669/5500</v>
      </c>
      <c r="L7223" t="str">
        <f>VLOOKUP(C7223,Products[],2,FALSE)</f>
        <v xml:space="preserve"> Gold Pref (New) Opt</v>
      </c>
    </row>
    <row r="7224" spans="1:12" x14ac:dyDescent="0.3">
      <c r="A7224">
        <v>7199216</v>
      </c>
      <c r="B7224">
        <v>55901</v>
      </c>
      <c r="C7224">
        <v>795</v>
      </c>
      <c r="D7224" t="s">
        <v>519</v>
      </c>
      <c r="E7224" t="s">
        <v>36</v>
      </c>
      <c r="F7224" s="1">
        <v>42503</v>
      </c>
      <c r="G7224">
        <v>2016</v>
      </c>
      <c r="H7224" t="s">
        <v>12</v>
      </c>
      <c r="I7224" t="s">
        <v>39</v>
      </c>
      <c r="J7224" s="2">
        <v>1101.75</v>
      </c>
      <c r="K7224" t="str">
        <f>VLOOKUP(B7224,Dealers[],2,FALSE)</f>
        <v>PEORIA NISSAN 3044/3895</v>
      </c>
      <c r="L7224" t="str">
        <f>VLOOKUP(C7224,Products[],2,FALSE)</f>
        <v>Guaranteed Auto Protection (275_N)</v>
      </c>
    </row>
    <row r="7225" spans="1:12" x14ac:dyDescent="0.3">
      <c r="A7225">
        <v>8816881</v>
      </c>
      <c r="B7225">
        <v>53818</v>
      </c>
      <c r="C7225">
        <v>657</v>
      </c>
      <c r="D7225" t="s">
        <v>1202</v>
      </c>
      <c r="E7225" t="s">
        <v>36</v>
      </c>
      <c r="F7225" s="1">
        <v>42868</v>
      </c>
      <c r="G7225">
        <v>2014</v>
      </c>
      <c r="H7225" t="s">
        <v>12</v>
      </c>
      <c r="I7225" t="s">
        <v>29</v>
      </c>
      <c r="J7225" s="2">
        <v>3249.84</v>
      </c>
      <c r="K7225" t="str">
        <f>VLOOKUP(B7225,Dealers[],2,FALSE)</f>
        <v>CORLEY NISSAN, LLC 2560/3401</v>
      </c>
      <c r="L7225" t="str">
        <f>VLOOKUP(C7225,Products[],2,FALSE)</f>
        <v xml:space="preserve"> CPO Wrap (Opt)</v>
      </c>
    </row>
    <row r="7226" spans="1:12" x14ac:dyDescent="0.3">
      <c r="A7226">
        <v>9016791</v>
      </c>
      <c r="B7226">
        <v>55839</v>
      </c>
      <c r="C7226">
        <v>587</v>
      </c>
      <c r="D7226" t="s">
        <v>999</v>
      </c>
      <c r="E7226" t="s">
        <v>23</v>
      </c>
      <c r="F7226" s="1">
        <v>42931</v>
      </c>
      <c r="G7226">
        <v>2017</v>
      </c>
      <c r="H7226" t="s">
        <v>12</v>
      </c>
      <c r="I7226" t="s">
        <v>160</v>
      </c>
      <c r="J7226" s="2">
        <v>2418.92</v>
      </c>
      <c r="K7226" t="str">
        <f>VLOOKUP(B7226,Dealers[],2,FALSE)</f>
        <v>TEDDY NISSAN, LLC 3369/5219</v>
      </c>
      <c r="L7226" t="str">
        <f>VLOOKUP(C7226,Products[],2,FALSE)</f>
        <v xml:space="preserve"> Silver Pref (New)-FL</v>
      </c>
    </row>
    <row r="7227" spans="1:12" x14ac:dyDescent="0.3">
      <c r="A7227">
        <v>7209324</v>
      </c>
      <c r="B7227">
        <v>55558</v>
      </c>
      <c r="C7227">
        <v>567</v>
      </c>
      <c r="D7227" t="s">
        <v>858</v>
      </c>
      <c r="E7227" t="s">
        <v>170</v>
      </c>
      <c r="F7227" s="1">
        <v>42508</v>
      </c>
      <c r="G7227">
        <v>2015</v>
      </c>
      <c r="H7227" t="s">
        <v>12</v>
      </c>
      <c r="I7227" t="s">
        <v>73</v>
      </c>
      <c r="J7227" s="2">
        <v>0</v>
      </c>
      <c r="K7227" t="str">
        <f>VLOOKUP(B7227,Dealers[],2,FALSE)</f>
        <v>PACIFIC NISSAN 3560/5400</v>
      </c>
      <c r="L7227" t="str">
        <f>VLOOKUP(C7227,Products[],2,FALSE)</f>
        <v>Basic 6 mo./7500 mi. MY13 &amp; prior</v>
      </c>
    </row>
    <row r="7228" spans="1:12" x14ac:dyDescent="0.3">
      <c r="A7228">
        <v>8464436</v>
      </c>
      <c r="B7228">
        <v>55691</v>
      </c>
      <c r="C7228">
        <v>566</v>
      </c>
      <c r="D7228" t="s">
        <v>3279</v>
      </c>
      <c r="E7228" t="s">
        <v>168</v>
      </c>
      <c r="F7228" s="1">
        <v>42726</v>
      </c>
      <c r="G7228">
        <v>2016</v>
      </c>
      <c r="H7228" t="s">
        <v>12</v>
      </c>
      <c r="I7228" t="s">
        <v>292</v>
      </c>
      <c r="J7228" s="2">
        <v>257.27999999999997</v>
      </c>
      <c r="K7228" t="str">
        <f>VLOOKUP(B7228,Dealers[],2,FALSE)</f>
        <v>INFINITI OF CHARLOTTE 5224/71042</v>
      </c>
      <c r="L7228" t="str">
        <f>VLOOKUP(C7228,Products[],2,FALSE)</f>
        <v>Basic+Plus 6 mo./7500 mi. MY13 &amp; prior</v>
      </c>
    </row>
    <row r="7229" spans="1:12" x14ac:dyDescent="0.3">
      <c r="A7229">
        <v>8467504</v>
      </c>
      <c r="B7229">
        <v>53109</v>
      </c>
      <c r="C7229">
        <v>799</v>
      </c>
      <c r="D7229" t="s">
        <v>1796</v>
      </c>
      <c r="E7229" t="s">
        <v>11</v>
      </c>
      <c r="F7229" s="1">
        <v>42758</v>
      </c>
      <c r="G7229">
        <v>2014</v>
      </c>
      <c r="H7229" t="s">
        <v>12</v>
      </c>
      <c r="I7229" t="s">
        <v>52</v>
      </c>
      <c r="J7229" s="2">
        <v>0</v>
      </c>
      <c r="K7229" t="str">
        <f>VLOOKUP(B7229,Dealers[],2,FALSE)</f>
        <v>WEST HOUSTON INFINITI LTD 5020/70079</v>
      </c>
      <c r="L7229" t="str">
        <f>VLOOKUP(C7229,Products[],2,FALSE)</f>
        <v xml:space="preserve">NESNA Certified Pre-Owned Limited Warranty </v>
      </c>
    </row>
    <row r="7230" spans="1:12" x14ac:dyDescent="0.3">
      <c r="A7230">
        <v>8502587</v>
      </c>
      <c r="B7230">
        <v>55861</v>
      </c>
      <c r="C7230">
        <v>797</v>
      </c>
      <c r="D7230" t="s">
        <v>3280</v>
      </c>
      <c r="E7230" t="s">
        <v>20</v>
      </c>
      <c r="F7230" s="1">
        <v>42771</v>
      </c>
      <c r="G7230">
        <v>2017</v>
      </c>
      <c r="H7230" t="s">
        <v>12</v>
      </c>
      <c r="I7230" t="s">
        <v>102</v>
      </c>
      <c r="J7230" s="2">
        <v>1088.2</v>
      </c>
      <c r="K7230" t="str">
        <f>VLOOKUP(B7230,Dealers[],2,FALSE)</f>
        <v>JOHN HOWARD NISSAN 3290/5139</v>
      </c>
      <c r="L7230" t="str">
        <f>VLOOKUP(C7230,Products[],2,FALSE)</f>
        <v>Commercial Guaranteed Auto Protection (275_NC)</v>
      </c>
    </row>
    <row r="7231" spans="1:12" x14ac:dyDescent="0.3">
      <c r="A7231">
        <v>7212889</v>
      </c>
      <c r="B7231">
        <v>54425</v>
      </c>
      <c r="C7231">
        <v>580</v>
      </c>
      <c r="D7231" t="s">
        <v>597</v>
      </c>
      <c r="E7231" t="s">
        <v>23</v>
      </c>
      <c r="F7231" s="1">
        <v>42509</v>
      </c>
      <c r="G7231">
        <v>2016</v>
      </c>
      <c r="H7231" t="s">
        <v>12</v>
      </c>
      <c r="I7231" t="s">
        <v>21</v>
      </c>
      <c r="J7231" s="2">
        <v>2517.4</v>
      </c>
      <c r="K7231" t="str">
        <f>VLOOKUP(B7231,Dealers[],2,FALSE)</f>
        <v>RACEWAY NISSAN 3465/5305</v>
      </c>
      <c r="L7231" t="str">
        <f>VLOOKUP(C7231,Products[],2,FALSE)</f>
        <v xml:space="preserve"> Gold Pref (New)-FL Opt</v>
      </c>
    </row>
    <row r="7232" spans="1:12" x14ac:dyDescent="0.3">
      <c r="A7232">
        <v>7045614</v>
      </c>
      <c r="B7232">
        <v>51840</v>
      </c>
      <c r="C7232">
        <v>579</v>
      </c>
      <c r="D7232" t="s">
        <v>1124</v>
      </c>
      <c r="E7232" t="s">
        <v>23</v>
      </c>
      <c r="F7232" s="1">
        <v>42447</v>
      </c>
      <c r="G7232">
        <v>2016</v>
      </c>
      <c r="H7232" t="s">
        <v>12</v>
      </c>
      <c r="I7232" t="s">
        <v>37</v>
      </c>
      <c r="J7232" s="2">
        <v>929.41</v>
      </c>
      <c r="K7232" t="str">
        <f>VLOOKUP(B7232,Dealers[],2,FALSE)</f>
        <v>NISSAN OF LAS CRUCES 3806/5608</v>
      </c>
      <c r="L7232" t="str">
        <f>VLOOKUP(C7232,Products[],2,FALSE)</f>
        <v xml:space="preserve"> Gold Pref (New)-FL</v>
      </c>
    </row>
    <row r="7233" spans="1:12" x14ac:dyDescent="0.3">
      <c r="A7233">
        <v>7035851</v>
      </c>
      <c r="B7233">
        <v>55605</v>
      </c>
      <c r="C7233">
        <v>461</v>
      </c>
      <c r="D7233" t="s">
        <v>3281</v>
      </c>
      <c r="E7233" t="s">
        <v>11</v>
      </c>
      <c r="F7233" s="1">
        <v>42447</v>
      </c>
      <c r="G7233">
        <v>2016</v>
      </c>
      <c r="H7233" t="s">
        <v>12</v>
      </c>
      <c r="I7233" t="s">
        <v>102</v>
      </c>
      <c r="J7233" s="2">
        <v>3071.35</v>
      </c>
      <c r="K7233" t="str">
        <f>VLOOKUP(B7233,Dealers[],2,FALSE)</f>
        <v>AUTONATION NISSAN DALLAS 224/872A</v>
      </c>
      <c r="L7233" t="str">
        <f>VLOOKUP(C7233,Products[],2,FALSE)</f>
        <v xml:space="preserve"> Gold Pref (New)</v>
      </c>
    </row>
    <row r="7234" spans="1:12" x14ac:dyDescent="0.3">
      <c r="A7234">
        <v>9088071</v>
      </c>
      <c r="B7234">
        <v>55047</v>
      </c>
      <c r="C7234">
        <v>799</v>
      </c>
      <c r="D7234" t="s">
        <v>1071</v>
      </c>
      <c r="E7234" t="s">
        <v>105</v>
      </c>
      <c r="F7234" s="1">
        <v>42954</v>
      </c>
      <c r="G7234">
        <v>2015</v>
      </c>
      <c r="H7234" t="s">
        <v>12</v>
      </c>
      <c r="I7234" t="s">
        <v>160</v>
      </c>
      <c r="J7234" s="2">
        <v>0</v>
      </c>
      <c r="K7234" t="str">
        <f>VLOOKUP(B7234,Dealers[],2,FALSE)</f>
        <v>NISSAN OF QUEENS 2961/3811</v>
      </c>
      <c r="L7234" t="str">
        <f>VLOOKUP(C7234,Products[],2,FALSE)</f>
        <v xml:space="preserve">NESNA Certified Pre-Owned Limited Warranty </v>
      </c>
    </row>
    <row r="7235" spans="1:12" x14ac:dyDescent="0.3">
      <c r="A7235">
        <v>7182035</v>
      </c>
      <c r="B7235">
        <v>54340</v>
      </c>
      <c r="C7235">
        <v>467</v>
      </c>
      <c r="D7235" t="s">
        <v>568</v>
      </c>
      <c r="E7235" t="s">
        <v>56</v>
      </c>
      <c r="F7235" s="1">
        <v>42496</v>
      </c>
      <c r="G7235">
        <v>2016</v>
      </c>
      <c r="H7235" t="s">
        <v>12</v>
      </c>
      <c r="I7235" t="s">
        <v>162</v>
      </c>
      <c r="J7235" s="2">
        <v>3015.95</v>
      </c>
      <c r="K7235" t="str">
        <f>VLOOKUP(B7235,Dealers[],2,FALSE)</f>
        <v>JIM KERAS NISSAN INC 414/1971</v>
      </c>
      <c r="L7235" t="str">
        <f>VLOOKUP(C7235,Products[],2,FALSE)</f>
        <v xml:space="preserve"> Gold Pref (New) Opt</v>
      </c>
    </row>
    <row r="7236" spans="1:12" x14ac:dyDescent="0.3">
      <c r="A7236">
        <v>8868397</v>
      </c>
      <c r="B7236">
        <v>54367</v>
      </c>
      <c r="C7236">
        <v>795</v>
      </c>
      <c r="D7236" t="s">
        <v>1196</v>
      </c>
      <c r="E7236" t="s">
        <v>11</v>
      </c>
      <c r="F7236" s="1">
        <v>42884</v>
      </c>
      <c r="G7236">
        <v>2016</v>
      </c>
      <c r="H7236" t="s">
        <v>12</v>
      </c>
      <c r="I7236" t="s">
        <v>138</v>
      </c>
      <c r="J7236" s="2">
        <v>627.80999999999995</v>
      </c>
      <c r="K7236" t="str">
        <f>VLOOKUP(B7236,Dealers[],2,FALSE)</f>
        <v>SIMS BUICK-GMC-NISSAN 2806/3667</v>
      </c>
      <c r="L7236" t="str">
        <f>VLOOKUP(C7236,Products[],2,FALSE)</f>
        <v>Guaranteed Auto Protection (275_N)</v>
      </c>
    </row>
    <row r="7237" spans="1:12" x14ac:dyDescent="0.3">
      <c r="A7237">
        <v>8691703</v>
      </c>
      <c r="B7237">
        <v>53192</v>
      </c>
      <c r="C7237">
        <v>569</v>
      </c>
      <c r="D7237" t="s">
        <v>842</v>
      </c>
      <c r="E7237" t="s">
        <v>97</v>
      </c>
      <c r="F7237" s="1">
        <v>42825</v>
      </c>
      <c r="G7237">
        <v>2017</v>
      </c>
      <c r="H7237" t="s">
        <v>12</v>
      </c>
      <c r="I7237" t="s">
        <v>13</v>
      </c>
      <c r="J7237" s="2">
        <v>368.07</v>
      </c>
      <c r="K7237" t="str">
        <f>VLOOKUP(B7237,Dealers[],2,FALSE)</f>
        <v>CLAY COOLEY NISSAN 3418/5262</v>
      </c>
      <c r="L7237" t="str">
        <f>VLOOKUP(C7237,Products[],2,FALSE)</f>
        <v>Basic 6 mo./5000 mi. MY14 &amp; later</v>
      </c>
    </row>
    <row r="7238" spans="1:12" x14ac:dyDescent="0.3">
      <c r="A7238">
        <v>8893175</v>
      </c>
      <c r="B7238">
        <v>57953</v>
      </c>
      <c r="C7238">
        <v>461</v>
      </c>
      <c r="D7238" t="s">
        <v>2856</v>
      </c>
      <c r="E7238" t="s">
        <v>11</v>
      </c>
      <c r="F7238" s="1">
        <v>42891</v>
      </c>
      <c r="G7238">
        <v>2016</v>
      </c>
      <c r="H7238" t="s">
        <v>12</v>
      </c>
      <c r="I7238" t="s">
        <v>58</v>
      </c>
      <c r="J7238" s="2">
        <v>4537.47</v>
      </c>
      <c r="K7238" t="str">
        <f>VLOOKUP(B7238,Dealers[],2,FALSE)</f>
        <v>AUTONATION NISSAN SOUTH BAY 106/090A</v>
      </c>
      <c r="L7238" t="str">
        <f>VLOOKUP(C7238,Products[],2,FALSE)</f>
        <v xml:space="preserve"> Gold Pref (New)</v>
      </c>
    </row>
    <row r="7239" spans="1:12" x14ac:dyDescent="0.3">
      <c r="A7239">
        <v>7752209</v>
      </c>
      <c r="B7239">
        <v>52275</v>
      </c>
      <c r="C7239">
        <v>568</v>
      </c>
      <c r="D7239" t="s">
        <v>604</v>
      </c>
      <c r="E7239" t="s">
        <v>11</v>
      </c>
      <c r="F7239" s="1">
        <v>42637</v>
      </c>
      <c r="G7239">
        <v>2016</v>
      </c>
      <c r="H7239" t="s">
        <v>12</v>
      </c>
      <c r="I7239" t="s">
        <v>21</v>
      </c>
      <c r="J7239" s="2">
        <v>615.5</v>
      </c>
      <c r="K7239" t="str">
        <f>VLOOKUP(B7239,Dealers[],2,FALSE)</f>
        <v>JEFF WYLER KINGS NISSAN 3653/5473</v>
      </c>
      <c r="L7239" t="str">
        <f>VLOOKUP(C7239,Products[],2,FALSE)</f>
        <v>Basic+Plus 6 mo./5000 mi. MY14 &amp; later</v>
      </c>
    </row>
    <row r="7240" spans="1:12" x14ac:dyDescent="0.3">
      <c r="A7240">
        <v>7710625</v>
      </c>
      <c r="B7240">
        <v>51978</v>
      </c>
      <c r="C7240">
        <v>467</v>
      </c>
      <c r="D7240" t="s">
        <v>57</v>
      </c>
      <c r="E7240" t="s">
        <v>44</v>
      </c>
      <c r="F7240" s="1">
        <v>42622</v>
      </c>
      <c r="G7240">
        <v>2015</v>
      </c>
      <c r="H7240" t="s">
        <v>12</v>
      </c>
      <c r="I7240" t="s">
        <v>29</v>
      </c>
      <c r="J7240" s="2">
        <v>2462</v>
      </c>
      <c r="K7240" t="str">
        <f>VLOOKUP(B7240,Dealers[],2,FALSE)</f>
        <v>RUSS DARROW NISSAN OF SHEBOYGAN 3776/5585</v>
      </c>
      <c r="L7240" t="str">
        <f>VLOOKUP(C7240,Products[],2,FALSE)</f>
        <v xml:space="preserve"> Gold Pref (New) Opt</v>
      </c>
    </row>
    <row r="7241" spans="1:12" x14ac:dyDescent="0.3">
      <c r="A7241">
        <v>7715794</v>
      </c>
      <c r="B7241">
        <v>53123</v>
      </c>
      <c r="C7241">
        <v>795</v>
      </c>
      <c r="D7241" t="s">
        <v>3095</v>
      </c>
      <c r="E7241" t="s">
        <v>36</v>
      </c>
      <c r="F7241" s="1">
        <v>42624</v>
      </c>
      <c r="G7241">
        <v>2013</v>
      </c>
      <c r="H7241" t="s">
        <v>12</v>
      </c>
      <c r="I7241" t="s">
        <v>39</v>
      </c>
      <c r="J7241" s="2">
        <v>1107.9000000000001</v>
      </c>
      <c r="K7241" t="str">
        <f>VLOOKUP(B7241,Dealers[],2,FALSE)</f>
        <v>EDWARDS NISSAN 967/614</v>
      </c>
      <c r="L7241" t="str">
        <f>VLOOKUP(C7241,Products[],2,FALSE)</f>
        <v>Guaranteed Auto Protection (275_N)</v>
      </c>
    </row>
    <row r="7242" spans="1:12" x14ac:dyDescent="0.3">
      <c r="A7242">
        <v>8600921</v>
      </c>
      <c r="B7242">
        <v>51885</v>
      </c>
      <c r="C7242">
        <v>461</v>
      </c>
      <c r="D7242" t="s">
        <v>567</v>
      </c>
      <c r="E7242" t="s">
        <v>62</v>
      </c>
      <c r="F7242" s="1">
        <v>42802</v>
      </c>
      <c r="G7242">
        <v>2017</v>
      </c>
      <c r="H7242" t="s">
        <v>12</v>
      </c>
      <c r="I7242" t="s">
        <v>21</v>
      </c>
      <c r="J7242" s="2">
        <v>2061.9299999999998</v>
      </c>
      <c r="K7242" t="str">
        <f>VLOOKUP(B7242,Dealers[],2,FALSE)</f>
        <v>CLAY COOLEY MITSUBISHI /A1003</v>
      </c>
      <c r="L7242" t="str">
        <f>VLOOKUP(C7242,Products[],2,FALSE)</f>
        <v xml:space="preserve"> Gold Pref (New)</v>
      </c>
    </row>
    <row r="7243" spans="1:12" x14ac:dyDescent="0.3">
      <c r="A7243">
        <v>9018335</v>
      </c>
      <c r="B7243">
        <v>55187</v>
      </c>
      <c r="C7243">
        <v>467</v>
      </c>
      <c r="D7243" t="s">
        <v>57</v>
      </c>
      <c r="E7243" t="s">
        <v>44</v>
      </c>
      <c r="F7243" s="1">
        <v>42931</v>
      </c>
      <c r="G7243">
        <v>2017</v>
      </c>
      <c r="H7243" t="s">
        <v>12</v>
      </c>
      <c r="I7243" t="s">
        <v>13</v>
      </c>
      <c r="J7243" s="2">
        <v>2086.5500000000002</v>
      </c>
      <c r="K7243" t="str">
        <f>VLOOKUP(B7243,Dealers[],2,FALSE)</f>
        <v>INFINITI OF TUCSON 5097/70237</v>
      </c>
      <c r="L7243" t="str">
        <f>VLOOKUP(C7243,Products[],2,FALSE)</f>
        <v xml:space="preserve"> Gold Pref (New) Opt</v>
      </c>
    </row>
    <row r="7244" spans="1:12" x14ac:dyDescent="0.3">
      <c r="A7244">
        <v>8756638</v>
      </c>
      <c r="B7244">
        <v>52411</v>
      </c>
      <c r="C7244">
        <v>828</v>
      </c>
      <c r="D7244" t="s">
        <v>3282</v>
      </c>
      <c r="E7244" t="s">
        <v>23</v>
      </c>
      <c r="F7244" s="1">
        <v>42848</v>
      </c>
      <c r="G7244">
        <v>2017</v>
      </c>
      <c r="H7244" t="s">
        <v>45</v>
      </c>
      <c r="I7244" t="s">
        <v>166</v>
      </c>
      <c r="J7244" s="2">
        <v>306.52</v>
      </c>
      <c r="K7244" t="str">
        <f>VLOOKUP(B7244,Dealers[],2,FALSE)</f>
        <v>Nissan SSO Test dealer</v>
      </c>
      <c r="L7244" t="str">
        <f>VLOOKUP(C7244,Products[],2,FALSE)</f>
        <v>I-Mobil1-Turbo I4-Basic 12mo/10000mi MY16+</v>
      </c>
    </row>
    <row r="7245" spans="1:12" x14ac:dyDescent="0.3">
      <c r="A7245">
        <v>8323141</v>
      </c>
      <c r="B7245">
        <v>52012</v>
      </c>
      <c r="C7245">
        <v>795</v>
      </c>
      <c r="D7245" t="s">
        <v>556</v>
      </c>
      <c r="E7245" t="s">
        <v>11</v>
      </c>
      <c r="F7245" s="1">
        <v>42709</v>
      </c>
      <c r="G7245">
        <v>2015</v>
      </c>
      <c r="H7245" t="s">
        <v>12</v>
      </c>
      <c r="I7245" t="s">
        <v>2218</v>
      </c>
      <c r="J7245" s="2">
        <v>843.24</v>
      </c>
      <c r="K7245" t="str">
        <f>VLOOKUP(B7245,Dealers[],2,FALSE)</f>
        <v>INFINITI OF BOERNE 5432/70562</v>
      </c>
      <c r="L7245" t="str">
        <f>VLOOKUP(C7245,Products[],2,FALSE)</f>
        <v>Guaranteed Auto Protection (275_N)</v>
      </c>
    </row>
    <row r="7246" spans="1:12" x14ac:dyDescent="0.3">
      <c r="A7246">
        <v>7221086</v>
      </c>
      <c r="B7246">
        <v>54616</v>
      </c>
      <c r="C7246">
        <v>549</v>
      </c>
      <c r="D7246" t="s">
        <v>481</v>
      </c>
      <c r="E7246" t="s">
        <v>49</v>
      </c>
      <c r="F7246" s="1">
        <v>42510</v>
      </c>
      <c r="G7246">
        <v>2016</v>
      </c>
      <c r="H7246" t="s">
        <v>45</v>
      </c>
      <c r="I7246" t="s">
        <v>210</v>
      </c>
      <c r="J7246" s="2">
        <v>0</v>
      </c>
      <c r="K7246" t="str">
        <f>VLOOKUP(B7246,Dealers[],2,FALSE)</f>
        <v>COUNTRY CLUB NISSAN 3376/5229</v>
      </c>
      <c r="L7246" t="str">
        <f>VLOOKUP(C7246,Products[],2,FALSE)</f>
        <v>Infiniti Basic 6 mo./5000 mi. MY14 &amp; later</v>
      </c>
    </row>
    <row r="7247" spans="1:12" x14ac:dyDescent="0.3">
      <c r="A7247">
        <v>8669305</v>
      </c>
      <c r="B7247">
        <v>55839</v>
      </c>
      <c r="C7247">
        <v>661</v>
      </c>
      <c r="D7247" t="s">
        <v>1702</v>
      </c>
      <c r="E7247" t="s">
        <v>23</v>
      </c>
      <c r="F7247" s="1">
        <v>42822</v>
      </c>
      <c r="G7247">
        <v>2017</v>
      </c>
      <c r="H7247" t="s">
        <v>12</v>
      </c>
      <c r="I7247" t="s">
        <v>31</v>
      </c>
      <c r="J7247" s="2">
        <v>737.37</v>
      </c>
      <c r="K7247" t="str">
        <f>VLOOKUP(B7247,Dealers[],2,FALSE)</f>
        <v>TEDDY NISSAN, LLC 3369/5219</v>
      </c>
      <c r="L7247" t="str">
        <f>VLOOKUP(C7247,Products[],2,FALSE)</f>
        <v>Platinum Protection Plan - Class 1 (270_U)</v>
      </c>
    </row>
    <row r="7248" spans="1:12" x14ac:dyDescent="0.3">
      <c r="A7248">
        <v>7583191</v>
      </c>
      <c r="B7248">
        <v>54277</v>
      </c>
      <c r="C7248">
        <v>461</v>
      </c>
      <c r="D7248" t="s">
        <v>448</v>
      </c>
      <c r="E7248" t="s">
        <v>11</v>
      </c>
      <c r="F7248" s="1">
        <v>42581</v>
      </c>
      <c r="G7248">
        <v>2016</v>
      </c>
      <c r="H7248" t="s">
        <v>12</v>
      </c>
      <c r="I7248" t="s">
        <v>121</v>
      </c>
      <c r="J7248" s="2">
        <v>3526.82</v>
      </c>
      <c r="K7248" t="str">
        <f>VLOOKUP(B7248,Dealers[],2,FALSE)</f>
        <v>REGAL NISSAN INC 345/1841</v>
      </c>
      <c r="L7248" t="str">
        <f>VLOOKUP(C7248,Products[],2,FALSE)</f>
        <v xml:space="preserve"> Gold Pref (New)</v>
      </c>
    </row>
    <row r="7249" spans="1:12" x14ac:dyDescent="0.3">
      <c r="A7249">
        <v>6841934</v>
      </c>
      <c r="B7249">
        <v>55651</v>
      </c>
      <c r="C7249">
        <v>467</v>
      </c>
      <c r="D7249" t="s">
        <v>554</v>
      </c>
      <c r="E7249" t="s">
        <v>20</v>
      </c>
      <c r="F7249" s="1">
        <v>42371</v>
      </c>
      <c r="G7249">
        <v>2015</v>
      </c>
      <c r="H7249" t="s">
        <v>12</v>
      </c>
      <c r="I7249" t="s">
        <v>21</v>
      </c>
      <c r="J7249" s="2">
        <v>3636.37</v>
      </c>
      <c r="K7249" t="str">
        <f>VLOOKUP(B7249,Dealers[],2,FALSE)</f>
        <v>PERRY INFINITI 5353/71491</v>
      </c>
      <c r="L7249" t="str">
        <f>VLOOKUP(C7249,Products[],2,FALSE)</f>
        <v xml:space="preserve"> Gold Pref (New) Opt</v>
      </c>
    </row>
    <row r="7250" spans="1:12" x14ac:dyDescent="0.3">
      <c r="A7250">
        <v>9045370</v>
      </c>
      <c r="B7250">
        <v>54041</v>
      </c>
      <c r="C7250">
        <v>795</v>
      </c>
      <c r="D7250" t="s">
        <v>177</v>
      </c>
      <c r="E7250" t="s">
        <v>36</v>
      </c>
      <c r="F7250" s="1">
        <v>42938</v>
      </c>
      <c r="G7250">
        <v>2017</v>
      </c>
      <c r="H7250" t="s">
        <v>12</v>
      </c>
      <c r="I7250" t="s">
        <v>13</v>
      </c>
      <c r="J7250" s="2">
        <v>777.99</v>
      </c>
      <c r="K7250" t="str">
        <f>VLOOKUP(B7250,Dealers[],2,FALSE)</f>
        <v>SONORA NISSAN 578/2990</v>
      </c>
      <c r="L7250" t="str">
        <f>VLOOKUP(C7250,Products[],2,FALSE)</f>
        <v>Guaranteed Auto Protection (275_N)</v>
      </c>
    </row>
    <row r="7251" spans="1:12" x14ac:dyDescent="0.3">
      <c r="A7251">
        <v>8773944</v>
      </c>
      <c r="B7251">
        <v>52772</v>
      </c>
      <c r="C7251">
        <v>569</v>
      </c>
      <c r="D7251" t="s">
        <v>152</v>
      </c>
      <c r="E7251" t="s">
        <v>36</v>
      </c>
      <c r="F7251" s="1">
        <v>42840</v>
      </c>
      <c r="G7251">
        <v>2017</v>
      </c>
      <c r="H7251" t="s">
        <v>12</v>
      </c>
      <c r="I7251" t="s">
        <v>13</v>
      </c>
      <c r="J7251" s="2">
        <v>1229.77</v>
      </c>
      <c r="K7251" t="str">
        <f>VLOOKUP(B7251,Dealers[],2,FALSE)</f>
        <v>DEACON JONES NISSAN, LLC 3112/3963</v>
      </c>
      <c r="L7251" t="str">
        <f>VLOOKUP(C7251,Products[],2,FALSE)</f>
        <v>Basic 6 mo./5000 mi. MY14 &amp; later</v>
      </c>
    </row>
    <row r="7252" spans="1:12" x14ac:dyDescent="0.3">
      <c r="A7252">
        <v>6902989</v>
      </c>
      <c r="B7252">
        <v>52183</v>
      </c>
      <c r="C7252">
        <v>795</v>
      </c>
      <c r="D7252" t="s">
        <v>3283</v>
      </c>
      <c r="E7252" t="s">
        <v>56</v>
      </c>
      <c r="F7252" s="1">
        <v>42398</v>
      </c>
      <c r="G7252">
        <v>2015</v>
      </c>
      <c r="H7252" t="s">
        <v>12</v>
      </c>
      <c r="I7252" t="s">
        <v>102</v>
      </c>
      <c r="J7252" s="2">
        <v>614.27</v>
      </c>
      <c r="K7252" t="str">
        <f>VLOOKUP(B7252,Dealers[],2,FALSE)</f>
        <v>KIM'S NISSAN 3712/5526</v>
      </c>
      <c r="L7252" t="str">
        <f>VLOOKUP(C7252,Products[],2,FALSE)</f>
        <v>Guaranteed Auto Protection (275_N)</v>
      </c>
    </row>
    <row r="7253" spans="1:12" x14ac:dyDescent="0.3">
      <c r="A7253">
        <v>8328640</v>
      </c>
      <c r="B7253">
        <v>54489</v>
      </c>
      <c r="C7253">
        <v>802</v>
      </c>
      <c r="D7253" t="s">
        <v>3039</v>
      </c>
      <c r="E7253" t="s">
        <v>36</v>
      </c>
      <c r="F7253" s="1">
        <v>42712</v>
      </c>
      <c r="G7253">
        <v>2016</v>
      </c>
      <c r="H7253" t="s">
        <v>12</v>
      </c>
      <c r="I7253" t="s">
        <v>693</v>
      </c>
      <c r="J7253" s="2">
        <v>892.48</v>
      </c>
      <c r="K7253" t="str">
        <f>VLOOKUP(B7253,Dealers[],2,FALSE)</f>
        <v>RELIABLE NISSAN 2699/3553</v>
      </c>
      <c r="L7253" t="str">
        <f>VLOOKUP(C7253,Products[],2,FALSE)</f>
        <v>Titan XD Diesel-Basic 12mo/10,000mi</v>
      </c>
    </row>
    <row r="7254" spans="1:12" x14ac:dyDescent="0.3">
      <c r="A7254">
        <v>7215331</v>
      </c>
      <c r="B7254">
        <v>52993</v>
      </c>
      <c r="C7254">
        <v>795</v>
      </c>
      <c r="D7254" t="s">
        <v>198</v>
      </c>
      <c r="E7254" t="s">
        <v>36</v>
      </c>
      <c r="F7254" s="1">
        <v>42510</v>
      </c>
      <c r="G7254">
        <v>2016</v>
      </c>
      <c r="H7254" t="s">
        <v>12</v>
      </c>
      <c r="I7254" t="s">
        <v>162</v>
      </c>
      <c r="J7254" s="2">
        <v>615.5</v>
      </c>
      <c r="K7254" t="str">
        <f>VLOOKUP(B7254,Dealers[],2,FALSE)</f>
        <v>LITHIA NISSAN 2650/3505</v>
      </c>
      <c r="L7254" t="str">
        <f>VLOOKUP(C7254,Products[],2,FALSE)</f>
        <v>Guaranteed Auto Protection (275_N)</v>
      </c>
    </row>
    <row r="7255" spans="1:12" x14ac:dyDescent="0.3">
      <c r="A7255">
        <v>8680548</v>
      </c>
      <c r="B7255">
        <v>52621</v>
      </c>
      <c r="C7255">
        <v>569</v>
      </c>
      <c r="D7255" t="s">
        <v>1124</v>
      </c>
      <c r="E7255" t="s">
        <v>23</v>
      </c>
      <c r="F7255" s="1">
        <v>42824</v>
      </c>
      <c r="G7255">
        <v>2017</v>
      </c>
      <c r="H7255" t="s">
        <v>12</v>
      </c>
      <c r="I7255" t="s">
        <v>31</v>
      </c>
      <c r="J7255" s="2">
        <v>1107.9000000000001</v>
      </c>
      <c r="K7255" t="str">
        <f>VLOOKUP(B7255,Dealers[],2,FALSE)</f>
        <v>BARON NISSAN, INC. 1218/2404</v>
      </c>
      <c r="L7255" t="str">
        <f>VLOOKUP(C7255,Products[],2,FALSE)</f>
        <v>Basic 6 mo./5000 mi. MY14 &amp; later</v>
      </c>
    </row>
    <row r="7256" spans="1:12" x14ac:dyDescent="0.3">
      <c r="A7256">
        <v>8834570</v>
      </c>
      <c r="B7256">
        <v>54093</v>
      </c>
      <c r="C7256">
        <v>569</v>
      </c>
      <c r="D7256" t="s">
        <v>1622</v>
      </c>
      <c r="E7256" t="s">
        <v>168</v>
      </c>
      <c r="F7256" s="1">
        <v>42874</v>
      </c>
      <c r="G7256">
        <v>2017</v>
      </c>
      <c r="H7256" t="s">
        <v>12</v>
      </c>
      <c r="I7256" t="s">
        <v>160</v>
      </c>
      <c r="J7256" s="2">
        <v>0</v>
      </c>
      <c r="K7256" t="str">
        <f>VLOOKUP(B7256,Dealers[],2,FALSE)</f>
        <v>MY NISSAN 1938/2803</v>
      </c>
      <c r="L7256" t="str">
        <f>VLOOKUP(C7256,Products[],2,FALSE)</f>
        <v>Basic 6 mo./5000 mi. MY14 &amp; later</v>
      </c>
    </row>
    <row r="7257" spans="1:12" x14ac:dyDescent="0.3">
      <c r="A7257">
        <v>7130129</v>
      </c>
      <c r="B7257">
        <v>55075</v>
      </c>
      <c r="C7257">
        <v>461</v>
      </c>
      <c r="D7257" t="s">
        <v>87</v>
      </c>
      <c r="E7257" t="s">
        <v>20</v>
      </c>
      <c r="F7257" s="1">
        <v>42476</v>
      </c>
      <c r="G7257">
        <v>2015</v>
      </c>
      <c r="H7257" t="s">
        <v>12</v>
      </c>
      <c r="I7257" t="s">
        <v>29</v>
      </c>
      <c r="J7257" s="2">
        <v>2578.9499999999998</v>
      </c>
      <c r="K7257" t="str">
        <f>VLOOKUP(B7257,Dealers[],2,FALSE)</f>
        <v>INFINITI HOFFMAN ESTATES 5311/70521</v>
      </c>
      <c r="L7257" t="str">
        <f>VLOOKUP(C7257,Products[],2,FALSE)</f>
        <v xml:space="preserve"> Gold Pref (New)</v>
      </c>
    </row>
    <row r="7258" spans="1:12" x14ac:dyDescent="0.3">
      <c r="A7258">
        <v>8554374</v>
      </c>
      <c r="B7258">
        <v>52846</v>
      </c>
      <c r="C7258">
        <v>568</v>
      </c>
      <c r="D7258" t="s">
        <v>3148</v>
      </c>
      <c r="E7258" t="s">
        <v>143</v>
      </c>
      <c r="F7258" s="1">
        <v>42790</v>
      </c>
      <c r="G7258">
        <v>2017</v>
      </c>
      <c r="H7258" t="s">
        <v>12</v>
      </c>
      <c r="I7258" t="s">
        <v>52</v>
      </c>
      <c r="J7258" s="2">
        <v>552.72</v>
      </c>
      <c r="K7258" t="str">
        <f>VLOOKUP(B7258,Dealers[],2,FALSE)</f>
        <v>CENTRAL VALLEY NISSAN INC 1832/2731</v>
      </c>
      <c r="L7258" t="str">
        <f>VLOOKUP(C7258,Products[],2,FALSE)</f>
        <v>Basic+Plus 6 mo./5000 mi. MY14 &amp; later</v>
      </c>
    </row>
    <row r="7259" spans="1:12" x14ac:dyDescent="0.3">
      <c r="A7259">
        <v>7701926</v>
      </c>
      <c r="B7259">
        <v>53014</v>
      </c>
      <c r="C7259">
        <v>461</v>
      </c>
      <c r="D7259" t="s">
        <v>68</v>
      </c>
      <c r="E7259" t="s">
        <v>69</v>
      </c>
      <c r="F7259" s="1">
        <v>42613</v>
      </c>
      <c r="G7259">
        <v>2016</v>
      </c>
      <c r="H7259" t="s">
        <v>12</v>
      </c>
      <c r="I7259" t="s">
        <v>21</v>
      </c>
      <c r="J7259" s="2">
        <v>2837.46</v>
      </c>
      <c r="K7259" t="str">
        <f>VLOOKUP(B7259,Dealers[],2,FALSE)</f>
        <v>INFINITI OF MECHANICSBURG 5352/70544</v>
      </c>
      <c r="L7259" t="str">
        <f>VLOOKUP(C7259,Products[],2,FALSE)</f>
        <v xml:space="preserve"> Gold Pref (New)</v>
      </c>
    </row>
    <row r="7260" spans="1:12" x14ac:dyDescent="0.3">
      <c r="A7260">
        <v>9124103</v>
      </c>
      <c r="B7260">
        <v>52748</v>
      </c>
      <c r="C7260">
        <v>474</v>
      </c>
      <c r="D7260" t="s">
        <v>677</v>
      </c>
      <c r="E7260" t="s">
        <v>75</v>
      </c>
      <c r="F7260" s="1">
        <v>42966</v>
      </c>
      <c r="G7260">
        <v>2017</v>
      </c>
      <c r="H7260" t="s">
        <v>45</v>
      </c>
      <c r="I7260" t="s">
        <v>1435</v>
      </c>
      <c r="J7260" s="2">
        <v>3446.8</v>
      </c>
      <c r="K7260" t="str">
        <f>VLOOKUP(B7260,Dealers[],2,FALSE)</f>
        <v>LEGLUE NISSAN 2293/3112</v>
      </c>
      <c r="L7260" t="str">
        <f>VLOOKUP(C7260,Products[],2,FALSE)</f>
        <v>Infiniti Elite Extended Protection Plan</v>
      </c>
    </row>
    <row r="7261" spans="1:12" x14ac:dyDescent="0.3">
      <c r="A7261">
        <v>8959290</v>
      </c>
      <c r="B7261">
        <v>52221</v>
      </c>
      <c r="C7261">
        <v>467</v>
      </c>
      <c r="D7261" t="s">
        <v>213</v>
      </c>
      <c r="E7261" t="s">
        <v>207</v>
      </c>
      <c r="F7261" s="1">
        <v>42909</v>
      </c>
      <c r="G7261">
        <v>2017</v>
      </c>
      <c r="H7261" t="s">
        <v>12</v>
      </c>
      <c r="I7261" t="s">
        <v>21</v>
      </c>
      <c r="J7261" s="2">
        <v>4173.09</v>
      </c>
      <c r="K7261" t="str">
        <f>VLOOKUP(B7261,Dealers[],2,FALSE)</f>
        <v>HADDAD NISSAN 3669/5500</v>
      </c>
      <c r="L7261" t="str">
        <f>VLOOKUP(C7261,Products[],2,FALSE)</f>
        <v xml:space="preserve"> Gold Pref (New) Opt</v>
      </c>
    </row>
    <row r="7262" spans="1:12" x14ac:dyDescent="0.3">
      <c r="A7262">
        <v>6995323</v>
      </c>
      <c r="B7262">
        <v>55696</v>
      </c>
      <c r="C7262">
        <v>467</v>
      </c>
      <c r="D7262" t="s">
        <v>3284</v>
      </c>
      <c r="E7262" t="s">
        <v>51</v>
      </c>
      <c r="F7262" s="1">
        <v>42423</v>
      </c>
      <c r="G7262">
        <v>2016</v>
      </c>
      <c r="H7262" t="s">
        <v>12</v>
      </c>
      <c r="I7262" t="s">
        <v>162</v>
      </c>
      <c r="J7262" s="2">
        <v>3200.6</v>
      </c>
      <c r="K7262" t="str">
        <f>VLOOKUP(B7262,Dealers[],2,FALSE)</f>
        <v>SALERNO*DUANE INFINITI 5230/71023</v>
      </c>
      <c r="L7262" t="str">
        <f>VLOOKUP(C7262,Products[],2,FALSE)</f>
        <v xml:space="preserve"> Gold Pref (New) Opt</v>
      </c>
    </row>
    <row r="7263" spans="1:12" x14ac:dyDescent="0.3">
      <c r="A7263">
        <v>7250657</v>
      </c>
      <c r="B7263">
        <v>52221</v>
      </c>
      <c r="C7263">
        <v>796</v>
      </c>
      <c r="D7263" t="s">
        <v>194</v>
      </c>
      <c r="E7263" t="s">
        <v>207</v>
      </c>
      <c r="F7263" s="1">
        <v>42521</v>
      </c>
      <c r="G7263">
        <v>2016</v>
      </c>
      <c r="H7263" t="s">
        <v>12</v>
      </c>
      <c r="I7263" t="s">
        <v>21</v>
      </c>
      <c r="J7263" s="2">
        <v>1046.3499999999999</v>
      </c>
      <c r="K7263" t="str">
        <f>VLOOKUP(B7263,Dealers[],2,FALSE)</f>
        <v>HADDAD NISSAN 3669/5500</v>
      </c>
      <c r="L7263" t="str">
        <f>VLOOKUP(C7263,Products[],2,FALSE)</f>
        <v>Guaranteed Auto Protection Plus (275_NP)</v>
      </c>
    </row>
    <row r="7264" spans="1:12" x14ac:dyDescent="0.3">
      <c r="A7264">
        <v>8474092</v>
      </c>
      <c r="B7264">
        <v>54041</v>
      </c>
      <c r="C7264">
        <v>795</v>
      </c>
      <c r="D7264" t="s">
        <v>3095</v>
      </c>
      <c r="E7264" t="s">
        <v>36</v>
      </c>
      <c r="F7264" s="1">
        <v>42761</v>
      </c>
      <c r="G7264">
        <v>2017</v>
      </c>
      <c r="H7264" t="s">
        <v>12</v>
      </c>
      <c r="I7264" t="s">
        <v>13</v>
      </c>
      <c r="J7264" s="2">
        <v>1101.75</v>
      </c>
      <c r="K7264" t="str">
        <f>VLOOKUP(B7264,Dealers[],2,FALSE)</f>
        <v>SONORA NISSAN 578/2990</v>
      </c>
      <c r="L7264" t="str">
        <f>VLOOKUP(C7264,Products[],2,FALSE)</f>
        <v>Guaranteed Auto Protection (275_N)</v>
      </c>
    </row>
    <row r="7265" spans="1:12" x14ac:dyDescent="0.3">
      <c r="A7265">
        <v>7113513</v>
      </c>
      <c r="B7265">
        <v>52957</v>
      </c>
      <c r="C7265">
        <v>548</v>
      </c>
      <c r="D7265" t="s">
        <v>2344</v>
      </c>
      <c r="E7265" t="s">
        <v>44</v>
      </c>
      <c r="F7265" s="1">
        <v>42469</v>
      </c>
      <c r="G7265">
        <v>2016</v>
      </c>
      <c r="H7265" t="s">
        <v>45</v>
      </c>
      <c r="I7265" t="s">
        <v>1240</v>
      </c>
      <c r="J7265" s="2">
        <v>860.47</v>
      </c>
      <c r="K7265" t="str">
        <f>VLOOKUP(B7265,Dealers[],2,FALSE)</f>
        <v>INFINITI OF COLUMBUS, LLC 5172/71232</v>
      </c>
      <c r="L7265" t="str">
        <f>VLOOKUP(C7265,Products[],2,FALSE)</f>
        <v>Infiniti Basic+Plus 6 mo./5000 mi. MY14 &amp; later</v>
      </c>
    </row>
    <row r="7266" spans="1:12" x14ac:dyDescent="0.3">
      <c r="A7266">
        <v>8355463</v>
      </c>
      <c r="B7266">
        <v>54744</v>
      </c>
      <c r="C7266">
        <v>799</v>
      </c>
      <c r="D7266" t="s">
        <v>67</v>
      </c>
      <c r="E7266" t="s">
        <v>23</v>
      </c>
      <c r="F7266" s="1">
        <v>42723</v>
      </c>
      <c r="G7266">
        <v>2013</v>
      </c>
      <c r="H7266" t="s">
        <v>12</v>
      </c>
      <c r="I7266" t="s">
        <v>13</v>
      </c>
      <c r="J7266" s="2">
        <v>0</v>
      </c>
      <c r="K7266" t="str">
        <f>VLOOKUP(B7266,Dealers[],2,FALSE)</f>
        <v>LAUDERDALE INFINITI 5341/71527</v>
      </c>
      <c r="L7266" t="str">
        <f>VLOOKUP(C7266,Products[],2,FALSE)</f>
        <v xml:space="preserve">NESNA Certified Pre-Owned Limited Warranty </v>
      </c>
    </row>
    <row r="7267" spans="1:12" x14ac:dyDescent="0.3">
      <c r="A7267">
        <v>9019499</v>
      </c>
      <c r="B7267">
        <v>54548</v>
      </c>
      <c r="C7267">
        <v>799</v>
      </c>
      <c r="D7267" t="s">
        <v>3285</v>
      </c>
      <c r="E7267" t="s">
        <v>51</v>
      </c>
      <c r="F7267" s="1">
        <v>42932</v>
      </c>
      <c r="G7267">
        <v>2013</v>
      </c>
      <c r="H7267" t="s">
        <v>12</v>
      </c>
      <c r="I7267" t="s">
        <v>31</v>
      </c>
      <c r="J7267" s="2">
        <v>0</v>
      </c>
      <c r="K7267" t="str">
        <f>VLOOKUP(B7267,Dealers[],2,FALSE)</f>
        <v>MOMENTUM NISSAN 3407/5249</v>
      </c>
      <c r="L7267" t="str">
        <f>VLOOKUP(C7267,Products[],2,FALSE)</f>
        <v xml:space="preserve">NESNA Certified Pre-Owned Limited Warranty </v>
      </c>
    </row>
    <row r="7268" spans="1:12" x14ac:dyDescent="0.3">
      <c r="A7268">
        <v>8348772</v>
      </c>
      <c r="B7268">
        <v>54191</v>
      </c>
      <c r="C7268">
        <v>568</v>
      </c>
      <c r="D7268" t="s">
        <v>903</v>
      </c>
      <c r="E7268" t="s">
        <v>44</v>
      </c>
      <c r="F7268" s="1">
        <v>42721</v>
      </c>
      <c r="G7268">
        <v>2016</v>
      </c>
      <c r="H7268" t="s">
        <v>12</v>
      </c>
      <c r="I7268" t="s">
        <v>138</v>
      </c>
      <c r="J7268" s="2">
        <v>947.87</v>
      </c>
      <c r="K7268" t="str">
        <f>VLOOKUP(B7268,Dealers[],2,FALSE)</f>
        <v>COLONIAL NISSAN 1123/2280</v>
      </c>
      <c r="L7268" t="str">
        <f>VLOOKUP(C7268,Products[],2,FALSE)</f>
        <v>Basic+Plus 6 mo./5000 mi. MY14 &amp; later</v>
      </c>
    </row>
    <row r="7269" spans="1:12" x14ac:dyDescent="0.3">
      <c r="A7269">
        <v>7641657</v>
      </c>
      <c r="B7269">
        <v>52846</v>
      </c>
      <c r="C7269">
        <v>568</v>
      </c>
      <c r="D7269" t="s">
        <v>671</v>
      </c>
      <c r="E7269" t="s">
        <v>143</v>
      </c>
      <c r="F7269" s="1">
        <v>42602</v>
      </c>
      <c r="G7269">
        <v>2016</v>
      </c>
      <c r="H7269" t="s">
        <v>12</v>
      </c>
      <c r="I7269" t="s">
        <v>39</v>
      </c>
      <c r="J7269" s="2">
        <v>491.17</v>
      </c>
      <c r="K7269" t="str">
        <f>VLOOKUP(B7269,Dealers[],2,FALSE)</f>
        <v>CENTRAL VALLEY NISSAN INC 1832/2731</v>
      </c>
      <c r="L7269" t="str">
        <f>VLOOKUP(C7269,Products[],2,FALSE)</f>
        <v>Basic+Plus 6 mo./5000 mi. MY14 &amp; later</v>
      </c>
    </row>
    <row r="7270" spans="1:12" x14ac:dyDescent="0.3">
      <c r="A7270">
        <v>9049978</v>
      </c>
      <c r="B7270">
        <v>53744</v>
      </c>
      <c r="C7270">
        <v>795</v>
      </c>
      <c r="D7270" t="s">
        <v>983</v>
      </c>
      <c r="E7270" t="s">
        <v>168</v>
      </c>
      <c r="F7270" s="1">
        <v>42942</v>
      </c>
      <c r="G7270">
        <v>2017</v>
      </c>
      <c r="H7270" t="s">
        <v>12</v>
      </c>
      <c r="I7270" t="s">
        <v>21</v>
      </c>
      <c r="J7270" s="2">
        <v>1101.75</v>
      </c>
      <c r="K7270" t="str">
        <f>VLOOKUP(B7270,Dealers[],2,FALSE)</f>
        <v>TIM DAHLE NISSAN SOUTHTOWNE 2630/3481</v>
      </c>
      <c r="L7270" t="str">
        <f>VLOOKUP(C7270,Products[],2,FALSE)</f>
        <v>Guaranteed Auto Protection (275_N)</v>
      </c>
    </row>
    <row r="7271" spans="1:12" x14ac:dyDescent="0.3">
      <c r="A7271">
        <v>6891031</v>
      </c>
      <c r="B7271">
        <v>55799</v>
      </c>
      <c r="C7271">
        <v>569</v>
      </c>
      <c r="D7271" t="s">
        <v>3286</v>
      </c>
      <c r="E7271" t="s">
        <v>207</v>
      </c>
      <c r="F7271" s="1">
        <v>42394</v>
      </c>
      <c r="G7271">
        <v>2016</v>
      </c>
      <c r="H7271" t="s">
        <v>12</v>
      </c>
      <c r="I7271" t="s">
        <v>39</v>
      </c>
      <c r="J7271" s="2">
        <v>528.1</v>
      </c>
      <c r="K7271" t="str">
        <f>VLOOKUP(B7271,Dealers[],2,FALSE)</f>
        <v>BURLESON NISSAN  3527/5361</v>
      </c>
      <c r="L7271" t="str">
        <f>VLOOKUP(C7271,Products[],2,FALSE)</f>
        <v>Basic 6 mo./5000 mi. MY14 &amp; later</v>
      </c>
    </row>
    <row r="7272" spans="1:12" x14ac:dyDescent="0.3">
      <c r="A7272">
        <v>8355502</v>
      </c>
      <c r="B7272">
        <v>54931</v>
      </c>
      <c r="C7272">
        <v>799</v>
      </c>
      <c r="D7272" t="s">
        <v>114</v>
      </c>
      <c r="E7272" t="s">
        <v>105</v>
      </c>
      <c r="F7272" s="1">
        <v>42723</v>
      </c>
      <c r="G7272">
        <v>2014</v>
      </c>
      <c r="H7272" t="s">
        <v>12</v>
      </c>
      <c r="I7272" t="s">
        <v>135</v>
      </c>
      <c r="J7272" s="2">
        <v>0</v>
      </c>
      <c r="K7272" t="str">
        <f>VLOOKUP(B7272,Dealers[],2,FALSE)</f>
        <v>FENTON NISSAN EAST 3119/3992</v>
      </c>
      <c r="L7272" t="str">
        <f>VLOOKUP(C7272,Products[],2,FALSE)</f>
        <v xml:space="preserve">NESNA Certified Pre-Owned Limited Warranty </v>
      </c>
    </row>
    <row r="7273" spans="1:12" x14ac:dyDescent="0.3">
      <c r="A7273">
        <v>9064352</v>
      </c>
      <c r="B7273">
        <v>55807</v>
      </c>
      <c r="C7273">
        <v>552</v>
      </c>
      <c r="D7273" t="s">
        <v>820</v>
      </c>
      <c r="E7273" t="s">
        <v>36</v>
      </c>
      <c r="F7273" s="1">
        <v>42946</v>
      </c>
      <c r="G7273">
        <v>2017</v>
      </c>
      <c r="H7273" t="s">
        <v>12</v>
      </c>
      <c r="I7273" t="s">
        <v>522</v>
      </c>
      <c r="J7273" s="2">
        <v>332.37</v>
      </c>
      <c r="K7273" t="str">
        <f>VLOOKUP(B7273,Dealers[],2,FALSE)</f>
        <v>ANDY MOHR AVON NISSAN INC 3512/5351</v>
      </c>
      <c r="L7273" t="str">
        <f>VLOOKUP(C7273,Products[],2,FALSE)</f>
        <v>LEAF Schedule 2</v>
      </c>
    </row>
    <row r="7274" spans="1:12" x14ac:dyDescent="0.3">
      <c r="A7274">
        <v>8945918</v>
      </c>
      <c r="B7274">
        <v>55913</v>
      </c>
      <c r="C7274">
        <v>795</v>
      </c>
      <c r="D7274" t="s">
        <v>334</v>
      </c>
      <c r="E7274" t="s">
        <v>28</v>
      </c>
      <c r="F7274" s="1">
        <v>42909</v>
      </c>
      <c r="G7274">
        <v>2014</v>
      </c>
      <c r="H7274" t="s">
        <v>185</v>
      </c>
      <c r="I7274" t="s">
        <v>894</v>
      </c>
      <c r="J7274" s="2">
        <v>1106.67</v>
      </c>
      <c r="K7274" t="str">
        <f>VLOOKUP(B7274,Dealers[],2,FALSE)</f>
        <v>LEGACY NISSAN OF LONDON 2876/3733</v>
      </c>
      <c r="L7274" t="str">
        <f>VLOOKUP(C7274,Products[],2,FALSE)</f>
        <v>Guaranteed Auto Protection (275_N)</v>
      </c>
    </row>
    <row r="7275" spans="1:12" x14ac:dyDescent="0.3">
      <c r="A7275">
        <v>7645204</v>
      </c>
      <c r="B7275">
        <v>55861</v>
      </c>
      <c r="C7275">
        <v>681</v>
      </c>
      <c r="D7275" t="s">
        <v>469</v>
      </c>
      <c r="E7275" t="s">
        <v>20</v>
      </c>
      <c r="F7275" s="1">
        <v>42603</v>
      </c>
      <c r="G7275">
        <v>2013</v>
      </c>
      <c r="H7275" t="s">
        <v>41</v>
      </c>
      <c r="I7275" t="s">
        <v>2195</v>
      </c>
      <c r="J7275" s="2">
        <v>363.15</v>
      </c>
      <c r="K7275" t="str">
        <f>VLOOKUP(B7275,Dealers[],2,FALSE)</f>
        <v>JOHN HOWARD NISSAN 3290/5139</v>
      </c>
      <c r="L7275" t="str">
        <f>VLOOKUP(C7275,Products[],2,FALSE)</f>
        <v>Tire &amp; Wheel w/Curb &amp; Cosmetic - Class 1 (298_R41)</v>
      </c>
    </row>
    <row r="7276" spans="1:12" x14ac:dyDescent="0.3">
      <c r="A7276">
        <v>7143647</v>
      </c>
      <c r="B7276">
        <v>52535</v>
      </c>
      <c r="C7276">
        <v>795</v>
      </c>
      <c r="D7276" t="s">
        <v>307</v>
      </c>
      <c r="E7276" t="s">
        <v>11</v>
      </c>
      <c r="F7276" s="1">
        <v>42482</v>
      </c>
      <c r="G7276">
        <v>2016</v>
      </c>
      <c r="H7276" t="s">
        <v>12</v>
      </c>
      <c r="I7276" t="s">
        <v>21</v>
      </c>
      <c r="J7276" s="2">
        <v>615.5</v>
      </c>
      <c r="K7276" t="str">
        <f>VLOOKUP(B7276,Dealers[],2,FALSE)</f>
        <v>EXECUTIVE NISSAN 2563/3422</v>
      </c>
      <c r="L7276" t="str">
        <f>VLOOKUP(C7276,Products[],2,FALSE)</f>
        <v>Guaranteed Auto Protection (275_N)</v>
      </c>
    </row>
    <row r="7277" spans="1:12" x14ac:dyDescent="0.3">
      <c r="A7277">
        <v>8674016</v>
      </c>
      <c r="B7277">
        <v>55424</v>
      </c>
      <c r="C7277">
        <v>569</v>
      </c>
      <c r="D7277" t="s">
        <v>3287</v>
      </c>
      <c r="E7277" t="s">
        <v>105</v>
      </c>
      <c r="F7277" s="1">
        <v>42823</v>
      </c>
      <c r="G7277">
        <v>2014</v>
      </c>
      <c r="H7277" t="s">
        <v>12</v>
      </c>
      <c r="I7277" t="s">
        <v>452</v>
      </c>
      <c r="J7277" s="2">
        <v>109.56</v>
      </c>
      <c r="K7277" t="str">
        <f>VLOOKUP(B7277,Dealers[],2,FALSE)</f>
        <v>HANOVER NISSAN, INC. 3529/5373</v>
      </c>
      <c r="L7277" t="str">
        <f>VLOOKUP(C7277,Products[],2,FALSE)</f>
        <v>Basic 6 mo./5000 mi. MY14 &amp; later</v>
      </c>
    </row>
    <row r="7278" spans="1:12" x14ac:dyDescent="0.3">
      <c r="A7278">
        <v>8475394</v>
      </c>
      <c r="B7278">
        <v>52140</v>
      </c>
      <c r="C7278">
        <v>799</v>
      </c>
      <c r="D7278" t="s">
        <v>281</v>
      </c>
      <c r="E7278" t="s">
        <v>137</v>
      </c>
      <c r="F7278" s="1">
        <v>42762</v>
      </c>
      <c r="G7278">
        <v>2016</v>
      </c>
      <c r="H7278" t="s">
        <v>12</v>
      </c>
      <c r="I7278" t="s">
        <v>382</v>
      </c>
      <c r="J7278" s="2">
        <v>0</v>
      </c>
      <c r="K7278" t="str">
        <f>VLOOKUP(B7278,Dealers[],2,FALSE)</f>
        <v>UNIVERSITY NISSAN OF FLORENCE 3720/5534</v>
      </c>
      <c r="L7278" t="str">
        <f>VLOOKUP(C7278,Products[],2,FALSE)</f>
        <v xml:space="preserve">NESNA Certified Pre-Owned Limited Warranty </v>
      </c>
    </row>
    <row r="7279" spans="1:12" x14ac:dyDescent="0.3">
      <c r="A7279">
        <v>7780670</v>
      </c>
      <c r="B7279">
        <v>55896</v>
      </c>
      <c r="C7279">
        <v>795</v>
      </c>
      <c r="D7279" t="s">
        <v>3288</v>
      </c>
      <c r="E7279" t="s">
        <v>36</v>
      </c>
      <c r="F7279" s="1">
        <v>42626</v>
      </c>
      <c r="G7279">
        <v>2011</v>
      </c>
      <c r="H7279" t="s">
        <v>470</v>
      </c>
      <c r="I7279" t="s">
        <v>3289</v>
      </c>
      <c r="J7279" s="2">
        <v>1101.75</v>
      </c>
      <c r="K7279" t="str">
        <f>VLOOKUP(B7279,Dealers[],2,FALSE)</f>
        <v>MOSSY NISSAN POWAY 3043/3899</v>
      </c>
      <c r="L7279" t="str">
        <f>VLOOKUP(C7279,Products[],2,FALSE)</f>
        <v>Guaranteed Auto Protection (275_N)</v>
      </c>
    </row>
    <row r="7280" spans="1:12" x14ac:dyDescent="0.3">
      <c r="A7280">
        <v>8931883</v>
      </c>
      <c r="B7280">
        <v>53799</v>
      </c>
      <c r="C7280">
        <v>796</v>
      </c>
      <c r="D7280" t="s">
        <v>3290</v>
      </c>
      <c r="E7280" t="s">
        <v>66</v>
      </c>
      <c r="F7280" s="1">
        <v>42905</v>
      </c>
      <c r="G7280">
        <v>2017</v>
      </c>
      <c r="H7280" t="s">
        <v>12</v>
      </c>
      <c r="I7280" t="s">
        <v>13</v>
      </c>
      <c r="J7280" s="2">
        <v>960.18</v>
      </c>
      <c r="K7280" t="str">
        <f>VLOOKUP(B7280,Dealers[],2,FALSE)</f>
        <v>FERMAN NISSAN OF NORTH TAMPA 2631/3480</v>
      </c>
      <c r="L7280" t="str">
        <f>VLOOKUP(C7280,Products[],2,FALSE)</f>
        <v>Guaranteed Auto Protection Plus (275_NP)</v>
      </c>
    </row>
    <row r="7281" spans="1:12" x14ac:dyDescent="0.3">
      <c r="A7281">
        <v>7834385</v>
      </c>
      <c r="B7281">
        <v>54425</v>
      </c>
      <c r="C7281">
        <v>580</v>
      </c>
      <c r="D7281" t="s">
        <v>1778</v>
      </c>
      <c r="E7281" t="s">
        <v>23</v>
      </c>
      <c r="F7281" s="1">
        <v>42665</v>
      </c>
      <c r="G7281">
        <v>2016</v>
      </c>
      <c r="H7281" t="s">
        <v>12</v>
      </c>
      <c r="I7281" t="s">
        <v>21</v>
      </c>
      <c r="J7281" s="2">
        <v>769.38</v>
      </c>
      <c r="K7281" t="str">
        <f>VLOOKUP(B7281,Dealers[],2,FALSE)</f>
        <v>RACEWAY NISSAN 3465/5305</v>
      </c>
      <c r="L7281" t="str">
        <f>VLOOKUP(C7281,Products[],2,FALSE)</f>
        <v xml:space="preserve"> Gold Pref (New)-FL Opt</v>
      </c>
    </row>
    <row r="7282" spans="1:12" x14ac:dyDescent="0.3">
      <c r="A7282">
        <v>7115065</v>
      </c>
      <c r="B7282">
        <v>54280</v>
      </c>
      <c r="C7282">
        <v>799</v>
      </c>
      <c r="D7282" t="s">
        <v>3291</v>
      </c>
      <c r="E7282" t="s">
        <v>36</v>
      </c>
      <c r="F7282" s="1">
        <v>42470</v>
      </c>
      <c r="G7282">
        <v>2013</v>
      </c>
      <c r="H7282" t="s">
        <v>12</v>
      </c>
      <c r="I7282" t="s">
        <v>162</v>
      </c>
      <c r="J7282" s="2">
        <v>491.17</v>
      </c>
      <c r="K7282" t="str">
        <f>VLOOKUP(B7282,Dealers[],2,FALSE)</f>
        <v>COLUMBUS NISSAN INC 630/1759</v>
      </c>
      <c r="L7282" t="str">
        <f>VLOOKUP(C7282,Products[],2,FALSE)</f>
        <v xml:space="preserve">NESNA Certified Pre-Owned Limited Warranty </v>
      </c>
    </row>
    <row r="7283" spans="1:12" x14ac:dyDescent="0.3">
      <c r="A7283">
        <v>8600090</v>
      </c>
      <c r="B7283">
        <v>54874</v>
      </c>
      <c r="C7283">
        <v>461</v>
      </c>
      <c r="D7283" t="s">
        <v>533</v>
      </c>
      <c r="E7283" t="s">
        <v>119</v>
      </c>
      <c r="F7283" s="1">
        <v>42802</v>
      </c>
      <c r="G7283">
        <v>2016</v>
      </c>
      <c r="H7283" t="s">
        <v>12</v>
      </c>
      <c r="I7283" t="s">
        <v>21</v>
      </c>
      <c r="J7283" s="2">
        <v>1.23</v>
      </c>
      <c r="K7283" t="str">
        <f>VLOOKUP(B7283,Dealers[],2,FALSE)</f>
        <v>PERUZZI NISSAN 2138/2965</v>
      </c>
      <c r="L7283" t="str">
        <f>VLOOKUP(C7283,Products[],2,FALSE)</f>
        <v xml:space="preserve"> Gold Pref (New)</v>
      </c>
    </row>
    <row r="7284" spans="1:12" x14ac:dyDescent="0.3">
      <c r="A7284">
        <v>9108985</v>
      </c>
      <c r="B7284">
        <v>53605</v>
      </c>
      <c r="C7284">
        <v>569</v>
      </c>
      <c r="D7284" t="s">
        <v>1994</v>
      </c>
      <c r="E7284" t="s">
        <v>36</v>
      </c>
      <c r="F7284" s="1">
        <v>42951</v>
      </c>
      <c r="G7284">
        <v>2017</v>
      </c>
      <c r="H7284" t="s">
        <v>12</v>
      </c>
      <c r="I7284" t="s">
        <v>52</v>
      </c>
      <c r="J7284" s="2">
        <v>1723.4</v>
      </c>
      <c r="K7284" t="str">
        <f>VLOOKUP(B7284,Dealers[],2,FALSE)</f>
        <v>AUFFENBERG NISSAN 2741/3601</v>
      </c>
      <c r="L7284" t="str">
        <f>VLOOKUP(C7284,Products[],2,FALSE)</f>
        <v>Basic 6 mo./5000 mi. MY14 &amp; later</v>
      </c>
    </row>
    <row r="7285" spans="1:12" x14ac:dyDescent="0.3">
      <c r="A7285">
        <v>8541718</v>
      </c>
      <c r="B7285">
        <v>52157</v>
      </c>
      <c r="C7285">
        <v>536</v>
      </c>
      <c r="D7285" t="s">
        <v>150</v>
      </c>
      <c r="E7285" t="s">
        <v>51</v>
      </c>
      <c r="F7285" s="1">
        <v>42786</v>
      </c>
      <c r="G7285">
        <v>2015</v>
      </c>
      <c r="H7285" t="s">
        <v>12</v>
      </c>
      <c r="I7285" t="s">
        <v>287</v>
      </c>
      <c r="J7285" s="2">
        <v>2769.75</v>
      </c>
      <c r="K7285" t="str">
        <f>VLOOKUP(B7285,Dealers[],2,FALSE)</f>
        <v>NISSAN OF ORANGEBURG 3718/5528</v>
      </c>
      <c r="L7285" t="str">
        <f>VLOOKUP(C7285,Products[],2,FALSE)</f>
        <v xml:space="preserve"> CPO Wrap</v>
      </c>
    </row>
    <row r="7286" spans="1:12" x14ac:dyDescent="0.3">
      <c r="A7286">
        <v>8995886</v>
      </c>
      <c r="B7286">
        <v>53544</v>
      </c>
      <c r="C7286">
        <v>475</v>
      </c>
      <c r="D7286" t="s">
        <v>2531</v>
      </c>
      <c r="E7286" t="s">
        <v>97</v>
      </c>
      <c r="F7286" s="1">
        <v>42923</v>
      </c>
      <c r="G7286">
        <v>2015</v>
      </c>
      <c r="H7286" t="s">
        <v>41</v>
      </c>
      <c r="I7286" t="s">
        <v>1843</v>
      </c>
      <c r="J7286" s="2">
        <v>1914.21</v>
      </c>
      <c r="K7286" t="str">
        <f>VLOOKUP(B7286,Dealers[],2,FALSE)</f>
        <v>MCGAVOCK NISSAN 2914/3771</v>
      </c>
      <c r="L7286" t="str">
        <f>VLOOKUP(C7286,Products[],2,FALSE)</f>
        <v xml:space="preserve"> - Deluxe</v>
      </c>
    </row>
    <row r="7287" spans="1:12" x14ac:dyDescent="0.3">
      <c r="A7287">
        <v>6996496</v>
      </c>
      <c r="B7287">
        <v>52250</v>
      </c>
      <c r="C7287">
        <v>461</v>
      </c>
      <c r="D7287" t="s">
        <v>2741</v>
      </c>
      <c r="E7287" t="s">
        <v>51</v>
      </c>
      <c r="F7287" s="1">
        <v>42433</v>
      </c>
      <c r="G7287">
        <v>2016</v>
      </c>
      <c r="H7287" t="s">
        <v>12</v>
      </c>
      <c r="I7287" t="s">
        <v>121</v>
      </c>
      <c r="J7287" s="2">
        <v>2462</v>
      </c>
      <c r="K7287" t="str">
        <f>VLOOKUP(B7287,Dealers[],2,FALSE)</f>
        <v>ROCKAWAY NISSAN 3662/5486</v>
      </c>
      <c r="L7287" t="str">
        <f>VLOOKUP(C7287,Products[],2,FALSE)</f>
        <v xml:space="preserve"> Gold Pref (New)</v>
      </c>
    </row>
    <row r="7288" spans="1:12" x14ac:dyDescent="0.3">
      <c r="A7288">
        <v>8602825</v>
      </c>
      <c r="B7288">
        <v>51559</v>
      </c>
      <c r="C7288">
        <v>799</v>
      </c>
      <c r="D7288" t="s">
        <v>2821</v>
      </c>
      <c r="E7288" t="s">
        <v>207</v>
      </c>
      <c r="F7288" s="1">
        <v>42803</v>
      </c>
      <c r="G7288">
        <v>2015</v>
      </c>
      <c r="H7288" t="s">
        <v>12</v>
      </c>
      <c r="I7288" t="s">
        <v>73</v>
      </c>
      <c r="J7288" s="2">
        <v>0</v>
      </c>
      <c r="K7288" t="str">
        <f>VLOOKUP(B7288,Dealers[],2,FALSE)</f>
        <v>FUCCILLO NISSAN/CLEARWATER 3840/5646</v>
      </c>
      <c r="L7288" t="str">
        <f>VLOOKUP(C7288,Products[],2,FALSE)</f>
        <v xml:space="preserve">NESNA Certified Pre-Owned Limited Warranty </v>
      </c>
    </row>
    <row r="7289" spans="1:12" x14ac:dyDescent="0.3">
      <c r="A7289">
        <v>6942668</v>
      </c>
      <c r="B7289">
        <v>55258</v>
      </c>
      <c r="C7289">
        <v>481</v>
      </c>
      <c r="D7289" t="s">
        <v>14</v>
      </c>
      <c r="E7289" t="s">
        <v>11</v>
      </c>
      <c r="F7289" s="1">
        <v>42413</v>
      </c>
      <c r="G7289">
        <v>2015</v>
      </c>
      <c r="H7289" t="s">
        <v>12</v>
      </c>
      <c r="I7289" t="s">
        <v>21</v>
      </c>
      <c r="J7289" s="2">
        <v>0</v>
      </c>
      <c r="K7289" t="str">
        <f>VLOOKUP(B7289,Dealers[],2,FALSE)</f>
        <v>WARREN HENRY INFINITI 5010/70052</v>
      </c>
      <c r="L7289" t="str">
        <f>VLOOKUP(C7289,Products[],2,FALSE)</f>
        <v>NISSAN Certified Pre-Owned Limited Warranty</v>
      </c>
    </row>
    <row r="7290" spans="1:12" x14ac:dyDescent="0.3">
      <c r="A7290">
        <v>7305654</v>
      </c>
      <c r="B7290">
        <v>54721</v>
      </c>
      <c r="C7290">
        <v>545</v>
      </c>
      <c r="D7290" t="s">
        <v>715</v>
      </c>
      <c r="E7290" t="s">
        <v>97</v>
      </c>
      <c r="F7290" s="1">
        <v>42544</v>
      </c>
      <c r="G7290">
        <v>2016</v>
      </c>
      <c r="H7290" t="s">
        <v>45</v>
      </c>
      <c r="I7290" t="s">
        <v>94</v>
      </c>
      <c r="J7290" s="2">
        <v>2455.85</v>
      </c>
      <c r="K7290" t="str">
        <f>VLOOKUP(B7290,Dealers[],2,FALSE)</f>
        <v>GREGORY INFINITI, INC. 5381/72060</v>
      </c>
      <c r="L7290" t="str">
        <f>VLOOKUP(C7290,Products[],2,FALSE)</f>
        <v>Infiniti Scheduled 6 mo./5000 mi. MY14 &amp; later</v>
      </c>
    </row>
    <row r="7291" spans="1:12" x14ac:dyDescent="0.3">
      <c r="A7291">
        <v>7187540</v>
      </c>
      <c r="B7291">
        <v>55424</v>
      </c>
      <c r="C7291">
        <v>799</v>
      </c>
      <c r="D7291" t="s">
        <v>532</v>
      </c>
      <c r="E7291" t="s">
        <v>105</v>
      </c>
      <c r="F7291" s="1">
        <v>42499</v>
      </c>
      <c r="G7291">
        <v>2013</v>
      </c>
      <c r="H7291" t="s">
        <v>12</v>
      </c>
      <c r="I7291" t="s">
        <v>15</v>
      </c>
      <c r="J7291" s="2">
        <v>491.17</v>
      </c>
      <c r="K7291" t="str">
        <f>VLOOKUP(B7291,Dealers[],2,FALSE)</f>
        <v>HANOVER NISSAN, INC. 3529/5373</v>
      </c>
      <c r="L7291" t="str">
        <f>VLOOKUP(C7291,Products[],2,FALSE)</f>
        <v xml:space="preserve">NESNA Certified Pre-Owned Limited Warranty </v>
      </c>
    </row>
    <row r="7292" spans="1:12" x14ac:dyDescent="0.3">
      <c r="A7292">
        <v>8719252</v>
      </c>
      <c r="B7292">
        <v>52232</v>
      </c>
      <c r="C7292">
        <v>569</v>
      </c>
      <c r="D7292" t="s">
        <v>3292</v>
      </c>
      <c r="E7292" t="s">
        <v>36</v>
      </c>
      <c r="F7292" s="1">
        <v>42835</v>
      </c>
      <c r="G7292">
        <v>2017</v>
      </c>
      <c r="H7292" t="s">
        <v>12</v>
      </c>
      <c r="I7292" t="s">
        <v>102</v>
      </c>
      <c r="J7292" s="2">
        <v>369.3</v>
      </c>
      <c r="K7292" t="str">
        <f>VLOOKUP(B7292,Dealers[],2,FALSE)</f>
        <v>NISSAN OF YORKTOWN HTS 3673/5496</v>
      </c>
      <c r="L7292" t="str">
        <f>VLOOKUP(C7292,Products[],2,FALSE)</f>
        <v>Basic 6 mo./5000 mi. MY14 &amp; later</v>
      </c>
    </row>
    <row r="7293" spans="1:12" x14ac:dyDescent="0.3">
      <c r="A7293">
        <v>7214963</v>
      </c>
      <c r="B7293">
        <v>52157</v>
      </c>
      <c r="C7293">
        <v>461</v>
      </c>
      <c r="D7293" t="s">
        <v>1438</v>
      </c>
      <c r="E7293" t="s">
        <v>51</v>
      </c>
      <c r="F7293" s="1">
        <v>42508</v>
      </c>
      <c r="G7293">
        <v>2016</v>
      </c>
      <c r="H7293" t="s">
        <v>12</v>
      </c>
      <c r="I7293" t="s">
        <v>37</v>
      </c>
      <c r="J7293" s="2">
        <v>3939.2</v>
      </c>
      <c r="K7293" t="str">
        <f>VLOOKUP(B7293,Dealers[],2,FALSE)</f>
        <v>NISSAN OF ORANGEBURG 3718/5528</v>
      </c>
      <c r="L7293" t="str">
        <f>VLOOKUP(C7293,Products[],2,FALSE)</f>
        <v xml:space="preserve"> Gold Pref (New)</v>
      </c>
    </row>
    <row r="7294" spans="1:12" x14ac:dyDescent="0.3">
      <c r="A7294">
        <v>6901015</v>
      </c>
      <c r="B7294">
        <v>55707</v>
      </c>
      <c r="C7294">
        <v>481</v>
      </c>
      <c r="D7294" t="s">
        <v>1170</v>
      </c>
      <c r="E7294" t="s">
        <v>36</v>
      </c>
      <c r="F7294" s="1">
        <v>42397</v>
      </c>
      <c r="G7294">
        <v>2015</v>
      </c>
      <c r="H7294" t="s">
        <v>12</v>
      </c>
      <c r="I7294" t="s">
        <v>121</v>
      </c>
      <c r="J7294" s="2">
        <v>0</v>
      </c>
      <c r="K7294" t="str">
        <f>VLOOKUP(B7294,Dealers[],2,FALSE)</f>
        <v>INFINITI OF LAFAYETTE 5377/70483</v>
      </c>
      <c r="L7294" t="str">
        <f>VLOOKUP(C7294,Products[],2,FALSE)</f>
        <v>NISSAN Certified Pre-Owned Limited Warranty</v>
      </c>
    </row>
    <row r="7295" spans="1:12" x14ac:dyDescent="0.3">
      <c r="A7295">
        <v>7042573</v>
      </c>
      <c r="B7295">
        <v>52156</v>
      </c>
      <c r="C7295">
        <v>481</v>
      </c>
      <c r="D7295" t="s">
        <v>3293</v>
      </c>
      <c r="E7295" t="s">
        <v>11</v>
      </c>
      <c r="F7295" s="1">
        <v>42444</v>
      </c>
      <c r="G7295">
        <v>2014</v>
      </c>
      <c r="H7295" t="s">
        <v>12</v>
      </c>
      <c r="I7295" t="s">
        <v>37</v>
      </c>
      <c r="J7295" s="2">
        <v>0</v>
      </c>
      <c r="K7295" t="str">
        <f>VLOOKUP(B7295,Dealers[],2,FALSE)</f>
        <v>CLASSIC NISSAN OF TEXOMA 3719/5529</v>
      </c>
      <c r="L7295" t="str">
        <f>VLOOKUP(C7295,Products[],2,FALSE)</f>
        <v>NISSAN Certified Pre-Owned Limited Warranty</v>
      </c>
    </row>
    <row r="7296" spans="1:12" x14ac:dyDescent="0.3">
      <c r="A7296">
        <v>7719325</v>
      </c>
      <c r="B7296">
        <v>53025</v>
      </c>
      <c r="C7296">
        <v>461</v>
      </c>
      <c r="D7296" t="s">
        <v>3294</v>
      </c>
      <c r="E7296" t="s">
        <v>36</v>
      </c>
      <c r="F7296" s="1">
        <v>42620</v>
      </c>
      <c r="G7296">
        <v>2016</v>
      </c>
      <c r="H7296" t="s">
        <v>12</v>
      </c>
      <c r="I7296" t="s">
        <v>29</v>
      </c>
      <c r="J7296" s="2">
        <v>3317.55</v>
      </c>
      <c r="K7296" t="str">
        <f>VLOOKUP(B7296,Dealers[],2,FALSE)</f>
        <v>INFINITI OF CLARENDON HILLS 5369/70536</v>
      </c>
      <c r="L7296" t="str">
        <f>VLOOKUP(C7296,Products[],2,FALSE)</f>
        <v xml:space="preserve"> Gold Pref (New)</v>
      </c>
    </row>
    <row r="7297" spans="1:12" x14ac:dyDescent="0.3">
      <c r="A7297">
        <v>7541118</v>
      </c>
      <c r="B7297">
        <v>55718</v>
      </c>
      <c r="C7297">
        <v>820</v>
      </c>
      <c r="D7297" t="s">
        <v>423</v>
      </c>
      <c r="E7297" t="s">
        <v>97</v>
      </c>
      <c r="F7297" s="1">
        <v>42565</v>
      </c>
      <c r="G7297">
        <v>2016</v>
      </c>
      <c r="H7297" t="s">
        <v>12</v>
      </c>
      <c r="I7297" t="s">
        <v>39</v>
      </c>
      <c r="J7297" s="2">
        <v>738.6</v>
      </c>
      <c r="K7297" t="str">
        <f>VLOOKUP(B7297,Dealers[],2,FALSE)</f>
        <v>NIELLO INFINITI 5102/70219</v>
      </c>
      <c r="L7297" t="str">
        <f>VLOOKUP(C7297,Products[],2,FALSE)</f>
        <v>Lease Wear &amp; Tear 0-40K (284_A)</v>
      </c>
    </row>
    <row r="7298" spans="1:12" x14ac:dyDescent="0.3">
      <c r="A7298">
        <v>7016479</v>
      </c>
      <c r="B7298">
        <v>52182</v>
      </c>
      <c r="C7298">
        <v>481</v>
      </c>
      <c r="D7298" t="s">
        <v>910</v>
      </c>
      <c r="E7298" t="s">
        <v>119</v>
      </c>
      <c r="F7298" s="1">
        <v>42441</v>
      </c>
      <c r="G7298">
        <v>2015</v>
      </c>
      <c r="H7298" t="s">
        <v>12</v>
      </c>
      <c r="I7298" t="s">
        <v>102</v>
      </c>
      <c r="J7298" s="2">
        <v>0</v>
      </c>
      <c r="K7298" t="str">
        <f>VLOOKUP(B7298,Dealers[],2,FALSE)</f>
        <v>BOMMARITO NISSAN WEST 3705/5520</v>
      </c>
      <c r="L7298" t="str">
        <f>VLOOKUP(C7298,Products[],2,FALSE)</f>
        <v>NISSAN Certified Pre-Owned Limited Warranty</v>
      </c>
    </row>
    <row r="7299" spans="1:12" x14ac:dyDescent="0.3">
      <c r="A7299">
        <v>8690960</v>
      </c>
      <c r="B7299">
        <v>55773</v>
      </c>
      <c r="C7299">
        <v>580</v>
      </c>
      <c r="D7299" t="s">
        <v>723</v>
      </c>
      <c r="E7299" t="s">
        <v>23</v>
      </c>
      <c r="F7299" s="1">
        <v>42825</v>
      </c>
      <c r="G7299">
        <v>2017</v>
      </c>
      <c r="H7299" t="s">
        <v>12</v>
      </c>
      <c r="I7299" t="s">
        <v>39</v>
      </c>
      <c r="J7299" s="2">
        <v>633.97</v>
      </c>
      <c r="K7299" t="str">
        <f>VLOOKUP(B7299,Dealers[],2,FALSE)</f>
        <v>SMOLICH NISSAN 178/563</v>
      </c>
      <c r="L7299" t="str">
        <f>VLOOKUP(C7299,Products[],2,FALSE)</f>
        <v xml:space="preserve"> Gold Pref (New)-FL Opt</v>
      </c>
    </row>
    <row r="7300" spans="1:12" x14ac:dyDescent="0.3">
      <c r="A7300">
        <v>7105763</v>
      </c>
      <c r="B7300">
        <v>55560</v>
      </c>
      <c r="C7300">
        <v>569</v>
      </c>
      <c r="D7300" t="s">
        <v>1685</v>
      </c>
      <c r="E7300" t="s">
        <v>233</v>
      </c>
      <c r="F7300" s="1">
        <v>42459</v>
      </c>
      <c r="G7300">
        <v>2016</v>
      </c>
      <c r="H7300" t="s">
        <v>12</v>
      </c>
      <c r="I7300" t="s">
        <v>39</v>
      </c>
      <c r="J7300" s="2">
        <v>318.83</v>
      </c>
      <c r="K7300" t="str">
        <f>VLOOKUP(B7300,Dealers[],2,FALSE)</f>
        <v>BAYTOWN NISSAN 3559/5399</v>
      </c>
      <c r="L7300" t="str">
        <f>VLOOKUP(C7300,Products[],2,FALSE)</f>
        <v>Basic 6 mo./5000 mi. MY14 &amp; later</v>
      </c>
    </row>
    <row r="7301" spans="1:12" x14ac:dyDescent="0.3">
      <c r="A7301">
        <v>8100154</v>
      </c>
      <c r="B7301">
        <v>54197</v>
      </c>
      <c r="C7301">
        <v>569</v>
      </c>
      <c r="D7301" t="s">
        <v>3269</v>
      </c>
      <c r="E7301" t="s">
        <v>105</v>
      </c>
      <c r="F7301" s="1">
        <v>42684</v>
      </c>
      <c r="G7301">
        <v>2016</v>
      </c>
      <c r="H7301" t="s">
        <v>12</v>
      </c>
      <c r="I7301" t="s">
        <v>21</v>
      </c>
      <c r="J7301" s="2">
        <v>109.56</v>
      </c>
      <c r="K7301" t="str">
        <f>VLOOKUP(B7301,Dealers[],2,FALSE)</f>
        <v>MARTIN NISSAN 863/2144</v>
      </c>
      <c r="L7301" t="str">
        <f>VLOOKUP(C7301,Products[],2,FALSE)</f>
        <v>Basic 6 mo./5000 mi. MY14 &amp; later</v>
      </c>
    </row>
    <row r="7302" spans="1:12" x14ac:dyDescent="0.3">
      <c r="A7302">
        <v>8560440</v>
      </c>
      <c r="B7302">
        <v>53744</v>
      </c>
      <c r="C7302">
        <v>624</v>
      </c>
      <c r="D7302" t="s">
        <v>1949</v>
      </c>
      <c r="E7302" t="s">
        <v>168</v>
      </c>
      <c r="F7302" s="1">
        <v>42791</v>
      </c>
      <c r="G7302">
        <v>2015</v>
      </c>
      <c r="H7302" t="s">
        <v>12</v>
      </c>
      <c r="I7302" t="s">
        <v>13</v>
      </c>
      <c r="J7302" s="2">
        <v>1229.77</v>
      </c>
      <c r="K7302" t="str">
        <f>VLOOKUP(B7302,Dealers[],2,FALSE)</f>
        <v>TIM DAHLE NISSAN SOUTHTOWNE 2630/3481</v>
      </c>
      <c r="L7302" t="str">
        <f>VLOOKUP(C7302,Products[],2,FALSE)</f>
        <v>Theft Protection Plan - $3,000 Benefit (296_D)</v>
      </c>
    </row>
    <row r="7303" spans="1:12" x14ac:dyDescent="0.3">
      <c r="A7303">
        <v>7524908</v>
      </c>
      <c r="B7303">
        <v>55861</v>
      </c>
      <c r="C7303">
        <v>454</v>
      </c>
      <c r="D7303" t="s">
        <v>1199</v>
      </c>
      <c r="E7303" t="s">
        <v>20</v>
      </c>
      <c r="F7303" s="1">
        <v>42559</v>
      </c>
      <c r="G7303">
        <v>2012</v>
      </c>
      <c r="H7303" t="s">
        <v>570</v>
      </c>
      <c r="I7303" t="s">
        <v>571</v>
      </c>
      <c r="J7303" s="2">
        <v>3077.5</v>
      </c>
      <c r="K7303" t="str">
        <f>VLOOKUP(B7303,Dealers[],2,FALSE)</f>
        <v>JOHN HOWARD NISSAN 3290/5139</v>
      </c>
      <c r="L7303" t="str">
        <f>VLOOKUP(C7303,Products[],2,FALSE)</f>
        <v xml:space="preserve"> - Supreme</v>
      </c>
    </row>
    <row r="7304" spans="1:12" x14ac:dyDescent="0.3">
      <c r="A7304">
        <v>7795253</v>
      </c>
      <c r="B7304">
        <v>55756</v>
      </c>
      <c r="C7304">
        <v>799</v>
      </c>
      <c r="D7304" t="s">
        <v>3295</v>
      </c>
      <c r="E7304" t="s">
        <v>44</v>
      </c>
      <c r="F7304" s="1">
        <v>42647</v>
      </c>
      <c r="G7304">
        <v>2016</v>
      </c>
      <c r="H7304" t="s">
        <v>12</v>
      </c>
      <c r="I7304" t="s">
        <v>39</v>
      </c>
      <c r="J7304" s="2">
        <v>0</v>
      </c>
      <c r="K7304" t="str">
        <f>VLOOKUP(B7304,Dealers[],2,FALSE)</f>
        <v>DOUGLAS MOTORS CORP. 5071/70025</v>
      </c>
      <c r="L7304" t="str">
        <f>VLOOKUP(C7304,Products[],2,FALSE)</f>
        <v xml:space="preserve">NESNA Certified Pre-Owned Limited Warranty </v>
      </c>
    </row>
    <row r="7305" spans="1:12" x14ac:dyDescent="0.3">
      <c r="A7305">
        <v>8471498</v>
      </c>
      <c r="B7305">
        <v>52384</v>
      </c>
      <c r="C7305">
        <v>818</v>
      </c>
      <c r="D7305" t="s">
        <v>2828</v>
      </c>
      <c r="E7305" t="s">
        <v>86</v>
      </c>
      <c r="F7305" s="1">
        <v>42761</v>
      </c>
      <c r="G7305">
        <v>2016</v>
      </c>
      <c r="H7305" t="s">
        <v>45</v>
      </c>
      <c r="I7305" t="s">
        <v>274</v>
      </c>
      <c r="J7305" s="2">
        <v>0</v>
      </c>
      <c r="K7305" t="str">
        <f>VLOOKUP(B7305,Dealers[],2,FALSE)</f>
        <v>NISSAN OF CASPER 3590/5421</v>
      </c>
      <c r="L7305" t="str">
        <f>VLOOKUP(C7305,Products[],2,FALSE)</f>
        <v>Infiniti VSC/Certified Pre-Owned Limited Warranty</v>
      </c>
    </row>
    <row r="7306" spans="1:12" x14ac:dyDescent="0.3">
      <c r="A7306">
        <v>7189956</v>
      </c>
      <c r="B7306">
        <v>55698</v>
      </c>
      <c r="C7306">
        <v>569</v>
      </c>
      <c r="D7306" t="s">
        <v>1552</v>
      </c>
      <c r="E7306" t="s">
        <v>119</v>
      </c>
      <c r="F7306" s="1">
        <v>42487</v>
      </c>
      <c r="G7306">
        <v>2016</v>
      </c>
      <c r="H7306" t="s">
        <v>12</v>
      </c>
      <c r="I7306" t="s">
        <v>29</v>
      </c>
      <c r="J7306" s="2">
        <v>0</v>
      </c>
      <c r="K7306" t="str">
        <f>VLOOKUP(B7306,Dealers[],2,FALSE)</f>
        <v>INFINITI OF MANHASSET 5282/71014</v>
      </c>
      <c r="L7306" t="str">
        <f>VLOOKUP(C7306,Products[],2,FALSE)</f>
        <v>Basic 6 mo./5000 mi. MY14 &amp; later</v>
      </c>
    </row>
    <row r="7307" spans="1:12" x14ac:dyDescent="0.3">
      <c r="A7307">
        <v>7553530</v>
      </c>
      <c r="B7307">
        <v>52621</v>
      </c>
      <c r="C7307">
        <v>580</v>
      </c>
      <c r="D7307" t="s">
        <v>952</v>
      </c>
      <c r="E7307" t="s">
        <v>23</v>
      </c>
      <c r="F7307" s="1">
        <v>42571</v>
      </c>
      <c r="G7307">
        <v>2016</v>
      </c>
      <c r="H7307" t="s">
        <v>12</v>
      </c>
      <c r="I7307" t="s">
        <v>138</v>
      </c>
      <c r="J7307" s="2">
        <v>1126.3699999999999</v>
      </c>
      <c r="K7307" t="str">
        <f>VLOOKUP(B7307,Dealers[],2,FALSE)</f>
        <v>BARON NISSAN, INC. 1218/2404</v>
      </c>
      <c r="L7307" t="str">
        <f>VLOOKUP(C7307,Products[],2,FALSE)</f>
        <v xml:space="preserve"> Gold Pref (New)-FL Opt</v>
      </c>
    </row>
    <row r="7308" spans="1:12" x14ac:dyDescent="0.3">
      <c r="A7308">
        <v>8476188</v>
      </c>
      <c r="B7308">
        <v>54523</v>
      </c>
      <c r="C7308">
        <v>795</v>
      </c>
      <c r="D7308" t="s">
        <v>741</v>
      </c>
      <c r="E7308" t="s">
        <v>36</v>
      </c>
      <c r="F7308" s="1">
        <v>42762</v>
      </c>
      <c r="G7308">
        <v>2017</v>
      </c>
      <c r="H7308" t="s">
        <v>12</v>
      </c>
      <c r="I7308" t="s">
        <v>52</v>
      </c>
      <c r="J7308" s="2">
        <v>1046.3499999999999</v>
      </c>
      <c r="K7308" t="str">
        <f>VLOOKUP(B7308,Dealers[],2,FALSE)</f>
        <v>MITCHELL NISSAN INC. 710/2460</v>
      </c>
      <c r="L7308" t="str">
        <f>VLOOKUP(C7308,Products[],2,FALSE)</f>
        <v>Guaranteed Auto Protection (275_N)</v>
      </c>
    </row>
    <row r="7309" spans="1:12" x14ac:dyDescent="0.3">
      <c r="A7309">
        <v>7543932</v>
      </c>
      <c r="B7309">
        <v>53871</v>
      </c>
      <c r="C7309">
        <v>567</v>
      </c>
      <c r="D7309" t="s">
        <v>57</v>
      </c>
      <c r="E7309" t="s">
        <v>44</v>
      </c>
      <c r="F7309" s="1">
        <v>42567</v>
      </c>
      <c r="G7309">
        <v>2016</v>
      </c>
      <c r="H7309" t="s">
        <v>12</v>
      </c>
      <c r="I7309" t="s">
        <v>102</v>
      </c>
      <c r="J7309" s="2">
        <v>1046.3499999999999</v>
      </c>
      <c r="K7309" t="str">
        <f>VLOOKUP(B7309,Dealers[],2,FALSE)</f>
        <v>LUTHER NISSAN 2533/3388</v>
      </c>
      <c r="L7309" t="str">
        <f>VLOOKUP(C7309,Products[],2,FALSE)</f>
        <v>Basic 6 mo./7500 mi. MY13 &amp; prior</v>
      </c>
    </row>
    <row r="7310" spans="1:12" x14ac:dyDescent="0.3">
      <c r="A7310">
        <v>9121637</v>
      </c>
      <c r="B7310">
        <v>52281</v>
      </c>
      <c r="C7310">
        <v>569</v>
      </c>
      <c r="D7310" t="s">
        <v>3296</v>
      </c>
      <c r="E7310" t="s">
        <v>25</v>
      </c>
      <c r="F7310" s="1">
        <v>42966</v>
      </c>
      <c r="G7310">
        <v>2017</v>
      </c>
      <c r="H7310" t="s">
        <v>12</v>
      </c>
      <c r="I7310" t="s">
        <v>58</v>
      </c>
      <c r="J7310" s="2">
        <v>609.35</v>
      </c>
      <c r="K7310" t="str">
        <f>VLOOKUP(B7310,Dealers[],2,FALSE)</f>
        <v>IMPERIO NISSAN OF IRVINE 3644/5467</v>
      </c>
      <c r="L7310" t="str">
        <f>VLOOKUP(C7310,Products[],2,FALSE)</f>
        <v>Basic 6 mo./5000 mi. MY14 &amp; later</v>
      </c>
    </row>
    <row r="7311" spans="1:12" x14ac:dyDescent="0.3">
      <c r="A7311">
        <v>7153180</v>
      </c>
      <c r="B7311">
        <v>51863</v>
      </c>
      <c r="C7311">
        <v>569</v>
      </c>
      <c r="D7311" t="s">
        <v>1174</v>
      </c>
      <c r="E7311" t="s">
        <v>1175</v>
      </c>
      <c r="F7311" s="1">
        <v>42485</v>
      </c>
      <c r="G7311">
        <v>2016</v>
      </c>
      <c r="H7311" t="s">
        <v>12</v>
      </c>
      <c r="I7311" t="s">
        <v>37</v>
      </c>
      <c r="J7311" s="2">
        <v>109.56</v>
      </c>
      <c r="K7311" t="str">
        <f>VLOOKUP(B7311,Dealers[],2,FALSE)</f>
        <v>BENTON NISSAN OF BESSEMER 3802/5605</v>
      </c>
      <c r="L7311" t="str">
        <f>VLOOKUP(C7311,Products[],2,FALSE)</f>
        <v>Basic 6 mo./5000 mi. MY14 &amp; later</v>
      </c>
    </row>
    <row r="7312" spans="1:12" x14ac:dyDescent="0.3">
      <c r="A7312">
        <v>8468539</v>
      </c>
      <c r="B7312">
        <v>53172</v>
      </c>
      <c r="C7312">
        <v>799</v>
      </c>
      <c r="D7312" t="s">
        <v>221</v>
      </c>
      <c r="E7312" t="s">
        <v>11</v>
      </c>
      <c r="F7312" s="1">
        <v>42742</v>
      </c>
      <c r="G7312">
        <v>2016</v>
      </c>
      <c r="H7312" t="s">
        <v>12</v>
      </c>
      <c r="I7312" t="s">
        <v>916</v>
      </c>
      <c r="J7312" s="2">
        <v>0</v>
      </c>
      <c r="K7312" t="str">
        <f>VLOOKUP(B7312,Dealers[],2,FALSE)</f>
        <v>ANDERSON NISSAN 3423/5267</v>
      </c>
      <c r="L7312" t="str">
        <f>VLOOKUP(C7312,Products[],2,FALSE)</f>
        <v xml:space="preserve">NESNA Certified Pre-Owned Limited Warranty </v>
      </c>
    </row>
    <row r="7313" spans="1:12" x14ac:dyDescent="0.3">
      <c r="A7313">
        <v>7328349</v>
      </c>
      <c r="B7313">
        <v>54164</v>
      </c>
      <c r="C7313">
        <v>795</v>
      </c>
      <c r="D7313" t="s">
        <v>1576</v>
      </c>
      <c r="E7313" t="s">
        <v>11</v>
      </c>
      <c r="F7313" s="1">
        <v>42550</v>
      </c>
      <c r="G7313">
        <v>2016</v>
      </c>
      <c r="H7313" t="s">
        <v>12</v>
      </c>
      <c r="I7313" t="s">
        <v>129</v>
      </c>
      <c r="J7313" s="2">
        <v>984.8</v>
      </c>
      <c r="K7313" t="str">
        <f>VLOOKUP(B7313,Dealers[],2,FALSE)</f>
        <v>TRACY NISSAN 845/2494</v>
      </c>
      <c r="L7313" t="str">
        <f>VLOOKUP(C7313,Products[],2,FALSE)</f>
        <v>Guaranteed Auto Protection (275_N)</v>
      </c>
    </row>
    <row r="7314" spans="1:12" x14ac:dyDescent="0.3">
      <c r="A7314">
        <v>7056634</v>
      </c>
      <c r="B7314">
        <v>53452</v>
      </c>
      <c r="C7314">
        <v>481</v>
      </c>
      <c r="D7314" t="s">
        <v>3297</v>
      </c>
      <c r="E7314" t="s">
        <v>1987</v>
      </c>
      <c r="F7314" s="1">
        <v>42451</v>
      </c>
      <c r="G7314">
        <v>2013</v>
      </c>
      <c r="H7314" t="s">
        <v>12</v>
      </c>
      <c r="I7314" t="s">
        <v>39</v>
      </c>
      <c r="J7314" s="2">
        <v>0</v>
      </c>
      <c r="K7314" t="str">
        <f>VLOOKUP(B7314,Dealers[],2,FALSE)</f>
        <v>NISSAN OF ST. CHARLES 2978/3831</v>
      </c>
      <c r="L7314" t="str">
        <f>VLOOKUP(C7314,Products[],2,FALSE)</f>
        <v>NISSAN Certified Pre-Owned Limited Warranty</v>
      </c>
    </row>
    <row r="7315" spans="1:12" x14ac:dyDescent="0.3">
      <c r="A7315">
        <v>7312085</v>
      </c>
      <c r="B7315">
        <v>55824</v>
      </c>
      <c r="C7315">
        <v>467</v>
      </c>
      <c r="D7315" t="s">
        <v>634</v>
      </c>
      <c r="E7315" t="s">
        <v>20</v>
      </c>
      <c r="F7315" s="1">
        <v>42547</v>
      </c>
      <c r="G7315">
        <v>2016</v>
      </c>
      <c r="H7315" t="s">
        <v>12</v>
      </c>
      <c r="I7315" t="s">
        <v>21</v>
      </c>
      <c r="J7315" s="2">
        <v>3563.75</v>
      </c>
      <c r="K7315" t="str">
        <f>VLOOKUP(B7315,Dealers[],2,FALSE)</f>
        <v>VADEN NISSAN OF STATESBORO 3449/5284</v>
      </c>
      <c r="L7315" t="str">
        <f>VLOOKUP(C7315,Products[],2,FALSE)</f>
        <v xml:space="preserve"> Gold Pref (New) Opt</v>
      </c>
    </row>
    <row r="7316" spans="1:12" x14ac:dyDescent="0.3">
      <c r="A7316">
        <v>8602567</v>
      </c>
      <c r="B7316">
        <v>54170</v>
      </c>
      <c r="C7316">
        <v>476</v>
      </c>
      <c r="D7316" t="s">
        <v>57</v>
      </c>
      <c r="E7316" t="s">
        <v>44</v>
      </c>
      <c r="F7316" s="1">
        <v>42803</v>
      </c>
      <c r="G7316">
        <v>2013</v>
      </c>
      <c r="H7316" t="s">
        <v>320</v>
      </c>
      <c r="I7316" t="s">
        <v>3298</v>
      </c>
      <c r="J7316" s="2">
        <v>3041.8</v>
      </c>
      <c r="K7316" t="str">
        <f>VLOOKUP(B7316,Dealers[],2,FALSE)</f>
        <v>ROYAL PALM NISSAN 1117/2395</v>
      </c>
      <c r="L7316" t="str">
        <f>VLOOKUP(C7316,Products[],2,FALSE)</f>
        <v xml:space="preserve"> - Powertrain</v>
      </c>
    </row>
    <row r="7317" spans="1:12" x14ac:dyDescent="0.3">
      <c r="A7317">
        <v>8328575</v>
      </c>
      <c r="B7317">
        <v>55187</v>
      </c>
      <c r="C7317">
        <v>795</v>
      </c>
      <c r="D7317" t="s">
        <v>57</v>
      </c>
      <c r="E7317" t="s">
        <v>44</v>
      </c>
      <c r="F7317" s="1">
        <v>42712</v>
      </c>
      <c r="G7317">
        <v>2016</v>
      </c>
      <c r="H7317" t="s">
        <v>12</v>
      </c>
      <c r="I7317" t="s">
        <v>21</v>
      </c>
      <c r="J7317" s="2">
        <v>732.45</v>
      </c>
      <c r="K7317" t="str">
        <f>VLOOKUP(B7317,Dealers[],2,FALSE)</f>
        <v>INFINITI OF TUCSON 5097/70237</v>
      </c>
      <c r="L7317" t="str">
        <f>VLOOKUP(C7317,Products[],2,FALSE)</f>
        <v>Guaranteed Auto Protection (275_N)</v>
      </c>
    </row>
    <row r="7318" spans="1:12" x14ac:dyDescent="0.3">
      <c r="A7318">
        <v>7059329</v>
      </c>
      <c r="B7318">
        <v>52625</v>
      </c>
      <c r="C7318">
        <v>461</v>
      </c>
      <c r="D7318" t="s">
        <v>3299</v>
      </c>
      <c r="E7318" t="s">
        <v>49</v>
      </c>
      <c r="F7318" s="1">
        <v>42454</v>
      </c>
      <c r="G7318">
        <v>2014</v>
      </c>
      <c r="H7318" t="s">
        <v>12</v>
      </c>
      <c r="I7318" t="s">
        <v>29</v>
      </c>
      <c r="J7318" s="2">
        <v>0</v>
      </c>
      <c r="K7318" t="str">
        <f>VLOOKUP(B7318,Dealers[],2,FALSE)</f>
        <v>POUGHKEEPSIE NISSAN INC 1416/07132</v>
      </c>
      <c r="L7318" t="str">
        <f>VLOOKUP(C7318,Products[],2,FALSE)</f>
        <v xml:space="preserve"> Gold Pref (New)</v>
      </c>
    </row>
    <row r="7319" spans="1:12" x14ac:dyDescent="0.3">
      <c r="A7319">
        <v>6887840</v>
      </c>
      <c r="B7319">
        <v>52012</v>
      </c>
      <c r="C7319">
        <v>475</v>
      </c>
      <c r="D7319" t="s">
        <v>112</v>
      </c>
      <c r="E7319" t="s">
        <v>11</v>
      </c>
      <c r="F7319" s="1">
        <v>42391</v>
      </c>
      <c r="G7319">
        <v>2014</v>
      </c>
      <c r="H7319" t="s">
        <v>323</v>
      </c>
      <c r="I7319" t="s">
        <v>2473</v>
      </c>
      <c r="J7319" s="2">
        <v>3077.5</v>
      </c>
      <c r="K7319" t="str">
        <f>VLOOKUP(B7319,Dealers[],2,FALSE)</f>
        <v>INFINITI OF BOERNE 5432/70562</v>
      </c>
      <c r="L7319" t="str">
        <f>VLOOKUP(C7319,Products[],2,FALSE)</f>
        <v xml:space="preserve"> - Deluxe</v>
      </c>
    </row>
    <row r="7320" spans="1:12" x14ac:dyDescent="0.3">
      <c r="A7320">
        <v>7612505</v>
      </c>
      <c r="B7320">
        <v>54296</v>
      </c>
      <c r="C7320">
        <v>796</v>
      </c>
      <c r="D7320" t="s">
        <v>333</v>
      </c>
      <c r="E7320" t="s">
        <v>137</v>
      </c>
      <c r="F7320" s="1">
        <v>42592</v>
      </c>
      <c r="G7320">
        <v>2015</v>
      </c>
      <c r="H7320" t="s">
        <v>12</v>
      </c>
      <c r="I7320" t="s">
        <v>138</v>
      </c>
      <c r="J7320" s="2">
        <v>978.65</v>
      </c>
      <c r="K7320" t="str">
        <f>VLOOKUP(B7320,Dealers[],2,FALSE)</f>
        <v>KINGS NISSAN INC 1222/07126</v>
      </c>
      <c r="L7320" t="str">
        <f>VLOOKUP(C7320,Products[],2,FALSE)</f>
        <v>Guaranteed Auto Protection Plus (275_NP)</v>
      </c>
    </row>
    <row r="7321" spans="1:12" x14ac:dyDescent="0.3">
      <c r="A7321">
        <v>8795310</v>
      </c>
      <c r="B7321">
        <v>52900</v>
      </c>
      <c r="C7321">
        <v>461</v>
      </c>
      <c r="D7321" t="s">
        <v>491</v>
      </c>
      <c r="E7321" t="s">
        <v>71</v>
      </c>
      <c r="F7321" s="1">
        <v>42860</v>
      </c>
      <c r="G7321">
        <v>2017</v>
      </c>
      <c r="H7321" t="s">
        <v>12</v>
      </c>
      <c r="I7321" t="s">
        <v>39</v>
      </c>
      <c r="J7321" s="2">
        <v>2937.17</v>
      </c>
      <c r="K7321" t="str">
        <f>VLOOKUP(B7321,Dealers[],2,FALSE)</f>
        <v>INFINITI OF DENVER 5334/73084</v>
      </c>
      <c r="L7321" t="str">
        <f>VLOOKUP(C7321,Products[],2,FALSE)</f>
        <v xml:space="preserve"> Gold Pref (New)</v>
      </c>
    </row>
    <row r="7322" spans="1:12" x14ac:dyDescent="0.3">
      <c r="A7322">
        <v>8658913</v>
      </c>
      <c r="B7322">
        <v>52137</v>
      </c>
      <c r="C7322">
        <v>795</v>
      </c>
      <c r="D7322" t="s">
        <v>3300</v>
      </c>
      <c r="E7322" t="s">
        <v>11</v>
      </c>
      <c r="F7322" s="1">
        <v>42819</v>
      </c>
      <c r="G7322">
        <v>2016</v>
      </c>
      <c r="H7322" t="s">
        <v>12</v>
      </c>
      <c r="I7322" t="s">
        <v>292</v>
      </c>
      <c r="J7322" s="2">
        <v>688.13</v>
      </c>
      <c r="K7322" t="str">
        <f>VLOOKUP(B7322,Dealers[],2,FALSE)</f>
        <v>VALLEJO NISSAN, INC. 195/5536</v>
      </c>
      <c r="L7322" t="str">
        <f>VLOOKUP(C7322,Products[],2,FALSE)</f>
        <v>Guaranteed Auto Protection (275_N)</v>
      </c>
    </row>
    <row r="7323" spans="1:12" x14ac:dyDescent="0.3">
      <c r="A7323">
        <v>7143212</v>
      </c>
      <c r="B7323">
        <v>54739</v>
      </c>
      <c r="C7323">
        <v>474</v>
      </c>
      <c r="D7323" t="s">
        <v>935</v>
      </c>
      <c r="E7323" t="s">
        <v>51</v>
      </c>
      <c r="F7323" s="1">
        <v>42440</v>
      </c>
      <c r="G7323">
        <v>2013</v>
      </c>
      <c r="H7323" t="s">
        <v>45</v>
      </c>
      <c r="I7323" t="s">
        <v>506</v>
      </c>
      <c r="J7323" s="2">
        <v>7755.3</v>
      </c>
      <c r="K7323" t="str">
        <f>VLOOKUP(B7323,Dealers[],2,FALSE)</f>
        <v>FORT MYERS INFINITI 5387/71529</v>
      </c>
      <c r="L7323" t="str">
        <f>VLOOKUP(C7323,Products[],2,FALSE)</f>
        <v>Infiniti Elite Extended Protection Plan</v>
      </c>
    </row>
    <row r="7324" spans="1:12" x14ac:dyDescent="0.3">
      <c r="A7324">
        <v>7293356</v>
      </c>
      <c r="B7324">
        <v>52232</v>
      </c>
      <c r="C7324">
        <v>796</v>
      </c>
      <c r="D7324" t="s">
        <v>3301</v>
      </c>
      <c r="E7324" t="s">
        <v>36</v>
      </c>
      <c r="F7324" s="1">
        <v>42540</v>
      </c>
      <c r="G7324">
        <v>2013</v>
      </c>
      <c r="H7324" t="s">
        <v>12</v>
      </c>
      <c r="I7324" t="s">
        <v>29</v>
      </c>
      <c r="J7324" s="2">
        <v>978.65</v>
      </c>
      <c r="K7324" t="str">
        <f>VLOOKUP(B7324,Dealers[],2,FALSE)</f>
        <v>NISSAN OF YORKTOWN HTS 3673/5496</v>
      </c>
      <c r="L7324" t="str">
        <f>VLOOKUP(C7324,Products[],2,FALSE)</f>
        <v>Guaranteed Auto Protection Plus (275_NP)</v>
      </c>
    </row>
    <row r="7325" spans="1:12" x14ac:dyDescent="0.3">
      <c r="A7325">
        <v>8540241</v>
      </c>
      <c r="B7325">
        <v>55597</v>
      </c>
      <c r="C7325">
        <v>569</v>
      </c>
      <c r="D7325" t="s">
        <v>1833</v>
      </c>
      <c r="E7325" t="s">
        <v>137</v>
      </c>
      <c r="F7325" s="1">
        <v>42733</v>
      </c>
      <c r="G7325">
        <v>2016</v>
      </c>
      <c r="H7325" t="s">
        <v>12</v>
      </c>
      <c r="I7325" t="s">
        <v>80</v>
      </c>
      <c r="J7325" s="2">
        <v>109.56</v>
      </c>
      <c r="K7325" t="str">
        <f>VLOOKUP(B7325,Dealers[],2,FALSE)</f>
        <v>AUTONATION NISSAN IRVING 223/946</v>
      </c>
      <c r="L7325" t="str">
        <f>VLOOKUP(C7325,Products[],2,FALSE)</f>
        <v>Basic 6 mo./5000 mi. MY14 &amp; later</v>
      </c>
    </row>
    <row r="7326" spans="1:12" x14ac:dyDescent="0.3">
      <c r="A7326">
        <v>8110076</v>
      </c>
      <c r="B7326">
        <v>55605</v>
      </c>
      <c r="C7326">
        <v>662</v>
      </c>
      <c r="D7326" t="s">
        <v>402</v>
      </c>
      <c r="E7326" t="s">
        <v>11</v>
      </c>
      <c r="F7326" s="1">
        <v>42700</v>
      </c>
      <c r="G7326">
        <v>2017</v>
      </c>
      <c r="H7326" t="s">
        <v>12</v>
      </c>
      <c r="I7326" t="s">
        <v>34</v>
      </c>
      <c r="J7326" s="2">
        <v>1229.77</v>
      </c>
      <c r="K7326" t="str">
        <f>VLOOKUP(B7326,Dealers[],2,FALSE)</f>
        <v>AUTONATION NISSAN DALLAS 224/872A</v>
      </c>
      <c r="L7326" t="str">
        <f>VLOOKUP(C7326,Products[],2,FALSE)</f>
        <v>Ultimate Platinum Protection Plan - Class 1 (292_U4)</v>
      </c>
    </row>
    <row r="7327" spans="1:12" x14ac:dyDescent="0.3">
      <c r="A7327">
        <v>6924237</v>
      </c>
      <c r="B7327">
        <v>51588</v>
      </c>
      <c r="C7327">
        <v>686</v>
      </c>
      <c r="D7327" t="s">
        <v>821</v>
      </c>
      <c r="E7327" t="s">
        <v>23</v>
      </c>
      <c r="F7327" s="1">
        <v>42406</v>
      </c>
      <c r="G7327">
        <v>2015</v>
      </c>
      <c r="H7327" t="s">
        <v>12</v>
      </c>
      <c r="I7327" t="s">
        <v>21</v>
      </c>
      <c r="J7327" s="2">
        <v>389</v>
      </c>
      <c r="K7327" t="str">
        <f>VLOOKUP(B7327,Dealers[],2,FALSE)</f>
        <v>INFINITI OF LUBBOCK 5439/70570</v>
      </c>
      <c r="L7327" t="str">
        <f>VLOOKUP(C7327,Products[],2,FALSE)</f>
        <v xml:space="preserve">Tire &amp; Wheel Protection Plan - Class 1 (273_R1) </v>
      </c>
    </row>
    <row r="7328" spans="1:12" x14ac:dyDescent="0.3">
      <c r="A7328">
        <v>7319659</v>
      </c>
      <c r="B7328">
        <v>53907</v>
      </c>
      <c r="C7328">
        <v>461</v>
      </c>
      <c r="D7328" t="s">
        <v>1908</v>
      </c>
      <c r="E7328" t="s">
        <v>66</v>
      </c>
      <c r="F7328" s="1">
        <v>42529</v>
      </c>
      <c r="G7328">
        <v>2016</v>
      </c>
      <c r="H7328" t="s">
        <v>12</v>
      </c>
      <c r="I7328" t="s">
        <v>29</v>
      </c>
      <c r="J7328" s="2">
        <v>0</v>
      </c>
      <c r="K7328" t="str">
        <f>VLOOKUP(B7328,Dealers[],2,FALSE)</f>
        <v>MOSSY NISSAN KEARNY MESA 2432/3283</v>
      </c>
      <c r="L7328" t="str">
        <f>VLOOKUP(C7328,Products[],2,FALSE)</f>
        <v xml:space="preserve"> Gold Pref (New)</v>
      </c>
    </row>
    <row r="7329" spans="1:12" x14ac:dyDescent="0.3">
      <c r="A7329">
        <v>9028943</v>
      </c>
      <c r="B7329">
        <v>52228</v>
      </c>
      <c r="C7329">
        <v>461</v>
      </c>
      <c r="D7329" t="s">
        <v>260</v>
      </c>
      <c r="E7329" t="s">
        <v>17</v>
      </c>
      <c r="F7329" s="1">
        <v>42935</v>
      </c>
      <c r="G7329">
        <v>2017</v>
      </c>
      <c r="H7329" t="s">
        <v>12</v>
      </c>
      <c r="I7329" t="s">
        <v>13</v>
      </c>
      <c r="J7329" s="2">
        <v>2137.02</v>
      </c>
      <c r="K7329" t="str">
        <f>VLOOKUP(B7329,Dealers[],2,FALSE)</f>
        <v>REED NISSAN CLERMONT 3676/5497</v>
      </c>
      <c r="L7329" t="str">
        <f>VLOOKUP(C7329,Products[],2,FALSE)</f>
        <v xml:space="preserve"> Gold Pref (New)</v>
      </c>
    </row>
    <row r="7330" spans="1:12" x14ac:dyDescent="0.3">
      <c r="A7330">
        <v>8926186</v>
      </c>
      <c r="B7330">
        <v>52066</v>
      </c>
      <c r="C7330">
        <v>562</v>
      </c>
      <c r="D7330" t="s">
        <v>712</v>
      </c>
      <c r="E7330" t="s">
        <v>207</v>
      </c>
      <c r="F7330" s="1">
        <v>42903</v>
      </c>
      <c r="G7330">
        <v>2017</v>
      </c>
      <c r="H7330" t="s">
        <v>12</v>
      </c>
      <c r="I7330" t="s">
        <v>703</v>
      </c>
      <c r="J7330" s="2">
        <v>860.47</v>
      </c>
      <c r="K7330" t="str">
        <f>VLOOKUP(B7330,Dealers[],2,FALSE)</f>
        <v>DELRAY NISSAN 3755/5560</v>
      </c>
      <c r="L7330" t="str">
        <f>VLOOKUP(C7330,Products[],2,FALSE)</f>
        <v>NCV Basic 6 mo./5000 mi. MY14 &amp; later</v>
      </c>
    </row>
    <row r="7331" spans="1:12" x14ac:dyDescent="0.3">
      <c r="A7331">
        <v>9115629</v>
      </c>
      <c r="B7331">
        <v>55605</v>
      </c>
      <c r="C7331">
        <v>795</v>
      </c>
      <c r="D7331" t="s">
        <v>2905</v>
      </c>
      <c r="E7331" t="s">
        <v>11</v>
      </c>
      <c r="F7331" s="1">
        <v>42964</v>
      </c>
      <c r="G7331">
        <v>2014</v>
      </c>
      <c r="H7331" t="s">
        <v>12</v>
      </c>
      <c r="I7331" t="s">
        <v>287</v>
      </c>
      <c r="J7331" s="2">
        <v>1106.67</v>
      </c>
      <c r="K7331" t="str">
        <f>VLOOKUP(B7331,Dealers[],2,FALSE)</f>
        <v>AUTONATION NISSAN DALLAS 224/872A</v>
      </c>
      <c r="L7331" t="str">
        <f>VLOOKUP(C7331,Products[],2,FALSE)</f>
        <v>Guaranteed Auto Protection (275_N)</v>
      </c>
    </row>
    <row r="7332" spans="1:12" x14ac:dyDescent="0.3">
      <c r="A7332">
        <v>8833832</v>
      </c>
      <c r="B7332">
        <v>55855</v>
      </c>
      <c r="C7332">
        <v>467</v>
      </c>
      <c r="D7332" t="s">
        <v>935</v>
      </c>
      <c r="E7332" t="s">
        <v>51</v>
      </c>
      <c r="F7332" s="1">
        <v>42850</v>
      </c>
      <c r="G7332">
        <v>2017</v>
      </c>
      <c r="H7332" t="s">
        <v>12</v>
      </c>
      <c r="I7332" t="s">
        <v>80</v>
      </c>
      <c r="J7332" s="2">
        <v>4418.0600000000004</v>
      </c>
      <c r="K7332" t="str">
        <f>VLOOKUP(B7332,Dealers[],2,FALSE)</f>
        <v>AUTONATION NISSAN SOUTHWEST 3294/5149</v>
      </c>
      <c r="L7332" t="str">
        <f>VLOOKUP(C7332,Products[],2,FALSE)</f>
        <v xml:space="preserve"> Gold Pref (New) Opt</v>
      </c>
    </row>
    <row r="7333" spans="1:12" x14ac:dyDescent="0.3">
      <c r="A7333">
        <v>7730311</v>
      </c>
      <c r="B7333">
        <v>52663</v>
      </c>
      <c r="C7333">
        <v>544</v>
      </c>
      <c r="D7333" t="s">
        <v>813</v>
      </c>
      <c r="E7333" t="s">
        <v>23</v>
      </c>
      <c r="F7333" s="1">
        <v>42629</v>
      </c>
      <c r="G7333">
        <v>2016</v>
      </c>
      <c r="H7333" t="s">
        <v>45</v>
      </c>
      <c r="I7333" t="s">
        <v>46</v>
      </c>
      <c r="J7333" s="2">
        <v>1845.27</v>
      </c>
      <c r="K7333" t="str">
        <f>VLOOKUP(B7333,Dealers[],2,FALSE)</f>
        <v>JEFFREY NISSAN 1007/2316</v>
      </c>
      <c r="L7333" t="str">
        <f>VLOOKUP(C7333,Products[],2,FALSE)</f>
        <v>Infiniti Premium 6 mo./5000 mi. MY14 &amp; later</v>
      </c>
    </row>
    <row r="7334" spans="1:12" x14ac:dyDescent="0.3">
      <c r="A7334">
        <v>9113608</v>
      </c>
      <c r="B7334">
        <v>54549</v>
      </c>
      <c r="C7334">
        <v>569</v>
      </c>
      <c r="D7334" t="s">
        <v>2301</v>
      </c>
      <c r="E7334" t="s">
        <v>17</v>
      </c>
      <c r="F7334" s="1">
        <v>42963</v>
      </c>
      <c r="G7334">
        <v>2017</v>
      </c>
      <c r="H7334" t="s">
        <v>12</v>
      </c>
      <c r="I7334" t="s">
        <v>679</v>
      </c>
      <c r="J7334" s="2">
        <v>1963.45</v>
      </c>
      <c r="K7334" t="str">
        <f>VLOOKUP(B7334,Dealers[],2,FALSE)</f>
        <v>NISSAN OF MISSION HILLS 3406/5248</v>
      </c>
      <c r="L7334" t="str">
        <f>VLOOKUP(C7334,Products[],2,FALSE)</f>
        <v>Basic 6 mo./5000 mi. MY14 &amp; later</v>
      </c>
    </row>
    <row r="7335" spans="1:12" x14ac:dyDescent="0.3">
      <c r="A7335">
        <v>7158830</v>
      </c>
      <c r="B7335">
        <v>52026</v>
      </c>
      <c r="C7335">
        <v>461</v>
      </c>
      <c r="D7335" t="s">
        <v>327</v>
      </c>
      <c r="E7335" t="s">
        <v>97</v>
      </c>
      <c r="F7335" s="1">
        <v>42488</v>
      </c>
      <c r="G7335">
        <v>2016</v>
      </c>
      <c r="H7335" t="s">
        <v>12</v>
      </c>
      <c r="I7335" t="s">
        <v>29</v>
      </c>
      <c r="J7335" s="2">
        <v>278.20999999999998</v>
      </c>
      <c r="K7335" t="str">
        <f>VLOOKUP(B7335,Dealers[],2,FALSE)</f>
        <v>JEFF WYLER NISSAN OF CINCINNATI 3762/5569</v>
      </c>
      <c r="L7335" t="str">
        <f>VLOOKUP(C7335,Products[],2,FALSE)</f>
        <v xml:space="preserve"> Gold Pref (New)</v>
      </c>
    </row>
    <row r="7336" spans="1:12" x14ac:dyDescent="0.3">
      <c r="A7336">
        <v>8766266</v>
      </c>
      <c r="B7336">
        <v>55875</v>
      </c>
      <c r="C7336">
        <v>568</v>
      </c>
      <c r="D7336" t="s">
        <v>3302</v>
      </c>
      <c r="E7336" t="s">
        <v>51</v>
      </c>
      <c r="F7336" s="1">
        <v>42851</v>
      </c>
      <c r="G7336">
        <v>2017</v>
      </c>
      <c r="H7336" t="s">
        <v>12</v>
      </c>
      <c r="I7336" t="s">
        <v>13</v>
      </c>
      <c r="J7336" s="2">
        <v>1723.4</v>
      </c>
      <c r="K7336" t="str">
        <f>VLOOKUP(B7336,Dealers[],2,FALSE)</f>
        <v>COULTER NISSAN 3203/5046</v>
      </c>
      <c r="L7336" t="str">
        <f>VLOOKUP(C7336,Products[],2,FALSE)</f>
        <v>Basic+Plus 6 mo./5000 mi. MY14 &amp; later</v>
      </c>
    </row>
    <row r="7337" spans="1:12" x14ac:dyDescent="0.3">
      <c r="A7337">
        <v>7635090</v>
      </c>
      <c r="B7337">
        <v>52244</v>
      </c>
      <c r="C7337">
        <v>467</v>
      </c>
      <c r="D7337" t="s">
        <v>2488</v>
      </c>
      <c r="E7337" t="s">
        <v>105</v>
      </c>
      <c r="F7337" s="1">
        <v>42599</v>
      </c>
      <c r="G7337">
        <v>2016</v>
      </c>
      <c r="H7337" t="s">
        <v>12</v>
      </c>
      <c r="I7337" t="s">
        <v>39</v>
      </c>
      <c r="J7337" s="2">
        <v>3686.85</v>
      </c>
      <c r="K7337" t="str">
        <f>VLOOKUP(B7337,Dealers[],2,FALSE)</f>
        <v>NISSAN OF SACRAMENTO 3670/5490</v>
      </c>
      <c r="L7337" t="str">
        <f>VLOOKUP(C7337,Products[],2,FALSE)</f>
        <v xml:space="preserve"> Gold Pref (New) Opt</v>
      </c>
    </row>
    <row r="7338" spans="1:12" x14ac:dyDescent="0.3">
      <c r="A7338">
        <v>8710479</v>
      </c>
      <c r="B7338">
        <v>52026</v>
      </c>
      <c r="C7338">
        <v>567</v>
      </c>
      <c r="D7338" t="s">
        <v>3303</v>
      </c>
      <c r="E7338" t="s">
        <v>97</v>
      </c>
      <c r="F7338" s="1">
        <v>42832</v>
      </c>
      <c r="G7338">
        <v>2017</v>
      </c>
      <c r="H7338" t="s">
        <v>12</v>
      </c>
      <c r="I7338" t="s">
        <v>31</v>
      </c>
      <c r="J7338" s="2">
        <v>320.06</v>
      </c>
      <c r="K7338" t="str">
        <f>VLOOKUP(B7338,Dealers[],2,FALSE)</f>
        <v>JEFF WYLER NISSAN OF CINCINNATI 3762/5569</v>
      </c>
      <c r="L7338" t="str">
        <f>VLOOKUP(C7338,Products[],2,FALSE)</f>
        <v>Basic 6 mo./7500 mi. MY13 &amp; prior</v>
      </c>
    </row>
    <row r="7339" spans="1:12" x14ac:dyDescent="0.3">
      <c r="A7339">
        <v>7562595</v>
      </c>
      <c r="B7339">
        <v>54417</v>
      </c>
      <c r="C7339">
        <v>467</v>
      </c>
      <c r="D7339" t="s">
        <v>3304</v>
      </c>
      <c r="E7339" t="s">
        <v>28</v>
      </c>
      <c r="F7339" s="1">
        <v>42574</v>
      </c>
      <c r="G7339">
        <v>2016</v>
      </c>
      <c r="H7339" t="s">
        <v>12</v>
      </c>
      <c r="I7339" t="s">
        <v>39</v>
      </c>
      <c r="J7339" s="2">
        <v>3099.66</v>
      </c>
      <c r="K7339" t="str">
        <f>VLOOKUP(B7339,Dealers[],2,FALSE)</f>
        <v>NISSAN OF COOKEVILLE 3469/5308</v>
      </c>
      <c r="L7339" t="str">
        <f>VLOOKUP(C7339,Products[],2,FALSE)</f>
        <v xml:space="preserve"> Gold Pref (New) Opt</v>
      </c>
    </row>
    <row r="7340" spans="1:12" x14ac:dyDescent="0.3">
      <c r="A7340">
        <v>8826609</v>
      </c>
      <c r="B7340">
        <v>52396</v>
      </c>
      <c r="C7340">
        <v>816</v>
      </c>
      <c r="D7340" t="s">
        <v>592</v>
      </c>
      <c r="E7340" t="s">
        <v>17</v>
      </c>
      <c r="F7340" s="1">
        <v>42871</v>
      </c>
      <c r="G7340">
        <v>2013</v>
      </c>
      <c r="H7340" t="s">
        <v>45</v>
      </c>
      <c r="I7340" t="s">
        <v>218</v>
      </c>
      <c r="J7340" s="2">
        <v>1963.45</v>
      </c>
      <c r="K7340" t="str">
        <f>VLOOKUP(B7340,Dealers[],2,FALSE)</f>
        <v>BENTON NISSAN OF HOOVER 3612/5439</v>
      </c>
      <c r="L7340" t="str">
        <f>VLOOKUP(C7340,Products[],2,FALSE)</f>
        <v>Infiniti Elite CPO Wrap (Unlimited Miles)</v>
      </c>
    </row>
    <row r="7341" spans="1:12" x14ac:dyDescent="0.3">
      <c r="A7341">
        <v>7306633</v>
      </c>
      <c r="B7341">
        <v>54396</v>
      </c>
      <c r="C7341">
        <v>536</v>
      </c>
      <c r="D7341" t="s">
        <v>3305</v>
      </c>
      <c r="E7341" t="s">
        <v>44</v>
      </c>
      <c r="F7341" s="1">
        <v>42545</v>
      </c>
      <c r="G7341">
        <v>2015</v>
      </c>
      <c r="H7341" t="s">
        <v>12</v>
      </c>
      <c r="I7341" t="s">
        <v>29</v>
      </c>
      <c r="J7341" s="2">
        <v>3077.5</v>
      </c>
      <c r="K7341" t="str">
        <f>VLOOKUP(B7341,Dealers[],2,FALSE)</f>
        <v>NISSAN OF BISMARCK 3473/5315</v>
      </c>
      <c r="L7341" t="str">
        <f>VLOOKUP(C7341,Products[],2,FALSE)</f>
        <v xml:space="preserve"> CPO Wrap</v>
      </c>
    </row>
    <row r="7342" spans="1:12" x14ac:dyDescent="0.3">
      <c r="A7342">
        <v>7649985</v>
      </c>
      <c r="B7342">
        <v>54571</v>
      </c>
      <c r="C7342">
        <v>569</v>
      </c>
      <c r="D7342" t="s">
        <v>1276</v>
      </c>
      <c r="E7342" t="s">
        <v>36</v>
      </c>
      <c r="F7342" s="1">
        <v>42590</v>
      </c>
      <c r="G7342">
        <v>2015</v>
      </c>
      <c r="H7342" t="s">
        <v>12</v>
      </c>
      <c r="I7342" t="s">
        <v>29</v>
      </c>
      <c r="J7342" s="2">
        <v>0</v>
      </c>
      <c r="K7342" t="str">
        <f>VLOOKUP(B7342,Dealers[],2,FALSE)</f>
        <v>LANDERS MCLARTY NISSAN 3395/5238</v>
      </c>
      <c r="L7342" t="str">
        <f>VLOOKUP(C7342,Products[],2,FALSE)</f>
        <v>Basic 6 mo./5000 mi. MY14 &amp; later</v>
      </c>
    </row>
    <row r="7343" spans="1:12" x14ac:dyDescent="0.3">
      <c r="A7343">
        <v>7693741</v>
      </c>
      <c r="B7343">
        <v>51588</v>
      </c>
      <c r="C7343">
        <v>686</v>
      </c>
      <c r="D7343" t="s">
        <v>1890</v>
      </c>
      <c r="E7343" t="s">
        <v>23</v>
      </c>
      <c r="F7343" s="1">
        <v>42616</v>
      </c>
      <c r="G7343">
        <v>2016</v>
      </c>
      <c r="H7343" t="s">
        <v>12</v>
      </c>
      <c r="I7343" t="s">
        <v>138</v>
      </c>
      <c r="J7343" s="2">
        <v>398.84</v>
      </c>
      <c r="K7343" t="str">
        <f>VLOOKUP(B7343,Dealers[],2,FALSE)</f>
        <v>INFINITI OF LUBBOCK 5439/70570</v>
      </c>
      <c r="L7343" t="str">
        <f>VLOOKUP(C7343,Products[],2,FALSE)</f>
        <v xml:space="preserve">Tire &amp; Wheel Protection Plan - Class 1 (273_R1) </v>
      </c>
    </row>
    <row r="7344" spans="1:12" x14ac:dyDescent="0.3">
      <c r="A7344">
        <v>6991251</v>
      </c>
      <c r="B7344">
        <v>52201</v>
      </c>
      <c r="C7344">
        <v>568</v>
      </c>
      <c r="D7344" t="s">
        <v>2570</v>
      </c>
      <c r="E7344" t="s">
        <v>28</v>
      </c>
      <c r="F7344" s="1">
        <v>42427</v>
      </c>
      <c r="G7344">
        <v>2016</v>
      </c>
      <c r="H7344" t="s">
        <v>12</v>
      </c>
      <c r="I7344" t="s">
        <v>39</v>
      </c>
      <c r="J7344" s="2">
        <v>1415.65</v>
      </c>
      <c r="K7344" t="str">
        <f>VLOOKUP(B7344,Dealers[],2,FALSE)</f>
        <v>SUTHERLIN NISSAN VERO BEACH 3689/5509</v>
      </c>
      <c r="L7344" t="str">
        <f>VLOOKUP(C7344,Products[],2,FALSE)</f>
        <v>Basic+Plus 6 mo./5000 mi. MY14 &amp; later</v>
      </c>
    </row>
    <row r="7345" spans="1:12" x14ac:dyDescent="0.3">
      <c r="A7345">
        <v>7132731</v>
      </c>
      <c r="B7345">
        <v>55278</v>
      </c>
      <c r="C7345">
        <v>468</v>
      </c>
      <c r="D7345" t="s">
        <v>3306</v>
      </c>
      <c r="E7345" t="s">
        <v>168</v>
      </c>
      <c r="F7345" s="1">
        <v>42478</v>
      </c>
      <c r="G7345">
        <v>2009</v>
      </c>
      <c r="H7345" t="s">
        <v>12</v>
      </c>
      <c r="I7345" t="s">
        <v>37</v>
      </c>
      <c r="J7345" s="2">
        <v>3201.83</v>
      </c>
      <c r="K7345" t="str">
        <f>VLOOKUP(B7345,Dealers[],2,FALSE)</f>
        <v>ATLANTIC INFINITI, INC. 5002/70046</v>
      </c>
      <c r="L7345" t="str">
        <f>VLOOKUP(C7345,Products[],2,FALSE)</f>
        <v xml:space="preserve"> Gold Pref (Used) Opt</v>
      </c>
    </row>
    <row r="7346" spans="1:12" x14ac:dyDescent="0.3">
      <c r="A7346">
        <v>8542431</v>
      </c>
      <c r="B7346">
        <v>53035</v>
      </c>
      <c r="C7346">
        <v>799</v>
      </c>
      <c r="D7346" t="s">
        <v>3307</v>
      </c>
      <c r="E7346" t="s">
        <v>49</v>
      </c>
      <c r="F7346" s="1">
        <v>42785</v>
      </c>
      <c r="G7346">
        <v>2015</v>
      </c>
      <c r="H7346" t="s">
        <v>12</v>
      </c>
      <c r="I7346" t="s">
        <v>13</v>
      </c>
      <c r="J7346" s="2">
        <v>0</v>
      </c>
      <c r="K7346" t="str">
        <f>VLOOKUP(B7346,Dealers[],2,FALSE)</f>
        <v>METRO INFINITI 5149/70317</v>
      </c>
      <c r="L7346" t="str">
        <f>VLOOKUP(C7346,Products[],2,FALSE)</f>
        <v xml:space="preserve">NESNA Certified Pre-Owned Limited Warranty </v>
      </c>
    </row>
    <row r="7347" spans="1:12" x14ac:dyDescent="0.3">
      <c r="A7347">
        <v>7564099</v>
      </c>
      <c r="B7347">
        <v>54561</v>
      </c>
      <c r="C7347">
        <v>461</v>
      </c>
      <c r="D7347" t="s">
        <v>1453</v>
      </c>
      <c r="E7347" t="s">
        <v>140</v>
      </c>
      <c r="F7347" s="1">
        <v>42560</v>
      </c>
      <c r="G7347">
        <v>2016</v>
      </c>
      <c r="H7347" t="s">
        <v>12</v>
      </c>
      <c r="I7347" t="s">
        <v>121</v>
      </c>
      <c r="J7347" s="2">
        <v>2462</v>
      </c>
      <c r="K7347" t="str">
        <f>VLOOKUP(B7347,Dealers[],2,FALSE)</f>
        <v>PREMIER NISSAN OF FREMONT 3396/5242</v>
      </c>
      <c r="L7347" t="str">
        <f>VLOOKUP(C7347,Products[],2,FALSE)</f>
        <v xml:space="preserve"> Gold Pref (New)</v>
      </c>
    </row>
    <row r="7348" spans="1:12" x14ac:dyDescent="0.3">
      <c r="A7348">
        <v>8472560</v>
      </c>
      <c r="B7348">
        <v>52012</v>
      </c>
      <c r="C7348">
        <v>795</v>
      </c>
      <c r="D7348" t="s">
        <v>1930</v>
      </c>
      <c r="E7348" t="s">
        <v>11</v>
      </c>
      <c r="F7348" s="1">
        <v>42761</v>
      </c>
      <c r="G7348">
        <v>2014</v>
      </c>
      <c r="H7348" t="s">
        <v>12</v>
      </c>
      <c r="I7348" t="s">
        <v>37</v>
      </c>
      <c r="J7348" s="2">
        <v>984.8</v>
      </c>
      <c r="K7348" t="str">
        <f>VLOOKUP(B7348,Dealers[],2,FALSE)</f>
        <v>INFINITI OF BOERNE 5432/70562</v>
      </c>
      <c r="L7348" t="str">
        <f>VLOOKUP(C7348,Products[],2,FALSE)</f>
        <v>Guaranteed Auto Protection (275_N)</v>
      </c>
    </row>
    <row r="7349" spans="1:12" x14ac:dyDescent="0.3">
      <c r="A7349">
        <v>7145595</v>
      </c>
      <c r="B7349">
        <v>55880</v>
      </c>
      <c r="C7349">
        <v>796</v>
      </c>
      <c r="D7349" t="s">
        <v>359</v>
      </c>
      <c r="E7349" t="s">
        <v>339</v>
      </c>
      <c r="F7349" s="1">
        <v>42483</v>
      </c>
      <c r="G7349">
        <v>2016</v>
      </c>
      <c r="H7349" t="s">
        <v>45</v>
      </c>
      <c r="I7349" t="s">
        <v>46</v>
      </c>
      <c r="J7349" s="2">
        <v>983.57</v>
      </c>
      <c r="K7349" t="str">
        <f>VLOOKUP(B7349,Dealers[],2,FALSE)</f>
        <v>HALL NISSAN CHESAPEAKE 3192/5043</v>
      </c>
      <c r="L7349" t="str">
        <f>VLOOKUP(C7349,Products[],2,FALSE)</f>
        <v>Guaranteed Auto Protection Plus (275_NP)</v>
      </c>
    </row>
    <row r="7350" spans="1:12" x14ac:dyDescent="0.3">
      <c r="A7350">
        <v>8456208</v>
      </c>
      <c r="B7350">
        <v>55907</v>
      </c>
      <c r="C7350">
        <v>799</v>
      </c>
      <c r="D7350" t="s">
        <v>136</v>
      </c>
      <c r="E7350" t="s">
        <v>137</v>
      </c>
      <c r="F7350" s="1">
        <v>42754</v>
      </c>
      <c r="G7350">
        <v>2016</v>
      </c>
      <c r="H7350" t="s">
        <v>12</v>
      </c>
      <c r="I7350" t="s">
        <v>13</v>
      </c>
      <c r="J7350" s="2">
        <v>0</v>
      </c>
      <c r="K7350" t="str">
        <f>VLOOKUP(B7350,Dealers[],2,FALSE)</f>
        <v>PREMIER NISSAN OF METAIRIE 3034/3888</v>
      </c>
      <c r="L7350" t="str">
        <f>VLOOKUP(C7350,Products[],2,FALSE)</f>
        <v xml:space="preserve">NESNA Certified Pre-Owned Limited Warranty </v>
      </c>
    </row>
    <row r="7351" spans="1:12" x14ac:dyDescent="0.3">
      <c r="A7351">
        <v>7259705</v>
      </c>
      <c r="B7351">
        <v>55651</v>
      </c>
      <c r="C7351">
        <v>662</v>
      </c>
      <c r="D7351" t="s">
        <v>1407</v>
      </c>
      <c r="E7351" t="s">
        <v>20</v>
      </c>
      <c r="F7351" s="1">
        <v>42525</v>
      </c>
      <c r="G7351">
        <v>2016</v>
      </c>
      <c r="H7351" t="s">
        <v>12</v>
      </c>
      <c r="I7351" t="s">
        <v>21</v>
      </c>
      <c r="J7351" s="2">
        <v>1126.3699999999999</v>
      </c>
      <c r="K7351" t="str">
        <f>VLOOKUP(B7351,Dealers[],2,FALSE)</f>
        <v>PERRY INFINITI 5353/71491</v>
      </c>
      <c r="L7351" t="str">
        <f>VLOOKUP(C7351,Products[],2,FALSE)</f>
        <v>Ultimate Platinum Protection Plan - Class 1 (292_U4)</v>
      </c>
    </row>
    <row r="7352" spans="1:12" x14ac:dyDescent="0.3">
      <c r="A7352">
        <v>8589372</v>
      </c>
      <c r="B7352">
        <v>51559</v>
      </c>
      <c r="C7352">
        <v>795</v>
      </c>
      <c r="D7352" t="s">
        <v>1141</v>
      </c>
      <c r="E7352" t="s">
        <v>207</v>
      </c>
      <c r="F7352" s="1">
        <v>42798</v>
      </c>
      <c r="G7352">
        <v>2016</v>
      </c>
      <c r="H7352" t="s">
        <v>12</v>
      </c>
      <c r="I7352" t="s">
        <v>173</v>
      </c>
      <c r="J7352" s="2">
        <v>984.8</v>
      </c>
      <c r="K7352" t="str">
        <f>VLOOKUP(B7352,Dealers[],2,FALSE)</f>
        <v>FUCCILLO NISSAN/CLEARWATER 3840/5646</v>
      </c>
      <c r="L7352" t="str">
        <f>VLOOKUP(C7352,Products[],2,FALSE)</f>
        <v>Guaranteed Auto Protection (275_N)</v>
      </c>
    </row>
    <row r="7353" spans="1:12" x14ac:dyDescent="0.3">
      <c r="A7353">
        <v>7086834</v>
      </c>
      <c r="B7353">
        <v>55213</v>
      </c>
      <c r="C7353">
        <v>467</v>
      </c>
      <c r="D7353" t="s">
        <v>3308</v>
      </c>
      <c r="E7353" t="s">
        <v>17</v>
      </c>
      <c r="F7353" s="1">
        <v>42460</v>
      </c>
      <c r="G7353">
        <v>2015</v>
      </c>
      <c r="H7353" t="s">
        <v>12</v>
      </c>
      <c r="I7353" t="s">
        <v>21</v>
      </c>
      <c r="J7353" s="2">
        <v>0</v>
      </c>
      <c r="K7353" t="str">
        <f>VLOOKUP(B7353,Dealers[],2,FALSE)</f>
        <v>BOB MOORE INFINITI, LLC. 5054/70075</v>
      </c>
      <c r="L7353" t="str">
        <f>VLOOKUP(C7353,Products[],2,FALSE)</f>
        <v xml:space="preserve"> Gold Pref (New) Opt</v>
      </c>
    </row>
    <row r="7354" spans="1:12" x14ac:dyDescent="0.3">
      <c r="A7354">
        <v>7571127</v>
      </c>
      <c r="B7354">
        <v>51978</v>
      </c>
      <c r="C7354">
        <v>799</v>
      </c>
      <c r="D7354" t="s">
        <v>3309</v>
      </c>
      <c r="E7354" t="s">
        <v>44</v>
      </c>
      <c r="F7354" s="1">
        <v>42577</v>
      </c>
      <c r="G7354">
        <v>2015</v>
      </c>
      <c r="H7354" t="s">
        <v>12</v>
      </c>
      <c r="I7354" t="s">
        <v>39</v>
      </c>
      <c r="J7354" s="2">
        <v>0</v>
      </c>
      <c r="K7354" t="str">
        <f>VLOOKUP(B7354,Dealers[],2,FALSE)</f>
        <v>RUSS DARROW NISSAN OF SHEBOYGAN 3776/5585</v>
      </c>
      <c r="L7354" t="str">
        <f>VLOOKUP(C7354,Products[],2,FALSE)</f>
        <v xml:space="preserve">NESNA Certified Pre-Owned Limited Warranty </v>
      </c>
    </row>
    <row r="7355" spans="1:12" x14ac:dyDescent="0.3">
      <c r="A7355">
        <v>8621276</v>
      </c>
      <c r="B7355">
        <v>53874</v>
      </c>
      <c r="C7355">
        <v>682</v>
      </c>
      <c r="D7355" t="s">
        <v>597</v>
      </c>
      <c r="E7355" t="s">
        <v>23</v>
      </c>
      <c r="F7355" s="1">
        <v>42809</v>
      </c>
      <c r="G7355">
        <v>2017</v>
      </c>
      <c r="H7355" t="s">
        <v>12</v>
      </c>
      <c r="I7355" t="s">
        <v>58</v>
      </c>
      <c r="J7355" s="2">
        <v>460.39</v>
      </c>
      <c r="K7355" t="str">
        <f>VLOOKUP(B7355,Dealers[],2,FALSE)</f>
        <v>MARLBORO NISSAN 2529/3385</v>
      </c>
      <c r="L7355" t="str">
        <f>VLOOKUP(C7355,Products[],2,FALSE)</f>
        <v>Tire &amp; Wheel w/Curb &amp; Cosmetic - Class 1 (273_R41)</v>
      </c>
    </row>
    <row r="7356" spans="1:12" x14ac:dyDescent="0.3">
      <c r="A7356">
        <v>8926599</v>
      </c>
      <c r="B7356">
        <v>52601</v>
      </c>
      <c r="C7356">
        <v>569</v>
      </c>
      <c r="D7356" t="s">
        <v>176</v>
      </c>
      <c r="E7356" t="s">
        <v>11</v>
      </c>
      <c r="F7356" s="1">
        <v>42903</v>
      </c>
      <c r="G7356">
        <v>2017</v>
      </c>
      <c r="H7356" t="s">
        <v>12</v>
      </c>
      <c r="I7356" t="s">
        <v>138</v>
      </c>
      <c r="J7356" s="2">
        <v>614.27</v>
      </c>
      <c r="K7356" t="str">
        <f>VLOOKUP(B7356,Dealers[],2,FALSE)</f>
        <v>TEXAS NISSAN OF GRAPEVINE 3277/5125</v>
      </c>
      <c r="L7356" t="str">
        <f>VLOOKUP(C7356,Products[],2,FALSE)</f>
        <v>Basic 6 mo./5000 mi. MY14 &amp; later</v>
      </c>
    </row>
    <row r="7357" spans="1:12" x14ac:dyDescent="0.3">
      <c r="A7357">
        <v>7787100</v>
      </c>
      <c r="B7357">
        <v>54261</v>
      </c>
      <c r="C7357">
        <v>469</v>
      </c>
      <c r="D7357" t="s">
        <v>237</v>
      </c>
      <c r="E7357" t="s">
        <v>36</v>
      </c>
      <c r="F7357" s="1">
        <v>42644</v>
      </c>
      <c r="G7357">
        <v>2016</v>
      </c>
      <c r="H7357" t="s">
        <v>12</v>
      </c>
      <c r="I7357" t="s">
        <v>29</v>
      </c>
      <c r="J7357" s="2">
        <v>2031.15</v>
      </c>
      <c r="K7357" t="str">
        <f>VLOOKUP(B7357,Dealers[],2,FALSE)</f>
        <v>CROWN NISSAN 1472/19103</v>
      </c>
      <c r="L7357" t="str">
        <f>VLOOKUP(C7357,Products[],2,FALSE)</f>
        <v xml:space="preserve"> Silver Pref (New) Opt</v>
      </c>
    </row>
    <row r="7358" spans="1:12" x14ac:dyDescent="0.3">
      <c r="A7358">
        <v>7037583</v>
      </c>
      <c r="B7358">
        <v>52722</v>
      </c>
      <c r="C7358">
        <v>569</v>
      </c>
      <c r="D7358" t="s">
        <v>419</v>
      </c>
      <c r="E7358" t="s">
        <v>36</v>
      </c>
      <c r="F7358" s="1">
        <v>42445</v>
      </c>
      <c r="G7358">
        <v>2015</v>
      </c>
      <c r="H7358" t="s">
        <v>12</v>
      </c>
      <c r="I7358" t="s">
        <v>39</v>
      </c>
      <c r="J7358" s="2">
        <v>0</v>
      </c>
      <c r="K7358" t="str">
        <f>VLOOKUP(B7358,Dealers[],2,FALSE)</f>
        <v>KEN GANLEY NISSAN, INC. 3182/5032</v>
      </c>
      <c r="L7358" t="str">
        <f>VLOOKUP(C7358,Products[],2,FALSE)</f>
        <v>Basic 6 mo./5000 mi. MY14 &amp; later</v>
      </c>
    </row>
    <row r="7359" spans="1:12" x14ac:dyDescent="0.3">
      <c r="A7359">
        <v>6907832</v>
      </c>
      <c r="B7359">
        <v>54686</v>
      </c>
      <c r="C7359">
        <v>474</v>
      </c>
      <c r="D7359" t="s">
        <v>176</v>
      </c>
      <c r="E7359" t="s">
        <v>11</v>
      </c>
      <c r="F7359" s="1">
        <v>42399</v>
      </c>
      <c r="G7359">
        <v>2016</v>
      </c>
      <c r="H7359" t="s">
        <v>45</v>
      </c>
      <c r="I7359" t="s">
        <v>46</v>
      </c>
      <c r="J7359" s="2">
        <v>2892.85</v>
      </c>
      <c r="K7359" t="str">
        <f>VLOOKUP(B7359,Dealers[],2,FALSE)</f>
        <v>BOARDMAN NISSAN 3309/5165</v>
      </c>
      <c r="L7359" t="str">
        <f>VLOOKUP(C7359,Products[],2,FALSE)</f>
        <v>Infiniti Elite Extended Protection Plan</v>
      </c>
    </row>
    <row r="7360" spans="1:12" x14ac:dyDescent="0.3">
      <c r="A7360">
        <v>8799381</v>
      </c>
      <c r="B7360">
        <v>53044</v>
      </c>
      <c r="C7360">
        <v>799</v>
      </c>
      <c r="D7360" t="s">
        <v>3310</v>
      </c>
      <c r="E7360" t="s">
        <v>97</v>
      </c>
      <c r="F7360" s="1">
        <v>42861</v>
      </c>
      <c r="G7360">
        <v>2012</v>
      </c>
      <c r="H7360" t="s">
        <v>12</v>
      </c>
      <c r="I7360" t="s">
        <v>3311</v>
      </c>
      <c r="J7360" s="2">
        <v>0</v>
      </c>
      <c r="K7360" t="str">
        <f>VLOOKUP(B7360,Dealers[],2,FALSE)</f>
        <v>JIM LUPIENT INFINITI 5176/70311</v>
      </c>
      <c r="L7360" t="str">
        <f>VLOOKUP(C7360,Products[],2,FALSE)</f>
        <v xml:space="preserve">NESNA Certified Pre-Owned Limited Warranty </v>
      </c>
    </row>
    <row r="7361" spans="1:12" x14ac:dyDescent="0.3">
      <c r="A7361">
        <v>7560664</v>
      </c>
      <c r="B7361">
        <v>54422</v>
      </c>
      <c r="C7361">
        <v>668</v>
      </c>
      <c r="D7361" t="s">
        <v>335</v>
      </c>
      <c r="E7361" t="s">
        <v>71</v>
      </c>
      <c r="F7361" s="1">
        <v>42573</v>
      </c>
      <c r="G7361">
        <v>2016</v>
      </c>
      <c r="H7361" t="s">
        <v>12</v>
      </c>
      <c r="I7361" t="s">
        <v>21</v>
      </c>
      <c r="J7361" s="2">
        <v>768.14</v>
      </c>
      <c r="K7361" t="str">
        <f>VLOOKUP(B7361,Dealers[],2,FALSE)</f>
        <v>LAUREL NISSAN 3475/5306</v>
      </c>
      <c r="L7361" t="str">
        <f>VLOOKUP(C7361,Products[],2,FALSE)</f>
        <v>Key Replacement Plan - $400 Benefit (New Vehicle - 299_A)</v>
      </c>
    </row>
    <row r="7362" spans="1:12" x14ac:dyDescent="0.3">
      <c r="A7362">
        <v>6895688</v>
      </c>
      <c r="B7362">
        <v>53607</v>
      </c>
      <c r="C7362">
        <v>461</v>
      </c>
      <c r="D7362" t="s">
        <v>112</v>
      </c>
      <c r="E7362" t="s">
        <v>11</v>
      </c>
      <c r="F7362" s="1">
        <v>42395</v>
      </c>
      <c r="G7362">
        <v>2015</v>
      </c>
      <c r="H7362" t="s">
        <v>12</v>
      </c>
      <c r="I7362" t="s">
        <v>21</v>
      </c>
      <c r="J7362" s="2">
        <v>2462</v>
      </c>
      <c r="K7362" t="str">
        <f>VLOOKUP(B7362,Dealers[],2,FALSE)</f>
        <v>WESTERN AVENUE NISSAN 2727/3585</v>
      </c>
      <c r="L7362" t="str">
        <f>VLOOKUP(C7362,Products[],2,FALSE)</f>
        <v xml:space="preserve"> Gold Pref (New)</v>
      </c>
    </row>
    <row r="7363" spans="1:12" x14ac:dyDescent="0.3">
      <c r="A7363">
        <v>8329835</v>
      </c>
      <c r="B7363">
        <v>54340</v>
      </c>
      <c r="C7363">
        <v>467</v>
      </c>
      <c r="D7363" t="s">
        <v>568</v>
      </c>
      <c r="E7363" t="s">
        <v>56</v>
      </c>
      <c r="F7363" s="1">
        <v>42713</v>
      </c>
      <c r="G7363">
        <v>2016</v>
      </c>
      <c r="H7363" t="s">
        <v>12</v>
      </c>
      <c r="I7363" t="s">
        <v>129</v>
      </c>
      <c r="J7363" s="2">
        <v>2943.32</v>
      </c>
      <c r="K7363" t="str">
        <f>VLOOKUP(B7363,Dealers[],2,FALSE)</f>
        <v>JIM KERAS NISSAN INC 414/1971</v>
      </c>
      <c r="L7363" t="str">
        <f>VLOOKUP(C7363,Products[],2,FALSE)</f>
        <v xml:space="preserve"> Gold Pref (New) Opt</v>
      </c>
    </row>
    <row r="7364" spans="1:12" x14ac:dyDescent="0.3">
      <c r="A7364">
        <v>7292268</v>
      </c>
      <c r="B7364">
        <v>52722</v>
      </c>
      <c r="C7364">
        <v>795</v>
      </c>
      <c r="D7364" t="s">
        <v>446</v>
      </c>
      <c r="E7364" t="s">
        <v>36</v>
      </c>
      <c r="F7364" s="1">
        <v>42539</v>
      </c>
      <c r="G7364">
        <v>2016</v>
      </c>
      <c r="H7364" t="s">
        <v>12</v>
      </c>
      <c r="I7364" t="s">
        <v>29</v>
      </c>
      <c r="J7364" s="2">
        <v>1107.9000000000001</v>
      </c>
      <c r="K7364" t="str">
        <f>VLOOKUP(B7364,Dealers[],2,FALSE)</f>
        <v>KEN GANLEY NISSAN, INC. 3182/5032</v>
      </c>
      <c r="L7364" t="str">
        <f>VLOOKUP(C7364,Products[],2,FALSE)</f>
        <v>Guaranteed Auto Protection (275_N)</v>
      </c>
    </row>
    <row r="7365" spans="1:12" x14ac:dyDescent="0.3">
      <c r="A7365">
        <v>8767949</v>
      </c>
      <c r="B7365">
        <v>55387</v>
      </c>
      <c r="C7365">
        <v>467</v>
      </c>
      <c r="D7365" t="s">
        <v>1363</v>
      </c>
      <c r="E7365" t="s">
        <v>17</v>
      </c>
      <c r="F7365" s="1">
        <v>42852</v>
      </c>
      <c r="G7365">
        <v>2017</v>
      </c>
      <c r="H7365" t="s">
        <v>12</v>
      </c>
      <c r="I7365" t="s">
        <v>31</v>
      </c>
      <c r="J7365" s="2">
        <v>3374.17</v>
      </c>
      <c r="K7365" t="str">
        <f>VLOOKUP(B7365,Dealers[],2,FALSE)</f>
        <v>PALMETTO57 NISSAN 3542/5378</v>
      </c>
      <c r="L7365" t="str">
        <f>VLOOKUP(C7365,Products[],2,FALSE)</f>
        <v xml:space="preserve"> Gold Pref (New) Opt</v>
      </c>
    </row>
    <row r="7366" spans="1:12" x14ac:dyDescent="0.3">
      <c r="A7366">
        <v>8995005</v>
      </c>
      <c r="B7366">
        <v>51747</v>
      </c>
      <c r="C7366">
        <v>569</v>
      </c>
      <c r="D7366" t="s">
        <v>103</v>
      </c>
      <c r="E7366" t="s">
        <v>23</v>
      </c>
      <c r="F7366" s="1">
        <v>42923</v>
      </c>
      <c r="G7366">
        <v>2017</v>
      </c>
      <c r="H7366" t="s">
        <v>12</v>
      </c>
      <c r="I7366" t="s">
        <v>80</v>
      </c>
      <c r="J7366" s="2">
        <v>1400.88</v>
      </c>
      <c r="K7366" t="str">
        <f>VLOOKUP(B7366,Dealers[],2,FALSE)</f>
        <v>AIRPORT NISSAN 3814/5621</v>
      </c>
      <c r="L7366" t="str">
        <f>VLOOKUP(C7366,Products[],2,FALSE)</f>
        <v>Basic 6 mo./5000 mi. MY14 &amp; later</v>
      </c>
    </row>
    <row r="7367" spans="1:12" x14ac:dyDescent="0.3">
      <c r="A7367">
        <v>8090998</v>
      </c>
      <c r="B7367">
        <v>54690</v>
      </c>
      <c r="C7367">
        <v>816</v>
      </c>
      <c r="D7367" t="s">
        <v>57</v>
      </c>
      <c r="E7367" t="s">
        <v>44</v>
      </c>
      <c r="F7367" s="1">
        <v>42688</v>
      </c>
      <c r="G7367">
        <v>2013</v>
      </c>
      <c r="H7367" t="s">
        <v>45</v>
      </c>
      <c r="I7367" t="s">
        <v>477</v>
      </c>
      <c r="J7367" s="2">
        <v>1846.5</v>
      </c>
      <c r="K7367" t="str">
        <f>VLOOKUP(B7367,Dealers[],2,FALSE)</f>
        <v>GRANITE NISSAN 3307/5161</v>
      </c>
      <c r="L7367" t="str">
        <f>VLOOKUP(C7367,Products[],2,FALSE)</f>
        <v>Infiniti Elite CPO Wrap (Unlimited Miles)</v>
      </c>
    </row>
    <row r="7368" spans="1:12" x14ac:dyDescent="0.3">
      <c r="A7368">
        <v>6988473</v>
      </c>
      <c r="B7368">
        <v>54616</v>
      </c>
      <c r="C7368">
        <v>547</v>
      </c>
      <c r="D7368" t="s">
        <v>1924</v>
      </c>
      <c r="E7368" t="s">
        <v>49</v>
      </c>
      <c r="F7368" s="1">
        <v>42427</v>
      </c>
      <c r="G7368">
        <v>2013</v>
      </c>
      <c r="H7368" t="s">
        <v>45</v>
      </c>
      <c r="I7368" t="s">
        <v>218</v>
      </c>
      <c r="J7368" s="2">
        <v>0</v>
      </c>
      <c r="K7368" t="str">
        <f>VLOOKUP(B7368,Dealers[],2,FALSE)</f>
        <v>COUNTRY CLUB NISSAN 3376/5229</v>
      </c>
      <c r="L7368" t="str">
        <f>VLOOKUP(C7368,Products[],2,FALSE)</f>
        <v>Infiniti Basic 6 mo./7500 mi. MY13 &amp; prior</v>
      </c>
    </row>
    <row r="7369" spans="1:12" x14ac:dyDescent="0.3">
      <c r="A7369">
        <v>7301395</v>
      </c>
      <c r="B7369">
        <v>51849</v>
      </c>
      <c r="C7369">
        <v>657</v>
      </c>
      <c r="D7369" t="s">
        <v>1591</v>
      </c>
      <c r="E7369" t="s">
        <v>105</v>
      </c>
      <c r="F7369" s="1">
        <v>42543</v>
      </c>
      <c r="G7369">
        <v>2013</v>
      </c>
      <c r="H7369" t="s">
        <v>12</v>
      </c>
      <c r="I7369" t="s">
        <v>102</v>
      </c>
      <c r="J7369" s="2">
        <v>2139.48</v>
      </c>
      <c r="K7369" t="str">
        <f>VLOOKUP(B7369,Dealers[],2,FALSE)</f>
        <v>FAIRBANKS NISSAN 3801/5606</v>
      </c>
      <c r="L7369" t="str">
        <f>VLOOKUP(C7369,Products[],2,FALSE)</f>
        <v xml:space="preserve"> CPO Wrap (Opt)</v>
      </c>
    </row>
    <row r="7370" spans="1:12" x14ac:dyDescent="0.3">
      <c r="A7370">
        <v>7518812</v>
      </c>
      <c r="B7370">
        <v>55824</v>
      </c>
      <c r="C7370">
        <v>467</v>
      </c>
      <c r="D7370" t="s">
        <v>270</v>
      </c>
      <c r="E7370" t="s">
        <v>17</v>
      </c>
      <c r="F7370" s="1">
        <v>42468</v>
      </c>
      <c r="G7370">
        <v>2016</v>
      </c>
      <c r="H7370" t="s">
        <v>12</v>
      </c>
      <c r="I7370" t="s">
        <v>39</v>
      </c>
      <c r="J7370" s="2">
        <v>400.08</v>
      </c>
      <c r="K7370" t="str">
        <f>VLOOKUP(B7370,Dealers[],2,FALSE)</f>
        <v>VADEN NISSAN OF STATESBORO 3449/5284</v>
      </c>
      <c r="L7370" t="str">
        <f>VLOOKUP(C7370,Products[],2,FALSE)</f>
        <v xml:space="preserve"> Gold Pref (New) Opt</v>
      </c>
    </row>
    <row r="7371" spans="1:12" x14ac:dyDescent="0.3">
      <c r="A7371">
        <v>8927675</v>
      </c>
      <c r="B7371">
        <v>53010</v>
      </c>
      <c r="C7371">
        <v>461</v>
      </c>
      <c r="D7371" t="s">
        <v>128</v>
      </c>
      <c r="E7371" t="s">
        <v>17</v>
      </c>
      <c r="F7371" s="1">
        <v>42903</v>
      </c>
      <c r="G7371">
        <v>2017</v>
      </c>
      <c r="H7371" t="s">
        <v>12</v>
      </c>
      <c r="I7371" t="s">
        <v>135</v>
      </c>
      <c r="J7371" s="2">
        <v>1562.14</v>
      </c>
      <c r="K7371" t="str">
        <f>VLOOKUP(B7371,Dealers[],2,FALSE)</f>
        <v>BERT OGDEN INFINITI 5347/70545</v>
      </c>
      <c r="L7371" t="str">
        <f>VLOOKUP(C7371,Products[],2,FALSE)</f>
        <v xml:space="preserve"> Gold Pref (New)</v>
      </c>
    </row>
    <row r="7372" spans="1:12" x14ac:dyDescent="0.3">
      <c r="A7372">
        <v>7557081</v>
      </c>
      <c r="B7372">
        <v>55930</v>
      </c>
      <c r="C7372">
        <v>467</v>
      </c>
      <c r="D7372" t="s">
        <v>726</v>
      </c>
      <c r="E7372" t="s">
        <v>17</v>
      </c>
      <c r="F7372" s="1">
        <v>42572</v>
      </c>
      <c r="G7372">
        <v>2016</v>
      </c>
      <c r="H7372" t="s">
        <v>12</v>
      </c>
      <c r="I7372" t="s">
        <v>39</v>
      </c>
      <c r="J7372" s="2">
        <v>2937.17</v>
      </c>
      <c r="K7372" t="str">
        <f>VLOOKUP(B7372,Dealers[],2,FALSE)</f>
        <v>SANTA BARBARA NISSAN, LLC 2771/3630</v>
      </c>
      <c r="L7372" t="str">
        <f>VLOOKUP(C7372,Products[],2,FALSE)</f>
        <v xml:space="preserve"> Gold Pref (New) Opt</v>
      </c>
    </row>
    <row r="7373" spans="1:12" x14ac:dyDescent="0.3">
      <c r="A7373">
        <v>7578432</v>
      </c>
      <c r="B7373">
        <v>54559</v>
      </c>
      <c r="C7373">
        <v>476</v>
      </c>
      <c r="D7373" t="s">
        <v>3312</v>
      </c>
      <c r="E7373" t="s">
        <v>119</v>
      </c>
      <c r="F7373" s="1">
        <v>42573</v>
      </c>
      <c r="G7373">
        <v>2008</v>
      </c>
      <c r="H7373" t="s">
        <v>41</v>
      </c>
      <c r="I7373" t="s">
        <v>2271</v>
      </c>
      <c r="J7373" s="2">
        <v>2460.77</v>
      </c>
      <c r="K7373" t="str">
        <f>VLOOKUP(B7373,Dealers[],2,FALSE)</f>
        <v>BOB ROHRMAN NISSAN 3404/5244</v>
      </c>
      <c r="L7373" t="str">
        <f>VLOOKUP(C7373,Products[],2,FALSE)</f>
        <v xml:space="preserve"> - Powertrain</v>
      </c>
    </row>
    <row r="7374" spans="1:12" x14ac:dyDescent="0.3">
      <c r="A7374">
        <v>6975337</v>
      </c>
      <c r="B7374">
        <v>55870</v>
      </c>
      <c r="C7374">
        <v>481</v>
      </c>
      <c r="D7374" t="s">
        <v>3313</v>
      </c>
      <c r="E7374" t="s">
        <v>84</v>
      </c>
      <c r="F7374" s="1">
        <v>42423</v>
      </c>
      <c r="G7374">
        <v>2012</v>
      </c>
      <c r="H7374" t="s">
        <v>12</v>
      </c>
      <c r="I7374" t="s">
        <v>15</v>
      </c>
      <c r="J7374" s="2">
        <v>0</v>
      </c>
      <c r="K7374" t="str">
        <f>VLOOKUP(B7374,Dealers[],2,FALSE)</f>
        <v>NISSAN OF MOBILE 3214/5062</v>
      </c>
      <c r="L7374" t="str">
        <f>VLOOKUP(C7374,Products[],2,FALSE)</f>
        <v>NISSAN Certified Pre-Owned Limited Warranty</v>
      </c>
    </row>
    <row r="7375" spans="1:12" x14ac:dyDescent="0.3">
      <c r="A7375">
        <v>6991410</v>
      </c>
      <c r="B7375">
        <v>53142</v>
      </c>
      <c r="C7375">
        <v>485</v>
      </c>
      <c r="D7375" t="s">
        <v>177</v>
      </c>
      <c r="E7375" t="s">
        <v>36</v>
      </c>
      <c r="F7375" s="1">
        <v>42410</v>
      </c>
      <c r="G7375">
        <v>2016</v>
      </c>
      <c r="H7375" t="s">
        <v>12</v>
      </c>
      <c r="I7375" t="s">
        <v>21</v>
      </c>
      <c r="J7375" s="2">
        <v>984.8</v>
      </c>
      <c r="K7375" t="str">
        <f>VLOOKUP(B7375,Dealers[],2,FALSE)</f>
        <v>NISSAN OF HUNTINGTON 3495/5326</v>
      </c>
      <c r="L7375" t="str">
        <f>VLOOKUP(C7375,Products[],2,FALSE)</f>
        <v>Basic+Plus 3 mo./3750 mi. MY13 &amp; prior</v>
      </c>
    </row>
    <row r="7376" spans="1:12" x14ac:dyDescent="0.3">
      <c r="A7376">
        <v>8460304</v>
      </c>
      <c r="B7376">
        <v>55850</v>
      </c>
      <c r="C7376">
        <v>818</v>
      </c>
      <c r="D7376" t="s">
        <v>3314</v>
      </c>
      <c r="E7376" t="s">
        <v>20</v>
      </c>
      <c r="F7376" s="1">
        <v>42756</v>
      </c>
      <c r="G7376">
        <v>2014</v>
      </c>
      <c r="H7376" t="s">
        <v>45</v>
      </c>
      <c r="I7376" t="s">
        <v>106</v>
      </c>
      <c r="J7376" s="2">
        <v>0</v>
      </c>
      <c r="K7376" t="str">
        <f>VLOOKUP(B7376,Dealers[],2,FALSE)</f>
        <v>DICK SMITH NISSAN 3361/5206</v>
      </c>
      <c r="L7376" t="str">
        <f>VLOOKUP(C7376,Products[],2,FALSE)</f>
        <v>Infiniti VSC/Certified Pre-Owned Limited Warranty</v>
      </c>
    </row>
    <row r="7377" spans="1:12" x14ac:dyDescent="0.3">
      <c r="A7377">
        <v>8417901</v>
      </c>
      <c r="B7377">
        <v>54822</v>
      </c>
      <c r="C7377">
        <v>795</v>
      </c>
      <c r="D7377" t="s">
        <v>3315</v>
      </c>
      <c r="E7377" t="s">
        <v>170</v>
      </c>
      <c r="F7377" s="1">
        <v>42740</v>
      </c>
      <c r="G7377">
        <v>2017</v>
      </c>
      <c r="H7377" t="s">
        <v>12</v>
      </c>
      <c r="I7377" t="s">
        <v>287</v>
      </c>
      <c r="J7377" s="2">
        <v>923.25</v>
      </c>
      <c r="K7377" t="str">
        <f>VLOOKUP(B7377,Dealers[],2,FALSE)</f>
        <v>BENTON NISSAN 3213/5069</v>
      </c>
      <c r="L7377" t="str">
        <f>VLOOKUP(C7377,Products[],2,FALSE)</f>
        <v>Guaranteed Auto Protection (275_N)</v>
      </c>
    </row>
    <row r="7378" spans="1:12" x14ac:dyDescent="0.3">
      <c r="A7378">
        <v>7330023</v>
      </c>
      <c r="B7378">
        <v>52012</v>
      </c>
      <c r="C7378">
        <v>467</v>
      </c>
      <c r="D7378" t="s">
        <v>738</v>
      </c>
      <c r="E7378" t="s">
        <v>11</v>
      </c>
      <c r="F7378" s="1">
        <v>42551</v>
      </c>
      <c r="G7378">
        <v>2016</v>
      </c>
      <c r="H7378" t="s">
        <v>12</v>
      </c>
      <c r="I7378" t="s">
        <v>21</v>
      </c>
      <c r="J7378" s="2">
        <v>3077.5</v>
      </c>
      <c r="K7378" t="str">
        <f>VLOOKUP(B7378,Dealers[],2,FALSE)</f>
        <v>INFINITI OF BOERNE 5432/70562</v>
      </c>
      <c r="L7378" t="str">
        <f>VLOOKUP(C7378,Products[],2,FALSE)</f>
        <v xml:space="preserve"> Gold Pref (New) Opt</v>
      </c>
    </row>
    <row r="7379" spans="1:12" x14ac:dyDescent="0.3">
      <c r="A7379">
        <v>8442811</v>
      </c>
      <c r="B7379">
        <v>54549</v>
      </c>
      <c r="C7379">
        <v>799</v>
      </c>
      <c r="D7379" t="s">
        <v>1678</v>
      </c>
      <c r="E7379" t="s">
        <v>17</v>
      </c>
      <c r="F7379" s="1">
        <v>42750</v>
      </c>
      <c r="G7379">
        <v>2013</v>
      </c>
      <c r="H7379" t="s">
        <v>12</v>
      </c>
      <c r="I7379" t="s">
        <v>31</v>
      </c>
      <c r="J7379" s="2">
        <v>0</v>
      </c>
      <c r="K7379" t="str">
        <f>VLOOKUP(B7379,Dealers[],2,FALSE)</f>
        <v>NISSAN OF MISSION HILLS 3406/5248</v>
      </c>
      <c r="L7379" t="str">
        <f>VLOOKUP(C7379,Products[],2,FALSE)</f>
        <v xml:space="preserve">NESNA Certified Pre-Owned Limited Warranty </v>
      </c>
    </row>
    <row r="7380" spans="1:12" x14ac:dyDescent="0.3">
      <c r="A7380">
        <v>8501029</v>
      </c>
      <c r="B7380">
        <v>55868</v>
      </c>
      <c r="C7380">
        <v>799</v>
      </c>
      <c r="D7380" t="s">
        <v>153</v>
      </c>
      <c r="E7380" t="s">
        <v>91</v>
      </c>
      <c r="F7380" s="1">
        <v>42770</v>
      </c>
      <c r="G7380">
        <v>2013</v>
      </c>
      <c r="H7380" t="s">
        <v>12</v>
      </c>
      <c r="I7380" t="s">
        <v>31</v>
      </c>
      <c r="J7380" s="2">
        <v>0</v>
      </c>
      <c r="K7380" t="str">
        <f>VLOOKUP(B7380,Dealers[],2,FALSE)</f>
        <v>BALISE NISSAN 3217/5064</v>
      </c>
      <c r="L7380" t="str">
        <f>VLOOKUP(C7380,Products[],2,FALSE)</f>
        <v xml:space="preserve">NESNA Certified Pre-Owned Limited Warranty </v>
      </c>
    </row>
    <row r="7381" spans="1:12" x14ac:dyDescent="0.3">
      <c r="A7381">
        <v>8386202</v>
      </c>
      <c r="B7381">
        <v>55915</v>
      </c>
      <c r="C7381">
        <v>544</v>
      </c>
      <c r="D7381" t="s">
        <v>338</v>
      </c>
      <c r="E7381" t="s">
        <v>339</v>
      </c>
      <c r="F7381" s="1">
        <v>42732</v>
      </c>
      <c r="G7381">
        <v>2017</v>
      </c>
      <c r="H7381" t="s">
        <v>45</v>
      </c>
      <c r="I7381" t="s">
        <v>147</v>
      </c>
      <c r="J7381" s="2">
        <v>1315.94</v>
      </c>
      <c r="K7381" t="str">
        <f>VLOOKUP(B7381,Dealers[],2,FALSE)</f>
        <v>ANTELOPE VALLEY NISSAN 2873/3728</v>
      </c>
      <c r="L7381" t="str">
        <f>VLOOKUP(C7381,Products[],2,FALSE)</f>
        <v>Infiniti Premium 6 mo./5000 mi. MY14 &amp; later</v>
      </c>
    </row>
    <row r="7382" spans="1:12" x14ac:dyDescent="0.3">
      <c r="A7382">
        <v>9037416</v>
      </c>
      <c r="B7382">
        <v>56952</v>
      </c>
      <c r="C7382">
        <v>461</v>
      </c>
      <c r="D7382" t="s">
        <v>1754</v>
      </c>
      <c r="E7382" t="s">
        <v>97</v>
      </c>
      <c r="F7382" s="1">
        <v>42938</v>
      </c>
      <c r="G7382">
        <v>2017</v>
      </c>
      <c r="H7382" t="s">
        <v>12</v>
      </c>
      <c r="I7382" t="s">
        <v>679</v>
      </c>
      <c r="J7382" s="2">
        <v>2415.2199999999998</v>
      </c>
      <c r="K7382" t="str">
        <f>VLOOKUP(B7382,Dealers[],2,FALSE)</f>
        <v>COURTESY NISSAN OF TAMPA 1114/2445</v>
      </c>
      <c r="L7382" t="str">
        <f>VLOOKUP(C7382,Products[],2,FALSE)</f>
        <v xml:space="preserve"> Gold Pref (New)</v>
      </c>
    </row>
    <row r="7383" spans="1:12" x14ac:dyDescent="0.3">
      <c r="A7383">
        <v>7127370</v>
      </c>
      <c r="B7383">
        <v>53562</v>
      </c>
      <c r="C7383">
        <v>467</v>
      </c>
      <c r="D7383" t="s">
        <v>2114</v>
      </c>
      <c r="E7383" t="s">
        <v>84</v>
      </c>
      <c r="F7383" s="1">
        <v>42475</v>
      </c>
      <c r="G7383">
        <v>2016</v>
      </c>
      <c r="H7383" t="s">
        <v>12</v>
      </c>
      <c r="I7383" t="s">
        <v>138</v>
      </c>
      <c r="J7383" s="2">
        <v>3187.06</v>
      </c>
      <c r="K7383" t="str">
        <f>VLOOKUP(B7383,Dealers[],2,FALSE)</f>
        <v>WALSER NISSAN 2832/3690</v>
      </c>
      <c r="L7383" t="str">
        <f>VLOOKUP(C7383,Products[],2,FALSE)</f>
        <v xml:space="preserve"> Gold Pref (New) Opt</v>
      </c>
    </row>
    <row r="7384" spans="1:12" x14ac:dyDescent="0.3">
      <c r="A7384">
        <v>8631744</v>
      </c>
      <c r="B7384">
        <v>55830</v>
      </c>
      <c r="C7384">
        <v>461</v>
      </c>
      <c r="D7384" t="s">
        <v>3316</v>
      </c>
      <c r="E7384" t="s">
        <v>36</v>
      </c>
      <c r="F7384" s="1">
        <v>42800</v>
      </c>
      <c r="G7384">
        <v>2016</v>
      </c>
      <c r="H7384" t="s">
        <v>12</v>
      </c>
      <c r="I7384" t="s">
        <v>2218</v>
      </c>
      <c r="J7384" s="2">
        <v>5385.63</v>
      </c>
      <c r="K7384" t="str">
        <f>VLOOKUP(B7384,Dealers[],2,FALSE)</f>
        <v>EXTON NISSAN 3438/5279</v>
      </c>
      <c r="L7384" t="str">
        <f>VLOOKUP(C7384,Products[],2,FALSE)</f>
        <v xml:space="preserve"> Gold Pref (New)</v>
      </c>
    </row>
    <row r="7385" spans="1:12" x14ac:dyDescent="0.3">
      <c r="A7385">
        <v>7632098</v>
      </c>
      <c r="B7385">
        <v>55987</v>
      </c>
      <c r="C7385">
        <v>910</v>
      </c>
      <c r="D7385" t="s">
        <v>123</v>
      </c>
      <c r="E7385" t="s">
        <v>23</v>
      </c>
      <c r="F7385" s="1">
        <v>42598</v>
      </c>
      <c r="G7385">
        <v>2016</v>
      </c>
      <c r="H7385" t="s">
        <v>12</v>
      </c>
      <c r="I7385" t="s">
        <v>138</v>
      </c>
      <c r="J7385" s="2">
        <v>66.47</v>
      </c>
      <c r="K7385" t="str">
        <f>VLOOKUP(B7385,Dealers[],2,FALSE)</f>
        <v>HUDSON NISSAN 2308/3136</v>
      </c>
      <c r="L7385" t="str">
        <f>VLOOKUP(C7385,Products[],2,FALSE)</f>
        <v>Key Replacement Plan - $400 Benefit (New Vehicle - 279_A)-FL</v>
      </c>
    </row>
    <row r="7386" spans="1:12" x14ac:dyDescent="0.3">
      <c r="A7386">
        <v>7301816</v>
      </c>
      <c r="B7386">
        <v>52438</v>
      </c>
      <c r="C7386">
        <v>795</v>
      </c>
      <c r="D7386" t="s">
        <v>3317</v>
      </c>
      <c r="E7386" t="s">
        <v>49</v>
      </c>
      <c r="F7386" s="1">
        <v>42543</v>
      </c>
      <c r="G7386">
        <v>2013</v>
      </c>
      <c r="H7386" t="s">
        <v>351</v>
      </c>
      <c r="I7386" t="s">
        <v>3318</v>
      </c>
      <c r="J7386" s="2">
        <v>978.65</v>
      </c>
      <c r="K7386" t="str">
        <f>VLOOKUP(B7386,Dealers[],2,FALSE)</f>
        <v>KINGSTON NISSAN 3150/5006</v>
      </c>
      <c r="L7386" t="str">
        <f>VLOOKUP(C7386,Products[],2,FALSE)</f>
        <v>Guaranteed Auto Protection (275_N)</v>
      </c>
    </row>
    <row r="7387" spans="1:12" x14ac:dyDescent="0.3">
      <c r="A7387">
        <v>8629446</v>
      </c>
      <c r="B7387">
        <v>55451</v>
      </c>
      <c r="C7387">
        <v>569</v>
      </c>
      <c r="D7387" t="s">
        <v>706</v>
      </c>
      <c r="E7387" t="s">
        <v>11</v>
      </c>
      <c r="F7387" s="1">
        <v>42811</v>
      </c>
      <c r="G7387">
        <v>2017</v>
      </c>
      <c r="H7387" t="s">
        <v>12</v>
      </c>
      <c r="I7387" t="s">
        <v>160</v>
      </c>
      <c r="J7387" s="2">
        <v>1094.3599999999999</v>
      </c>
      <c r="K7387" t="str">
        <f>VLOOKUP(B7387,Dealers[],2,FALSE)</f>
        <v>ED HICKS NISSAN, LTD. 264/977</v>
      </c>
      <c r="L7387" t="str">
        <f>VLOOKUP(C7387,Products[],2,FALSE)</f>
        <v>Basic 6 mo./5000 mi. MY14 &amp; later</v>
      </c>
    </row>
    <row r="7388" spans="1:12" x14ac:dyDescent="0.3">
      <c r="A7388">
        <v>7023820</v>
      </c>
      <c r="B7388">
        <v>51906</v>
      </c>
      <c r="C7388">
        <v>461</v>
      </c>
      <c r="D7388" t="s">
        <v>3319</v>
      </c>
      <c r="E7388" t="s">
        <v>168</v>
      </c>
      <c r="F7388" s="1">
        <v>42444</v>
      </c>
      <c r="G7388">
        <v>2015</v>
      </c>
      <c r="H7388" t="s">
        <v>12</v>
      </c>
      <c r="I7388" t="s">
        <v>34</v>
      </c>
      <c r="J7388" s="2">
        <v>0</v>
      </c>
      <c r="K7388" t="str">
        <f>VLOOKUP(B7388,Dealers[],2,FALSE)</f>
        <v>SUTHERLIN NISSAN FORT PIERCE 3797/5598</v>
      </c>
      <c r="L7388" t="str">
        <f>VLOOKUP(C7388,Products[],2,FALSE)</f>
        <v xml:space="preserve"> Gold Pref (New)</v>
      </c>
    </row>
    <row r="7389" spans="1:12" x14ac:dyDescent="0.3">
      <c r="A7389">
        <v>8460444</v>
      </c>
      <c r="B7389">
        <v>57902</v>
      </c>
      <c r="C7389">
        <v>624</v>
      </c>
      <c r="D7389" t="s">
        <v>3320</v>
      </c>
      <c r="E7389" t="s">
        <v>168</v>
      </c>
      <c r="F7389" s="1">
        <v>42756</v>
      </c>
      <c r="G7389">
        <v>2016</v>
      </c>
      <c r="H7389" t="s">
        <v>12</v>
      </c>
      <c r="I7389" t="s">
        <v>292</v>
      </c>
      <c r="J7389" s="2">
        <v>1057.43</v>
      </c>
      <c r="K7389" t="str">
        <f>VLOOKUP(B7389,Dealers[],2,FALSE)</f>
        <v>JEFF WYLER NISSAN 449/2248</v>
      </c>
      <c r="L7389" t="str">
        <f>VLOOKUP(C7389,Products[],2,FALSE)</f>
        <v>Theft Protection Plan - $3,000 Benefit (296_D)</v>
      </c>
    </row>
    <row r="7390" spans="1:12" x14ac:dyDescent="0.3">
      <c r="A7390">
        <v>7673818</v>
      </c>
      <c r="B7390">
        <v>51906</v>
      </c>
      <c r="C7390">
        <v>569</v>
      </c>
      <c r="D7390" t="s">
        <v>2230</v>
      </c>
      <c r="E7390" t="s">
        <v>168</v>
      </c>
      <c r="F7390" s="1">
        <v>42601</v>
      </c>
      <c r="G7390">
        <v>2016</v>
      </c>
      <c r="H7390" t="s">
        <v>12</v>
      </c>
      <c r="I7390" t="s">
        <v>39</v>
      </c>
      <c r="J7390" s="2">
        <v>609.35</v>
      </c>
      <c r="K7390" t="str">
        <f>VLOOKUP(B7390,Dealers[],2,FALSE)</f>
        <v>SUTHERLIN NISSAN FORT PIERCE 3797/5598</v>
      </c>
      <c r="L7390" t="str">
        <f>VLOOKUP(C7390,Products[],2,FALSE)</f>
        <v>Basic 6 mo./5000 mi. MY14 &amp; later</v>
      </c>
    </row>
    <row r="7391" spans="1:12" x14ac:dyDescent="0.3">
      <c r="A7391">
        <v>7267581</v>
      </c>
      <c r="B7391">
        <v>55720</v>
      </c>
      <c r="C7391">
        <v>467</v>
      </c>
      <c r="D7391" t="s">
        <v>2113</v>
      </c>
      <c r="E7391" t="s">
        <v>20</v>
      </c>
      <c r="F7391" s="1">
        <v>42527</v>
      </c>
      <c r="G7391">
        <v>2016</v>
      </c>
      <c r="H7391" t="s">
        <v>12</v>
      </c>
      <c r="I7391" t="s">
        <v>102</v>
      </c>
      <c r="J7391" s="2">
        <v>2025.25</v>
      </c>
      <c r="K7391" t="str">
        <f>VLOOKUP(B7391,Dealers[],2,FALSE)</f>
        <v>RAMSEY INFINITI, INC. 5085/70212</v>
      </c>
      <c r="L7391" t="str">
        <f>VLOOKUP(C7391,Products[],2,FALSE)</f>
        <v xml:space="preserve"> Gold Pref (New) Opt</v>
      </c>
    </row>
    <row r="7392" spans="1:12" x14ac:dyDescent="0.3">
      <c r="A7392">
        <v>7086561</v>
      </c>
      <c r="B7392">
        <v>52846</v>
      </c>
      <c r="C7392">
        <v>467</v>
      </c>
      <c r="D7392" t="s">
        <v>1078</v>
      </c>
      <c r="E7392" t="s">
        <v>143</v>
      </c>
      <c r="F7392" s="1">
        <v>42460</v>
      </c>
      <c r="G7392">
        <v>2015</v>
      </c>
      <c r="H7392" t="s">
        <v>12</v>
      </c>
      <c r="I7392" t="s">
        <v>138</v>
      </c>
      <c r="J7392" s="2">
        <v>2017.61</v>
      </c>
      <c r="K7392" t="str">
        <f>VLOOKUP(B7392,Dealers[],2,FALSE)</f>
        <v>CENTRAL VALLEY NISSAN INC 1832/2731</v>
      </c>
      <c r="L7392" t="str">
        <f>VLOOKUP(C7392,Products[],2,FALSE)</f>
        <v xml:space="preserve"> Gold Pref (New) Opt</v>
      </c>
    </row>
    <row r="7393" spans="1:12" x14ac:dyDescent="0.3">
      <c r="A7393">
        <v>7837897</v>
      </c>
      <c r="B7393">
        <v>55989</v>
      </c>
      <c r="C7393">
        <v>795</v>
      </c>
      <c r="D7393" t="s">
        <v>1301</v>
      </c>
      <c r="E7393" t="s">
        <v>11</v>
      </c>
      <c r="F7393" s="1">
        <v>42650</v>
      </c>
      <c r="G7393">
        <v>2015</v>
      </c>
      <c r="H7393" t="s">
        <v>351</v>
      </c>
      <c r="I7393" t="s">
        <v>629</v>
      </c>
      <c r="J7393" s="2">
        <v>738.6</v>
      </c>
      <c r="K7393" t="str">
        <f>VLOOKUP(B7393,Dealers[],2,FALSE)</f>
        <v>NISSAN OF CLINTON 2225/3043</v>
      </c>
      <c r="L7393" t="str">
        <f>VLOOKUP(C7393,Products[],2,FALSE)</f>
        <v>Guaranteed Auto Protection (275_N)</v>
      </c>
    </row>
    <row r="7394" spans="1:12" x14ac:dyDescent="0.3">
      <c r="A7394">
        <v>8608096</v>
      </c>
      <c r="B7394">
        <v>52901</v>
      </c>
      <c r="C7394">
        <v>568</v>
      </c>
      <c r="D7394" t="s">
        <v>120</v>
      </c>
      <c r="E7394" t="s">
        <v>36</v>
      </c>
      <c r="F7394" s="1">
        <v>42804</v>
      </c>
      <c r="G7394">
        <v>2017</v>
      </c>
      <c r="H7394" t="s">
        <v>12</v>
      </c>
      <c r="I7394" t="s">
        <v>21</v>
      </c>
      <c r="J7394" s="2">
        <v>307.75</v>
      </c>
      <c r="K7394" t="str">
        <f>VLOOKUP(B7394,Dealers[],2,FALSE)</f>
        <v>BERMAN'S INFINITI CHICAGO 5339/73063</v>
      </c>
      <c r="L7394" t="str">
        <f>VLOOKUP(C7394,Products[],2,FALSE)</f>
        <v>Basic+Plus 6 mo./5000 mi. MY14 &amp; later</v>
      </c>
    </row>
    <row r="7395" spans="1:12" x14ac:dyDescent="0.3">
      <c r="A7395">
        <v>8795070</v>
      </c>
      <c r="B7395">
        <v>52935</v>
      </c>
      <c r="C7395">
        <v>454</v>
      </c>
      <c r="D7395" t="s">
        <v>3321</v>
      </c>
      <c r="E7395" t="s">
        <v>44</v>
      </c>
      <c r="F7395" s="1">
        <v>42860</v>
      </c>
      <c r="G7395">
        <v>2014</v>
      </c>
      <c r="H7395" t="s">
        <v>99</v>
      </c>
      <c r="I7395" t="s">
        <v>2970</v>
      </c>
      <c r="J7395" s="2">
        <v>3693</v>
      </c>
      <c r="K7395" t="str">
        <f>VLOOKUP(B7395,Dealers[],2,FALSE)</f>
        <v>POHANKA NISSAN OF SALISBURY 2764/3621</v>
      </c>
      <c r="L7395" t="str">
        <f>VLOOKUP(C7395,Products[],2,FALSE)</f>
        <v xml:space="preserve"> - Supreme</v>
      </c>
    </row>
    <row r="7396" spans="1:12" x14ac:dyDescent="0.3">
      <c r="A7396">
        <v>8384035</v>
      </c>
      <c r="B7396">
        <v>55987</v>
      </c>
      <c r="C7396">
        <v>795</v>
      </c>
      <c r="D7396" t="s">
        <v>3322</v>
      </c>
      <c r="E7396" t="s">
        <v>23</v>
      </c>
      <c r="F7396" s="1">
        <v>42733</v>
      </c>
      <c r="G7396">
        <v>2016</v>
      </c>
      <c r="H7396" t="s">
        <v>12</v>
      </c>
      <c r="I7396" t="s">
        <v>173</v>
      </c>
      <c r="J7396" s="2">
        <v>2337.67</v>
      </c>
      <c r="K7396" t="str">
        <f>VLOOKUP(B7396,Dealers[],2,FALSE)</f>
        <v>HUDSON NISSAN 2308/3136</v>
      </c>
      <c r="L7396" t="str">
        <f>VLOOKUP(C7396,Products[],2,FALSE)</f>
        <v>Guaranteed Auto Protection (275_N)</v>
      </c>
    </row>
    <row r="7397" spans="1:12" x14ac:dyDescent="0.3">
      <c r="A7397">
        <v>8592418</v>
      </c>
      <c r="B7397">
        <v>51730</v>
      </c>
      <c r="C7397">
        <v>799</v>
      </c>
      <c r="D7397" t="s">
        <v>1963</v>
      </c>
      <c r="E7397" t="s">
        <v>23</v>
      </c>
      <c r="F7397" s="1">
        <v>42799</v>
      </c>
      <c r="G7397">
        <v>2013</v>
      </c>
      <c r="H7397" t="s">
        <v>12</v>
      </c>
      <c r="I7397" t="s">
        <v>18</v>
      </c>
      <c r="J7397" s="2">
        <v>0</v>
      </c>
      <c r="K7397" t="str">
        <f>VLOOKUP(B7397,Dealers[],2,FALSE)</f>
        <v>NISSAN OF STREETSBORO 3813/5619</v>
      </c>
      <c r="L7397" t="str">
        <f>VLOOKUP(C7397,Products[],2,FALSE)</f>
        <v xml:space="preserve">NESNA Certified Pre-Owned Limited Warranty </v>
      </c>
    </row>
    <row r="7398" spans="1:12" x14ac:dyDescent="0.3">
      <c r="A7398">
        <v>8331784</v>
      </c>
      <c r="B7398">
        <v>52900</v>
      </c>
      <c r="C7398">
        <v>799</v>
      </c>
      <c r="D7398" t="s">
        <v>575</v>
      </c>
      <c r="E7398" t="s">
        <v>71</v>
      </c>
      <c r="F7398" s="1">
        <v>42713</v>
      </c>
      <c r="G7398">
        <v>2015</v>
      </c>
      <c r="H7398" t="s">
        <v>12</v>
      </c>
      <c r="I7398" t="s">
        <v>29</v>
      </c>
      <c r="J7398" s="2">
        <v>0</v>
      </c>
      <c r="K7398" t="str">
        <f>VLOOKUP(B7398,Dealers[],2,FALSE)</f>
        <v>INFINITI OF DENVER 5334/73084</v>
      </c>
      <c r="L7398" t="str">
        <f>VLOOKUP(C7398,Products[],2,FALSE)</f>
        <v xml:space="preserve">NESNA Certified Pre-Owned Limited Warranty </v>
      </c>
    </row>
    <row r="7399" spans="1:12" x14ac:dyDescent="0.3">
      <c r="A7399">
        <v>7156352</v>
      </c>
      <c r="B7399">
        <v>54041</v>
      </c>
      <c r="C7399">
        <v>795</v>
      </c>
      <c r="D7399" t="s">
        <v>177</v>
      </c>
      <c r="E7399" t="s">
        <v>36</v>
      </c>
      <c r="F7399" s="1">
        <v>42485</v>
      </c>
      <c r="G7399">
        <v>2016</v>
      </c>
      <c r="H7399" t="s">
        <v>12</v>
      </c>
      <c r="I7399" t="s">
        <v>29</v>
      </c>
      <c r="J7399" s="2">
        <v>1107.9000000000001</v>
      </c>
      <c r="K7399" t="str">
        <f>VLOOKUP(B7399,Dealers[],2,FALSE)</f>
        <v>SONORA NISSAN 578/2990</v>
      </c>
      <c r="L7399" t="str">
        <f>VLOOKUP(C7399,Products[],2,FALSE)</f>
        <v>Guaranteed Auto Protection (275_N)</v>
      </c>
    </row>
    <row r="7400" spans="1:12" x14ac:dyDescent="0.3">
      <c r="A7400">
        <v>8798477</v>
      </c>
      <c r="B7400">
        <v>55893</v>
      </c>
      <c r="C7400">
        <v>657</v>
      </c>
      <c r="D7400" t="s">
        <v>283</v>
      </c>
      <c r="E7400" t="s">
        <v>17</v>
      </c>
      <c r="F7400" s="1">
        <v>42861</v>
      </c>
      <c r="G7400">
        <v>2014</v>
      </c>
      <c r="H7400" t="s">
        <v>12</v>
      </c>
      <c r="I7400" t="s">
        <v>80</v>
      </c>
      <c r="J7400" s="2">
        <v>2455.85</v>
      </c>
      <c r="K7400" t="str">
        <f>VLOOKUP(B7400,Dealers[],2,FALSE)</f>
        <v>WOODY FOLSOM NISSAN 3122/3970</v>
      </c>
      <c r="L7400" t="str">
        <f>VLOOKUP(C7400,Products[],2,FALSE)</f>
        <v xml:space="preserve"> CPO Wrap (Opt)</v>
      </c>
    </row>
    <row r="7401" spans="1:12" x14ac:dyDescent="0.3">
      <c r="A7401">
        <v>6912034</v>
      </c>
      <c r="B7401">
        <v>54170</v>
      </c>
      <c r="C7401">
        <v>795</v>
      </c>
      <c r="D7401" t="s">
        <v>3323</v>
      </c>
      <c r="E7401" t="s">
        <v>44</v>
      </c>
      <c r="F7401" s="1">
        <v>42375</v>
      </c>
      <c r="G7401">
        <v>2012</v>
      </c>
      <c r="H7401" t="s">
        <v>12</v>
      </c>
      <c r="I7401" t="s">
        <v>21</v>
      </c>
      <c r="J7401" s="2">
        <v>922.02</v>
      </c>
      <c r="K7401" t="str">
        <f>VLOOKUP(B7401,Dealers[],2,FALSE)</f>
        <v>ROYAL PALM NISSAN 1117/2395</v>
      </c>
      <c r="L7401" t="str">
        <f>VLOOKUP(C7401,Products[],2,FALSE)</f>
        <v>Guaranteed Auto Protection (275_N)</v>
      </c>
    </row>
    <row r="7402" spans="1:12" x14ac:dyDescent="0.3">
      <c r="A7402">
        <v>6915853</v>
      </c>
      <c r="B7402">
        <v>52537</v>
      </c>
      <c r="C7402">
        <v>481</v>
      </c>
      <c r="D7402" t="s">
        <v>1280</v>
      </c>
      <c r="E7402" t="s">
        <v>11</v>
      </c>
      <c r="F7402" s="1">
        <v>42397</v>
      </c>
      <c r="G7402">
        <v>2010</v>
      </c>
      <c r="H7402" t="s">
        <v>12</v>
      </c>
      <c r="I7402" t="s">
        <v>381</v>
      </c>
      <c r="J7402" s="2">
        <v>0</v>
      </c>
      <c r="K7402" t="str">
        <f>VLOOKUP(B7402,Dealers[],2,FALSE)</f>
        <v>FITZGERALD NISSAN 2559/3416</v>
      </c>
      <c r="L7402" t="str">
        <f>VLOOKUP(C7402,Products[],2,FALSE)</f>
        <v>NISSAN Certified Pre-Owned Limited Warranty</v>
      </c>
    </row>
    <row r="7403" spans="1:12" x14ac:dyDescent="0.3">
      <c r="A7403">
        <v>7320409</v>
      </c>
      <c r="B7403">
        <v>54572</v>
      </c>
      <c r="C7403">
        <v>454</v>
      </c>
      <c r="D7403" t="s">
        <v>500</v>
      </c>
      <c r="E7403" t="s">
        <v>36</v>
      </c>
      <c r="F7403" s="1">
        <v>42550</v>
      </c>
      <c r="G7403">
        <v>2015</v>
      </c>
      <c r="H7403" t="s">
        <v>41</v>
      </c>
      <c r="I7403" t="s">
        <v>2299</v>
      </c>
      <c r="J7403" s="2">
        <v>3077.5</v>
      </c>
      <c r="K7403" t="str">
        <f>VLOOKUP(B7403,Dealers[],2,FALSE)</f>
        <v>PALM SPRINGS NISSAN 3378/5236</v>
      </c>
      <c r="L7403" t="str">
        <f>VLOOKUP(C7403,Products[],2,FALSE)</f>
        <v xml:space="preserve"> - Supreme</v>
      </c>
    </row>
    <row r="7404" spans="1:12" x14ac:dyDescent="0.3">
      <c r="A7404">
        <v>8339865</v>
      </c>
      <c r="B7404">
        <v>52608</v>
      </c>
      <c r="C7404">
        <v>569</v>
      </c>
      <c r="D7404" t="s">
        <v>256</v>
      </c>
      <c r="E7404" t="s">
        <v>51</v>
      </c>
      <c r="F7404" s="1">
        <v>42723</v>
      </c>
      <c r="G7404">
        <v>2015</v>
      </c>
      <c r="H7404" t="s">
        <v>12</v>
      </c>
      <c r="I7404" t="s">
        <v>73</v>
      </c>
      <c r="J7404" s="2">
        <v>528.1</v>
      </c>
      <c r="K7404" t="str">
        <f>VLOOKUP(B7404,Dealers[],2,FALSE)</f>
        <v>APPLE NISSAN, INC. 3259/5115</v>
      </c>
      <c r="L7404" t="str">
        <f>VLOOKUP(C7404,Products[],2,FALSE)</f>
        <v>Basic 6 mo./5000 mi. MY14 &amp; later</v>
      </c>
    </row>
    <row r="7405" spans="1:12" x14ac:dyDescent="0.3">
      <c r="A7405">
        <v>8930748</v>
      </c>
      <c r="B7405">
        <v>55746</v>
      </c>
      <c r="C7405">
        <v>467</v>
      </c>
      <c r="D7405" t="s">
        <v>312</v>
      </c>
      <c r="E7405" t="s">
        <v>168</v>
      </c>
      <c r="F7405" s="1">
        <v>42905</v>
      </c>
      <c r="G7405">
        <v>2017</v>
      </c>
      <c r="H7405" t="s">
        <v>12</v>
      </c>
      <c r="I7405" t="s">
        <v>63</v>
      </c>
      <c r="J7405" s="2">
        <v>1270.3900000000001</v>
      </c>
      <c r="K7405" t="str">
        <f>VLOOKUP(B7405,Dealers[],2,FALSE)</f>
        <v>FIELDS INFINITI 5112/70207</v>
      </c>
      <c r="L7405" t="str">
        <f>VLOOKUP(C7405,Products[],2,FALSE)</f>
        <v xml:space="preserve"> Gold Pref (New) Opt</v>
      </c>
    </row>
    <row r="7406" spans="1:12" x14ac:dyDescent="0.3">
      <c r="A7406">
        <v>9093254</v>
      </c>
      <c r="B7406">
        <v>54705</v>
      </c>
      <c r="C7406">
        <v>799</v>
      </c>
      <c r="D7406" t="s">
        <v>3324</v>
      </c>
      <c r="E7406" t="s">
        <v>86</v>
      </c>
      <c r="F7406" s="1">
        <v>42956</v>
      </c>
      <c r="G7406">
        <v>2016</v>
      </c>
      <c r="H7406" t="s">
        <v>12</v>
      </c>
      <c r="I7406" t="s">
        <v>39</v>
      </c>
      <c r="J7406" s="2">
        <v>0</v>
      </c>
      <c r="K7406" t="str">
        <f>VLOOKUP(B7406,Dealers[],2,FALSE)</f>
        <v>WAYZATA NISSAN, LLC 2355/3196</v>
      </c>
      <c r="L7406" t="str">
        <f>VLOOKUP(C7406,Products[],2,FALSE)</f>
        <v xml:space="preserve">NESNA Certified Pre-Owned Limited Warranty </v>
      </c>
    </row>
    <row r="7407" spans="1:12" x14ac:dyDescent="0.3">
      <c r="A7407">
        <v>9083780</v>
      </c>
      <c r="B7407">
        <v>52764</v>
      </c>
      <c r="C7407">
        <v>467</v>
      </c>
      <c r="D7407" t="s">
        <v>57</v>
      </c>
      <c r="E7407" t="s">
        <v>44</v>
      </c>
      <c r="F7407" s="1">
        <v>42952</v>
      </c>
      <c r="G7407">
        <v>2017</v>
      </c>
      <c r="H7407" t="s">
        <v>12</v>
      </c>
      <c r="I7407" t="s">
        <v>52</v>
      </c>
      <c r="J7407" s="2">
        <v>2462</v>
      </c>
      <c r="K7407" t="str">
        <f>VLOOKUP(B7407,Dealers[],2,FALSE)</f>
        <v>LITHIA NISSAN OF EUGENE 166/3014</v>
      </c>
      <c r="L7407" t="str">
        <f>VLOOKUP(C7407,Products[],2,FALSE)</f>
        <v xml:space="preserve"> Gold Pref (New) Opt</v>
      </c>
    </row>
    <row r="7408" spans="1:12" x14ac:dyDescent="0.3">
      <c r="A7408">
        <v>8536640</v>
      </c>
      <c r="B7408">
        <v>52608</v>
      </c>
      <c r="C7408">
        <v>795</v>
      </c>
      <c r="D7408" t="s">
        <v>949</v>
      </c>
      <c r="E7408" t="s">
        <v>51</v>
      </c>
      <c r="F7408" s="1">
        <v>42784</v>
      </c>
      <c r="G7408">
        <v>2016</v>
      </c>
      <c r="H7408" t="s">
        <v>12</v>
      </c>
      <c r="I7408" t="s">
        <v>685</v>
      </c>
      <c r="J7408" s="2">
        <v>615.5</v>
      </c>
      <c r="K7408" t="str">
        <f>VLOOKUP(B7408,Dealers[],2,FALSE)</f>
        <v>APPLE NISSAN, INC. 3259/5115</v>
      </c>
      <c r="L7408" t="str">
        <f>VLOOKUP(C7408,Products[],2,FALSE)</f>
        <v>Guaranteed Auto Protection (275_N)</v>
      </c>
    </row>
    <row r="7409" spans="1:12" x14ac:dyDescent="0.3">
      <c r="A7409">
        <v>7642875</v>
      </c>
      <c r="B7409">
        <v>52846</v>
      </c>
      <c r="C7409">
        <v>568</v>
      </c>
      <c r="D7409" t="s">
        <v>3325</v>
      </c>
      <c r="E7409" t="s">
        <v>143</v>
      </c>
      <c r="F7409" s="1">
        <v>42602</v>
      </c>
      <c r="G7409">
        <v>2016</v>
      </c>
      <c r="H7409" t="s">
        <v>12</v>
      </c>
      <c r="I7409" t="s">
        <v>138</v>
      </c>
      <c r="J7409" s="2">
        <v>983.57</v>
      </c>
      <c r="K7409" t="str">
        <f>VLOOKUP(B7409,Dealers[],2,FALSE)</f>
        <v>CENTRAL VALLEY NISSAN INC 1832/2731</v>
      </c>
      <c r="L7409" t="str">
        <f>VLOOKUP(C7409,Products[],2,FALSE)</f>
        <v>Basic+Plus 6 mo./5000 mi. MY14 &amp; later</v>
      </c>
    </row>
    <row r="7410" spans="1:12" x14ac:dyDescent="0.3">
      <c r="A7410">
        <v>8717637</v>
      </c>
      <c r="B7410">
        <v>55867</v>
      </c>
      <c r="C7410">
        <v>569</v>
      </c>
      <c r="D7410" t="s">
        <v>3220</v>
      </c>
      <c r="E7410" t="s">
        <v>36</v>
      </c>
      <c r="F7410" s="1">
        <v>42834</v>
      </c>
      <c r="G7410">
        <v>2017</v>
      </c>
      <c r="H7410" t="s">
        <v>12</v>
      </c>
      <c r="I7410" t="s">
        <v>52</v>
      </c>
      <c r="J7410" s="2">
        <v>0</v>
      </c>
      <c r="K7410" t="str">
        <f>VLOOKUP(B7410,Dealers[],2,FALSE)</f>
        <v>SHEEHY NISSAN OF SPRINGFIELD 3219/5065</v>
      </c>
      <c r="L7410" t="str">
        <f>VLOOKUP(C7410,Products[],2,FALSE)</f>
        <v>Basic 6 mo./5000 mi. MY14 &amp; later</v>
      </c>
    </row>
    <row r="7411" spans="1:12" x14ac:dyDescent="0.3">
      <c r="A7411">
        <v>8111835</v>
      </c>
      <c r="B7411">
        <v>54516</v>
      </c>
      <c r="C7411">
        <v>799</v>
      </c>
      <c r="D7411" t="s">
        <v>204</v>
      </c>
      <c r="E7411" t="s">
        <v>66</v>
      </c>
      <c r="F7411" s="1">
        <v>42700</v>
      </c>
      <c r="G7411">
        <v>2014</v>
      </c>
      <c r="H7411" t="s">
        <v>12</v>
      </c>
      <c r="I7411" t="s">
        <v>220</v>
      </c>
      <c r="J7411" s="2">
        <v>0</v>
      </c>
      <c r="K7411" t="str">
        <f>VLOOKUP(B7411,Dealers[],2,FALSE)</f>
        <v>MTN. VIEW NISSAN INC. 782/2474</v>
      </c>
      <c r="L7411" t="str">
        <f>VLOOKUP(C7411,Products[],2,FALSE)</f>
        <v xml:space="preserve">NESNA Certified Pre-Owned Limited Warranty </v>
      </c>
    </row>
    <row r="7412" spans="1:12" x14ac:dyDescent="0.3">
      <c r="A7412">
        <v>7864572</v>
      </c>
      <c r="B7412">
        <v>55149</v>
      </c>
      <c r="C7412">
        <v>662</v>
      </c>
      <c r="D7412" t="s">
        <v>1860</v>
      </c>
      <c r="E7412" t="s">
        <v>56</v>
      </c>
      <c r="F7412" s="1">
        <v>42675</v>
      </c>
      <c r="G7412">
        <v>2016</v>
      </c>
      <c r="H7412" t="s">
        <v>12</v>
      </c>
      <c r="I7412" t="s">
        <v>39</v>
      </c>
      <c r="J7412" s="2">
        <v>849.39</v>
      </c>
      <c r="K7412" t="str">
        <f>VLOOKUP(B7412,Dealers[],2,FALSE)</f>
        <v>DARCARS NISSAN 2908/3759</v>
      </c>
      <c r="L7412" t="str">
        <f>VLOOKUP(C7412,Products[],2,FALSE)</f>
        <v>Ultimate Platinum Protection Plan - Class 1 (292_U4)</v>
      </c>
    </row>
    <row r="7413" spans="1:12" x14ac:dyDescent="0.3">
      <c r="A7413">
        <v>7747573</v>
      </c>
      <c r="B7413">
        <v>52539</v>
      </c>
      <c r="C7413">
        <v>461</v>
      </c>
      <c r="D7413" t="s">
        <v>514</v>
      </c>
      <c r="E7413" t="s">
        <v>36</v>
      </c>
      <c r="F7413" s="1">
        <v>42635</v>
      </c>
      <c r="G7413">
        <v>2016</v>
      </c>
      <c r="H7413" t="s">
        <v>12</v>
      </c>
      <c r="I7413" t="s">
        <v>39</v>
      </c>
      <c r="J7413" s="2">
        <v>3077.5</v>
      </c>
      <c r="K7413" t="str">
        <f>VLOOKUP(B7413,Dealers[],2,FALSE)</f>
        <v>BAY RIDGE NISSAN, INC. 2546/3403</v>
      </c>
      <c r="L7413" t="str">
        <f>VLOOKUP(C7413,Products[],2,FALSE)</f>
        <v xml:space="preserve"> Gold Pref (New)</v>
      </c>
    </row>
    <row r="7414" spans="1:12" x14ac:dyDescent="0.3">
      <c r="A7414">
        <v>9051867</v>
      </c>
      <c r="B7414">
        <v>55806</v>
      </c>
      <c r="C7414">
        <v>949</v>
      </c>
      <c r="D7414" t="s">
        <v>1530</v>
      </c>
      <c r="E7414" t="s">
        <v>36</v>
      </c>
      <c r="F7414" s="1">
        <v>42886</v>
      </c>
      <c r="G7414">
        <v>2017</v>
      </c>
      <c r="H7414" t="s">
        <v>12</v>
      </c>
      <c r="I7414" t="s">
        <v>26</v>
      </c>
      <c r="J7414" s="2">
        <v>5406.8</v>
      </c>
      <c r="K7414" t="str">
        <f>VLOOKUP(B7414,Dealers[],2,FALSE)</f>
        <v>AIRPORT NISSAN 3516/5352</v>
      </c>
      <c r="L7414" t="str">
        <f>VLOOKUP(C7414,Products[],2,FALSE)</f>
        <v xml:space="preserve"> Gold Pref (New) MY17+Titan</v>
      </c>
    </row>
    <row r="7415" spans="1:12" x14ac:dyDescent="0.3">
      <c r="A7415">
        <v>8734102</v>
      </c>
      <c r="B7415">
        <v>54571</v>
      </c>
      <c r="C7415">
        <v>569</v>
      </c>
      <c r="D7415" t="s">
        <v>3326</v>
      </c>
      <c r="E7415" t="s">
        <v>36</v>
      </c>
      <c r="F7415" s="1">
        <v>42818</v>
      </c>
      <c r="G7415">
        <v>2016</v>
      </c>
      <c r="H7415" t="s">
        <v>12</v>
      </c>
      <c r="I7415" t="s">
        <v>292</v>
      </c>
      <c r="J7415" s="2">
        <v>0</v>
      </c>
      <c r="K7415" t="str">
        <f>VLOOKUP(B7415,Dealers[],2,FALSE)</f>
        <v>LANDERS MCLARTY NISSAN 3395/5238</v>
      </c>
      <c r="L7415" t="str">
        <f>VLOOKUP(C7415,Products[],2,FALSE)</f>
        <v>Basic 6 mo./5000 mi. MY14 &amp; later</v>
      </c>
    </row>
    <row r="7416" spans="1:12" x14ac:dyDescent="0.3">
      <c r="A7416">
        <v>7813753</v>
      </c>
      <c r="B7416">
        <v>53030</v>
      </c>
      <c r="C7416">
        <v>569</v>
      </c>
      <c r="D7416" t="s">
        <v>1250</v>
      </c>
      <c r="E7416" t="s">
        <v>168</v>
      </c>
      <c r="F7416" s="1">
        <v>42656</v>
      </c>
      <c r="G7416">
        <v>2016</v>
      </c>
      <c r="H7416" t="s">
        <v>12</v>
      </c>
      <c r="I7416" t="s">
        <v>29</v>
      </c>
      <c r="J7416" s="2">
        <v>171.11</v>
      </c>
      <c r="K7416" t="str">
        <f>VLOOKUP(B7416,Dealers[],2,FALSE)</f>
        <v>BENNETT INF OF ALLENTOWN 5106/70414</v>
      </c>
      <c r="L7416" t="str">
        <f>VLOOKUP(C7416,Products[],2,FALSE)</f>
        <v>Basic 6 mo./5000 mi. MY14 &amp; later</v>
      </c>
    </row>
    <row r="7417" spans="1:12" x14ac:dyDescent="0.3">
      <c r="A7417">
        <v>6904402</v>
      </c>
      <c r="B7417">
        <v>54401</v>
      </c>
      <c r="C7417">
        <v>454</v>
      </c>
      <c r="D7417" t="s">
        <v>554</v>
      </c>
      <c r="E7417" t="s">
        <v>11</v>
      </c>
      <c r="F7417" s="1">
        <v>42397</v>
      </c>
      <c r="G7417">
        <v>2010</v>
      </c>
      <c r="H7417" t="s">
        <v>41</v>
      </c>
      <c r="I7417" t="s">
        <v>3327</v>
      </c>
      <c r="J7417" s="2">
        <v>3077.5</v>
      </c>
      <c r="K7417" t="str">
        <f>VLOOKUP(B7417,Dealers[],2,FALSE)</f>
        <v>CAPITAL NISSAN WILMINGTON 3483/5313</v>
      </c>
      <c r="L7417" t="str">
        <f>VLOOKUP(C7417,Products[],2,FALSE)</f>
        <v xml:space="preserve"> - Supreme</v>
      </c>
    </row>
    <row r="7418" spans="1:12" x14ac:dyDescent="0.3">
      <c r="A7418">
        <v>8328609</v>
      </c>
      <c r="B7418">
        <v>55955</v>
      </c>
      <c r="C7418">
        <v>461</v>
      </c>
      <c r="D7418" t="s">
        <v>335</v>
      </c>
      <c r="E7418" t="s">
        <v>71</v>
      </c>
      <c r="F7418" s="1">
        <v>42712</v>
      </c>
      <c r="G7418">
        <v>2016</v>
      </c>
      <c r="H7418" t="s">
        <v>12</v>
      </c>
      <c r="I7418" t="s">
        <v>21</v>
      </c>
      <c r="J7418" s="2">
        <v>3693</v>
      </c>
      <c r="K7418" t="str">
        <f>VLOOKUP(B7418,Dealers[],2,FALSE)</f>
        <v>AUTONATION NISSAN 104 2675/3525</v>
      </c>
      <c r="L7418" t="str">
        <f>VLOOKUP(C7418,Products[],2,FALSE)</f>
        <v xml:space="preserve"> Gold Pref (New)</v>
      </c>
    </row>
    <row r="7419" spans="1:12" x14ac:dyDescent="0.3">
      <c r="A7419">
        <v>8467289</v>
      </c>
      <c r="B7419">
        <v>55431</v>
      </c>
      <c r="C7419">
        <v>799</v>
      </c>
      <c r="D7419" t="s">
        <v>3328</v>
      </c>
      <c r="E7419" t="s">
        <v>105</v>
      </c>
      <c r="F7419" s="1">
        <v>42759</v>
      </c>
      <c r="G7419">
        <v>2013</v>
      </c>
      <c r="H7419" t="s">
        <v>12</v>
      </c>
      <c r="I7419" t="s">
        <v>13</v>
      </c>
      <c r="J7419" s="2">
        <v>0</v>
      </c>
      <c r="K7419" t="str">
        <f>VLOOKUP(B7419,Dealers[],2,FALSE)</f>
        <v>DESTINATION NISSAN 3538/5372</v>
      </c>
      <c r="L7419" t="str">
        <f>VLOOKUP(C7419,Products[],2,FALSE)</f>
        <v xml:space="preserve">NESNA Certified Pre-Owned Limited Warranty </v>
      </c>
    </row>
    <row r="7420" spans="1:12" x14ac:dyDescent="0.3">
      <c r="A7420">
        <v>7579588</v>
      </c>
      <c r="B7420">
        <v>53029</v>
      </c>
      <c r="C7420">
        <v>461</v>
      </c>
      <c r="D7420" t="s">
        <v>3329</v>
      </c>
      <c r="E7420" t="s">
        <v>25</v>
      </c>
      <c r="F7420" s="1">
        <v>42578</v>
      </c>
      <c r="G7420">
        <v>2016</v>
      </c>
      <c r="H7420" t="s">
        <v>12</v>
      </c>
      <c r="I7420" t="s">
        <v>39</v>
      </c>
      <c r="J7420" s="2">
        <v>2258.89</v>
      </c>
      <c r="K7420" t="str">
        <f>VLOOKUP(B7420,Dealers[],2,FALSE)</f>
        <v>HERB CHAMBERS INFINITI OF WESTBOROUGH 5331/70534</v>
      </c>
      <c r="L7420" t="str">
        <f>VLOOKUP(C7420,Products[],2,FALSE)</f>
        <v xml:space="preserve"> Gold Pref (New)</v>
      </c>
    </row>
    <row r="7421" spans="1:12" x14ac:dyDescent="0.3">
      <c r="A7421">
        <v>6918942</v>
      </c>
      <c r="B7421">
        <v>54364</v>
      </c>
      <c r="C7421">
        <v>481</v>
      </c>
      <c r="D7421" t="s">
        <v>2601</v>
      </c>
      <c r="E7421" t="s">
        <v>66</v>
      </c>
      <c r="F7421" s="1">
        <v>42403</v>
      </c>
      <c r="G7421">
        <v>2014</v>
      </c>
      <c r="H7421" t="s">
        <v>12</v>
      </c>
      <c r="I7421" t="s">
        <v>29</v>
      </c>
      <c r="J7421" s="2">
        <v>0</v>
      </c>
      <c r="K7421" t="str">
        <f>VLOOKUP(B7421,Dealers[],2,FALSE)</f>
        <v>SELMA NISSAN 2810/3671</v>
      </c>
      <c r="L7421" t="str">
        <f>VLOOKUP(C7421,Products[],2,FALSE)</f>
        <v>NISSAN Certified Pre-Owned Limited Warranty</v>
      </c>
    </row>
    <row r="7422" spans="1:12" x14ac:dyDescent="0.3">
      <c r="A7422">
        <v>8470359</v>
      </c>
      <c r="B7422">
        <v>54119</v>
      </c>
      <c r="C7422">
        <v>799</v>
      </c>
      <c r="D7422" t="s">
        <v>2538</v>
      </c>
      <c r="E7422" t="s">
        <v>11</v>
      </c>
      <c r="F7422" s="1">
        <v>42760</v>
      </c>
      <c r="G7422">
        <v>2013</v>
      </c>
      <c r="H7422" t="s">
        <v>12</v>
      </c>
      <c r="I7422" t="s">
        <v>13</v>
      </c>
      <c r="J7422" s="2">
        <v>0</v>
      </c>
      <c r="K7422" t="str">
        <f>VLOOKUP(B7422,Dealers[],2,FALSE)</f>
        <v>PORT CITY NISSAN, INC. 1951/2797</v>
      </c>
      <c r="L7422" t="str">
        <f>VLOOKUP(C7422,Products[],2,FALSE)</f>
        <v xml:space="preserve">NESNA Certified Pre-Owned Limited Warranty </v>
      </c>
    </row>
    <row r="7423" spans="1:12" x14ac:dyDescent="0.3">
      <c r="A7423">
        <v>8609224</v>
      </c>
      <c r="B7423">
        <v>52613</v>
      </c>
      <c r="C7423">
        <v>799</v>
      </c>
      <c r="D7423" t="s">
        <v>2018</v>
      </c>
      <c r="E7423" t="s">
        <v>49</v>
      </c>
      <c r="F7423" s="1">
        <v>42805</v>
      </c>
      <c r="G7423">
        <v>2013</v>
      </c>
      <c r="H7423" t="s">
        <v>12</v>
      </c>
      <c r="I7423" t="s">
        <v>29</v>
      </c>
      <c r="J7423" s="2">
        <v>0</v>
      </c>
      <c r="K7423" t="str">
        <f>VLOOKUP(B7423,Dealers[],2,FALSE)</f>
        <v>ABELOFF NISSAN 1315/09080</v>
      </c>
      <c r="L7423" t="str">
        <f>VLOOKUP(C7423,Products[],2,FALSE)</f>
        <v xml:space="preserve">NESNA Certified Pre-Owned Limited Warranty </v>
      </c>
    </row>
    <row r="7424" spans="1:12" x14ac:dyDescent="0.3">
      <c r="A7424">
        <v>8599826</v>
      </c>
      <c r="B7424">
        <v>55108</v>
      </c>
      <c r="C7424">
        <v>467</v>
      </c>
      <c r="D7424" t="s">
        <v>1375</v>
      </c>
      <c r="E7424" t="s">
        <v>86</v>
      </c>
      <c r="F7424" s="1">
        <v>42802</v>
      </c>
      <c r="G7424">
        <v>2017</v>
      </c>
      <c r="H7424" t="s">
        <v>12</v>
      </c>
      <c r="I7424" t="s">
        <v>160</v>
      </c>
      <c r="J7424" s="2">
        <v>2505.09</v>
      </c>
      <c r="K7424" t="str">
        <f>VLOOKUP(B7424,Dealers[],2,FALSE)</f>
        <v>INFINITI OF HONOLULU 9014/70519</v>
      </c>
      <c r="L7424" t="str">
        <f>VLOOKUP(C7424,Products[],2,FALSE)</f>
        <v xml:space="preserve"> Gold Pref (New) Opt</v>
      </c>
    </row>
    <row r="7425" spans="1:12" x14ac:dyDescent="0.3">
      <c r="A7425">
        <v>7142011</v>
      </c>
      <c r="B7425">
        <v>52812</v>
      </c>
      <c r="C7425">
        <v>692</v>
      </c>
      <c r="D7425" t="s">
        <v>221</v>
      </c>
      <c r="E7425" t="s">
        <v>11</v>
      </c>
      <c r="F7425" s="1">
        <v>42481</v>
      </c>
      <c r="G7425">
        <v>2009</v>
      </c>
      <c r="H7425" t="s">
        <v>12</v>
      </c>
      <c r="I7425" t="s">
        <v>381</v>
      </c>
      <c r="J7425" s="2">
        <v>4210.0200000000004</v>
      </c>
      <c r="K7425" t="str">
        <f>VLOOKUP(B7425,Dealers[],2,FALSE)</f>
        <v>JIM FALK MOTORS OF MAUI 9013/98010</v>
      </c>
      <c r="L7425" t="str">
        <f>VLOOKUP(C7425,Products[],2,FALSE)</f>
        <v xml:space="preserve"> - Supreme I</v>
      </c>
    </row>
    <row r="7426" spans="1:12" x14ac:dyDescent="0.3">
      <c r="A7426">
        <v>7605116</v>
      </c>
      <c r="B7426">
        <v>52269</v>
      </c>
      <c r="C7426">
        <v>461</v>
      </c>
      <c r="D7426" t="s">
        <v>556</v>
      </c>
      <c r="E7426" t="s">
        <v>11</v>
      </c>
      <c r="F7426" s="1">
        <v>42588</v>
      </c>
      <c r="G7426">
        <v>2016</v>
      </c>
      <c r="H7426" t="s">
        <v>12</v>
      </c>
      <c r="I7426" t="s">
        <v>121</v>
      </c>
      <c r="J7426" s="2">
        <v>1908.05</v>
      </c>
      <c r="K7426" t="str">
        <f>VLOOKUP(B7426,Dealers[],2,FALSE)</f>
        <v>NISSAN OF ATLANTIC CITY 3648/5477</v>
      </c>
      <c r="L7426" t="str">
        <f>VLOOKUP(C7426,Products[],2,FALSE)</f>
        <v xml:space="preserve"> Gold Pref (New)</v>
      </c>
    </row>
    <row r="7427" spans="1:12" x14ac:dyDescent="0.3">
      <c r="A7427">
        <v>7648338</v>
      </c>
      <c r="B7427">
        <v>51732</v>
      </c>
      <c r="C7427">
        <v>799</v>
      </c>
      <c r="D7427" t="s">
        <v>2947</v>
      </c>
      <c r="E7427" t="s">
        <v>105</v>
      </c>
      <c r="F7427" s="1">
        <v>42604</v>
      </c>
      <c r="G7427">
        <v>2012</v>
      </c>
      <c r="H7427" t="s">
        <v>12</v>
      </c>
      <c r="I7427" t="s">
        <v>39</v>
      </c>
      <c r="J7427" s="2">
        <v>0</v>
      </c>
      <c r="K7427" t="str">
        <f>VLOOKUP(B7427,Dealers[],2,FALSE)</f>
        <v>NISSAN OF CLEVELAND 3819/5622</v>
      </c>
      <c r="L7427" t="str">
        <f>VLOOKUP(C7427,Products[],2,FALSE)</f>
        <v xml:space="preserve">NESNA Certified Pre-Owned Limited Warranty </v>
      </c>
    </row>
    <row r="7428" spans="1:12" x14ac:dyDescent="0.3">
      <c r="A7428">
        <v>8587153</v>
      </c>
      <c r="B7428">
        <v>57923</v>
      </c>
      <c r="C7428">
        <v>799</v>
      </c>
      <c r="D7428" t="s">
        <v>3330</v>
      </c>
      <c r="E7428" t="s">
        <v>28</v>
      </c>
      <c r="F7428" s="1">
        <v>42798</v>
      </c>
      <c r="G7428">
        <v>2014</v>
      </c>
      <c r="H7428" t="s">
        <v>12</v>
      </c>
      <c r="I7428" t="s">
        <v>13</v>
      </c>
      <c r="J7428" s="2">
        <v>0</v>
      </c>
      <c r="K7428" t="str">
        <f>VLOOKUP(B7428,Dealers[],2,FALSE)</f>
        <v>KRENZEN NISSAN 977/2081</v>
      </c>
      <c r="L7428" t="str">
        <f>VLOOKUP(C7428,Products[],2,FALSE)</f>
        <v xml:space="preserve">NESNA Certified Pre-Owned Limited Warranty </v>
      </c>
    </row>
    <row r="7429" spans="1:12" x14ac:dyDescent="0.3">
      <c r="A7429">
        <v>8771383</v>
      </c>
      <c r="B7429">
        <v>51663</v>
      </c>
      <c r="C7429">
        <v>564</v>
      </c>
      <c r="D7429" t="s">
        <v>863</v>
      </c>
      <c r="E7429" t="s">
        <v>51</v>
      </c>
      <c r="F7429" s="1">
        <v>42853</v>
      </c>
      <c r="G7429">
        <v>2017</v>
      </c>
      <c r="H7429" t="s">
        <v>12</v>
      </c>
      <c r="I7429" t="s">
        <v>39</v>
      </c>
      <c r="J7429" s="2">
        <v>970.03</v>
      </c>
      <c r="K7429" t="str">
        <f>VLOOKUP(B7429,Dealers[],2,FALSE)</f>
        <v>NISSAN OF ALVIN 3829/5637</v>
      </c>
      <c r="L7429" t="str">
        <f>VLOOKUP(C7429,Products[],2,FALSE)</f>
        <v>Premium 6 mo./5000 mi. MY14 &amp; later</v>
      </c>
    </row>
    <row r="7430" spans="1:12" x14ac:dyDescent="0.3">
      <c r="A7430">
        <v>8911863</v>
      </c>
      <c r="B7430">
        <v>52667</v>
      </c>
      <c r="C7430">
        <v>829</v>
      </c>
      <c r="D7430" t="s">
        <v>67</v>
      </c>
      <c r="E7430" t="s">
        <v>23</v>
      </c>
      <c r="F7430" s="1">
        <v>42896</v>
      </c>
      <c r="G7430">
        <v>2017</v>
      </c>
      <c r="H7430" t="s">
        <v>45</v>
      </c>
      <c r="I7430" t="s">
        <v>1435</v>
      </c>
      <c r="J7430" s="2">
        <v>601.96</v>
      </c>
      <c r="K7430" t="str">
        <f>VLOOKUP(B7430,Dealers[],2,FALSE)</f>
        <v>TYNAN'S FT COLLINS NISSAN 400/2216</v>
      </c>
      <c r="L7430" t="str">
        <f>VLOOKUP(C7430,Products[],2,FALSE)</f>
        <v>I-Mobil1-Turbo V6-Basic 12mo/10000mi MY16+</v>
      </c>
    </row>
    <row r="7431" spans="1:12" x14ac:dyDescent="0.3">
      <c r="A7431">
        <v>7038269</v>
      </c>
      <c r="B7431">
        <v>53828</v>
      </c>
      <c r="C7431">
        <v>536</v>
      </c>
      <c r="D7431" t="s">
        <v>1984</v>
      </c>
      <c r="E7431" t="s">
        <v>84</v>
      </c>
      <c r="F7431" s="1">
        <v>42448</v>
      </c>
      <c r="G7431">
        <v>2015</v>
      </c>
      <c r="H7431" t="s">
        <v>12</v>
      </c>
      <c r="I7431" t="s">
        <v>102</v>
      </c>
      <c r="J7431" s="2">
        <v>2615.88</v>
      </c>
      <c r="K7431" t="str">
        <f>VLOOKUP(B7431,Dealers[],2,FALSE)</f>
        <v>BRENNER NISSAN 2543/3396</v>
      </c>
      <c r="L7431" t="str">
        <f>VLOOKUP(C7431,Products[],2,FALSE)</f>
        <v xml:space="preserve"> CPO Wrap</v>
      </c>
    </row>
    <row r="7432" spans="1:12" x14ac:dyDescent="0.3">
      <c r="A7432">
        <v>8803305</v>
      </c>
      <c r="B7432">
        <v>54440</v>
      </c>
      <c r="C7432">
        <v>788</v>
      </c>
      <c r="D7432" t="s">
        <v>3155</v>
      </c>
      <c r="E7432" t="s">
        <v>51</v>
      </c>
      <c r="F7432" s="1">
        <v>42854</v>
      </c>
      <c r="G7432">
        <v>2013</v>
      </c>
      <c r="H7432" t="s">
        <v>12</v>
      </c>
      <c r="I7432" t="s">
        <v>52</v>
      </c>
      <c r="J7432" s="2">
        <v>0</v>
      </c>
      <c r="K7432" t="str">
        <f>VLOOKUP(B7432,Dealers[],2,FALSE)</f>
        <v>MAGIC NISSAN OF EVERETT 3467/5302</v>
      </c>
      <c r="L7432" t="str">
        <f>VLOOKUP(C7432,Products[],2,FALSE)</f>
        <v>Nissan Buyback Limited Warranty</v>
      </c>
    </row>
    <row r="7433" spans="1:12" x14ac:dyDescent="0.3">
      <c r="A7433">
        <v>7211340</v>
      </c>
      <c r="B7433">
        <v>52843</v>
      </c>
      <c r="C7433">
        <v>569</v>
      </c>
      <c r="D7433" t="s">
        <v>95</v>
      </c>
      <c r="E7433" t="s">
        <v>28</v>
      </c>
      <c r="F7433" s="1">
        <v>42508</v>
      </c>
      <c r="G7433">
        <v>2016</v>
      </c>
      <c r="H7433" t="s">
        <v>12</v>
      </c>
      <c r="I7433" t="s">
        <v>39</v>
      </c>
      <c r="J7433" s="2">
        <v>1035.6300000000001</v>
      </c>
      <c r="K7433" t="str">
        <f>VLOOKUP(B7433,Dealers[],2,FALSE)</f>
        <v>BOB BELL CHEVROLET NISSAN 1838/2734</v>
      </c>
      <c r="L7433" t="str">
        <f>VLOOKUP(C7433,Products[],2,FALSE)</f>
        <v>Basic 6 mo./5000 mi. MY14 &amp; later</v>
      </c>
    </row>
    <row r="7434" spans="1:12" x14ac:dyDescent="0.3">
      <c r="A7434">
        <v>8689645</v>
      </c>
      <c r="B7434">
        <v>56947</v>
      </c>
      <c r="C7434">
        <v>461</v>
      </c>
      <c r="D7434" t="s">
        <v>3331</v>
      </c>
      <c r="E7434" t="s">
        <v>17</v>
      </c>
      <c r="F7434" s="1">
        <v>42825</v>
      </c>
      <c r="G7434">
        <v>2016</v>
      </c>
      <c r="H7434" t="s">
        <v>12</v>
      </c>
      <c r="I7434" t="s">
        <v>29</v>
      </c>
      <c r="J7434" s="2">
        <v>1.23</v>
      </c>
      <c r="K7434" t="str">
        <f>VLOOKUP(B7434,Dealers[],2,FALSE)</f>
        <v>FUTURE NISSAN, INC. 270/2648</v>
      </c>
      <c r="L7434" t="str">
        <f>VLOOKUP(C7434,Products[],2,FALSE)</f>
        <v xml:space="preserve"> Gold Pref (New)</v>
      </c>
    </row>
    <row r="7435" spans="1:12" x14ac:dyDescent="0.3">
      <c r="A7435">
        <v>8591083</v>
      </c>
      <c r="B7435">
        <v>52228</v>
      </c>
      <c r="C7435">
        <v>927</v>
      </c>
      <c r="D7435" t="s">
        <v>2359</v>
      </c>
      <c r="E7435" t="s">
        <v>168</v>
      </c>
      <c r="F7435" s="1">
        <v>42799</v>
      </c>
      <c r="G7435">
        <v>2015</v>
      </c>
      <c r="H7435" t="s">
        <v>12</v>
      </c>
      <c r="I7435" t="s">
        <v>39</v>
      </c>
      <c r="J7435" s="2">
        <v>201.88</v>
      </c>
      <c r="K7435" t="str">
        <f>VLOOKUP(B7435,Dealers[],2,FALSE)</f>
        <v>REED NISSAN CLERMONT 3676/5497</v>
      </c>
      <c r="L7435" t="str">
        <f>VLOOKUP(C7435,Products[],2,FALSE)</f>
        <v>Guaranteed Auto Protection (275_NYC)</v>
      </c>
    </row>
    <row r="7436" spans="1:12" x14ac:dyDescent="0.3">
      <c r="A7436">
        <v>7212658</v>
      </c>
      <c r="B7436">
        <v>54977</v>
      </c>
      <c r="C7436">
        <v>461</v>
      </c>
      <c r="D7436" t="s">
        <v>640</v>
      </c>
      <c r="E7436" t="s">
        <v>11</v>
      </c>
      <c r="F7436" s="1">
        <v>42509</v>
      </c>
      <c r="G7436">
        <v>2016</v>
      </c>
      <c r="H7436" t="s">
        <v>12</v>
      </c>
      <c r="I7436" t="s">
        <v>29</v>
      </c>
      <c r="J7436" s="2">
        <v>1298.71</v>
      </c>
      <c r="K7436" t="str">
        <f>VLOOKUP(B7436,Dealers[],2,FALSE)</f>
        <v>INFINITI OF VAN NUYS 5389/71101</v>
      </c>
      <c r="L7436" t="str">
        <f>VLOOKUP(C7436,Products[],2,FALSE)</f>
        <v xml:space="preserve"> Gold Pref (New)</v>
      </c>
    </row>
    <row r="7437" spans="1:12" x14ac:dyDescent="0.3">
      <c r="A7437">
        <v>7155271</v>
      </c>
      <c r="B7437">
        <v>52182</v>
      </c>
      <c r="C7437">
        <v>795</v>
      </c>
      <c r="D7437" t="s">
        <v>118</v>
      </c>
      <c r="E7437" t="s">
        <v>119</v>
      </c>
      <c r="F7437" s="1">
        <v>42486</v>
      </c>
      <c r="G7437">
        <v>2015</v>
      </c>
      <c r="H7437" t="s">
        <v>12</v>
      </c>
      <c r="I7437" t="s">
        <v>21</v>
      </c>
      <c r="J7437" s="2">
        <v>1107.9000000000001</v>
      </c>
      <c r="K7437" t="str">
        <f>VLOOKUP(B7437,Dealers[],2,FALSE)</f>
        <v>BOMMARITO NISSAN WEST 3705/5520</v>
      </c>
      <c r="L7437" t="str">
        <f>VLOOKUP(C7437,Products[],2,FALSE)</f>
        <v>Guaranteed Auto Protection (275_N)</v>
      </c>
    </row>
    <row r="7438" spans="1:12" x14ac:dyDescent="0.3">
      <c r="A7438">
        <v>8825050</v>
      </c>
      <c r="B7438">
        <v>53555</v>
      </c>
      <c r="C7438">
        <v>820</v>
      </c>
      <c r="D7438" t="s">
        <v>3332</v>
      </c>
      <c r="E7438" t="s">
        <v>105</v>
      </c>
      <c r="F7438" s="1">
        <v>42866</v>
      </c>
      <c r="G7438">
        <v>2017</v>
      </c>
      <c r="H7438" t="s">
        <v>12</v>
      </c>
      <c r="I7438" t="s">
        <v>80</v>
      </c>
      <c r="J7438" s="2">
        <v>445.62</v>
      </c>
      <c r="K7438" t="str">
        <f>VLOOKUP(B7438,Dealers[],2,FALSE)</f>
        <v>MID-ATLANTIC CA CONTRACTS</v>
      </c>
      <c r="L7438" t="str">
        <f>VLOOKUP(C7438,Products[],2,FALSE)</f>
        <v>Lease Wear &amp; Tear 0-40K (284_A)</v>
      </c>
    </row>
    <row r="7439" spans="1:12" x14ac:dyDescent="0.3">
      <c r="A7439">
        <v>8523591</v>
      </c>
      <c r="B7439">
        <v>53606</v>
      </c>
      <c r="C7439">
        <v>582</v>
      </c>
      <c r="D7439" t="s">
        <v>357</v>
      </c>
      <c r="E7439" t="s">
        <v>23</v>
      </c>
      <c r="F7439" s="1">
        <v>42779</v>
      </c>
      <c r="G7439">
        <v>2013</v>
      </c>
      <c r="H7439" t="s">
        <v>12</v>
      </c>
      <c r="I7439" t="s">
        <v>31</v>
      </c>
      <c r="J7439" s="2">
        <v>2960.56</v>
      </c>
      <c r="K7439" t="str">
        <f>VLOOKUP(B7439,Dealers[],2,FALSE)</f>
        <v>ADA NISSAN, INC. 2729/3588</v>
      </c>
      <c r="L7439" t="str">
        <f>VLOOKUP(C7439,Products[],2,FALSE)</f>
        <v xml:space="preserve"> Gold Pref (Used)-FL Opt</v>
      </c>
    </row>
    <row r="7440" spans="1:12" x14ac:dyDescent="0.3">
      <c r="A7440">
        <v>9018113</v>
      </c>
      <c r="B7440">
        <v>55010</v>
      </c>
      <c r="C7440">
        <v>799</v>
      </c>
      <c r="D7440" t="s">
        <v>297</v>
      </c>
      <c r="E7440" t="s">
        <v>56</v>
      </c>
      <c r="F7440" s="1">
        <v>42931</v>
      </c>
      <c r="G7440">
        <v>2015</v>
      </c>
      <c r="H7440" t="s">
        <v>12</v>
      </c>
      <c r="I7440" t="s">
        <v>73</v>
      </c>
      <c r="J7440" s="2">
        <v>0</v>
      </c>
      <c r="K7440" t="str">
        <f>VLOOKUP(B7440,Dealers[],2,FALSE)</f>
        <v>CARDINALE NISSAN 3052/3905</v>
      </c>
      <c r="L7440" t="str">
        <f>VLOOKUP(C7440,Products[],2,FALSE)</f>
        <v xml:space="preserve">NESNA Certified Pre-Owned Limited Warranty </v>
      </c>
    </row>
    <row r="7441" spans="1:12" x14ac:dyDescent="0.3">
      <c r="A7441">
        <v>8573387</v>
      </c>
      <c r="B7441">
        <v>53172</v>
      </c>
      <c r="C7441">
        <v>569</v>
      </c>
      <c r="D7441" t="s">
        <v>2074</v>
      </c>
      <c r="E7441" t="s">
        <v>11</v>
      </c>
      <c r="F7441" s="1">
        <v>42786</v>
      </c>
      <c r="G7441">
        <v>2017</v>
      </c>
      <c r="H7441" t="s">
        <v>12</v>
      </c>
      <c r="I7441" t="s">
        <v>26</v>
      </c>
      <c r="J7441" s="2">
        <v>1045.1199999999999</v>
      </c>
      <c r="K7441" t="str">
        <f>VLOOKUP(B7441,Dealers[],2,FALSE)</f>
        <v>ANDERSON NISSAN 3423/5267</v>
      </c>
      <c r="L7441" t="str">
        <f>VLOOKUP(C7441,Products[],2,FALSE)</f>
        <v>Basic 6 mo./5000 mi. MY14 &amp; later</v>
      </c>
    </row>
    <row r="7442" spans="1:12" x14ac:dyDescent="0.3">
      <c r="A7442">
        <v>8517880</v>
      </c>
      <c r="B7442">
        <v>54485</v>
      </c>
      <c r="C7442">
        <v>795</v>
      </c>
      <c r="D7442" t="s">
        <v>3333</v>
      </c>
      <c r="E7442" t="s">
        <v>54</v>
      </c>
      <c r="F7442" s="1">
        <v>42775</v>
      </c>
      <c r="G7442">
        <v>2017</v>
      </c>
      <c r="H7442" t="s">
        <v>12</v>
      </c>
      <c r="I7442" t="s">
        <v>52</v>
      </c>
      <c r="J7442" s="2">
        <v>738.6</v>
      </c>
      <c r="K7442" t="str">
        <f>VLOOKUP(B7442,Dealers[],2,FALSE)</f>
        <v>BURDICK NISSAN 2702/3558</v>
      </c>
      <c r="L7442" t="str">
        <f>VLOOKUP(C7442,Products[],2,FALSE)</f>
        <v>Guaranteed Auto Protection (275_N)</v>
      </c>
    </row>
    <row r="7443" spans="1:12" x14ac:dyDescent="0.3">
      <c r="A7443">
        <v>9138277</v>
      </c>
      <c r="B7443">
        <v>52073</v>
      </c>
      <c r="C7443">
        <v>799</v>
      </c>
      <c r="D7443" t="s">
        <v>3334</v>
      </c>
      <c r="E7443" t="s">
        <v>36</v>
      </c>
      <c r="F7443" s="1">
        <v>42971</v>
      </c>
      <c r="G7443">
        <v>2014</v>
      </c>
      <c r="H7443" t="s">
        <v>12</v>
      </c>
      <c r="I7443" t="s">
        <v>916</v>
      </c>
      <c r="J7443" s="2">
        <v>0</v>
      </c>
      <c r="K7443" t="str">
        <f>VLOOKUP(B7443,Dealers[],2,FALSE)</f>
        <v>LOUISVILLE INFINITI 5419/71217</v>
      </c>
      <c r="L7443" t="str">
        <f>VLOOKUP(C7443,Products[],2,FALSE)</f>
        <v xml:space="preserve">NESNA Certified Pre-Owned Limited Warranty </v>
      </c>
    </row>
    <row r="7444" spans="1:12" x14ac:dyDescent="0.3">
      <c r="A7444">
        <v>8863214</v>
      </c>
      <c r="B7444">
        <v>55918</v>
      </c>
      <c r="C7444">
        <v>816</v>
      </c>
      <c r="D7444" t="s">
        <v>3335</v>
      </c>
      <c r="E7444" t="s">
        <v>62</v>
      </c>
      <c r="F7444" s="1">
        <v>42882</v>
      </c>
      <c r="G7444">
        <v>2016</v>
      </c>
      <c r="H7444" t="s">
        <v>45</v>
      </c>
      <c r="I7444" t="s">
        <v>188</v>
      </c>
      <c r="J7444" s="2">
        <v>1944.98</v>
      </c>
      <c r="K7444" t="str">
        <f>VLOOKUP(B7444,Dealers[],2,FALSE)</f>
        <v>NISSAN CITY OF PORT CHESTER 2866/3722</v>
      </c>
      <c r="L7444" t="str">
        <f>VLOOKUP(C7444,Products[],2,FALSE)</f>
        <v>Infiniti Elite CPO Wrap (Unlimited Miles)</v>
      </c>
    </row>
    <row r="7445" spans="1:12" x14ac:dyDescent="0.3">
      <c r="A7445">
        <v>7527783</v>
      </c>
      <c r="B7445">
        <v>52232</v>
      </c>
      <c r="C7445">
        <v>561</v>
      </c>
      <c r="D7445" t="s">
        <v>109</v>
      </c>
      <c r="E7445" t="s">
        <v>36</v>
      </c>
      <c r="F7445" s="1">
        <v>42560</v>
      </c>
      <c r="G7445">
        <v>2015</v>
      </c>
      <c r="H7445" t="s">
        <v>12</v>
      </c>
      <c r="I7445" t="s">
        <v>674</v>
      </c>
      <c r="J7445" s="2">
        <v>3077.5</v>
      </c>
      <c r="K7445" t="str">
        <f>VLOOKUP(B7445,Dealers[],2,FALSE)</f>
        <v>NISSAN OF YORKTOWN HTS 3673/5496</v>
      </c>
      <c r="L7445" t="str">
        <f>VLOOKUP(C7445,Products[],2,FALSE)</f>
        <v>NCV Basic+Plus 6 mo./5000 mi. MY14 &amp; later</v>
      </c>
    </row>
    <row r="7446" spans="1:12" x14ac:dyDescent="0.3">
      <c r="A7446">
        <v>8612791</v>
      </c>
      <c r="B7446">
        <v>57908</v>
      </c>
      <c r="C7446">
        <v>910</v>
      </c>
      <c r="D7446" t="s">
        <v>750</v>
      </c>
      <c r="E7446" t="s">
        <v>23</v>
      </c>
      <c r="F7446" s="1">
        <v>42805</v>
      </c>
      <c r="G7446">
        <v>2017</v>
      </c>
      <c r="H7446" t="s">
        <v>45</v>
      </c>
      <c r="I7446" t="s">
        <v>166</v>
      </c>
      <c r="J7446" s="2">
        <v>66.47</v>
      </c>
      <c r="K7446" t="str">
        <f>VLOOKUP(B7446,Dealers[],2,FALSE)</f>
        <v>CASA NISSAN, INC. 1467/2232</v>
      </c>
      <c r="L7446" t="str">
        <f>VLOOKUP(C7446,Products[],2,FALSE)</f>
        <v>Key Replacement Plan - $400 Benefit (New Vehicle - 279_A)-FL</v>
      </c>
    </row>
    <row r="7447" spans="1:12" x14ac:dyDescent="0.3">
      <c r="A7447">
        <v>8516159</v>
      </c>
      <c r="B7447">
        <v>55839</v>
      </c>
      <c r="C7447">
        <v>795</v>
      </c>
      <c r="D7447" t="s">
        <v>2390</v>
      </c>
      <c r="E7447" t="s">
        <v>23</v>
      </c>
      <c r="F7447" s="1">
        <v>42777</v>
      </c>
      <c r="G7447">
        <v>2017</v>
      </c>
      <c r="H7447" t="s">
        <v>12</v>
      </c>
      <c r="I7447" t="s">
        <v>160</v>
      </c>
      <c r="J7447" s="2">
        <v>1347.95</v>
      </c>
      <c r="K7447" t="str">
        <f>VLOOKUP(B7447,Dealers[],2,FALSE)</f>
        <v>TEDDY NISSAN, LLC 3369/5219</v>
      </c>
      <c r="L7447" t="str">
        <f>VLOOKUP(C7447,Products[],2,FALSE)</f>
        <v>Guaranteed Auto Protection (275_N)</v>
      </c>
    </row>
    <row r="7448" spans="1:12" x14ac:dyDescent="0.3">
      <c r="A7448">
        <v>7636160</v>
      </c>
      <c r="B7448">
        <v>55799</v>
      </c>
      <c r="C7448">
        <v>799</v>
      </c>
      <c r="D7448" t="s">
        <v>234</v>
      </c>
      <c r="E7448" t="s">
        <v>51</v>
      </c>
      <c r="F7448" s="1">
        <v>42600</v>
      </c>
      <c r="G7448">
        <v>2014</v>
      </c>
      <c r="H7448" t="s">
        <v>12</v>
      </c>
      <c r="I7448" t="s">
        <v>21</v>
      </c>
      <c r="J7448" s="2">
        <v>0</v>
      </c>
      <c r="K7448" t="str">
        <f>VLOOKUP(B7448,Dealers[],2,FALSE)</f>
        <v>BURLESON NISSAN  3527/5361</v>
      </c>
      <c r="L7448" t="str">
        <f>VLOOKUP(C7448,Products[],2,FALSE)</f>
        <v xml:space="preserve">NESNA Certified Pre-Owned Limited Warranty </v>
      </c>
    </row>
    <row r="7449" spans="1:12" x14ac:dyDescent="0.3">
      <c r="A7449">
        <v>8385561</v>
      </c>
      <c r="B7449">
        <v>54719</v>
      </c>
      <c r="C7449">
        <v>549</v>
      </c>
      <c r="D7449" t="s">
        <v>823</v>
      </c>
      <c r="E7449" t="s">
        <v>86</v>
      </c>
      <c r="F7449" s="1">
        <v>42734</v>
      </c>
      <c r="G7449">
        <v>2017</v>
      </c>
      <c r="H7449" t="s">
        <v>45</v>
      </c>
      <c r="I7449" t="s">
        <v>147</v>
      </c>
      <c r="J7449" s="2">
        <v>0</v>
      </c>
      <c r="K7449" t="str">
        <f>VLOOKUP(B7449,Dealers[],2,FALSE)</f>
        <v>INFINITI OF THOUSAND OAKS 5228/72100</v>
      </c>
      <c r="L7449" t="str">
        <f>VLOOKUP(C7449,Products[],2,FALSE)</f>
        <v>Infiniti Basic 6 mo./5000 mi. MY14 &amp; later</v>
      </c>
    </row>
    <row r="7450" spans="1:12" x14ac:dyDescent="0.3">
      <c r="A7450">
        <v>8963158</v>
      </c>
      <c r="B7450">
        <v>52752</v>
      </c>
      <c r="C7450">
        <v>816</v>
      </c>
      <c r="D7450" t="s">
        <v>378</v>
      </c>
      <c r="E7450" t="s">
        <v>17</v>
      </c>
      <c r="F7450" s="1">
        <v>42914</v>
      </c>
      <c r="G7450">
        <v>2013</v>
      </c>
      <c r="H7450" t="s">
        <v>45</v>
      </c>
      <c r="I7450" t="s">
        <v>749</v>
      </c>
      <c r="J7450" s="2">
        <v>2953.17</v>
      </c>
      <c r="K7450" t="str">
        <f>VLOOKUP(B7450,Dealers[],2,FALSE)</f>
        <v>CHUCK COLVIN NISSAN 2216/3027</v>
      </c>
      <c r="L7450" t="str">
        <f>VLOOKUP(C7450,Products[],2,FALSE)</f>
        <v>Infiniti Elite CPO Wrap (Unlimited Miles)</v>
      </c>
    </row>
    <row r="7451" spans="1:12" x14ac:dyDescent="0.3">
      <c r="A7451">
        <v>8368974</v>
      </c>
      <c r="B7451">
        <v>54288</v>
      </c>
      <c r="C7451">
        <v>799</v>
      </c>
      <c r="D7451" t="s">
        <v>3268</v>
      </c>
      <c r="E7451" t="s">
        <v>23</v>
      </c>
      <c r="F7451" s="1">
        <v>42728</v>
      </c>
      <c r="G7451">
        <v>2016</v>
      </c>
      <c r="H7451" t="s">
        <v>12</v>
      </c>
      <c r="I7451" t="s">
        <v>160</v>
      </c>
      <c r="J7451" s="2">
        <v>0</v>
      </c>
      <c r="K7451" t="str">
        <f>VLOOKUP(B7451,Dealers[],2,FALSE)</f>
        <v>FRED ANDERSON NISSAN ASHEVILLE 1180/15039</v>
      </c>
      <c r="L7451" t="str">
        <f>VLOOKUP(C7451,Products[],2,FALSE)</f>
        <v xml:space="preserve">NESNA Certified Pre-Owned Limited Warranty </v>
      </c>
    </row>
    <row r="7452" spans="1:12" x14ac:dyDescent="0.3">
      <c r="A7452">
        <v>8982306</v>
      </c>
      <c r="B7452">
        <v>53172</v>
      </c>
      <c r="C7452">
        <v>569</v>
      </c>
      <c r="D7452" t="s">
        <v>221</v>
      </c>
      <c r="E7452" t="s">
        <v>11</v>
      </c>
      <c r="F7452" s="1">
        <v>42916</v>
      </c>
      <c r="G7452">
        <v>2017</v>
      </c>
      <c r="H7452" t="s">
        <v>12</v>
      </c>
      <c r="I7452" t="s">
        <v>52</v>
      </c>
      <c r="J7452" s="2">
        <v>233.89</v>
      </c>
      <c r="K7452" t="str">
        <f>VLOOKUP(B7452,Dealers[],2,FALSE)</f>
        <v>ANDERSON NISSAN 3423/5267</v>
      </c>
      <c r="L7452" t="str">
        <f>VLOOKUP(C7452,Products[],2,FALSE)</f>
        <v>Basic 6 mo./5000 mi. MY14 &amp; later</v>
      </c>
    </row>
    <row r="7453" spans="1:12" x14ac:dyDescent="0.3">
      <c r="A7453">
        <v>8437713</v>
      </c>
      <c r="B7453">
        <v>52201</v>
      </c>
      <c r="C7453">
        <v>569</v>
      </c>
      <c r="D7453" t="s">
        <v>2570</v>
      </c>
      <c r="E7453" t="s">
        <v>28</v>
      </c>
      <c r="F7453" s="1">
        <v>42737</v>
      </c>
      <c r="G7453">
        <v>2017</v>
      </c>
      <c r="H7453" t="s">
        <v>12</v>
      </c>
      <c r="I7453" t="s">
        <v>160</v>
      </c>
      <c r="J7453" s="2">
        <v>220.35</v>
      </c>
      <c r="K7453" t="str">
        <f>VLOOKUP(B7453,Dealers[],2,FALSE)</f>
        <v>SUTHERLIN NISSAN VERO BEACH 3689/5509</v>
      </c>
      <c r="L7453" t="str">
        <f>VLOOKUP(C7453,Products[],2,FALSE)</f>
        <v>Basic 6 mo./5000 mi. MY14 &amp; later</v>
      </c>
    </row>
    <row r="7454" spans="1:12" x14ac:dyDescent="0.3">
      <c r="A7454">
        <v>8561128</v>
      </c>
      <c r="B7454">
        <v>53522</v>
      </c>
      <c r="C7454">
        <v>795</v>
      </c>
      <c r="D7454" t="s">
        <v>67</v>
      </c>
      <c r="E7454" t="s">
        <v>23</v>
      </c>
      <c r="F7454" s="1">
        <v>42791</v>
      </c>
      <c r="G7454">
        <v>2013</v>
      </c>
      <c r="H7454" t="s">
        <v>12</v>
      </c>
      <c r="I7454" t="s">
        <v>39</v>
      </c>
      <c r="J7454" s="2">
        <v>978.65</v>
      </c>
      <c r="K7454" t="str">
        <f>VLOOKUP(B7454,Dealers[],2,FALSE)</f>
        <v>STONE MOUNTAIN NISSAN 2818/3783</v>
      </c>
      <c r="L7454" t="str">
        <f>VLOOKUP(C7454,Products[],2,FALSE)</f>
        <v>Guaranteed Auto Protection (275_N)</v>
      </c>
    </row>
    <row r="7455" spans="1:12" x14ac:dyDescent="0.3">
      <c r="A7455">
        <v>7790243</v>
      </c>
      <c r="B7455">
        <v>54729</v>
      </c>
      <c r="C7455">
        <v>667</v>
      </c>
      <c r="D7455" t="s">
        <v>1835</v>
      </c>
      <c r="E7455" t="s">
        <v>23</v>
      </c>
      <c r="F7455" s="1">
        <v>42645</v>
      </c>
      <c r="G7455">
        <v>2016</v>
      </c>
      <c r="H7455" t="s">
        <v>45</v>
      </c>
      <c r="I7455" t="s">
        <v>210</v>
      </c>
      <c r="J7455" s="2">
        <v>1439.04</v>
      </c>
      <c r="K7455" t="str">
        <f>VLOOKUP(B7455,Dealers[],2,FALSE)</f>
        <v>INFINITI OF ARDMORE 5258/72029</v>
      </c>
      <c r="L7455" t="str">
        <f>VLOOKUP(C7455,Products[],2,FALSE)</f>
        <v>Ultimate Platinum Protection Plan - Class 3 (270_U42)</v>
      </c>
    </row>
    <row r="7456" spans="1:12" x14ac:dyDescent="0.3">
      <c r="A7456">
        <v>9075864</v>
      </c>
      <c r="B7456">
        <v>52666</v>
      </c>
      <c r="C7456">
        <v>821</v>
      </c>
      <c r="D7456" t="s">
        <v>67</v>
      </c>
      <c r="E7456" t="s">
        <v>23</v>
      </c>
      <c r="F7456" s="1">
        <v>42932</v>
      </c>
      <c r="G7456">
        <v>2017</v>
      </c>
      <c r="H7456" t="s">
        <v>45</v>
      </c>
      <c r="I7456" t="s">
        <v>147</v>
      </c>
      <c r="J7456" s="2">
        <v>983.57</v>
      </c>
      <c r="K7456" t="str">
        <f>VLOOKUP(B7456,Dealers[],2,FALSE)</f>
        <v>TOWN NORTH NISSAN 513/2304</v>
      </c>
      <c r="L7456" t="str">
        <f>VLOOKUP(C7456,Products[],2,FALSE)</f>
        <v>Lease Wear &amp; Tear 40,001-75K (284_B)</v>
      </c>
    </row>
    <row r="7457" spans="1:12" x14ac:dyDescent="0.3">
      <c r="A7457">
        <v>8552244</v>
      </c>
      <c r="B7457">
        <v>52666</v>
      </c>
      <c r="C7457">
        <v>480</v>
      </c>
      <c r="D7457" t="s">
        <v>67</v>
      </c>
      <c r="E7457" t="s">
        <v>23</v>
      </c>
      <c r="F7457" s="1">
        <v>42788</v>
      </c>
      <c r="G7457">
        <v>2017</v>
      </c>
      <c r="H7457" t="s">
        <v>45</v>
      </c>
      <c r="I7457" t="s">
        <v>166</v>
      </c>
      <c r="J7457" s="2">
        <v>3716.39</v>
      </c>
      <c r="K7457" t="str">
        <f>VLOOKUP(B7457,Dealers[],2,FALSE)</f>
        <v>TOWN NORTH NISSAN 513/2304</v>
      </c>
      <c r="L7457" t="str">
        <f>VLOOKUP(C7457,Products[],2,FALSE)</f>
        <v>Infiniti Elite Extended Protection Plan-FL</v>
      </c>
    </row>
    <row r="7458" spans="1:12" x14ac:dyDescent="0.3">
      <c r="A7458">
        <v>7298530</v>
      </c>
      <c r="B7458">
        <v>54977</v>
      </c>
      <c r="C7458">
        <v>662</v>
      </c>
      <c r="D7458" t="s">
        <v>113</v>
      </c>
      <c r="E7458" t="s">
        <v>11</v>
      </c>
      <c r="F7458" s="1">
        <v>42542</v>
      </c>
      <c r="G7458">
        <v>2016</v>
      </c>
      <c r="H7458" t="s">
        <v>12</v>
      </c>
      <c r="I7458" t="s">
        <v>162</v>
      </c>
      <c r="J7458" s="2">
        <v>726.29</v>
      </c>
      <c r="K7458" t="str">
        <f>VLOOKUP(B7458,Dealers[],2,FALSE)</f>
        <v>INFINITI OF VAN NUYS 5389/71101</v>
      </c>
      <c r="L7458" t="str">
        <f>VLOOKUP(C7458,Products[],2,FALSE)</f>
        <v>Ultimate Platinum Protection Plan - Class 1 (292_U4)</v>
      </c>
    </row>
    <row r="7459" spans="1:12" x14ac:dyDescent="0.3">
      <c r="A7459">
        <v>8883572</v>
      </c>
      <c r="B7459">
        <v>54404</v>
      </c>
      <c r="C7459">
        <v>799</v>
      </c>
      <c r="D7459" t="s">
        <v>1758</v>
      </c>
      <c r="E7459" t="s">
        <v>168</v>
      </c>
      <c r="F7459" s="1">
        <v>42882</v>
      </c>
      <c r="G7459">
        <v>2015</v>
      </c>
      <c r="H7459" t="s">
        <v>12</v>
      </c>
      <c r="I7459" t="s">
        <v>13</v>
      </c>
      <c r="J7459" s="2">
        <v>0</v>
      </c>
      <c r="K7459" t="str">
        <f>VLOOKUP(B7459,Dealers[],2,FALSE)</f>
        <v>EAU CLAIRE NISSAN 3477/5311</v>
      </c>
      <c r="L7459" t="str">
        <f>VLOOKUP(C7459,Products[],2,FALSE)</f>
        <v xml:space="preserve">NESNA Certified Pre-Owned Limited Warranty </v>
      </c>
    </row>
    <row r="7460" spans="1:12" x14ac:dyDescent="0.3">
      <c r="A7460">
        <v>7103092</v>
      </c>
      <c r="B7460">
        <v>53302</v>
      </c>
      <c r="C7460">
        <v>569</v>
      </c>
      <c r="D7460" t="s">
        <v>1280</v>
      </c>
      <c r="E7460" t="s">
        <v>36</v>
      </c>
      <c r="F7460" s="1">
        <v>42465</v>
      </c>
      <c r="G7460">
        <v>2015</v>
      </c>
      <c r="H7460" t="s">
        <v>12</v>
      </c>
      <c r="I7460" t="s">
        <v>39</v>
      </c>
      <c r="J7460" s="2">
        <v>195.73</v>
      </c>
      <c r="K7460" t="str">
        <f>VLOOKUP(B7460,Dealers[],2,FALSE)</f>
        <v>TATES NISSAN BUICK GMC 3342/5190</v>
      </c>
      <c r="L7460" t="str">
        <f>VLOOKUP(C7460,Products[],2,FALSE)</f>
        <v>Basic 6 mo./5000 mi. MY14 &amp; later</v>
      </c>
    </row>
    <row r="7461" spans="1:12" x14ac:dyDescent="0.3">
      <c r="A7461">
        <v>8447599</v>
      </c>
      <c r="B7461">
        <v>54425</v>
      </c>
      <c r="C7461">
        <v>799</v>
      </c>
      <c r="D7461" t="s">
        <v>258</v>
      </c>
      <c r="E7461" t="s">
        <v>23</v>
      </c>
      <c r="F7461" s="1">
        <v>42742</v>
      </c>
      <c r="G7461">
        <v>2016</v>
      </c>
      <c r="H7461" t="s">
        <v>12</v>
      </c>
      <c r="I7461" t="s">
        <v>21</v>
      </c>
      <c r="J7461" s="2">
        <v>0</v>
      </c>
      <c r="K7461" t="str">
        <f>VLOOKUP(B7461,Dealers[],2,FALSE)</f>
        <v>RACEWAY NISSAN 3465/5305</v>
      </c>
      <c r="L7461" t="str">
        <f>VLOOKUP(C7461,Products[],2,FALSE)</f>
        <v xml:space="preserve">NESNA Certified Pre-Owned Limited Warranty </v>
      </c>
    </row>
    <row r="7462" spans="1:12" x14ac:dyDescent="0.3">
      <c r="A7462">
        <v>8876784</v>
      </c>
      <c r="B7462">
        <v>52951</v>
      </c>
      <c r="C7462">
        <v>795</v>
      </c>
      <c r="D7462" t="s">
        <v>114</v>
      </c>
      <c r="E7462" t="s">
        <v>105</v>
      </c>
      <c r="F7462" s="1">
        <v>42885</v>
      </c>
      <c r="G7462">
        <v>2014</v>
      </c>
      <c r="H7462" t="s">
        <v>156</v>
      </c>
      <c r="I7462" t="s">
        <v>3336</v>
      </c>
      <c r="J7462" s="2">
        <v>1292.55</v>
      </c>
      <c r="K7462" t="str">
        <f>VLOOKUP(B7462,Dealers[],2,FALSE)</f>
        <v>INFINITI OF SARASOTA 5203/71245</v>
      </c>
      <c r="L7462" t="str">
        <f>VLOOKUP(C7462,Products[],2,FALSE)</f>
        <v>Guaranteed Auto Protection (275_N)</v>
      </c>
    </row>
    <row r="7463" spans="1:12" x14ac:dyDescent="0.3">
      <c r="A7463">
        <v>6854156</v>
      </c>
      <c r="B7463">
        <v>54303</v>
      </c>
      <c r="C7463">
        <v>475</v>
      </c>
      <c r="D7463" t="s">
        <v>659</v>
      </c>
      <c r="E7463" t="s">
        <v>36</v>
      </c>
      <c r="F7463" s="1">
        <v>42361</v>
      </c>
      <c r="G7463">
        <v>2008</v>
      </c>
      <c r="H7463" t="s">
        <v>246</v>
      </c>
      <c r="I7463" t="s">
        <v>928</v>
      </c>
      <c r="J7463" s="2">
        <v>3077.5</v>
      </c>
      <c r="K7463" t="str">
        <f>VLOOKUP(B7463,Dealers[],2,FALSE)</f>
        <v>ROLAND D. KELLY NISSAN 1058/04039</v>
      </c>
      <c r="L7463" t="str">
        <f>VLOOKUP(C7463,Products[],2,FALSE)</f>
        <v xml:space="preserve"> - Deluxe</v>
      </c>
    </row>
    <row r="7464" spans="1:12" x14ac:dyDescent="0.3">
      <c r="A7464">
        <v>7547743</v>
      </c>
      <c r="B7464">
        <v>52228</v>
      </c>
      <c r="C7464">
        <v>461</v>
      </c>
      <c r="D7464" t="s">
        <v>378</v>
      </c>
      <c r="E7464" t="s">
        <v>17</v>
      </c>
      <c r="F7464" s="1">
        <v>42552</v>
      </c>
      <c r="G7464">
        <v>2016</v>
      </c>
      <c r="H7464" t="s">
        <v>12</v>
      </c>
      <c r="I7464" t="s">
        <v>102</v>
      </c>
      <c r="J7464" s="2">
        <v>350.84</v>
      </c>
      <c r="K7464" t="str">
        <f>VLOOKUP(B7464,Dealers[],2,FALSE)</f>
        <v>REED NISSAN CLERMONT 3676/5497</v>
      </c>
      <c r="L7464" t="str">
        <f>VLOOKUP(C7464,Products[],2,FALSE)</f>
        <v xml:space="preserve"> Gold Pref (New)</v>
      </c>
    </row>
    <row r="7465" spans="1:12" x14ac:dyDescent="0.3">
      <c r="A7465">
        <v>7004251</v>
      </c>
      <c r="B7465">
        <v>52383</v>
      </c>
      <c r="C7465">
        <v>548</v>
      </c>
      <c r="D7465" t="s">
        <v>2324</v>
      </c>
      <c r="E7465" t="s">
        <v>36</v>
      </c>
      <c r="F7465" s="1">
        <v>42436</v>
      </c>
      <c r="G7465">
        <v>2016</v>
      </c>
      <c r="H7465" t="s">
        <v>45</v>
      </c>
      <c r="I7465" t="s">
        <v>46</v>
      </c>
      <c r="J7465" s="2">
        <v>3075.04</v>
      </c>
      <c r="K7465" t="str">
        <f>VLOOKUP(B7465,Dealers[],2,FALSE)</f>
        <v>JIMMY CLEVELAND NISSAN 3600/5435</v>
      </c>
      <c r="L7465" t="str">
        <f>VLOOKUP(C7465,Products[],2,FALSE)</f>
        <v>Infiniti Basic+Plus 6 mo./5000 mi. MY14 &amp; later</v>
      </c>
    </row>
    <row r="7466" spans="1:12" x14ac:dyDescent="0.3">
      <c r="A7466">
        <v>8475075</v>
      </c>
      <c r="B7466">
        <v>52963</v>
      </c>
      <c r="C7466">
        <v>795</v>
      </c>
      <c r="D7466" t="s">
        <v>2666</v>
      </c>
      <c r="E7466" t="s">
        <v>36</v>
      </c>
      <c r="F7466" s="1">
        <v>42762</v>
      </c>
      <c r="G7466">
        <v>2012</v>
      </c>
      <c r="H7466" t="s">
        <v>45</v>
      </c>
      <c r="I7466" t="s">
        <v>3337</v>
      </c>
      <c r="J7466" s="2">
        <v>978.65</v>
      </c>
      <c r="K7466" t="str">
        <f>VLOOKUP(B7466,Dealers[],2,FALSE)</f>
        <v>RAY BRANDT INFINITI OF METAIRIE 5285/71229</v>
      </c>
      <c r="L7466" t="str">
        <f>VLOOKUP(C7466,Products[],2,FALSE)</f>
        <v>Guaranteed Auto Protection (275_N)</v>
      </c>
    </row>
    <row r="7467" spans="1:12" x14ac:dyDescent="0.3">
      <c r="A7467">
        <v>7233796</v>
      </c>
      <c r="B7467">
        <v>55913</v>
      </c>
      <c r="C7467">
        <v>662</v>
      </c>
      <c r="D7467" t="s">
        <v>827</v>
      </c>
      <c r="E7467" t="s">
        <v>28</v>
      </c>
      <c r="F7467" s="1">
        <v>42517</v>
      </c>
      <c r="G7467">
        <v>2016</v>
      </c>
      <c r="H7467" t="s">
        <v>12</v>
      </c>
      <c r="I7467" t="s">
        <v>129</v>
      </c>
      <c r="J7467" s="2">
        <v>424.7</v>
      </c>
      <c r="K7467" t="str">
        <f>VLOOKUP(B7467,Dealers[],2,FALSE)</f>
        <v>LEGACY NISSAN OF LONDON 2876/3733</v>
      </c>
      <c r="L7467" t="str">
        <f>VLOOKUP(C7467,Products[],2,FALSE)</f>
        <v>Ultimate Platinum Protection Plan - Class 1 (292_U4)</v>
      </c>
    </row>
    <row r="7468" spans="1:12" x14ac:dyDescent="0.3">
      <c r="A7468">
        <v>7570139</v>
      </c>
      <c r="B7468">
        <v>52722</v>
      </c>
      <c r="C7468">
        <v>569</v>
      </c>
      <c r="D7468" t="s">
        <v>419</v>
      </c>
      <c r="E7468" t="s">
        <v>36</v>
      </c>
      <c r="F7468" s="1">
        <v>42574</v>
      </c>
      <c r="G7468">
        <v>2014</v>
      </c>
      <c r="H7468" t="s">
        <v>12</v>
      </c>
      <c r="I7468" t="s">
        <v>21</v>
      </c>
      <c r="J7468" s="2">
        <v>0</v>
      </c>
      <c r="K7468" t="str">
        <f>VLOOKUP(B7468,Dealers[],2,FALSE)</f>
        <v>KEN GANLEY NISSAN, INC. 3182/5032</v>
      </c>
      <c r="L7468" t="str">
        <f>VLOOKUP(C7468,Products[],2,FALSE)</f>
        <v>Basic 6 mo./5000 mi. MY14 &amp; later</v>
      </c>
    </row>
    <row r="7469" spans="1:12" x14ac:dyDescent="0.3">
      <c r="A7469">
        <v>6904609</v>
      </c>
      <c r="B7469">
        <v>54338</v>
      </c>
      <c r="C7469">
        <v>580</v>
      </c>
      <c r="D7469" t="s">
        <v>1145</v>
      </c>
      <c r="E7469" t="s">
        <v>23</v>
      </c>
      <c r="F7469" s="1">
        <v>42399</v>
      </c>
      <c r="G7469">
        <v>2015</v>
      </c>
      <c r="H7469" t="s">
        <v>12</v>
      </c>
      <c r="I7469" t="s">
        <v>39</v>
      </c>
      <c r="J7469" s="2">
        <v>2431.23</v>
      </c>
      <c r="K7469" t="str">
        <f>VLOOKUP(B7469,Dealers[],2,FALSE)</f>
        <v>CARRIAGE NISSAN 2014/2854</v>
      </c>
      <c r="L7469" t="str">
        <f>VLOOKUP(C7469,Products[],2,FALSE)</f>
        <v xml:space="preserve"> Gold Pref (New)-FL Opt</v>
      </c>
    </row>
    <row r="7470" spans="1:12" x14ac:dyDescent="0.3">
      <c r="A7470">
        <v>8573183</v>
      </c>
      <c r="B7470">
        <v>54011</v>
      </c>
      <c r="C7470">
        <v>569</v>
      </c>
      <c r="D7470" t="s">
        <v>2315</v>
      </c>
      <c r="E7470" t="s">
        <v>23</v>
      </c>
      <c r="F7470" s="1">
        <v>42790</v>
      </c>
      <c r="G7470">
        <v>2017</v>
      </c>
      <c r="H7470" t="s">
        <v>12</v>
      </c>
      <c r="I7470" t="s">
        <v>31</v>
      </c>
      <c r="J7470" s="2">
        <v>0</v>
      </c>
      <c r="K7470" t="str">
        <f>VLOOKUP(B7470,Dealers[],2,FALSE)</f>
        <v>NISSAN OF SOUTH HOLLAND 2184/2993</v>
      </c>
      <c r="L7470" t="str">
        <f>VLOOKUP(C7470,Products[],2,FALSE)</f>
        <v>Basic 6 mo./5000 mi. MY14 &amp; later</v>
      </c>
    </row>
    <row r="7471" spans="1:12" x14ac:dyDescent="0.3">
      <c r="A7471">
        <v>8113026</v>
      </c>
      <c r="B7471">
        <v>55860</v>
      </c>
      <c r="C7471">
        <v>820</v>
      </c>
      <c r="D7471" t="s">
        <v>825</v>
      </c>
      <c r="E7471" t="s">
        <v>36</v>
      </c>
      <c r="F7471" s="1">
        <v>42700</v>
      </c>
      <c r="G7471">
        <v>2017</v>
      </c>
      <c r="H7471" t="s">
        <v>45</v>
      </c>
      <c r="I7471" t="s">
        <v>147</v>
      </c>
      <c r="J7471" s="2">
        <v>1224.8499999999999</v>
      </c>
      <c r="K7471" t="str">
        <f>VLOOKUP(B7471,Dealers[],2,FALSE)</f>
        <v>ORR NISSAN SOUTH 3285/5141</v>
      </c>
      <c r="L7471" t="str">
        <f>VLOOKUP(C7471,Products[],2,FALSE)</f>
        <v>Lease Wear &amp; Tear 0-40K (284_A)</v>
      </c>
    </row>
    <row r="7472" spans="1:12" x14ac:dyDescent="0.3">
      <c r="A7472">
        <v>8567461</v>
      </c>
      <c r="B7472">
        <v>53872</v>
      </c>
      <c r="C7472">
        <v>795</v>
      </c>
      <c r="D7472" t="s">
        <v>2392</v>
      </c>
      <c r="E7472" t="s">
        <v>23</v>
      </c>
      <c r="F7472" s="1">
        <v>42793</v>
      </c>
      <c r="G7472">
        <v>2012</v>
      </c>
      <c r="H7472" t="s">
        <v>12</v>
      </c>
      <c r="I7472" t="s">
        <v>1425</v>
      </c>
      <c r="J7472" s="2">
        <v>861.7</v>
      </c>
      <c r="K7472" t="str">
        <f>VLOOKUP(B7472,Dealers[],2,FALSE)</f>
        <v>CERRITOS NISSAN 2530/3387</v>
      </c>
      <c r="L7472" t="str">
        <f>VLOOKUP(C7472,Products[],2,FALSE)</f>
        <v>Guaranteed Auto Protection (275_N)</v>
      </c>
    </row>
    <row r="7473" spans="1:12" x14ac:dyDescent="0.3">
      <c r="A7473">
        <v>7888783</v>
      </c>
      <c r="B7473">
        <v>55906</v>
      </c>
      <c r="C7473">
        <v>818</v>
      </c>
      <c r="D7473" t="s">
        <v>1166</v>
      </c>
      <c r="E7473" t="s">
        <v>36</v>
      </c>
      <c r="F7473" s="1">
        <v>42686</v>
      </c>
      <c r="G7473">
        <v>2013</v>
      </c>
      <c r="H7473" t="s">
        <v>45</v>
      </c>
      <c r="I7473" t="s">
        <v>477</v>
      </c>
      <c r="J7473" s="2">
        <v>0</v>
      </c>
      <c r="K7473" t="str">
        <f>VLOOKUP(B7473,Dealers[],2,FALSE)</f>
        <v>FOX NISSAN OF GRAND RAPIDS 3039/3889</v>
      </c>
      <c r="L7473" t="str">
        <f>VLOOKUP(C7473,Products[],2,FALSE)</f>
        <v>Infiniti VSC/Certified Pre-Owned Limited Warranty</v>
      </c>
    </row>
    <row r="7474" spans="1:12" x14ac:dyDescent="0.3">
      <c r="A7474">
        <v>7813403</v>
      </c>
      <c r="B7474">
        <v>51978</v>
      </c>
      <c r="C7474">
        <v>799</v>
      </c>
      <c r="D7474" t="s">
        <v>2249</v>
      </c>
      <c r="E7474" t="s">
        <v>143</v>
      </c>
      <c r="F7474" s="1">
        <v>42656</v>
      </c>
      <c r="G7474">
        <v>2012</v>
      </c>
      <c r="H7474" t="s">
        <v>12</v>
      </c>
      <c r="I7474" t="s">
        <v>638</v>
      </c>
      <c r="J7474" s="2">
        <v>0</v>
      </c>
      <c r="K7474" t="str">
        <f>VLOOKUP(B7474,Dealers[],2,FALSE)</f>
        <v>RUSS DARROW NISSAN OF SHEBOYGAN 3776/5585</v>
      </c>
      <c r="L7474" t="str">
        <f>VLOOKUP(C7474,Products[],2,FALSE)</f>
        <v xml:space="preserve">NESNA Certified Pre-Owned Limited Warranty </v>
      </c>
    </row>
    <row r="7475" spans="1:12" x14ac:dyDescent="0.3">
      <c r="A7475">
        <v>8508018</v>
      </c>
      <c r="B7475">
        <v>51588</v>
      </c>
      <c r="C7475">
        <v>795</v>
      </c>
      <c r="D7475" t="s">
        <v>60</v>
      </c>
      <c r="E7475" t="s">
        <v>23</v>
      </c>
      <c r="F7475" s="1">
        <v>42773</v>
      </c>
      <c r="G7475">
        <v>2015</v>
      </c>
      <c r="H7475" t="s">
        <v>12</v>
      </c>
      <c r="I7475" t="s">
        <v>473</v>
      </c>
      <c r="J7475" s="2">
        <v>1106.67</v>
      </c>
      <c r="K7475" t="str">
        <f>VLOOKUP(B7475,Dealers[],2,FALSE)</f>
        <v>INFINITI OF LUBBOCK 5439/70570</v>
      </c>
      <c r="L7475" t="str">
        <f>VLOOKUP(C7475,Products[],2,FALSE)</f>
        <v>Guaranteed Auto Protection (275_N)</v>
      </c>
    </row>
    <row r="7476" spans="1:12" x14ac:dyDescent="0.3">
      <c r="A7476">
        <v>6933807</v>
      </c>
      <c r="B7476">
        <v>54571</v>
      </c>
      <c r="C7476">
        <v>569</v>
      </c>
      <c r="D7476" t="s">
        <v>642</v>
      </c>
      <c r="E7476" t="s">
        <v>36</v>
      </c>
      <c r="F7476" s="1">
        <v>42404</v>
      </c>
      <c r="G7476">
        <v>2015</v>
      </c>
      <c r="H7476" t="s">
        <v>12</v>
      </c>
      <c r="I7476" t="s">
        <v>29</v>
      </c>
      <c r="J7476" s="2">
        <v>0</v>
      </c>
      <c r="K7476" t="str">
        <f>VLOOKUP(B7476,Dealers[],2,FALSE)</f>
        <v>LANDERS MCLARTY NISSAN 3395/5238</v>
      </c>
      <c r="L7476" t="str">
        <f>VLOOKUP(C7476,Products[],2,FALSE)</f>
        <v>Basic 6 mo./5000 mi. MY14 &amp; later</v>
      </c>
    </row>
    <row r="7477" spans="1:12" x14ac:dyDescent="0.3">
      <c r="A7477">
        <v>9071975</v>
      </c>
      <c r="B7477">
        <v>54164</v>
      </c>
      <c r="C7477">
        <v>795</v>
      </c>
      <c r="D7477" t="s">
        <v>3257</v>
      </c>
      <c r="E7477" t="s">
        <v>11</v>
      </c>
      <c r="F7477" s="1">
        <v>42942</v>
      </c>
      <c r="G7477">
        <v>2017</v>
      </c>
      <c r="H7477" t="s">
        <v>12</v>
      </c>
      <c r="I7477" t="s">
        <v>679</v>
      </c>
      <c r="J7477" s="2">
        <v>1217.46</v>
      </c>
      <c r="K7477" t="str">
        <f>VLOOKUP(B7477,Dealers[],2,FALSE)</f>
        <v>TRACY NISSAN 845/2494</v>
      </c>
      <c r="L7477" t="str">
        <f>VLOOKUP(C7477,Products[],2,FALSE)</f>
        <v>Guaranteed Auto Protection (275_N)</v>
      </c>
    </row>
    <row r="7478" spans="1:12" x14ac:dyDescent="0.3">
      <c r="A7478">
        <v>8559537</v>
      </c>
      <c r="B7478">
        <v>51992</v>
      </c>
      <c r="C7478">
        <v>799</v>
      </c>
      <c r="D7478" t="s">
        <v>3338</v>
      </c>
      <c r="E7478" t="s">
        <v>11</v>
      </c>
      <c r="F7478" s="1">
        <v>42791</v>
      </c>
      <c r="G7478">
        <v>2015</v>
      </c>
      <c r="H7478" t="s">
        <v>12</v>
      </c>
      <c r="I7478" t="s">
        <v>13</v>
      </c>
      <c r="J7478" s="2">
        <v>0</v>
      </c>
      <c r="K7478" t="str">
        <f>VLOOKUP(B7478,Dealers[],2,FALSE)</f>
        <v>FENTON NISSAN OF ROCKWALL 3604/5583</v>
      </c>
      <c r="L7478" t="str">
        <f>VLOOKUP(C7478,Products[],2,FALSE)</f>
        <v xml:space="preserve">NESNA Certified Pre-Owned Limited Warranty </v>
      </c>
    </row>
    <row r="7479" spans="1:12" x14ac:dyDescent="0.3">
      <c r="A7479">
        <v>6988804</v>
      </c>
      <c r="B7479">
        <v>52419</v>
      </c>
      <c r="C7479">
        <v>482</v>
      </c>
      <c r="D7479" t="s">
        <v>3339</v>
      </c>
      <c r="E7479" t="s">
        <v>17</v>
      </c>
      <c r="F7479" s="1">
        <v>42430</v>
      </c>
      <c r="G7479">
        <v>2012</v>
      </c>
      <c r="H7479" t="s">
        <v>45</v>
      </c>
      <c r="I7479" t="s">
        <v>218</v>
      </c>
      <c r="J7479" s="2">
        <v>0</v>
      </c>
      <c r="K7479" t="str">
        <f>VLOOKUP(B7479,Dealers[],2,FALSE)</f>
        <v>KIEFER NISSAN OF GRESHAM 3583/5415</v>
      </c>
      <c r="L7479" t="str">
        <f>VLOOKUP(C7479,Products[],2,FALSE)</f>
        <v>INFINITI Certified Pre-Owned Limited Warranty</v>
      </c>
    </row>
    <row r="7480" spans="1:12" x14ac:dyDescent="0.3">
      <c r="A7480">
        <v>8720866</v>
      </c>
      <c r="B7480">
        <v>54093</v>
      </c>
      <c r="C7480">
        <v>800</v>
      </c>
      <c r="D7480" t="s">
        <v>3340</v>
      </c>
      <c r="E7480" t="s">
        <v>17</v>
      </c>
      <c r="F7480" s="1">
        <v>42836</v>
      </c>
      <c r="G7480">
        <v>2017</v>
      </c>
      <c r="H7480" t="s">
        <v>12</v>
      </c>
      <c r="I7480" t="s">
        <v>382</v>
      </c>
      <c r="J7480" s="2">
        <v>0</v>
      </c>
      <c r="K7480" t="str">
        <f>VLOOKUP(B7480,Dealers[],2,FALSE)</f>
        <v>MY NISSAN 1938/2803</v>
      </c>
      <c r="L7480" t="str">
        <f>VLOOKUP(C7480,Products[],2,FALSE)</f>
        <v>Titan XD Diesel-Scheduled 12mo/10,000mi</v>
      </c>
    </row>
    <row r="7481" spans="1:12" x14ac:dyDescent="0.3">
      <c r="A7481">
        <v>8914182</v>
      </c>
      <c r="B7481">
        <v>53030</v>
      </c>
      <c r="C7481">
        <v>569</v>
      </c>
      <c r="D7481" t="s">
        <v>3341</v>
      </c>
      <c r="E7481" t="s">
        <v>168</v>
      </c>
      <c r="F7481" s="1">
        <v>42899</v>
      </c>
      <c r="G7481">
        <v>2017</v>
      </c>
      <c r="H7481" t="s">
        <v>12</v>
      </c>
      <c r="I7481" t="s">
        <v>52</v>
      </c>
      <c r="J7481" s="2">
        <v>171.11</v>
      </c>
      <c r="K7481" t="str">
        <f>VLOOKUP(B7481,Dealers[],2,FALSE)</f>
        <v>BENNETT INF OF ALLENTOWN 5106/70414</v>
      </c>
      <c r="L7481" t="str">
        <f>VLOOKUP(C7481,Products[],2,FALSE)</f>
        <v>Basic 6 mo./5000 mi. MY14 &amp; later</v>
      </c>
    </row>
    <row r="7482" spans="1:12" x14ac:dyDescent="0.3">
      <c r="A7482">
        <v>6887531</v>
      </c>
      <c r="B7482">
        <v>54425</v>
      </c>
      <c r="C7482">
        <v>580</v>
      </c>
      <c r="D7482" t="s">
        <v>2214</v>
      </c>
      <c r="E7482" t="s">
        <v>23</v>
      </c>
      <c r="F7482" s="1">
        <v>42391</v>
      </c>
      <c r="G7482">
        <v>2015</v>
      </c>
      <c r="H7482" t="s">
        <v>12</v>
      </c>
      <c r="I7482" t="s">
        <v>21</v>
      </c>
      <c r="J7482" s="2">
        <v>2369.6799999999998</v>
      </c>
      <c r="K7482" t="str">
        <f>VLOOKUP(B7482,Dealers[],2,FALSE)</f>
        <v>RACEWAY NISSAN 3465/5305</v>
      </c>
      <c r="L7482" t="str">
        <f>VLOOKUP(C7482,Products[],2,FALSE)</f>
        <v xml:space="preserve"> Gold Pref (New)-FL Opt</v>
      </c>
    </row>
    <row r="7483" spans="1:12" x14ac:dyDescent="0.3">
      <c r="A7483">
        <v>8369388</v>
      </c>
      <c r="B7483">
        <v>53030</v>
      </c>
      <c r="C7483">
        <v>569</v>
      </c>
      <c r="D7483" t="s">
        <v>1250</v>
      </c>
      <c r="E7483" t="s">
        <v>168</v>
      </c>
      <c r="F7483" s="1">
        <v>42730</v>
      </c>
      <c r="G7483">
        <v>2016</v>
      </c>
      <c r="H7483" t="s">
        <v>12</v>
      </c>
      <c r="I7483" t="s">
        <v>916</v>
      </c>
      <c r="J7483" s="2">
        <v>171.11</v>
      </c>
      <c r="K7483" t="str">
        <f>VLOOKUP(B7483,Dealers[],2,FALSE)</f>
        <v>BENNETT INF OF ALLENTOWN 5106/70414</v>
      </c>
      <c r="L7483" t="str">
        <f>VLOOKUP(C7483,Products[],2,FALSE)</f>
        <v>Basic 6 mo./5000 mi. MY14 &amp; later</v>
      </c>
    </row>
    <row r="7484" spans="1:12" x14ac:dyDescent="0.3">
      <c r="A7484">
        <v>7167673</v>
      </c>
      <c r="B7484">
        <v>52723</v>
      </c>
      <c r="C7484">
        <v>568</v>
      </c>
      <c r="D7484" t="s">
        <v>766</v>
      </c>
      <c r="E7484" t="s">
        <v>11</v>
      </c>
      <c r="F7484" s="1">
        <v>42490</v>
      </c>
      <c r="G7484">
        <v>2016</v>
      </c>
      <c r="H7484" t="s">
        <v>12</v>
      </c>
      <c r="I7484" t="s">
        <v>121</v>
      </c>
      <c r="J7484" s="2">
        <v>0</v>
      </c>
      <c r="K7484" t="str">
        <f>VLOOKUP(B7484,Dealers[],2,FALSE)</f>
        <v>CHAPMAN NISSAN LLC 3160/5028</v>
      </c>
      <c r="L7484" t="str">
        <f>VLOOKUP(C7484,Products[],2,FALSE)</f>
        <v>Basic+Plus 6 mo./5000 mi. MY14 &amp; later</v>
      </c>
    </row>
    <row r="7485" spans="1:12" x14ac:dyDescent="0.3">
      <c r="A7485">
        <v>8985339</v>
      </c>
      <c r="B7485">
        <v>54425</v>
      </c>
      <c r="C7485">
        <v>580</v>
      </c>
      <c r="D7485" t="s">
        <v>103</v>
      </c>
      <c r="E7485" t="s">
        <v>23</v>
      </c>
      <c r="F7485" s="1">
        <v>42919</v>
      </c>
      <c r="G7485">
        <v>2017</v>
      </c>
      <c r="H7485" t="s">
        <v>12</v>
      </c>
      <c r="I7485" t="s">
        <v>347</v>
      </c>
      <c r="J7485" s="2">
        <v>2542.02</v>
      </c>
      <c r="K7485" t="str">
        <f>VLOOKUP(B7485,Dealers[],2,FALSE)</f>
        <v>RACEWAY NISSAN 3465/5305</v>
      </c>
      <c r="L7485" t="str">
        <f>VLOOKUP(C7485,Products[],2,FALSE)</f>
        <v xml:space="preserve"> Gold Pref (New)-FL Opt</v>
      </c>
    </row>
    <row r="7486" spans="1:12" x14ac:dyDescent="0.3">
      <c r="A7486">
        <v>7810703</v>
      </c>
      <c r="B7486">
        <v>54418</v>
      </c>
      <c r="C7486">
        <v>467</v>
      </c>
      <c r="D7486" t="s">
        <v>1290</v>
      </c>
      <c r="E7486" t="s">
        <v>11</v>
      </c>
      <c r="F7486" s="1">
        <v>42654</v>
      </c>
      <c r="G7486">
        <v>2016</v>
      </c>
      <c r="H7486" t="s">
        <v>12</v>
      </c>
      <c r="I7486" t="s">
        <v>102</v>
      </c>
      <c r="J7486" s="2">
        <v>2449.69</v>
      </c>
      <c r="K7486" t="str">
        <f>VLOOKUP(B7486,Dealers[],2,FALSE)</f>
        <v>COMMONWEALTH NISSAN 3474/5307</v>
      </c>
      <c r="L7486" t="str">
        <f>VLOOKUP(C7486,Products[],2,FALSE)</f>
        <v xml:space="preserve"> Gold Pref (New) Opt</v>
      </c>
    </row>
    <row r="7487" spans="1:12" x14ac:dyDescent="0.3">
      <c r="A7487">
        <v>7200856</v>
      </c>
      <c r="B7487">
        <v>53131</v>
      </c>
      <c r="C7487">
        <v>461</v>
      </c>
      <c r="D7487" t="s">
        <v>290</v>
      </c>
      <c r="E7487" t="s">
        <v>119</v>
      </c>
      <c r="F7487" s="1">
        <v>42504</v>
      </c>
      <c r="G7487">
        <v>2016</v>
      </c>
      <c r="H7487" t="s">
        <v>12</v>
      </c>
      <c r="I7487" t="s">
        <v>162</v>
      </c>
      <c r="J7487" s="2">
        <v>467.78</v>
      </c>
      <c r="K7487" t="str">
        <f>VLOOKUP(B7487,Dealers[],2,FALSE)</f>
        <v>NISSAN OF VAN NUYS 3561/5393</v>
      </c>
      <c r="L7487" t="str">
        <f>VLOOKUP(C7487,Products[],2,FALSE)</f>
        <v xml:space="preserve"> Gold Pref (New)</v>
      </c>
    </row>
    <row r="7488" spans="1:12" x14ac:dyDescent="0.3">
      <c r="A7488">
        <v>6952731</v>
      </c>
      <c r="B7488">
        <v>55930</v>
      </c>
      <c r="C7488">
        <v>472</v>
      </c>
      <c r="D7488" t="s">
        <v>754</v>
      </c>
      <c r="E7488" t="s">
        <v>168</v>
      </c>
      <c r="F7488" s="1">
        <v>42418</v>
      </c>
      <c r="G7488">
        <v>2013</v>
      </c>
      <c r="H7488" t="s">
        <v>12</v>
      </c>
      <c r="I7488" t="s">
        <v>21</v>
      </c>
      <c r="J7488" s="2">
        <v>3077.5</v>
      </c>
      <c r="K7488" t="str">
        <f>VLOOKUP(B7488,Dealers[],2,FALSE)</f>
        <v>SANTA BARBARA NISSAN, LLC 2771/3630</v>
      </c>
      <c r="L7488" t="str">
        <f>VLOOKUP(C7488,Products[],2,FALSE)</f>
        <v xml:space="preserve"> Powertrain Pref (Used) Opt</v>
      </c>
    </row>
    <row r="7489" spans="1:12" x14ac:dyDescent="0.3">
      <c r="A7489">
        <v>8970038</v>
      </c>
      <c r="B7489">
        <v>53134</v>
      </c>
      <c r="C7489">
        <v>461</v>
      </c>
      <c r="D7489" t="s">
        <v>3342</v>
      </c>
      <c r="E7489" t="s">
        <v>168</v>
      </c>
      <c r="F7489" s="1">
        <v>42896</v>
      </c>
      <c r="G7489">
        <v>2017</v>
      </c>
      <c r="H7489" t="s">
        <v>12</v>
      </c>
      <c r="I7489" t="s">
        <v>13</v>
      </c>
      <c r="J7489" s="2">
        <v>968.8</v>
      </c>
      <c r="K7489" t="str">
        <f>VLOOKUP(B7489,Dealers[],2,FALSE)</f>
        <v>JENKINS NISSAN OF BRUNSWICK 3554/5388</v>
      </c>
      <c r="L7489" t="str">
        <f>VLOOKUP(C7489,Products[],2,FALSE)</f>
        <v xml:space="preserve"> Gold Pref (New)</v>
      </c>
    </row>
    <row r="7490" spans="1:12" x14ac:dyDescent="0.3">
      <c r="A7490">
        <v>7788824</v>
      </c>
      <c r="B7490">
        <v>53874</v>
      </c>
      <c r="C7490">
        <v>682</v>
      </c>
      <c r="D7490" t="s">
        <v>597</v>
      </c>
      <c r="E7490" t="s">
        <v>23</v>
      </c>
      <c r="F7490" s="1">
        <v>42645</v>
      </c>
      <c r="G7490">
        <v>2015</v>
      </c>
      <c r="H7490" t="s">
        <v>351</v>
      </c>
      <c r="I7490" t="s">
        <v>3343</v>
      </c>
      <c r="J7490" s="2">
        <v>460.39</v>
      </c>
      <c r="K7490" t="str">
        <f>VLOOKUP(B7490,Dealers[],2,FALSE)</f>
        <v>MARLBORO NISSAN 2529/3385</v>
      </c>
      <c r="L7490" t="str">
        <f>VLOOKUP(C7490,Products[],2,FALSE)</f>
        <v>Tire &amp; Wheel w/Curb &amp; Cosmetic - Class 1 (273_R41)</v>
      </c>
    </row>
    <row r="7491" spans="1:12" x14ac:dyDescent="0.3">
      <c r="A7491">
        <v>6912952</v>
      </c>
      <c r="B7491">
        <v>54041</v>
      </c>
      <c r="C7491">
        <v>467</v>
      </c>
      <c r="D7491" t="s">
        <v>177</v>
      </c>
      <c r="E7491" t="s">
        <v>36</v>
      </c>
      <c r="F7491" s="1">
        <v>42401</v>
      </c>
      <c r="G7491">
        <v>2015</v>
      </c>
      <c r="H7491" t="s">
        <v>12</v>
      </c>
      <c r="I7491" t="s">
        <v>29</v>
      </c>
      <c r="J7491" s="2">
        <v>2769.75</v>
      </c>
      <c r="K7491" t="str">
        <f>VLOOKUP(B7491,Dealers[],2,FALSE)</f>
        <v>SONORA NISSAN 578/2990</v>
      </c>
      <c r="L7491" t="str">
        <f>VLOOKUP(C7491,Products[],2,FALSE)</f>
        <v xml:space="preserve"> Gold Pref (New) Opt</v>
      </c>
    </row>
    <row r="7492" spans="1:12" x14ac:dyDescent="0.3">
      <c r="A7492">
        <v>7857338</v>
      </c>
      <c r="B7492">
        <v>52619</v>
      </c>
      <c r="C7492">
        <v>672</v>
      </c>
      <c r="D7492" t="s">
        <v>1331</v>
      </c>
      <c r="E7492" t="s">
        <v>66</v>
      </c>
      <c r="F7492" s="1">
        <v>42673</v>
      </c>
      <c r="G7492">
        <v>2017</v>
      </c>
      <c r="H7492" t="s">
        <v>156</v>
      </c>
      <c r="I7492" t="s">
        <v>3344</v>
      </c>
      <c r="J7492" s="2">
        <v>675.82</v>
      </c>
      <c r="K7492" t="str">
        <f>VLOOKUP(B7492,Dealers[],2,FALSE)</f>
        <v>COURTESY MOTOR SALES INC 1238/09064</v>
      </c>
      <c r="L7492" t="str">
        <f>VLOOKUP(C7492,Products[],2,FALSE)</f>
        <v>Tire &amp; Wheel Protection Plan - Class 1 (298_R)</v>
      </c>
    </row>
    <row r="7493" spans="1:12" x14ac:dyDescent="0.3">
      <c r="A7493">
        <v>7801146</v>
      </c>
      <c r="B7493">
        <v>53946</v>
      </c>
      <c r="C7493">
        <v>799</v>
      </c>
      <c r="D7493" t="s">
        <v>535</v>
      </c>
      <c r="E7493" t="s">
        <v>49</v>
      </c>
      <c r="F7493" s="1">
        <v>42651</v>
      </c>
      <c r="G7493">
        <v>2014</v>
      </c>
      <c r="H7493" t="s">
        <v>12</v>
      </c>
      <c r="I7493" t="s">
        <v>29</v>
      </c>
      <c r="J7493" s="2">
        <v>0</v>
      </c>
      <c r="K7493" t="str">
        <f>VLOOKUP(B7493,Dealers[],2,FALSE)</f>
        <v>AL WEST NISSAN 2273/3093</v>
      </c>
      <c r="L7493" t="str">
        <f>VLOOKUP(C7493,Products[],2,FALSE)</f>
        <v xml:space="preserve">NESNA Certified Pre-Owned Limited Warranty </v>
      </c>
    </row>
    <row r="7494" spans="1:12" x14ac:dyDescent="0.3">
      <c r="A7494">
        <v>7218017</v>
      </c>
      <c r="B7494">
        <v>54689</v>
      </c>
      <c r="C7494">
        <v>544</v>
      </c>
      <c r="D7494" t="s">
        <v>480</v>
      </c>
      <c r="E7494" t="s">
        <v>23</v>
      </c>
      <c r="F7494" s="1">
        <v>42511</v>
      </c>
      <c r="G7494">
        <v>2016</v>
      </c>
      <c r="H7494" t="s">
        <v>45</v>
      </c>
      <c r="I7494" t="s">
        <v>274</v>
      </c>
      <c r="J7494" s="2">
        <v>2041</v>
      </c>
      <c r="K7494" t="str">
        <f>VLOOKUP(B7494,Dealers[],2,FALSE)</f>
        <v>STADIUM NISSAN 3313/5162</v>
      </c>
      <c r="L7494" t="str">
        <f>VLOOKUP(C7494,Products[],2,FALSE)</f>
        <v>Infiniti Premium 6 mo./5000 mi. MY14 &amp; later</v>
      </c>
    </row>
    <row r="7495" spans="1:12" x14ac:dyDescent="0.3">
      <c r="A7495">
        <v>7329955</v>
      </c>
      <c r="B7495">
        <v>52232</v>
      </c>
      <c r="C7495">
        <v>552</v>
      </c>
      <c r="D7495" t="s">
        <v>109</v>
      </c>
      <c r="E7495" t="s">
        <v>36</v>
      </c>
      <c r="F7495" s="1">
        <v>42551</v>
      </c>
      <c r="G7495">
        <v>2016</v>
      </c>
      <c r="H7495" t="s">
        <v>12</v>
      </c>
      <c r="I7495" t="s">
        <v>638</v>
      </c>
      <c r="J7495" s="2">
        <v>861.7</v>
      </c>
      <c r="K7495" t="str">
        <f>VLOOKUP(B7495,Dealers[],2,FALSE)</f>
        <v>NISSAN OF YORKTOWN HTS 3673/5496</v>
      </c>
      <c r="L7495" t="str">
        <f>VLOOKUP(C7495,Products[],2,FALSE)</f>
        <v>LEAF Schedule 2</v>
      </c>
    </row>
    <row r="7496" spans="1:12" x14ac:dyDescent="0.3">
      <c r="A7496">
        <v>8548973</v>
      </c>
      <c r="B7496">
        <v>52348</v>
      </c>
      <c r="C7496">
        <v>666</v>
      </c>
      <c r="D7496" t="s">
        <v>3345</v>
      </c>
      <c r="E7496" t="s">
        <v>44</v>
      </c>
      <c r="F7496" s="1">
        <v>42788</v>
      </c>
      <c r="G7496">
        <v>2017</v>
      </c>
      <c r="H7496" t="s">
        <v>45</v>
      </c>
      <c r="I7496" t="s">
        <v>862</v>
      </c>
      <c r="J7496" s="2">
        <v>1224.8499999999999</v>
      </c>
      <c r="K7496" t="str">
        <f>VLOOKUP(B7496,Dealers[],2,FALSE)</f>
        <v>NISSAN OF NEW ROCHELLE 3611/5456</v>
      </c>
      <c r="L7496" t="str">
        <f>VLOOKUP(C7496,Products[],2,FALSE)</f>
        <v>Ultimate Platinum Protection Plan - Class 3 (292_U42)</v>
      </c>
    </row>
    <row r="7497" spans="1:12" x14ac:dyDescent="0.3">
      <c r="A7497">
        <v>8981199</v>
      </c>
      <c r="B7497">
        <v>57928</v>
      </c>
      <c r="C7497">
        <v>548</v>
      </c>
      <c r="D7497" t="s">
        <v>109</v>
      </c>
      <c r="E7497" t="s">
        <v>36</v>
      </c>
      <c r="F7497" s="1">
        <v>42918</v>
      </c>
      <c r="G7497">
        <v>2016</v>
      </c>
      <c r="H7497" t="s">
        <v>45</v>
      </c>
      <c r="I7497" t="s">
        <v>147</v>
      </c>
      <c r="J7497" s="2">
        <v>1723.4</v>
      </c>
      <c r="K7497" t="str">
        <f>VLOOKUP(B7497,Dealers[],2,FALSE)</f>
        <v>BILL RAY NISSAN 1079/19051</v>
      </c>
      <c r="L7497" t="str">
        <f>VLOOKUP(C7497,Products[],2,FALSE)</f>
        <v>Infiniti Basic+Plus 6 mo./5000 mi. MY14 &amp; later</v>
      </c>
    </row>
    <row r="7498" spans="1:12" x14ac:dyDescent="0.3">
      <c r="A7498">
        <v>8488412</v>
      </c>
      <c r="B7498">
        <v>52909</v>
      </c>
      <c r="C7498">
        <v>568</v>
      </c>
      <c r="D7498" t="s">
        <v>1006</v>
      </c>
      <c r="E7498" t="s">
        <v>11</v>
      </c>
      <c r="F7498" s="1">
        <v>42766</v>
      </c>
      <c r="G7498">
        <v>2016</v>
      </c>
      <c r="H7498" t="s">
        <v>12</v>
      </c>
      <c r="I7498" t="s">
        <v>13</v>
      </c>
      <c r="J7498" s="2">
        <v>866.62</v>
      </c>
      <c r="K7498" t="str">
        <f>VLOOKUP(B7498,Dealers[],2,FALSE)</f>
        <v>CA/EXT. PROTECTION PLAN</v>
      </c>
      <c r="L7498" t="str">
        <f>VLOOKUP(C7498,Products[],2,FALSE)</f>
        <v>Basic+Plus 6 mo./5000 mi. MY14 &amp; later</v>
      </c>
    </row>
    <row r="7499" spans="1:12" x14ac:dyDescent="0.3">
      <c r="A7499">
        <v>7077432</v>
      </c>
      <c r="B7499">
        <v>53744</v>
      </c>
      <c r="C7499">
        <v>624</v>
      </c>
      <c r="D7499" t="s">
        <v>3346</v>
      </c>
      <c r="E7499" t="s">
        <v>168</v>
      </c>
      <c r="F7499" s="1">
        <v>42458</v>
      </c>
      <c r="G7499">
        <v>2016</v>
      </c>
      <c r="H7499" t="s">
        <v>12</v>
      </c>
      <c r="I7499" t="s">
        <v>21</v>
      </c>
      <c r="J7499" s="2">
        <v>123.1</v>
      </c>
      <c r="K7499" t="str">
        <f>VLOOKUP(B7499,Dealers[],2,FALSE)</f>
        <v>TIM DAHLE NISSAN SOUTHTOWNE 2630/3481</v>
      </c>
      <c r="L7499" t="str">
        <f>VLOOKUP(C7499,Products[],2,FALSE)</f>
        <v>Theft Protection Plan - $3,000 Benefit (296_D)</v>
      </c>
    </row>
    <row r="7500" spans="1:12" x14ac:dyDescent="0.3">
      <c r="A7500">
        <v>7167888</v>
      </c>
      <c r="B7500">
        <v>54736</v>
      </c>
      <c r="C7500">
        <v>818</v>
      </c>
      <c r="D7500" t="s">
        <v>3347</v>
      </c>
      <c r="E7500" t="s">
        <v>86</v>
      </c>
      <c r="F7500" s="1">
        <v>42490</v>
      </c>
      <c r="G7500">
        <v>2013</v>
      </c>
      <c r="H7500" t="s">
        <v>45</v>
      </c>
      <c r="I7500" t="s">
        <v>477</v>
      </c>
      <c r="J7500" s="2">
        <v>0</v>
      </c>
      <c r="K7500" t="str">
        <f>VLOOKUP(B7500,Dealers[],2,FALSE)</f>
        <v>DEVAN INFINITI OF FAIRFIELD 5261/72007</v>
      </c>
      <c r="L7500" t="str">
        <f>VLOOKUP(C7500,Products[],2,FALSE)</f>
        <v>Infiniti VSC/Certified Pre-Owned Limited Warranty</v>
      </c>
    </row>
    <row r="7501" spans="1:12" x14ac:dyDescent="0.3">
      <c r="A7501">
        <v>7674118</v>
      </c>
      <c r="B7501">
        <v>51989</v>
      </c>
      <c r="C7501">
        <v>799</v>
      </c>
      <c r="D7501" t="s">
        <v>261</v>
      </c>
      <c r="E7501" t="s">
        <v>62</v>
      </c>
      <c r="F7501" s="1">
        <v>42608</v>
      </c>
      <c r="G7501">
        <v>2013</v>
      </c>
      <c r="H7501" t="s">
        <v>12</v>
      </c>
      <c r="I7501" t="s">
        <v>39</v>
      </c>
      <c r="J7501" s="2">
        <v>0</v>
      </c>
      <c r="K7501" t="str">
        <f>VLOOKUP(B7501,Dealers[],2,FALSE)</f>
        <v>NISSAN OF SOUTH BAY TBD/5584</v>
      </c>
      <c r="L7501" t="str">
        <f>VLOOKUP(C7501,Products[],2,FALSE)</f>
        <v xml:space="preserve">NESNA Certified Pre-Owned Limited Warranty </v>
      </c>
    </row>
    <row r="7502" spans="1:12" x14ac:dyDescent="0.3">
      <c r="A7502">
        <v>8757893</v>
      </c>
      <c r="B7502">
        <v>52351</v>
      </c>
      <c r="C7502">
        <v>816</v>
      </c>
      <c r="D7502" t="s">
        <v>3348</v>
      </c>
      <c r="E7502" t="s">
        <v>168</v>
      </c>
      <c r="F7502" s="1">
        <v>42847</v>
      </c>
      <c r="G7502">
        <v>2016</v>
      </c>
      <c r="H7502" t="s">
        <v>45</v>
      </c>
      <c r="I7502" t="s">
        <v>147</v>
      </c>
      <c r="J7502" s="2">
        <v>1475.97</v>
      </c>
      <c r="K7502" t="str">
        <f>VLOOKUP(B7502,Dealers[],2,FALSE)</f>
        <v>PRIORITY NISSAN NEWPORT NEWS 3624/5443</v>
      </c>
      <c r="L7502" t="str">
        <f>VLOOKUP(C7502,Products[],2,FALSE)</f>
        <v>Infiniti Elite CPO Wrap (Unlimited Miles)</v>
      </c>
    </row>
    <row r="7503" spans="1:12" x14ac:dyDescent="0.3">
      <c r="A7503">
        <v>7788376</v>
      </c>
      <c r="B7503">
        <v>52621</v>
      </c>
      <c r="C7503">
        <v>795</v>
      </c>
      <c r="D7503" t="s">
        <v>952</v>
      </c>
      <c r="E7503" t="s">
        <v>23</v>
      </c>
      <c r="F7503" s="1">
        <v>42644</v>
      </c>
      <c r="G7503">
        <v>2016</v>
      </c>
      <c r="H7503" t="s">
        <v>12</v>
      </c>
      <c r="I7503" t="s">
        <v>29</v>
      </c>
      <c r="J7503" s="2">
        <v>1169.45</v>
      </c>
      <c r="K7503" t="str">
        <f>VLOOKUP(B7503,Dealers[],2,FALSE)</f>
        <v>BARON NISSAN, INC. 1218/2404</v>
      </c>
      <c r="L7503" t="str">
        <f>VLOOKUP(C7503,Products[],2,FALSE)</f>
        <v>Guaranteed Auto Protection (275_N)</v>
      </c>
    </row>
    <row r="7504" spans="1:12" x14ac:dyDescent="0.3">
      <c r="A7504">
        <v>8692232</v>
      </c>
      <c r="B7504">
        <v>53438</v>
      </c>
      <c r="C7504">
        <v>478</v>
      </c>
      <c r="D7504" t="s">
        <v>3349</v>
      </c>
      <c r="E7504" t="s">
        <v>23</v>
      </c>
      <c r="F7504" s="1">
        <v>42825</v>
      </c>
      <c r="G7504">
        <v>2013</v>
      </c>
      <c r="H7504" t="s">
        <v>45</v>
      </c>
      <c r="I7504" t="s">
        <v>477</v>
      </c>
      <c r="J7504" s="2">
        <v>2935.94</v>
      </c>
      <c r="K7504" t="str">
        <f>VLOOKUP(B7504,Dealers[],2,FALSE)</f>
        <v>NISSAN OF MCKINNEY 3086/3939</v>
      </c>
      <c r="L7504" t="str">
        <f>VLOOKUP(C7504,Products[],2,FALSE)</f>
        <v xml:space="preserve"> - Supreme-FL</v>
      </c>
    </row>
    <row r="7505" spans="1:12" x14ac:dyDescent="0.3">
      <c r="A7505">
        <v>8451768</v>
      </c>
      <c r="B7505">
        <v>51684</v>
      </c>
      <c r="C7505">
        <v>795</v>
      </c>
      <c r="D7505" t="s">
        <v>76</v>
      </c>
      <c r="E7505" t="s">
        <v>11</v>
      </c>
      <c r="F7505" s="1">
        <v>42734</v>
      </c>
      <c r="G7505">
        <v>2012</v>
      </c>
      <c r="H7505" t="s">
        <v>41</v>
      </c>
      <c r="I7505" t="s">
        <v>1350</v>
      </c>
      <c r="J7505" s="2">
        <v>984.8</v>
      </c>
      <c r="K7505" t="str">
        <f>VLOOKUP(B7505,Dealers[],2,FALSE)</f>
        <v>INFINITI OF CORAL GABLES 5430/70564</v>
      </c>
      <c r="L7505" t="str">
        <f>VLOOKUP(C7505,Products[],2,FALSE)</f>
        <v>Guaranteed Auto Protection (275_N)</v>
      </c>
    </row>
    <row r="7506" spans="1:12" x14ac:dyDescent="0.3">
      <c r="A7506">
        <v>8599198</v>
      </c>
      <c r="B7506">
        <v>52411</v>
      </c>
      <c r="C7506">
        <v>549</v>
      </c>
      <c r="D7506" t="s">
        <v>1963</v>
      </c>
      <c r="E7506" t="s">
        <v>23</v>
      </c>
      <c r="F7506" s="1">
        <v>42802</v>
      </c>
      <c r="G7506">
        <v>2017</v>
      </c>
      <c r="H7506" t="s">
        <v>45</v>
      </c>
      <c r="I7506" t="s">
        <v>94</v>
      </c>
      <c r="J7506" s="2">
        <v>763.22</v>
      </c>
      <c r="K7506" t="str">
        <f>VLOOKUP(B7506,Dealers[],2,FALSE)</f>
        <v>Nissan SSO Test dealer</v>
      </c>
      <c r="L7506" t="str">
        <f>VLOOKUP(C7506,Products[],2,FALSE)</f>
        <v>Infiniti Basic 6 mo./5000 mi. MY14 &amp; later</v>
      </c>
    </row>
    <row r="7507" spans="1:12" x14ac:dyDescent="0.3">
      <c r="A7507">
        <v>7288647</v>
      </c>
      <c r="B7507">
        <v>54698</v>
      </c>
      <c r="C7507">
        <v>799</v>
      </c>
      <c r="D7507" t="s">
        <v>2301</v>
      </c>
      <c r="E7507" t="s">
        <v>195</v>
      </c>
      <c r="F7507" s="1">
        <v>42538</v>
      </c>
      <c r="G7507">
        <v>2015</v>
      </c>
      <c r="H7507" t="s">
        <v>12</v>
      </c>
      <c r="I7507" t="s">
        <v>21</v>
      </c>
      <c r="J7507" s="2">
        <v>491.17</v>
      </c>
      <c r="K7507" t="str">
        <f>VLOOKUP(B7507,Dealers[],2,FALSE)</f>
        <v>FONTANA NISSAN 3305/5159</v>
      </c>
      <c r="L7507" t="str">
        <f>VLOOKUP(C7507,Products[],2,FALSE)</f>
        <v xml:space="preserve">NESNA Certified Pre-Owned Limited Warranty </v>
      </c>
    </row>
    <row r="7508" spans="1:12" x14ac:dyDescent="0.3">
      <c r="A7508">
        <v>8860756</v>
      </c>
      <c r="B7508">
        <v>51951</v>
      </c>
      <c r="C7508">
        <v>662</v>
      </c>
      <c r="D7508" t="s">
        <v>312</v>
      </c>
      <c r="E7508" t="s">
        <v>168</v>
      </c>
      <c r="F7508" s="1">
        <v>42882</v>
      </c>
      <c r="G7508">
        <v>2017</v>
      </c>
      <c r="H7508" t="s">
        <v>12</v>
      </c>
      <c r="I7508" t="s">
        <v>29</v>
      </c>
      <c r="J7508" s="2">
        <v>1463.66</v>
      </c>
      <c r="K7508" t="str">
        <f>VLOOKUP(B7508,Dealers[],2,FALSE)</f>
        <v>STATELINE NISSAN 3791/5593</v>
      </c>
      <c r="L7508" t="str">
        <f>VLOOKUP(C7508,Products[],2,FALSE)</f>
        <v>Ultimate Platinum Protection Plan - Class 1 (292_U4)</v>
      </c>
    </row>
    <row r="7509" spans="1:12" x14ac:dyDescent="0.3">
      <c r="A7509">
        <v>6909275</v>
      </c>
      <c r="B7509">
        <v>52772</v>
      </c>
      <c r="C7509">
        <v>481</v>
      </c>
      <c r="D7509" t="s">
        <v>152</v>
      </c>
      <c r="E7509" t="s">
        <v>36</v>
      </c>
      <c r="F7509" s="1">
        <v>42378</v>
      </c>
      <c r="G7509">
        <v>2013</v>
      </c>
      <c r="H7509" t="s">
        <v>12</v>
      </c>
      <c r="I7509" t="s">
        <v>121</v>
      </c>
      <c r="J7509" s="2">
        <v>0</v>
      </c>
      <c r="K7509" t="str">
        <f>VLOOKUP(B7509,Dealers[],2,FALSE)</f>
        <v>DEACON JONES NISSAN, LLC 3112/3963</v>
      </c>
      <c r="L7509" t="str">
        <f>VLOOKUP(C7509,Products[],2,FALSE)</f>
        <v>NISSAN Certified Pre-Owned Limited Warranty</v>
      </c>
    </row>
    <row r="7510" spans="1:12" x14ac:dyDescent="0.3">
      <c r="A7510">
        <v>8819918</v>
      </c>
      <c r="B7510">
        <v>54422</v>
      </c>
      <c r="C7510">
        <v>796</v>
      </c>
      <c r="D7510" t="s">
        <v>1467</v>
      </c>
      <c r="E7510" t="s">
        <v>71</v>
      </c>
      <c r="F7510" s="1">
        <v>42869</v>
      </c>
      <c r="G7510">
        <v>2017</v>
      </c>
      <c r="H7510" t="s">
        <v>12</v>
      </c>
      <c r="I7510" t="s">
        <v>29</v>
      </c>
      <c r="J7510" s="2">
        <v>1101.75</v>
      </c>
      <c r="K7510" t="str">
        <f>VLOOKUP(B7510,Dealers[],2,FALSE)</f>
        <v>LAUREL NISSAN 3475/5306</v>
      </c>
      <c r="L7510" t="str">
        <f>VLOOKUP(C7510,Products[],2,FALSE)</f>
        <v>Guaranteed Auto Protection Plus (275_NP)</v>
      </c>
    </row>
    <row r="7511" spans="1:12" x14ac:dyDescent="0.3">
      <c r="A7511">
        <v>7802331</v>
      </c>
      <c r="B7511">
        <v>55931</v>
      </c>
      <c r="C7511">
        <v>799</v>
      </c>
      <c r="D7511" t="s">
        <v>3350</v>
      </c>
      <c r="E7511" t="s">
        <v>105</v>
      </c>
      <c r="F7511" s="1">
        <v>42651</v>
      </c>
      <c r="G7511">
        <v>2014</v>
      </c>
      <c r="H7511" t="s">
        <v>12</v>
      </c>
      <c r="I7511" t="s">
        <v>622</v>
      </c>
      <c r="J7511" s="2">
        <v>0</v>
      </c>
      <c r="K7511" t="str">
        <f>VLOOKUP(B7511,Dealers[],2,FALSE)</f>
        <v>CARLOCK NISSAN OF JACKSON 2695/3549</v>
      </c>
      <c r="L7511" t="str">
        <f>VLOOKUP(C7511,Products[],2,FALSE)</f>
        <v xml:space="preserve">NESNA Certified Pre-Owned Limited Warranty </v>
      </c>
    </row>
    <row r="7512" spans="1:12" x14ac:dyDescent="0.3">
      <c r="A7512">
        <v>8615353</v>
      </c>
      <c r="B7512">
        <v>54051</v>
      </c>
      <c r="C7512">
        <v>461</v>
      </c>
      <c r="D7512" t="s">
        <v>3351</v>
      </c>
      <c r="E7512" t="s">
        <v>97</v>
      </c>
      <c r="F7512" s="1">
        <v>42807</v>
      </c>
      <c r="G7512">
        <v>2017</v>
      </c>
      <c r="H7512" t="s">
        <v>12</v>
      </c>
      <c r="I7512" t="s">
        <v>31</v>
      </c>
      <c r="J7512" s="2">
        <v>1.23</v>
      </c>
      <c r="K7512" t="str">
        <f>VLOOKUP(B7512,Dealers[],2,FALSE)</f>
        <v>PAT FISCHER NISSAN 2170/2985</v>
      </c>
      <c r="L7512" t="str">
        <f>VLOOKUP(C7512,Products[],2,FALSE)</f>
        <v xml:space="preserve"> Gold Pref (New)</v>
      </c>
    </row>
    <row r="7513" spans="1:12" x14ac:dyDescent="0.3">
      <c r="A7513">
        <v>7279623</v>
      </c>
      <c r="B7513">
        <v>54422</v>
      </c>
      <c r="C7513">
        <v>796</v>
      </c>
      <c r="D7513" t="s">
        <v>1467</v>
      </c>
      <c r="E7513" t="s">
        <v>71</v>
      </c>
      <c r="F7513" s="1">
        <v>42534</v>
      </c>
      <c r="G7513">
        <v>2016</v>
      </c>
      <c r="H7513" t="s">
        <v>12</v>
      </c>
      <c r="I7513" t="s">
        <v>21</v>
      </c>
      <c r="J7513" s="2">
        <v>1101.75</v>
      </c>
      <c r="K7513" t="str">
        <f>VLOOKUP(B7513,Dealers[],2,FALSE)</f>
        <v>LAUREL NISSAN 3475/5306</v>
      </c>
      <c r="L7513" t="str">
        <f>VLOOKUP(C7513,Products[],2,FALSE)</f>
        <v>Guaranteed Auto Protection Plus (275_NP)</v>
      </c>
    </row>
    <row r="7514" spans="1:12" x14ac:dyDescent="0.3">
      <c r="A7514">
        <v>9106085</v>
      </c>
      <c r="B7514">
        <v>54440</v>
      </c>
      <c r="C7514">
        <v>788</v>
      </c>
      <c r="D7514" t="s">
        <v>3352</v>
      </c>
      <c r="E7514" t="s">
        <v>71</v>
      </c>
      <c r="F7514" s="1">
        <v>42952</v>
      </c>
      <c r="G7514">
        <v>2015</v>
      </c>
      <c r="H7514" t="s">
        <v>12</v>
      </c>
      <c r="I7514" t="s">
        <v>58</v>
      </c>
      <c r="J7514" s="2">
        <v>0</v>
      </c>
      <c r="K7514" t="str">
        <f>VLOOKUP(B7514,Dealers[],2,FALSE)</f>
        <v>MAGIC NISSAN OF EVERETT 3467/5302</v>
      </c>
      <c r="L7514" t="str">
        <f>VLOOKUP(C7514,Products[],2,FALSE)</f>
        <v>Nissan Buyback Limited Warranty</v>
      </c>
    </row>
    <row r="7515" spans="1:12" x14ac:dyDescent="0.3">
      <c r="A7515">
        <v>6976080</v>
      </c>
      <c r="B7515">
        <v>51906</v>
      </c>
      <c r="C7515">
        <v>481</v>
      </c>
      <c r="D7515" t="s">
        <v>3353</v>
      </c>
      <c r="E7515" t="s">
        <v>168</v>
      </c>
      <c r="F7515" s="1">
        <v>42427</v>
      </c>
      <c r="G7515">
        <v>2015</v>
      </c>
      <c r="H7515" t="s">
        <v>12</v>
      </c>
      <c r="I7515" t="s">
        <v>129</v>
      </c>
      <c r="J7515" s="2">
        <v>0</v>
      </c>
      <c r="K7515" t="str">
        <f>VLOOKUP(B7515,Dealers[],2,FALSE)</f>
        <v>SUTHERLIN NISSAN FORT PIERCE 3797/5598</v>
      </c>
      <c r="L7515" t="str">
        <f>VLOOKUP(C7515,Products[],2,FALSE)</f>
        <v>NISSAN Certified Pre-Owned Limited Warranty</v>
      </c>
    </row>
    <row r="7516" spans="1:12" x14ac:dyDescent="0.3">
      <c r="A7516">
        <v>7654289</v>
      </c>
      <c r="B7516">
        <v>55693</v>
      </c>
      <c r="C7516">
        <v>795</v>
      </c>
      <c r="D7516" t="s">
        <v>3028</v>
      </c>
      <c r="E7516" t="s">
        <v>36</v>
      </c>
      <c r="F7516" s="1">
        <v>42598</v>
      </c>
      <c r="G7516">
        <v>2015</v>
      </c>
      <c r="H7516" t="s">
        <v>12</v>
      </c>
      <c r="I7516" t="s">
        <v>21</v>
      </c>
      <c r="J7516" s="2">
        <v>978.65</v>
      </c>
      <c r="K7516" t="str">
        <f>VLOOKUP(B7516,Dealers[],2,FALSE)</f>
        <v>MODERN INFINITI, LLC 5242/71041</v>
      </c>
      <c r="L7516" t="str">
        <f>VLOOKUP(C7516,Products[],2,FALSE)</f>
        <v>Guaranteed Auto Protection (275_N)</v>
      </c>
    </row>
    <row r="7517" spans="1:12" x14ac:dyDescent="0.3">
      <c r="A7517">
        <v>7278471</v>
      </c>
      <c r="B7517">
        <v>54487</v>
      </c>
      <c r="C7517">
        <v>461</v>
      </c>
      <c r="D7517" t="s">
        <v>3354</v>
      </c>
      <c r="E7517" t="s">
        <v>207</v>
      </c>
      <c r="F7517" s="1">
        <v>42530</v>
      </c>
      <c r="G7517">
        <v>2015</v>
      </c>
      <c r="H7517" t="s">
        <v>12</v>
      </c>
      <c r="I7517" t="s">
        <v>39</v>
      </c>
      <c r="J7517" s="2">
        <v>2363.52</v>
      </c>
      <c r="K7517" t="str">
        <f>VLOOKUP(B7517,Dealers[],2,FALSE)</f>
        <v>HERB GORDON NISSAN 2697/3554</v>
      </c>
      <c r="L7517" t="str">
        <f>VLOOKUP(C7517,Products[],2,FALSE)</f>
        <v xml:space="preserve"> Gold Pref (New)</v>
      </c>
    </row>
    <row r="7518" spans="1:12" x14ac:dyDescent="0.3">
      <c r="A7518">
        <v>8698546</v>
      </c>
      <c r="B7518">
        <v>54512</v>
      </c>
      <c r="C7518">
        <v>799</v>
      </c>
      <c r="D7518" t="s">
        <v>3355</v>
      </c>
      <c r="E7518" t="s">
        <v>11</v>
      </c>
      <c r="F7518" s="1">
        <v>42826</v>
      </c>
      <c r="G7518">
        <v>2016</v>
      </c>
      <c r="H7518" t="s">
        <v>12</v>
      </c>
      <c r="I7518" t="s">
        <v>13</v>
      </c>
      <c r="J7518" s="2">
        <v>0</v>
      </c>
      <c r="K7518" t="str">
        <f>VLOOKUP(B7518,Dealers[],2,FALSE)</f>
        <v>BRIDGEWATER NISSAN 1369/08053</v>
      </c>
      <c r="L7518" t="str">
        <f>VLOOKUP(C7518,Products[],2,FALSE)</f>
        <v xml:space="preserve">NESNA Certified Pre-Owned Limited Warranty </v>
      </c>
    </row>
    <row r="7519" spans="1:12" x14ac:dyDescent="0.3">
      <c r="A7519">
        <v>7869314</v>
      </c>
      <c r="B7519">
        <v>55919</v>
      </c>
      <c r="C7519">
        <v>682</v>
      </c>
      <c r="D7519" t="s">
        <v>1963</v>
      </c>
      <c r="E7519" t="s">
        <v>23</v>
      </c>
      <c r="F7519" s="1">
        <v>42678</v>
      </c>
      <c r="G7519">
        <v>2016</v>
      </c>
      <c r="H7519" t="s">
        <v>12</v>
      </c>
      <c r="I7519" t="s">
        <v>138</v>
      </c>
      <c r="J7519" s="2">
        <v>460.39</v>
      </c>
      <c r="K7519" t="str">
        <f>VLOOKUP(B7519,Dealers[],2,FALSE)</f>
        <v>AUTONATION NISSAN MEMPHIS 2867/3721</v>
      </c>
      <c r="L7519" t="str">
        <f>VLOOKUP(C7519,Products[],2,FALSE)</f>
        <v>Tire &amp; Wheel w/Curb &amp; Cosmetic - Class 1 (273_R41)</v>
      </c>
    </row>
    <row r="7520" spans="1:12" x14ac:dyDescent="0.3">
      <c r="A7520">
        <v>7570886</v>
      </c>
      <c r="B7520">
        <v>52621</v>
      </c>
      <c r="C7520">
        <v>567</v>
      </c>
      <c r="D7520" t="s">
        <v>231</v>
      </c>
      <c r="E7520" t="s">
        <v>23</v>
      </c>
      <c r="F7520" s="1">
        <v>42577</v>
      </c>
      <c r="G7520">
        <v>2016</v>
      </c>
      <c r="H7520" t="s">
        <v>12</v>
      </c>
      <c r="I7520" t="s">
        <v>21</v>
      </c>
      <c r="J7520" s="2">
        <v>565.03</v>
      </c>
      <c r="K7520" t="str">
        <f>VLOOKUP(B7520,Dealers[],2,FALSE)</f>
        <v>BARON NISSAN, INC. 1218/2404</v>
      </c>
      <c r="L7520" t="str">
        <f>VLOOKUP(C7520,Products[],2,FALSE)</f>
        <v>Basic 6 mo./7500 mi. MY13 &amp; prior</v>
      </c>
    </row>
    <row r="7521" spans="1:12" x14ac:dyDescent="0.3">
      <c r="A7521">
        <v>6937979</v>
      </c>
      <c r="B7521">
        <v>53884</v>
      </c>
      <c r="C7521">
        <v>481</v>
      </c>
      <c r="D7521" t="s">
        <v>1071</v>
      </c>
      <c r="E7521" t="s">
        <v>105</v>
      </c>
      <c r="F7521" s="1">
        <v>42413</v>
      </c>
      <c r="G7521">
        <v>2012</v>
      </c>
      <c r="H7521" t="s">
        <v>12</v>
      </c>
      <c r="I7521" t="s">
        <v>21</v>
      </c>
      <c r="J7521" s="2">
        <v>0</v>
      </c>
      <c r="K7521" t="str">
        <f>VLOOKUP(B7521,Dealers[],2,FALSE)</f>
        <v>MOSSY NISSAN OCEANSIDE 2528/3383</v>
      </c>
      <c r="L7521" t="str">
        <f>VLOOKUP(C7521,Products[],2,FALSE)</f>
        <v>NISSAN Certified Pre-Owned Limited Warranty</v>
      </c>
    </row>
    <row r="7522" spans="1:12" x14ac:dyDescent="0.3">
      <c r="A7522">
        <v>7252411</v>
      </c>
      <c r="B7522">
        <v>53744</v>
      </c>
      <c r="C7522">
        <v>467</v>
      </c>
      <c r="D7522" t="s">
        <v>3356</v>
      </c>
      <c r="E7522" t="s">
        <v>168</v>
      </c>
      <c r="F7522" s="1">
        <v>42522</v>
      </c>
      <c r="G7522">
        <v>2016</v>
      </c>
      <c r="H7522" t="s">
        <v>12</v>
      </c>
      <c r="I7522" t="s">
        <v>39</v>
      </c>
      <c r="J7522" s="2">
        <v>3059.04</v>
      </c>
      <c r="K7522" t="str">
        <f>VLOOKUP(B7522,Dealers[],2,FALSE)</f>
        <v>TIM DAHLE NISSAN SOUTHTOWNE 2630/3481</v>
      </c>
      <c r="L7522" t="str">
        <f>VLOOKUP(C7522,Products[],2,FALSE)</f>
        <v xml:space="preserve"> Gold Pref (New) Opt</v>
      </c>
    </row>
    <row r="7523" spans="1:12" x14ac:dyDescent="0.3">
      <c r="A7523">
        <v>7094054</v>
      </c>
      <c r="B7523">
        <v>54983</v>
      </c>
      <c r="C7523">
        <v>461</v>
      </c>
      <c r="D7523" t="s">
        <v>1500</v>
      </c>
      <c r="E7523" t="s">
        <v>75</v>
      </c>
      <c r="F7523" s="1">
        <v>42460</v>
      </c>
      <c r="G7523">
        <v>2016</v>
      </c>
      <c r="H7523" t="s">
        <v>12</v>
      </c>
      <c r="I7523" t="s">
        <v>162</v>
      </c>
      <c r="J7523" s="2">
        <v>3317.55</v>
      </c>
      <c r="K7523" t="str">
        <f>VLOOKUP(B7523,Dealers[],2,FALSE)</f>
        <v>TIM DAHLE INFINITI 5167/71085</v>
      </c>
      <c r="L7523" t="str">
        <f>VLOOKUP(C7523,Products[],2,FALSE)</f>
        <v xml:space="preserve"> Gold Pref (New)</v>
      </c>
    </row>
    <row r="7524" spans="1:12" x14ac:dyDescent="0.3">
      <c r="A7524">
        <v>9087346</v>
      </c>
      <c r="B7524">
        <v>54308</v>
      </c>
      <c r="C7524">
        <v>788</v>
      </c>
      <c r="D7524" t="s">
        <v>3357</v>
      </c>
      <c r="E7524" t="s">
        <v>86</v>
      </c>
      <c r="F7524" s="1">
        <v>42949</v>
      </c>
      <c r="G7524">
        <v>2016</v>
      </c>
      <c r="H7524" t="s">
        <v>12</v>
      </c>
      <c r="I7524" t="s">
        <v>18</v>
      </c>
      <c r="J7524" s="2">
        <v>0</v>
      </c>
      <c r="K7524" t="str">
        <f>VLOOKUP(B7524,Dealers[],2,FALSE)</f>
        <v>ADVANTAGE NISSAN 258/2104</v>
      </c>
      <c r="L7524" t="str">
        <f>VLOOKUP(C7524,Products[],2,FALSE)</f>
        <v>Nissan Buyback Limited Warranty</v>
      </c>
    </row>
    <row r="7525" spans="1:12" x14ac:dyDescent="0.3">
      <c r="A7525">
        <v>7030009</v>
      </c>
      <c r="B7525">
        <v>55000</v>
      </c>
      <c r="C7525">
        <v>536</v>
      </c>
      <c r="D7525" t="s">
        <v>236</v>
      </c>
      <c r="E7525" t="s">
        <v>84</v>
      </c>
      <c r="F7525" s="1">
        <v>42445</v>
      </c>
      <c r="G7525">
        <v>2015</v>
      </c>
      <c r="H7525" t="s">
        <v>12</v>
      </c>
      <c r="I7525" t="s">
        <v>39</v>
      </c>
      <c r="J7525" s="2">
        <v>2061.9299999999998</v>
      </c>
      <c r="K7525" t="str">
        <f>VLOOKUP(B7525,Dealers[],2,FALSE)</f>
        <v>HANLEES NISSAN 3065/3917</v>
      </c>
      <c r="L7525" t="str">
        <f>VLOOKUP(C7525,Products[],2,FALSE)</f>
        <v xml:space="preserve"> CPO Wrap</v>
      </c>
    </row>
    <row r="7526" spans="1:12" x14ac:dyDescent="0.3">
      <c r="A7526">
        <v>7120935</v>
      </c>
      <c r="B7526">
        <v>52428</v>
      </c>
      <c r="C7526">
        <v>545</v>
      </c>
      <c r="D7526" t="s">
        <v>575</v>
      </c>
      <c r="E7526" t="s">
        <v>71</v>
      </c>
      <c r="F7526" s="1">
        <v>42471</v>
      </c>
      <c r="G7526">
        <v>2016</v>
      </c>
      <c r="H7526" t="s">
        <v>45</v>
      </c>
      <c r="I7526" t="s">
        <v>147</v>
      </c>
      <c r="J7526" s="2">
        <v>3444.34</v>
      </c>
      <c r="K7526" t="str">
        <f>VLOOKUP(B7526,Dealers[],2,FALSE)</f>
        <v>INFINITI OF RIVERSIDE 5394/72499</v>
      </c>
      <c r="L7526" t="str">
        <f>VLOOKUP(C7526,Products[],2,FALSE)</f>
        <v>Infiniti Scheduled 6 mo./5000 mi. MY14 &amp; later</v>
      </c>
    </row>
    <row r="7527" spans="1:12" x14ac:dyDescent="0.3">
      <c r="A7527">
        <v>7567618</v>
      </c>
      <c r="B7527">
        <v>54266</v>
      </c>
      <c r="C7527">
        <v>799</v>
      </c>
      <c r="D7527" t="s">
        <v>678</v>
      </c>
      <c r="E7527" t="s">
        <v>36</v>
      </c>
      <c r="F7527" s="1">
        <v>42576</v>
      </c>
      <c r="G7527">
        <v>2015</v>
      </c>
      <c r="H7527" t="s">
        <v>12</v>
      </c>
      <c r="I7527" t="s">
        <v>669</v>
      </c>
      <c r="J7527" s="2">
        <v>0</v>
      </c>
      <c r="K7527" t="str">
        <f>VLOOKUP(B7527,Dealers[],2,FALSE)</f>
        <v>WEST HILLS NISSAN 1239/1910</v>
      </c>
      <c r="L7527" t="str">
        <f>VLOOKUP(C7527,Products[],2,FALSE)</f>
        <v xml:space="preserve">NESNA Certified Pre-Owned Limited Warranty </v>
      </c>
    </row>
    <row r="7528" spans="1:12" x14ac:dyDescent="0.3">
      <c r="A7528">
        <v>8652635</v>
      </c>
      <c r="B7528">
        <v>55758</v>
      </c>
      <c r="C7528">
        <v>467</v>
      </c>
      <c r="D7528" t="s">
        <v>2185</v>
      </c>
      <c r="E7528" t="s">
        <v>20</v>
      </c>
      <c r="F7528" s="1">
        <v>42818</v>
      </c>
      <c r="G7528">
        <v>2016</v>
      </c>
      <c r="H7528" t="s">
        <v>12</v>
      </c>
      <c r="I7528" t="s">
        <v>80</v>
      </c>
      <c r="J7528" s="2">
        <v>2608.4899999999998</v>
      </c>
      <c r="K7528" t="str">
        <f>VLOOKUP(B7528,Dealers[],2,FALSE)</f>
        <v>INFINITI OF MASSAPEQUA 5025/70017</v>
      </c>
      <c r="L7528" t="str">
        <f>VLOOKUP(C7528,Products[],2,FALSE)</f>
        <v xml:space="preserve"> Gold Pref (New) Opt</v>
      </c>
    </row>
    <row r="7529" spans="1:12" x14ac:dyDescent="0.3">
      <c r="A7529">
        <v>8840777</v>
      </c>
      <c r="B7529">
        <v>55069</v>
      </c>
      <c r="C7529">
        <v>799</v>
      </c>
      <c r="D7529" t="s">
        <v>1984</v>
      </c>
      <c r="E7529" t="s">
        <v>195</v>
      </c>
      <c r="F7529" s="1">
        <v>42875</v>
      </c>
      <c r="G7529">
        <v>2016</v>
      </c>
      <c r="H7529" t="s">
        <v>12</v>
      </c>
      <c r="I7529" t="s">
        <v>685</v>
      </c>
      <c r="J7529" s="2">
        <v>0</v>
      </c>
      <c r="K7529" t="str">
        <f>VLOOKUP(B7529,Dealers[],2,FALSE)</f>
        <v>SHEEHY INFINITI OF ANNAPOLIS 5298/70523</v>
      </c>
      <c r="L7529" t="str">
        <f>VLOOKUP(C7529,Products[],2,FALSE)</f>
        <v xml:space="preserve">NESNA Certified Pre-Owned Limited Warranty </v>
      </c>
    </row>
    <row r="7530" spans="1:12" x14ac:dyDescent="0.3">
      <c r="A7530">
        <v>8916471</v>
      </c>
      <c r="B7530">
        <v>54338</v>
      </c>
      <c r="C7530">
        <v>799</v>
      </c>
      <c r="D7530" t="s">
        <v>1707</v>
      </c>
      <c r="E7530" t="s">
        <v>23</v>
      </c>
      <c r="F7530" s="1">
        <v>42900</v>
      </c>
      <c r="G7530">
        <v>2016</v>
      </c>
      <c r="H7530" t="s">
        <v>12</v>
      </c>
      <c r="I7530" t="s">
        <v>39</v>
      </c>
      <c r="J7530" s="2">
        <v>0</v>
      </c>
      <c r="K7530" t="str">
        <f>VLOOKUP(B7530,Dealers[],2,FALSE)</f>
        <v>CARRIAGE NISSAN 2014/2854</v>
      </c>
      <c r="L7530" t="str">
        <f>VLOOKUP(C7530,Products[],2,FALSE)</f>
        <v xml:space="preserve">NESNA Certified Pre-Owned Limited Warranty </v>
      </c>
    </row>
    <row r="7531" spans="1:12" x14ac:dyDescent="0.3">
      <c r="A7531">
        <v>8638714</v>
      </c>
      <c r="B7531">
        <v>52537</v>
      </c>
      <c r="C7531">
        <v>795</v>
      </c>
      <c r="D7531" t="s">
        <v>653</v>
      </c>
      <c r="E7531" t="s">
        <v>11</v>
      </c>
      <c r="F7531" s="1">
        <v>42814</v>
      </c>
      <c r="G7531">
        <v>2016</v>
      </c>
      <c r="H7531" t="s">
        <v>12</v>
      </c>
      <c r="I7531" t="s">
        <v>80</v>
      </c>
      <c r="J7531" s="2">
        <v>615.5</v>
      </c>
      <c r="K7531" t="str">
        <f>VLOOKUP(B7531,Dealers[],2,FALSE)</f>
        <v>FITZGERALD NISSAN 2559/3416</v>
      </c>
      <c r="L7531" t="str">
        <f>VLOOKUP(C7531,Products[],2,FALSE)</f>
        <v>Guaranteed Auto Protection (275_N)</v>
      </c>
    </row>
    <row r="7532" spans="1:12" x14ac:dyDescent="0.3">
      <c r="A7532">
        <v>8539103</v>
      </c>
      <c r="B7532">
        <v>54275</v>
      </c>
      <c r="C7532">
        <v>568</v>
      </c>
      <c r="D7532" t="s">
        <v>3358</v>
      </c>
      <c r="E7532" t="s">
        <v>36</v>
      </c>
      <c r="F7532" s="1">
        <v>42785</v>
      </c>
      <c r="G7532">
        <v>2016</v>
      </c>
      <c r="H7532" t="s">
        <v>12</v>
      </c>
      <c r="I7532" t="s">
        <v>292</v>
      </c>
      <c r="J7532" s="2">
        <v>1882.2</v>
      </c>
      <c r="K7532" t="str">
        <f>VLOOKUP(B7532,Dealers[],2,FALSE)</f>
        <v>CONTINENTAL NISSAN 864/1847</v>
      </c>
      <c r="L7532" t="str">
        <f>VLOOKUP(C7532,Products[],2,FALSE)</f>
        <v>Basic+Plus 6 mo./5000 mi. MY14 &amp; later</v>
      </c>
    </row>
    <row r="7533" spans="1:12" x14ac:dyDescent="0.3">
      <c r="A7533">
        <v>8402901</v>
      </c>
      <c r="B7533">
        <v>51801</v>
      </c>
      <c r="C7533">
        <v>799</v>
      </c>
      <c r="D7533" t="s">
        <v>3359</v>
      </c>
      <c r="E7533" t="s">
        <v>36</v>
      </c>
      <c r="F7533" s="1">
        <v>42735</v>
      </c>
      <c r="G7533">
        <v>2014</v>
      </c>
      <c r="H7533" t="s">
        <v>12</v>
      </c>
      <c r="I7533" t="s">
        <v>197</v>
      </c>
      <c r="J7533" s="2">
        <v>0</v>
      </c>
      <c r="K7533" t="str">
        <f>VLOOKUP(B7533,Dealers[],2,FALSE)</f>
        <v>CARBONE NISSAN 3809/5612</v>
      </c>
      <c r="L7533" t="str">
        <f>VLOOKUP(C7533,Products[],2,FALSE)</f>
        <v xml:space="preserve">NESNA Certified Pre-Owned Limited Warranty </v>
      </c>
    </row>
    <row r="7534" spans="1:12" x14ac:dyDescent="0.3">
      <c r="A7534">
        <v>8576700</v>
      </c>
      <c r="B7534">
        <v>52548</v>
      </c>
      <c r="C7534">
        <v>927</v>
      </c>
      <c r="D7534" t="s">
        <v>691</v>
      </c>
      <c r="E7534" t="s">
        <v>17</v>
      </c>
      <c r="F7534" s="1">
        <v>42794</v>
      </c>
      <c r="G7534">
        <v>2016</v>
      </c>
      <c r="H7534" t="s">
        <v>12</v>
      </c>
      <c r="I7534" t="s">
        <v>80</v>
      </c>
      <c r="J7534" s="2">
        <v>201.88</v>
      </c>
      <c r="K7534" t="str">
        <f>VLOOKUP(B7534,Dealers[],2,FALSE)</f>
        <v>CROSSROADS NISSAN OF WAKE FOREST 3271/5127</v>
      </c>
      <c r="L7534" t="str">
        <f>VLOOKUP(C7534,Products[],2,FALSE)</f>
        <v>Guaranteed Auto Protection (275_NYC)</v>
      </c>
    </row>
    <row r="7535" spans="1:12" x14ac:dyDescent="0.3">
      <c r="A7535">
        <v>7305176</v>
      </c>
      <c r="B7535">
        <v>53440</v>
      </c>
      <c r="C7535">
        <v>799</v>
      </c>
      <c r="D7535" t="s">
        <v>419</v>
      </c>
      <c r="E7535" t="s">
        <v>36</v>
      </c>
      <c r="F7535" s="1">
        <v>42535</v>
      </c>
      <c r="G7535">
        <v>2014</v>
      </c>
      <c r="H7535" t="s">
        <v>12</v>
      </c>
      <c r="I7535" t="s">
        <v>129</v>
      </c>
      <c r="J7535" s="2">
        <v>491.17</v>
      </c>
      <c r="K7535" t="str">
        <f>VLOOKUP(B7535,Dealers[],2,FALSE)</f>
        <v>JENKINS NISSAN, INC. 3077/3931</v>
      </c>
      <c r="L7535" t="str">
        <f>VLOOKUP(C7535,Products[],2,FALSE)</f>
        <v xml:space="preserve">NESNA Certified Pre-Owned Limited Warranty </v>
      </c>
    </row>
    <row r="7536" spans="1:12" x14ac:dyDescent="0.3">
      <c r="A7536">
        <v>8955813</v>
      </c>
      <c r="B7536">
        <v>54271</v>
      </c>
      <c r="C7536">
        <v>799</v>
      </c>
      <c r="D7536" t="s">
        <v>3360</v>
      </c>
      <c r="E7536" t="s">
        <v>332</v>
      </c>
      <c r="F7536" s="1">
        <v>42912</v>
      </c>
      <c r="G7536">
        <v>2015</v>
      </c>
      <c r="H7536" t="s">
        <v>12</v>
      </c>
      <c r="I7536" t="s">
        <v>39</v>
      </c>
      <c r="J7536" s="2">
        <v>0</v>
      </c>
      <c r="K7536" t="str">
        <f>VLOOKUP(B7536,Dealers[],2,FALSE)</f>
        <v>KELLY NISSAN, INC. 827/1864</v>
      </c>
      <c r="L7536" t="str">
        <f>VLOOKUP(C7536,Products[],2,FALSE)</f>
        <v xml:space="preserve">NESNA Certified Pre-Owned Limited Warranty </v>
      </c>
    </row>
    <row r="7537" spans="1:12" x14ac:dyDescent="0.3">
      <c r="A7537">
        <v>6997325</v>
      </c>
      <c r="B7537">
        <v>54566</v>
      </c>
      <c r="C7537">
        <v>461</v>
      </c>
      <c r="D7537" t="s">
        <v>3246</v>
      </c>
      <c r="E7537" t="s">
        <v>51</v>
      </c>
      <c r="F7537" s="1">
        <v>42434</v>
      </c>
      <c r="G7537">
        <v>2016</v>
      </c>
      <c r="H7537" t="s">
        <v>12</v>
      </c>
      <c r="I7537" t="s">
        <v>693</v>
      </c>
      <c r="J7537" s="2">
        <v>1212.54</v>
      </c>
      <c r="K7537" t="str">
        <f>VLOOKUP(B7537,Dealers[],2,FALSE)</f>
        <v>SANSONE JR'S 66 NISSAN 3403/5240</v>
      </c>
      <c r="L7537" t="str">
        <f>VLOOKUP(C7537,Products[],2,FALSE)</f>
        <v xml:space="preserve"> Gold Pref (New)</v>
      </c>
    </row>
    <row r="7538" spans="1:12" x14ac:dyDescent="0.3">
      <c r="A7538">
        <v>7212706</v>
      </c>
      <c r="B7538">
        <v>54787</v>
      </c>
      <c r="C7538">
        <v>549</v>
      </c>
      <c r="D7538" t="s">
        <v>3361</v>
      </c>
      <c r="E7538" t="s">
        <v>168</v>
      </c>
      <c r="F7538" s="1">
        <v>42509</v>
      </c>
      <c r="G7538">
        <v>2015</v>
      </c>
      <c r="H7538" t="s">
        <v>45</v>
      </c>
      <c r="I7538" t="s">
        <v>465</v>
      </c>
      <c r="J7538" s="2">
        <v>380.38</v>
      </c>
      <c r="K7538" t="str">
        <f>VLOOKUP(B7538,Dealers[],2,FALSE)</f>
        <v>VALLEY NISSAN, LLC 3226/5082</v>
      </c>
      <c r="L7538" t="str">
        <f>VLOOKUP(C7538,Products[],2,FALSE)</f>
        <v>Infiniti Basic 6 mo./5000 mi. MY14 &amp; later</v>
      </c>
    </row>
    <row r="7539" spans="1:12" x14ac:dyDescent="0.3">
      <c r="A7539">
        <v>8758657</v>
      </c>
      <c r="B7539">
        <v>51801</v>
      </c>
      <c r="C7539">
        <v>476</v>
      </c>
      <c r="D7539" t="s">
        <v>255</v>
      </c>
      <c r="E7539" t="s">
        <v>36</v>
      </c>
      <c r="F7539" s="1">
        <v>42849</v>
      </c>
      <c r="G7539">
        <v>2010</v>
      </c>
      <c r="H7539" t="s">
        <v>88</v>
      </c>
      <c r="I7539" t="s">
        <v>3362</v>
      </c>
      <c r="J7539" s="2">
        <v>2462</v>
      </c>
      <c r="K7539" t="str">
        <f>VLOOKUP(B7539,Dealers[],2,FALSE)</f>
        <v>CARBONE NISSAN 3809/5612</v>
      </c>
      <c r="L7539" t="str">
        <f>VLOOKUP(C7539,Products[],2,FALSE)</f>
        <v xml:space="preserve"> - Powertrain</v>
      </c>
    </row>
    <row r="7540" spans="1:12" x14ac:dyDescent="0.3">
      <c r="A7540">
        <v>7126906</v>
      </c>
      <c r="B7540">
        <v>51783</v>
      </c>
      <c r="C7540">
        <v>799</v>
      </c>
      <c r="D7540" t="s">
        <v>2633</v>
      </c>
      <c r="E7540" t="s">
        <v>23</v>
      </c>
      <c r="F7540" s="1">
        <v>42475</v>
      </c>
      <c r="G7540">
        <v>2016</v>
      </c>
      <c r="H7540" t="s">
        <v>12</v>
      </c>
      <c r="I7540" t="s">
        <v>37</v>
      </c>
      <c r="J7540" s="2">
        <v>491.17</v>
      </c>
      <c r="K7540" t="str">
        <f>VLOOKUP(B7540,Dealers[],2,FALSE)</f>
        <v>MATT BOWERS NISSAN 3812/5616</v>
      </c>
      <c r="L7540" t="str">
        <f>VLOOKUP(C7540,Products[],2,FALSE)</f>
        <v xml:space="preserve">NESNA Certified Pre-Owned Limited Warranty </v>
      </c>
    </row>
    <row r="7541" spans="1:12" x14ac:dyDescent="0.3">
      <c r="A7541">
        <v>8944813</v>
      </c>
      <c r="B7541">
        <v>52130</v>
      </c>
      <c r="C7541">
        <v>795</v>
      </c>
      <c r="D7541" t="s">
        <v>715</v>
      </c>
      <c r="E7541" t="s">
        <v>51</v>
      </c>
      <c r="F7541" s="1">
        <v>42895</v>
      </c>
      <c r="G7541">
        <v>2017</v>
      </c>
      <c r="H7541" t="s">
        <v>12</v>
      </c>
      <c r="I7541" t="s">
        <v>26</v>
      </c>
      <c r="J7541" s="2">
        <v>1107.9000000000001</v>
      </c>
      <c r="K7541" t="str">
        <f>VLOOKUP(B7541,Dealers[],2,FALSE)</f>
        <v>NISSAN OF MARIN 3728/5540</v>
      </c>
      <c r="L7541" t="str">
        <f>VLOOKUP(C7541,Products[],2,FALSE)</f>
        <v>Guaranteed Auto Protection (275_N)</v>
      </c>
    </row>
    <row r="7542" spans="1:12" x14ac:dyDescent="0.3">
      <c r="A7542">
        <v>6994078</v>
      </c>
      <c r="B7542">
        <v>52997</v>
      </c>
      <c r="C7542">
        <v>461</v>
      </c>
      <c r="D7542" t="s">
        <v>315</v>
      </c>
      <c r="E7542" t="s">
        <v>36</v>
      </c>
      <c r="F7542" s="1">
        <v>42427</v>
      </c>
      <c r="G7542">
        <v>2016</v>
      </c>
      <c r="H7542" t="s">
        <v>12</v>
      </c>
      <c r="I7542" t="s">
        <v>21</v>
      </c>
      <c r="J7542" s="2">
        <v>3446.8</v>
      </c>
      <c r="K7542" t="str">
        <f>VLOOKUP(B7542,Dealers[],2,FALSE)</f>
        <v>INFINITI OF ORANGE PARK 5378/70555</v>
      </c>
      <c r="L7542" t="str">
        <f>VLOOKUP(C7542,Products[],2,FALSE)</f>
        <v xml:space="preserve"> Gold Pref (New)</v>
      </c>
    </row>
    <row r="7543" spans="1:12" x14ac:dyDescent="0.3">
      <c r="A7543">
        <v>8928694</v>
      </c>
      <c r="B7543">
        <v>55705</v>
      </c>
      <c r="C7543">
        <v>795</v>
      </c>
      <c r="D7543" t="s">
        <v>353</v>
      </c>
      <c r="E7543" t="s">
        <v>11</v>
      </c>
      <c r="F7543" s="1">
        <v>42903</v>
      </c>
      <c r="G7543">
        <v>2017</v>
      </c>
      <c r="H7543" t="s">
        <v>12</v>
      </c>
      <c r="I7543" t="s">
        <v>29</v>
      </c>
      <c r="J7543" s="2">
        <v>1008.46</v>
      </c>
      <c r="K7543" t="str">
        <f>VLOOKUP(B7543,Dealers[],2,FALSE)</f>
        <v>JACKIE COOPER INFINITI 5227/70487</v>
      </c>
      <c r="L7543" t="str">
        <f>VLOOKUP(C7543,Products[],2,FALSE)</f>
        <v>Guaranteed Auto Protection (275_N)</v>
      </c>
    </row>
    <row r="7544" spans="1:12" x14ac:dyDescent="0.3">
      <c r="A7544">
        <v>8410571</v>
      </c>
      <c r="B7544">
        <v>55654</v>
      </c>
      <c r="C7544">
        <v>569</v>
      </c>
      <c r="D7544" t="s">
        <v>3180</v>
      </c>
      <c r="E7544" t="s">
        <v>207</v>
      </c>
      <c r="F7544" s="1">
        <v>42727</v>
      </c>
      <c r="G7544">
        <v>2016</v>
      </c>
      <c r="H7544" t="s">
        <v>12</v>
      </c>
      <c r="I7544" t="s">
        <v>173</v>
      </c>
      <c r="J7544" s="2">
        <v>609.35</v>
      </c>
      <c r="K7544" t="str">
        <f>VLOOKUP(B7544,Dealers[],2,FALSE)</f>
        <v>J.B.A. INFINITI OF ELLICOTT CTY 5276/71481</v>
      </c>
      <c r="L7544" t="str">
        <f>VLOOKUP(C7544,Products[],2,FALSE)</f>
        <v>Basic 6 mo./5000 mi. MY14 &amp; later</v>
      </c>
    </row>
    <row r="7545" spans="1:12" x14ac:dyDescent="0.3">
      <c r="A7545">
        <v>7711518</v>
      </c>
      <c r="B7545">
        <v>53135</v>
      </c>
      <c r="C7545">
        <v>461</v>
      </c>
      <c r="D7545" t="s">
        <v>151</v>
      </c>
      <c r="E7545" t="s">
        <v>66</v>
      </c>
      <c r="F7545" s="1">
        <v>42621</v>
      </c>
      <c r="G7545">
        <v>2016</v>
      </c>
      <c r="H7545" t="s">
        <v>12</v>
      </c>
      <c r="I7545" t="s">
        <v>129</v>
      </c>
      <c r="J7545" s="2">
        <v>2825.15</v>
      </c>
      <c r="K7545" t="str">
        <f>VLOOKUP(B7545,Dealers[],2,FALSE)</f>
        <v>TUSTIN NISSAN 3502/5338</v>
      </c>
      <c r="L7545" t="str">
        <f>VLOOKUP(C7545,Products[],2,FALSE)</f>
        <v xml:space="preserve"> Gold Pref (New)</v>
      </c>
    </row>
    <row r="7546" spans="1:12" x14ac:dyDescent="0.3">
      <c r="A7546">
        <v>8926025</v>
      </c>
      <c r="B7546">
        <v>54180</v>
      </c>
      <c r="C7546">
        <v>799</v>
      </c>
      <c r="D7546" t="s">
        <v>1478</v>
      </c>
      <c r="E7546" t="s">
        <v>137</v>
      </c>
      <c r="F7546" s="1">
        <v>42903</v>
      </c>
      <c r="G7546">
        <v>2016</v>
      </c>
      <c r="H7546" t="s">
        <v>12</v>
      </c>
      <c r="I7546" t="s">
        <v>13</v>
      </c>
      <c r="J7546" s="2">
        <v>0</v>
      </c>
      <c r="K7546" t="str">
        <f>VLOOKUP(B7546,Dealers[],2,FALSE)</f>
        <v>RICK HILL NISSAN, INC 502/2284</v>
      </c>
      <c r="L7546" t="str">
        <f>VLOOKUP(C7546,Products[],2,FALSE)</f>
        <v xml:space="preserve">NESNA Certified Pre-Owned Limited Warranty </v>
      </c>
    </row>
    <row r="7547" spans="1:12" x14ac:dyDescent="0.3">
      <c r="A7547">
        <v>8343844</v>
      </c>
      <c r="B7547">
        <v>53609</v>
      </c>
      <c r="C7547">
        <v>461</v>
      </c>
      <c r="D7547" t="s">
        <v>1349</v>
      </c>
      <c r="E7547" t="s">
        <v>11</v>
      </c>
      <c r="F7547" s="1">
        <v>42718</v>
      </c>
      <c r="G7547">
        <v>2016</v>
      </c>
      <c r="H7547" t="s">
        <v>12</v>
      </c>
      <c r="I7547" t="s">
        <v>39</v>
      </c>
      <c r="J7547" s="2">
        <v>1231</v>
      </c>
      <c r="K7547" t="str">
        <f>VLOOKUP(B7547,Dealers[],2,FALSE)</f>
        <v>TRI-CITIES NISSAN, INC. 2721/3580</v>
      </c>
      <c r="L7547" t="str">
        <f>VLOOKUP(C7547,Products[],2,FALSE)</f>
        <v xml:space="preserve"> Gold Pref (New)</v>
      </c>
    </row>
    <row r="7548" spans="1:12" x14ac:dyDescent="0.3">
      <c r="A7548">
        <v>8829693</v>
      </c>
      <c r="B7548">
        <v>55646</v>
      </c>
      <c r="C7548">
        <v>821</v>
      </c>
      <c r="D7548" t="s">
        <v>53</v>
      </c>
      <c r="E7548" t="s">
        <v>54</v>
      </c>
      <c r="F7548" s="1">
        <v>42867</v>
      </c>
      <c r="G7548">
        <v>2017</v>
      </c>
      <c r="H7548" t="s">
        <v>12</v>
      </c>
      <c r="I7548" t="s">
        <v>63</v>
      </c>
      <c r="J7548" s="2">
        <v>642.58000000000004</v>
      </c>
      <c r="K7548" t="str">
        <f>VLOOKUP(B7548,Dealers[],2,FALSE)</f>
        <v>MIKE WARD INFINITI 5304/71505</v>
      </c>
      <c r="L7548" t="str">
        <f>VLOOKUP(C7548,Products[],2,FALSE)</f>
        <v>Lease Wear &amp; Tear 40,001-75K (284_B)</v>
      </c>
    </row>
    <row r="7549" spans="1:12" x14ac:dyDescent="0.3">
      <c r="A7549">
        <v>8894739</v>
      </c>
      <c r="B7549">
        <v>54572</v>
      </c>
      <c r="C7549">
        <v>796</v>
      </c>
      <c r="D7549" t="s">
        <v>712</v>
      </c>
      <c r="E7549" t="s">
        <v>36</v>
      </c>
      <c r="F7549" s="1">
        <v>42891</v>
      </c>
      <c r="G7549">
        <v>2017</v>
      </c>
      <c r="H7549" t="s">
        <v>12</v>
      </c>
      <c r="I7549" t="s">
        <v>63</v>
      </c>
      <c r="J7549" s="2">
        <v>1101.75</v>
      </c>
      <c r="K7549" t="str">
        <f>VLOOKUP(B7549,Dealers[],2,FALSE)</f>
        <v>PALM SPRINGS NISSAN 3378/5236</v>
      </c>
      <c r="L7549" t="str">
        <f>VLOOKUP(C7549,Products[],2,FALSE)</f>
        <v>Guaranteed Auto Protection Plus (275_NP)</v>
      </c>
    </row>
    <row r="7550" spans="1:12" x14ac:dyDescent="0.3">
      <c r="A7550">
        <v>7742647</v>
      </c>
      <c r="B7550">
        <v>53421</v>
      </c>
      <c r="C7550">
        <v>461</v>
      </c>
      <c r="D7550" t="s">
        <v>527</v>
      </c>
      <c r="E7550" t="s">
        <v>17</v>
      </c>
      <c r="F7550" s="1">
        <v>42634</v>
      </c>
      <c r="G7550">
        <v>2016</v>
      </c>
      <c r="H7550" t="s">
        <v>12</v>
      </c>
      <c r="I7550" t="s">
        <v>29</v>
      </c>
      <c r="J7550" s="2">
        <v>1.23</v>
      </c>
      <c r="K7550" t="str">
        <f>VLOOKUP(B7550,Dealers[],2,FALSE)</f>
        <v>ROLLING HILLS NISSAN 3161/5011</v>
      </c>
      <c r="L7550" t="str">
        <f>VLOOKUP(C7550,Products[],2,FALSE)</f>
        <v xml:space="preserve"> Gold Pref (New)</v>
      </c>
    </row>
    <row r="7551" spans="1:12" x14ac:dyDescent="0.3">
      <c r="A7551">
        <v>7839322</v>
      </c>
      <c r="B7551">
        <v>52954</v>
      </c>
      <c r="C7551">
        <v>474</v>
      </c>
      <c r="D7551" t="s">
        <v>2269</v>
      </c>
      <c r="E7551" t="s">
        <v>66</v>
      </c>
      <c r="F7551" s="1">
        <v>42667</v>
      </c>
      <c r="G7551">
        <v>2016</v>
      </c>
      <c r="H7551" t="s">
        <v>45</v>
      </c>
      <c r="I7551" t="s">
        <v>274</v>
      </c>
      <c r="J7551" s="2">
        <v>3605.6</v>
      </c>
      <c r="K7551" t="str">
        <f>VLOOKUP(B7551,Dealers[],2,FALSE)</f>
        <v>INFINITI OF MOBILE, INC. 5136/71239</v>
      </c>
      <c r="L7551" t="str">
        <f>VLOOKUP(C7551,Products[],2,FALSE)</f>
        <v>Infiniti Elite Extended Protection Plan</v>
      </c>
    </row>
    <row r="7552" spans="1:12" x14ac:dyDescent="0.3">
      <c r="A7552">
        <v>9121241</v>
      </c>
      <c r="B7552">
        <v>55954</v>
      </c>
      <c r="C7552">
        <v>799</v>
      </c>
      <c r="D7552" t="s">
        <v>632</v>
      </c>
      <c r="E7552" t="s">
        <v>11</v>
      </c>
      <c r="F7552" s="1">
        <v>42966</v>
      </c>
      <c r="G7552">
        <v>2015</v>
      </c>
      <c r="H7552" t="s">
        <v>12</v>
      </c>
      <c r="I7552" t="s">
        <v>13</v>
      </c>
      <c r="J7552" s="2">
        <v>0</v>
      </c>
      <c r="K7552" t="str">
        <f>VLOOKUP(B7552,Dealers[],2,FALSE)</f>
        <v>AUTOCENTERS NISSAN, INC. 2679/3526</v>
      </c>
      <c r="L7552" t="str">
        <f>VLOOKUP(C7552,Products[],2,FALSE)</f>
        <v xml:space="preserve">NESNA Certified Pre-Owned Limited Warranty </v>
      </c>
    </row>
    <row r="7553" spans="1:12" x14ac:dyDescent="0.3">
      <c r="A7553">
        <v>7562301</v>
      </c>
      <c r="B7553">
        <v>54425</v>
      </c>
      <c r="C7553">
        <v>795</v>
      </c>
      <c r="D7553" t="s">
        <v>1000</v>
      </c>
      <c r="E7553" t="s">
        <v>23</v>
      </c>
      <c r="F7553" s="1">
        <v>42574</v>
      </c>
      <c r="G7553">
        <v>2016</v>
      </c>
      <c r="H7553" t="s">
        <v>12</v>
      </c>
      <c r="I7553" t="s">
        <v>162</v>
      </c>
      <c r="J7553" s="2">
        <v>1229.77</v>
      </c>
      <c r="K7553" t="str">
        <f>VLOOKUP(B7553,Dealers[],2,FALSE)</f>
        <v>RACEWAY NISSAN 3465/5305</v>
      </c>
      <c r="L7553" t="str">
        <f>VLOOKUP(C7553,Products[],2,FALSE)</f>
        <v>Guaranteed Auto Protection (275_N)</v>
      </c>
    </row>
    <row r="7554" spans="1:12" x14ac:dyDescent="0.3">
      <c r="A7554">
        <v>7015364</v>
      </c>
      <c r="B7554">
        <v>52609</v>
      </c>
      <c r="C7554">
        <v>657</v>
      </c>
      <c r="D7554" t="s">
        <v>2012</v>
      </c>
      <c r="E7554" t="s">
        <v>36</v>
      </c>
      <c r="F7554" s="1">
        <v>42440</v>
      </c>
      <c r="G7554">
        <v>2015</v>
      </c>
      <c r="H7554" t="s">
        <v>12</v>
      </c>
      <c r="I7554" t="s">
        <v>129</v>
      </c>
      <c r="J7554" s="2">
        <v>2462</v>
      </c>
      <c r="K7554" t="str">
        <f>VLOOKUP(B7554,Dealers[],2,FALSE)</f>
        <v>RISER NISSAN, INC. 3260/5113</v>
      </c>
      <c r="L7554" t="str">
        <f>VLOOKUP(C7554,Products[],2,FALSE)</f>
        <v xml:space="preserve"> CPO Wrap (Opt)</v>
      </c>
    </row>
    <row r="7555" spans="1:12" x14ac:dyDescent="0.3">
      <c r="A7555">
        <v>7102120</v>
      </c>
      <c r="B7555">
        <v>54277</v>
      </c>
      <c r="C7555">
        <v>795</v>
      </c>
      <c r="D7555" t="s">
        <v>353</v>
      </c>
      <c r="E7555" t="s">
        <v>11</v>
      </c>
      <c r="F7555" s="1">
        <v>42462</v>
      </c>
      <c r="G7555">
        <v>2015</v>
      </c>
      <c r="H7555" t="s">
        <v>12</v>
      </c>
      <c r="I7555" t="s">
        <v>29</v>
      </c>
      <c r="J7555" s="2">
        <v>731.21</v>
      </c>
      <c r="K7555" t="str">
        <f>VLOOKUP(B7555,Dealers[],2,FALSE)</f>
        <v>REGAL NISSAN INC 345/1841</v>
      </c>
      <c r="L7555" t="str">
        <f>VLOOKUP(C7555,Products[],2,FALSE)</f>
        <v>Guaranteed Auto Protection (275_N)</v>
      </c>
    </row>
    <row r="7556" spans="1:12" x14ac:dyDescent="0.3">
      <c r="A7556">
        <v>8951783</v>
      </c>
      <c r="B7556">
        <v>53313</v>
      </c>
      <c r="C7556">
        <v>795</v>
      </c>
      <c r="D7556" t="s">
        <v>3363</v>
      </c>
      <c r="E7556" t="s">
        <v>62</v>
      </c>
      <c r="F7556" s="1">
        <v>42909</v>
      </c>
      <c r="G7556">
        <v>2016</v>
      </c>
      <c r="H7556" t="s">
        <v>12</v>
      </c>
      <c r="I7556" t="s">
        <v>292</v>
      </c>
      <c r="J7556" s="2">
        <v>1046.3499999999999</v>
      </c>
      <c r="K7556" t="str">
        <f>VLOOKUP(B7556,Dealers[],2,FALSE)</f>
        <v>NISSAN OF FIFE 3336/5182</v>
      </c>
      <c r="L7556" t="str">
        <f>VLOOKUP(C7556,Products[],2,FALSE)</f>
        <v>Guaranteed Auto Protection (275_N)</v>
      </c>
    </row>
    <row r="7557" spans="1:12" x14ac:dyDescent="0.3">
      <c r="A7557">
        <v>8861741</v>
      </c>
      <c r="B7557">
        <v>53065</v>
      </c>
      <c r="C7557">
        <v>569</v>
      </c>
      <c r="D7557" t="s">
        <v>423</v>
      </c>
      <c r="E7557" t="s">
        <v>97</v>
      </c>
      <c r="F7557" s="1">
        <v>42882</v>
      </c>
      <c r="G7557">
        <v>2017</v>
      </c>
      <c r="H7557" t="s">
        <v>12</v>
      </c>
      <c r="I7557" t="s">
        <v>52</v>
      </c>
      <c r="J7557" s="2">
        <v>140.33000000000001</v>
      </c>
      <c r="K7557" t="str">
        <f>VLOOKUP(B7557,Dealers[],2,FALSE)</f>
        <v>SUBURBAN INFINITI, INC. 5132/70310</v>
      </c>
      <c r="L7557" t="str">
        <f>VLOOKUP(C7557,Products[],2,FALSE)</f>
        <v>Basic 6 mo./5000 mi. MY14 &amp; later</v>
      </c>
    </row>
    <row r="7558" spans="1:12" x14ac:dyDescent="0.3">
      <c r="A7558">
        <v>8783268</v>
      </c>
      <c r="B7558">
        <v>52130</v>
      </c>
      <c r="C7558">
        <v>662</v>
      </c>
      <c r="D7558" t="s">
        <v>2237</v>
      </c>
      <c r="E7558" t="s">
        <v>51</v>
      </c>
      <c r="F7558" s="1">
        <v>42846</v>
      </c>
      <c r="G7558">
        <v>2015</v>
      </c>
      <c r="H7558" t="s">
        <v>12</v>
      </c>
      <c r="I7558" t="s">
        <v>39</v>
      </c>
      <c r="J7558" s="2">
        <v>614.27</v>
      </c>
      <c r="K7558" t="str">
        <f>VLOOKUP(B7558,Dealers[],2,FALSE)</f>
        <v>NISSAN OF MARIN 3728/5540</v>
      </c>
      <c r="L7558" t="str">
        <f>VLOOKUP(C7558,Products[],2,FALSE)</f>
        <v>Ultimate Platinum Protection Plan - Class 1 (292_U4)</v>
      </c>
    </row>
    <row r="7559" spans="1:12" x14ac:dyDescent="0.3">
      <c r="A7559">
        <v>8945141</v>
      </c>
      <c r="B7559">
        <v>53872</v>
      </c>
      <c r="C7559">
        <v>820</v>
      </c>
      <c r="D7559" t="s">
        <v>203</v>
      </c>
      <c r="E7559" t="s">
        <v>23</v>
      </c>
      <c r="F7559" s="1">
        <v>42909</v>
      </c>
      <c r="G7559">
        <v>2017</v>
      </c>
      <c r="H7559" t="s">
        <v>12</v>
      </c>
      <c r="I7559" t="s">
        <v>13</v>
      </c>
      <c r="J7559" s="2">
        <v>519.48</v>
      </c>
      <c r="K7559" t="str">
        <f>VLOOKUP(B7559,Dealers[],2,FALSE)</f>
        <v>CERRITOS NISSAN 2530/3387</v>
      </c>
      <c r="L7559" t="str">
        <f>VLOOKUP(C7559,Products[],2,FALSE)</f>
        <v>Lease Wear &amp; Tear 0-40K (284_A)</v>
      </c>
    </row>
    <row r="7560" spans="1:12" x14ac:dyDescent="0.3">
      <c r="A7560">
        <v>8096022</v>
      </c>
      <c r="B7560">
        <v>54193</v>
      </c>
      <c r="C7560">
        <v>799</v>
      </c>
      <c r="D7560" t="s">
        <v>112</v>
      </c>
      <c r="E7560" t="s">
        <v>11</v>
      </c>
      <c r="F7560" s="1">
        <v>42691</v>
      </c>
      <c r="G7560">
        <v>2015</v>
      </c>
      <c r="H7560" t="s">
        <v>12</v>
      </c>
      <c r="I7560" t="s">
        <v>29</v>
      </c>
      <c r="J7560" s="2">
        <v>0</v>
      </c>
      <c r="K7560" t="str">
        <f>VLOOKUP(B7560,Dealers[],2,FALSE)</f>
        <v>BUCKEYE NISSAN, INC. 444/22047</v>
      </c>
      <c r="L7560" t="str">
        <f>VLOOKUP(C7560,Products[],2,FALSE)</f>
        <v xml:space="preserve">NESNA Certified Pre-Owned Limited Warranty </v>
      </c>
    </row>
    <row r="7561" spans="1:12" x14ac:dyDescent="0.3">
      <c r="A7561">
        <v>7172606</v>
      </c>
      <c r="B7561">
        <v>51559</v>
      </c>
      <c r="C7561">
        <v>795</v>
      </c>
      <c r="D7561" t="s">
        <v>1141</v>
      </c>
      <c r="E7561" t="s">
        <v>207</v>
      </c>
      <c r="F7561" s="1">
        <v>42469</v>
      </c>
      <c r="G7561">
        <v>2013</v>
      </c>
      <c r="H7561" t="s">
        <v>12</v>
      </c>
      <c r="I7561" t="s">
        <v>102</v>
      </c>
      <c r="J7561" s="2">
        <v>738.6</v>
      </c>
      <c r="K7561" t="str">
        <f>VLOOKUP(B7561,Dealers[],2,FALSE)</f>
        <v>FUCCILLO NISSAN/CLEARWATER 3840/5646</v>
      </c>
      <c r="L7561" t="str">
        <f>VLOOKUP(C7561,Products[],2,FALSE)</f>
        <v>Guaranteed Auto Protection (275_N)</v>
      </c>
    </row>
    <row r="7562" spans="1:12" x14ac:dyDescent="0.3">
      <c r="A7562">
        <v>9032666</v>
      </c>
      <c r="B7562">
        <v>54389</v>
      </c>
      <c r="C7562">
        <v>461</v>
      </c>
      <c r="D7562" t="s">
        <v>245</v>
      </c>
      <c r="E7562" t="s">
        <v>11</v>
      </c>
      <c r="F7562" s="1">
        <v>42937</v>
      </c>
      <c r="G7562">
        <v>2017</v>
      </c>
      <c r="H7562" t="s">
        <v>12</v>
      </c>
      <c r="I7562" t="s">
        <v>160</v>
      </c>
      <c r="J7562" s="2">
        <v>1.23</v>
      </c>
      <c r="K7562" t="str">
        <f>VLOOKUP(B7562,Dealers[],2,FALSE)</f>
        <v>TAMAROFF NISSAN 1923/2788</v>
      </c>
      <c r="L7562" t="str">
        <f>VLOOKUP(C7562,Products[],2,FALSE)</f>
        <v xml:space="preserve"> Gold Pref (New)</v>
      </c>
    </row>
    <row r="7563" spans="1:12" x14ac:dyDescent="0.3">
      <c r="A7563">
        <v>7773890</v>
      </c>
      <c r="B7563">
        <v>53416</v>
      </c>
      <c r="C7563">
        <v>662</v>
      </c>
      <c r="D7563" t="s">
        <v>82</v>
      </c>
      <c r="E7563" t="s">
        <v>20</v>
      </c>
      <c r="F7563" s="1">
        <v>42638</v>
      </c>
      <c r="G7563">
        <v>2016</v>
      </c>
      <c r="H7563" t="s">
        <v>12</v>
      </c>
      <c r="I7563" t="s">
        <v>39</v>
      </c>
      <c r="J7563" s="2">
        <v>1722.17</v>
      </c>
      <c r="K7563" t="str">
        <f>VLOOKUP(B7563,Dealers[],2,FALSE)</f>
        <v>K.C. SUMMERS NISSAN, INC. 3168/5012</v>
      </c>
      <c r="L7563" t="str">
        <f>VLOOKUP(C7563,Products[],2,FALSE)</f>
        <v>Ultimate Platinum Protection Plan - Class 1 (292_U4)</v>
      </c>
    </row>
    <row r="7564" spans="1:12" x14ac:dyDescent="0.3">
      <c r="A7564">
        <v>9107189</v>
      </c>
      <c r="B7564">
        <v>51484</v>
      </c>
      <c r="C7564">
        <v>536</v>
      </c>
      <c r="D7564" t="s">
        <v>3364</v>
      </c>
      <c r="E7564" t="s">
        <v>105</v>
      </c>
      <c r="F7564" s="1">
        <v>42961</v>
      </c>
      <c r="G7564">
        <v>2015</v>
      </c>
      <c r="H7564" t="s">
        <v>12</v>
      </c>
      <c r="I7564" t="s">
        <v>73</v>
      </c>
      <c r="J7564" s="2">
        <v>1846.5</v>
      </c>
      <c r="K7564" t="str">
        <f>VLOOKUP(B7564,Dealers[],2,FALSE)</f>
        <v>O'BRIEN NISSAN OF BLOOMINGTON 3842/5650</v>
      </c>
      <c r="L7564" t="str">
        <f>VLOOKUP(C7564,Products[],2,FALSE)</f>
        <v xml:space="preserve"> CPO Wrap</v>
      </c>
    </row>
    <row r="7565" spans="1:12" x14ac:dyDescent="0.3">
      <c r="A7565">
        <v>9109443</v>
      </c>
      <c r="B7565">
        <v>52221</v>
      </c>
      <c r="C7565">
        <v>795</v>
      </c>
      <c r="D7565" t="s">
        <v>194</v>
      </c>
      <c r="E7565" t="s">
        <v>207</v>
      </c>
      <c r="F7565" s="1">
        <v>42959</v>
      </c>
      <c r="G7565">
        <v>2014</v>
      </c>
      <c r="H7565" t="s">
        <v>12</v>
      </c>
      <c r="I7565" t="s">
        <v>58</v>
      </c>
      <c r="J7565" s="2">
        <v>1101.75</v>
      </c>
      <c r="K7565" t="str">
        <f>VLOOKUP(B7565,Dealers[],2,FALSE)</f>
        <v>HADDAD NISSAN 3669/5500</v>
      </c>
      <c r="L7565" t="str">
        <f>VLOOKUP(C7565,Products[],2,FALSE)</f>
        <v>Guaranteed Auto Protection (275_N)</v>
      </c>
    </row>
    <row r="7566" spans="1:12" x14ac:dyDescent="0.3">
      <c r="A7566">
        <v>9071484</v>
      </c>
      <c r="B7566">
        <v>52164</v>
      </c>
      <c r="C7566">
        <v>569</v>
      </c>
      <c r="D7566" t="s">
        <v>1475</v>
      </c>
      <c r="E7566" t="s">
        <v>71</v>
      </c>
      <c r="F7566" s="1">
        <v>42947</v>
      </c>
      <c r="G7566">
        <v>2015</v>
      </c>
      <c r="H7566" t="s">
        <v>12</v>
      </c>
      <c r="I7566" t="s">
        <v>13</v>
      </c>
      <c r="J7566" s="2">
        <v>232.66</v>
      </c>
      <c r="K7566" t="str">
        <f>VLOOKUP(B7566,Dealers[],2,FALSE)</f>
        <v>MCDONOUGH NISSAN 3585/5524</v>
      </c>
      <c r="L7566" t="str">
        <f>VLOOKUP(C7566,Products[],2,FALSE)</f>
        <v>Basic 6 mo./5000 mi. MY14 &amp; later</v>
      </c>
    </row>
    <row r="7567" spans="1:12" x14ac:dyDescent="0.3">
      <c r="A7567">
        <v>8450014</v>
      </c>
      <c r="B7567">
        <v>55451</v>
      </c>
      <c r="C7567">
        <v>801</v>
      </c>
      <c r="D7567" t="s">
        <v>977</v>
      </c>
      <c r="E7567" t="s">
        <v>11</v>
      </c>
      <c r="F7567" s="1">
        <v>42735</v>
      </c>
      <c r="G7567">
        <v>2016</v>
      </c>
      <c r="H7567" t="s">
        <v>12</v>
      </c>
      <c r="I7567" t="s">
        <v>382</v>
      </c>
      <c r="J7567" s="2">
        <v>1118.98</v>
      </c>
      <c r="K7567" t="str">
        <f>VLOOKUP(B7567,Dealers[],2,FALSE)</f>
        <v>ED HICKS NISSAN, LTD. 264/977</v>
      </c>
      <c r="L7567" t="str">
        <f>VLOOKUP(C7567,Products[],2,FALSE)</f>
        <v>Titan XD Diesel-Basic+Plus 12mo/10,000mi</v>
      </c>
    </row>
    <row r="7568" spans="1:12" x14ac:dyDescent="0.3">
      <c r="A7568">
        <v>8476111</v>
      </c>
      <c r="B7568">
        <v>55868</v>
      </c>
      <c r="C7568">
        <v>799</v>
      </c>
      <c r="D7568" t="s">
        <v>697</v>
      </c>
      <c r="E7568" t="s">
        <v>91</v>
      </c>
      <c r="F7568" s="1">
        <v>42762</v>
      </c>
      <c r="G7568">
        <v>2015</v>
      </c>
      <c r="H7568" t="s">
        <v>12</v>
      </c>
      <c r="I7568" t="s">
        <v>685</v>
      </c>
      <c r="J7568" s="2">
        <v>0</v>
      </c>
      <c r="K7568" t="str">
        <f>VLOOKUP(B7568,Dealers[],2,FALSE)</f>
        <v>BALISE NISSAN 3217/5064</v>
      </c>
      <c r="L7568" t="str">
        <f>VLOOKUP(C7568,Products[],2,FALSE)</f>
        <v xml:space="preserve">NESNA Certified Pre-Owned Limited Warranty </v>
      </c>
    </row>
    <row r="7569" spans="1:12" x14ac:dyDescent="0.3">
      <c r="A7569">
        <v>9014549</v>
      </c>
      <c r="B7569">
        <v>53648</v>
      </c>
      <c r="C7569">
        <v>565</v>
      </c>
      <c r="D7569" t="s">
        <v>3365</v>
      </c>
      <c r="E7569" t="s">
        <v>140</v>
      </c>
      <c r="F7569" s="1">
        <v>42930</v>
      </c>
      <c r="G7569">
        <v>2017</v>
      </c>
      <c r="H7569" t="s">
        <v>12</v>
      </c>
      <c r="I7569" t="s">
        <v>135</v>
      </c>
      <c r="J7569" s="2">
        <v>2462</v>
      </c>
      <c r="K7569" t="str">
        <f>VLOOKUP(B7569,Dealers[],2,FALSE)</f>
        <v>SOUTHEAST CA CONTRACTS</v>
      </c>
      <c r="L7569" t="str">
        <f>VLOOKUP(C7569,Products[],2,FALSE)</f>
        <v>Scheduled 6 mo./5000 mi. MY14 &amp; later</v>
      </c>
    </row>
    <row r="7570" spans="1:12" x14ac:dyDescent="0.3">
      <c r="A7570">
        <v>7319947</v>
      </c>
      <c r="B7570">
        <v>54616</v>
      </c>
      <c r="C7570">
        <v>549</v>
      </c>
      <c r="D7570" t="s">
        <v>3366</v>
      </c>
      <c r="E7570" t="s">
        <v>49</v>
      </c>
      <c r="F7570" s="1">
        <v>42543</v>
      </c>
      <c r="G7570">
        <v>2016</v>
      </c>
      <c r="H7570" t="s">
        <v>45</v>
      </c>
      <c r="I7570" t="s">
        <v>274</v>
      </c>
      <c r="J7570" s="2">
        <v>380.38</v>
      </c>
      <c r="K7570" t="str">
        <f>VLOOKUP(B7570,Dealers[],2,FALSE)</f>
        <v>COUNTRY CLUB NISSAN 3376/5229</v>
      </c>
      <c r="L7570" t="str">
        <f>VLOOKUP(C7570,Products[],2,FALSE)</f>
        <v>Infiniti Basic 6 mo./5000 mi. MY14 &amp; later</v>
      </c>
    </row>
    <row r="7571" spans="1:12" x14ac:dyDescent="0.3">
      <c r="A7571">
        <v>8742369</v>
      </c>
      <c r="B7571">
        <v>51678</v>
      </c>
      <c r="C7571">
        <v>799</v>
      </c>
      <c r="D7571" t="s">
        <v>1266</v>
      </c>
      <c r="E7571" t="s">
        <v>86</v>
      </c>
      <c r="F7571" s="1">
        <v>42833</v>
      </c>
      <c r="G7571">
        <v>2016</v>
      </c>
      <c r="H7571" t="s">
        <v>12</v>
      </c>
      <c r="I7571" t="s">
        <v>31</v>
      </c>
      <c r="J7571" s="2">
        <v>0</v>
      </c>
      <c r="K7571" t="str">
        <f>VLOOKUP(B7571,Dealers[],2,FALSE)</f>
        <v>LECKNER NISSAN OF SPRINGFIELD 3826/5631</v>
      </c>
      <c r="L7571" t="str">
        <f>VLOOKUP(C7571,Products[],2,FALSE)</f>
        <v xml:space="preserve">NESNA Certified Pre-Owned Limited Warranty </v>
      </c>
    </row>
    <row r="7572" spans="1:12" x14ac:dyDescent="0.3">
      <c r="A7572">
        <v>9001221</v>
      </c>
      <c r="B7572">
        <v>54011</v>
      </c>
      <c r="C7572">
        <v>579</v>
      </c>
      <c r="D7572" t="s">
        <v>266</v>
      </c>
      <c r="E7572" t="s">
        <v>23</v>
      </c>
      <c r="F7572" s="1">
        <v>42926</v>
      </c>
      <c r="G7572">
        <v>2017</v>
      </c>
      <c r="H7572" t="s">
        <v>12</v>
      </c>
      <c r="I7572" t="s">
        <v>13</v>
      </c>
      <c r="J7572" s="2">
        <v>1003.27</v>
      </c>
      <c r="K7572" t="str">
        <f>VLOOKUP(B7572,Dealers[],2,FALSE)</f>
        <v>NISSAN OF SOUTH HOLLAND 2184/2993</v>
      </c>
      <c r="L7572" t="str">
        <f>VLOOKUP(C7572,Products[],2,FALSE)</f>
        <v xml:space="preserve"> Gold Pref (New)-FL</v>
      </c>
    </row>
    <row r="7573" spans="1:12" x14ac:dyDescent="0.3">
      <c r="A7573">
        <v>8876658</v>
      </c>
      <c r="B7573">
        <v>55919</v>
      </c>
      <c r="C7573">
        <v>820</v>
      </c>
      <c r="D7573" t="s">
        <v>377</v>
      </c>
      <c r="E7573" t="s">
        <v>23</v>
      </c>
      <c r="F7573" s="1">
        <v>42886</v>
      </c>
      <c r="G7573">
        <v>2017</v>
      </c>
      <c r="H7573" t="s">
        <v>12</v>
      </c>
      <c r="I7573" t="s">
        <v>52</v>
      </c>
      <c r="J7573" s="2">
        <v>737.37</v>
      </c>
      <c r="K7573" t="str">
        <f>VLOOKUP(B7573,Dealers[],2,FALSE)</f>
        <v>AUTONATION NISSAN MEMPHIS 2867/3721</v>
      </c>
      <c r="L7573" t="str">
        <f>VLOOKUP(C7573,Products[],2,FALSE)</f>
        <v>Lease Wear &amp; Tear 0-40K (284_A)</v>
      </c>
    </row>
    <row r="7574" spans="1:12" x14ac:dyDescent="0.3">
      <c r="A7574">
        <v>8301848</v>
      </c>
      <c r="B7574">
        <v>52428</v>
      </c>
      <c r="C7574">
        <v>818</v>
      </c>
      <c r="D7574" t="s">
        <v>575</v>
      </c>
      <c r="E7574" t="s">
        <v>71</v>
      </c>
      <c r="F7574" s="1">
        <v>42681</v>
      </c>
      <c r="G7574">
        <v>2015</v>
      </c>
      <c r="H7574" t="s">
        <v>45</v>
      </c>
      <c r="I7574" t="s">
        <v>46</v>
      </c>
      <c r="J7574" s="2">
        <v>0</v>
      </c>
      <c r="K7574" t="str">
        <f>VLOOKUP(B7574,Dealers[],2,FALSE)</f>
        <v>INFINITI OF RIVERSIDE 5394/72499</v>
      </c>
      <c r="L7574" t="str">
        <f>VLOOKUP(C7574,Products[],2,FALSE)</f>
        <v>Infiniti VSC/Certified Pre-Owned Limited Warranty</v>
      </c>
    </row>
    <row r="7575" spans="1:12" x14ac:dyDescent="0.3">
      <c r="A7575">
        <v>8437227</v>
      </c>
      <c r="B7575">
        <v>55451</v>
      </c>
      <c r="C7575">
        <v>569</v>
      </c>
      <c r="D7575" t="s">
        <v>221</v>
      </c>
      <c r="E7575" t="s">
        <v>11</v>
      </c>
      <c r="F7575" s="1">
        <v>42748</v>
      </c>
      <c r="G7575">
        <v>2017</v>
      </c>
      <c r="H7575" t="s">
        <v>12</v>
      </c>
      <c r="I7575" t="s">
        <v>26</v>
      </c>
      <c r="J7575" s="2">
        <v>774.3</v>
      </c>
      <c r="K7575" t="str">
        <f>VLOOKUP(B7575,Dealers[],2,FALSE)</f>
        <v>ED HICKS NISSAN, LTD. 264/977</v>
      </c>
      <c r="L7575" t="str">
        <f>VLOOKUP(C7575,Products[],2,FALSE)</f>
        <v>Basic 6 mo./5000 mi. MY14 &amp; later</v>
      </c>
    </row>
    <row r="7576" spans="1:12" x14ac:dyDescent="0.3">
      <c r="A7576">
        <v>7596441</v>
      </c>
      <c r="B7576">
        <v>53874</v>
      </c>
      <c r="C7576">
        <v>580</v>
      </c>
      <c r="D7576" t="s">
        <v>383</v>
      </c>
      <c r="E7576" t="s">
        <v>23</v>
      </c>
      <c r="F7576" s="1">
        <v>42582</v>
      </c>
      <c r="G7576">
        <v>2016</v>
      </c>
      <c r="H7576" t="s">
        <v>12</v>
      </c>
      <c r="I7576" t="s">
        <v>21</v>
      </c>
      <c r="J7576" s="2">
        <v>633.97</v>
      </c>
      <c r="K7576" t="str">
        <f>VLOOKUP(B7576,Dealers[],2,FALSE)</f>
        <v>MARLBORO NISSAN 2529/3385</v>
      </c>
      <c r="L7576" t="str">
        <f>VLOOKUP(C7576,Products[],2,FALSE)</f>
        <v xml:space="preserve"> Gold Pref (New)-FL Opt</v>
      </c>
    </row>
    <row r="7577" spans="1:12" x14ac:dyDescent="0.3">
      <c r="A7577">
        <v>8669639</v>
      </c>
      <c r="B7577">
        <v>54562</v>
      </c>
      <c r="C7577">
        <v>467</v>
      </c>
      <c r="D7577" t="s">
        <v>934</v>
      </c>
      <c r="E7577" t="s">
        <v>36</v>
      </c>
      <c r="F7577" s="1">
        <v>42813</v>
      </c>
      <c r="G7577">
        <v>2016</v>
      </c>
      <c r="H7577" t="s">
        <v>12</v>
      </c>
      <c r="I7577" t="s">
        <v>292</v>
      </c>
      <c r="J7577" s="2">
        <v>968.8</v>
      </c>
      <c r="K7577" t="str">
        <f>VLOOKUP(B7577,Dealers[],2,FALSE)</f>
        <v>GASTONIA NISSAN 3398/5241</v>
      </c>
      <c r="L7577" t="str">
        <f>VLOOKUP(C7577,Products[],2,FALSE)</f>
        <v xml:space="preserve"> Gold Pref (New) Opt</v>
      </c>
    </row>
    <row r="7578" spans="1:12" x14ac:dyDescent="0.3">
      <c r="A7578">
        <v>9095337</v>
      </c>
      <c r="B7578">
        <v>52687</v>
      </c>
      <c r="C7578">
        <v>825</v>
      </c>
      <c r="D7578" t="s">
        <v>93</v>
      </c>
      <c r="E7578" t="s">
        <v>11</v>
      </c>
      <c r="F7578" s="1">
        <v>42957</v>
      </c>
      <c r="G7578">
        <v>2017</v>
      </c>
      <c r="H7578" t="s">
        <v>45</v>
      </c>
      <c r="I7578" t="s">
        <v>940</v>
      </c>
      <c r="J7578" s="2">
        <v>1717.25</v>
      </c>
      <c r="K7578" t="str">
        <f>VLOOKUP(B7578,Dealers[],2,FALSE)</f>
        <v>WEAKLEY COUNTY MTRS, INC 424/2172</v>
      </c>
      <c r="L7578" t="str">
        <f>VLOOKUP(C7578,Products[],2,FALSE)</f>
        <v>I-Mobil1/Turbo V6-Scheduled 12mo/10000mi MY16 &amp; later</v>
      </c>
    </row>
    <row r="7579" spans="1:12" x14ac:dyDescent="0.3">
      <c r="A7579">
        <v>8651709</v>
      </c>
      <c r="B7579">
        <v>53874</v>
      </c>
      <c r="C7579">
        <v>795</v>
      </c>
      <c r="D7579" t="s">
        <v>3367</v>
      </c>
      <c r="E7579" t="s">
        <v>23</v>
      </c>
      <c r="F7579" s="1">
        <v>42818</v>
      </c>
      <c r="G7579">
        <v>2014</v>
      </c>
      <c r="H7579" t="s">
        <v>12</v>
      </c>
      <c r="I7579" t="s">
        <v>73</v>
      </c>
      <c r="J7579" s="2">
        <v>369.3</v>
      </c>
      <c r="K7579" t="str">
        <f>VLOOKUP(B7579,Dealers[],2,FALSE)</f>
        <v>MARLBORO NISSAN 2529/3385</v>
      </c>
      <c r="L7579" t="str">
        <f>VLOOKUP(C7579,Products[],2,FALSE)</f>
        <v>Guaranteed Auto Protection (275_N)</v>
      </c>
    </row>
    <row r="7580" spans="1:12" x14ac:dyDescent="0.3">
      <c r="A7580">
        <v>8439894</v>
      </c>
      <c r="B7580">
        <v>55646</v>
      </c>
      <c r="C7580">
        <v>799</v>
      </c>
      <c r="D7580" t="s">
        <v>53</v>
      </c>
      <c r="E7580" t="s">
        <v>54</v>
      </c>
      <c r="F7580" s="1">
        <v>42749</v>
      </c>
      <c r="G7580">
        <v>2016</v>
      </c>
      <c r="H7580" t="s">
        <v>12</v>
      </c>
      <c r="I7580" t="s">
        <v>292</v>
      </c>
      <c r="J7580" s="2">
        <v>0</v>
      </c>
      <c r="K7580" t="str">
        <f>VLOOKUP(B7580,Dealers[],2,FALSE)</f>
        <v>MIKE WARD INFINITI 5304/71505</v>
      </c>
      <c r="L7580" t="str">
        <f>VLOOKUP(C7580,Products[],2,FALSE)</f>
        <v xml:space="preserve">NESNA Certified Pre-Owned Limited Warranty </v>
      </c>
    </row>
    <row r="7581" spans="1:12" x14ac:dyDescent="0.3">
      <c r="A7581">
        <v>6979770</v>
      </c>
      <c r="B7581">
        <v>53874</v>
      </c>
      <c r="C7581">
        <v>580</v>
      </c>
      <c r="D7581" t="s">
        <v>2110</v>
      </c>
      <c r="E7581" t="s">
        <v>23</v>
      </c>
      <c r="F7581" s="1">
        <v>42428</v>
      </c>
      <c r="G7581">
        <v>2016</v>
      </c>
      <c r="H7581" t="s">
        <v>12</v>
      </c>
      <c r="I7581" t="s">
        <v>39</v>
      </c>
      <c r="J7581" s="2">
        <v>2517.4</v>
      </c>
      <c r="K7581" t="str">
        <f>VLOOKUP(B7581,Dealers[],2,FALSE)</f>
        <v>MARLBORO NISSAN 2529/3385</v>
      </c>
      <c r="L7581" t="str">
        <f>VLOOKUP(C7581,Products[],2,FALSE)</f>
        <v xml:space="preserve"> Gold Pref (New)-FL Opt</v>
      </c>
    </row>
    <row r="7582" spans="1:12" x14ac:dyDescent="0.3">
      <c r="A7582">
        <v>7785240</v>
      </c>
      <c r="B7582">
        <v>53348</v>
      </c>
      <c r="C7582">
        <v>467</v>
      </c>
      <c r="D7582" t="s">
        <v>3368</v>
      </c>
      <c r="E7582" t="s">
        <v>66</v>
      </c>
      <c r="F7582" s="1">
        <v>42642</v>
      </c>
      <c r="G7582">
        <v>2016</v>
      </c>
      <c r="H7582" t="s">
        <v>12</v>
      </c>
      <c r="I7582" t="s">
        <v>138</v>
      </c>
      <c r="J7582" s="2">
        <v>386.53</v>
      </c>
      <c r="K7582" t="str">
        <f>VLOOKUP(B7582,Dealers[],2,FALSE)</f>
        <v>CAUSEWAY NISSAN LLC 3250/5098</v>
      </c>
      <c r="L7582" t="str">
        <f>VLOOKUP(C7582,Products[],2,FALSE)</f>
        <v xml:space="preserve"> Gold Pref (New) Opt</v>
      </c>
    </row>
    <row r="7583" spans="1:12" x14ac:dyDescent="0.3">
      <c r="A7583">
        <v>8444495</v>
      </c>
      <c r="B7583">
        <v>54749</v>
      </c>
      <c r="C7583">
        <v>799</v>
      </c>
      <c r="D7583" t="s">
        <v>172</v>
      </c>
      <c r="E7583" t="s">
        <v>51</v>
      </c>
      <c r="F7583" s="1">
        <v>42751</v>
      </c>
      <c r="G7583">
        <v>2013</v>
      </c>
      <c r="H7583" t="s">
        <v>12</v>
      </c>
      <c r="I7583" t="s">
        <v>21</v>
      </c>
      <c r="J7583" s="2">
        <v>0</v>
      </c>
      <c r="K7583" t="str">
        <f>VLOOKUP(B7583,Dealers[],2,FALSE)</f>
        <v>JIM M'LADY NISSAN 2261/3079</v>
      </c>
      <c r="L7583" t="str">
        <f>VLOOKUP(C7583,Products[],2,FALSE)</f>
        <v xml:space="preserve">NESNA Certified Pre-Owned Limited Warranty </v>
      </c>
    </row>
    <row r="7584" spans="1:12" x14ac:dyDescent="0.3">
      <c r="A7584">
        <v>8826416</v>
      </c>
      <c r="B7584">
        <v>53871</v>
      </c>
      <c r="C7584">
        <v>799</v>
      </c>
      <c r="D7584" t="s">
        <v>57</v>
      </c>
      <c r="E7584" t="s">
        <v>44</v>
      </c>
      <c r="F7584" s="1">
        <v>42871</v>
      </c>
      <c r="G7584">
        <v>2014</v>
      </c>
      <c r="H7584" t="s">
        <v>12</v>
      </c>
      <c r="I7584" t="s">
        <v>13</v>
      </c>
      <c r="J7584" s="2">
        <v>0</v>
      </c>
      <c r="K7584" t="str">
        <f>VLOOKUP(B7584,Dealers[],2,FALSE)</f>
        <v>LUTHER NISSAN 2533/3388</v>
      </c>
      <c r="L7584" t="str">
        <f>VLOOKUP(C7584,Products[],2,FALSE)</f>
        <v xml:space="preserve">NESNA Certified Pre-Owned Limited Warranty </v>
      </c>
    </row>
    <row r="7585" spans="1:12" x14ac:dyDescent="0.3">
      <c r="A7585">
        <v>7782026</v>
      </c>
      <c r="B7585">
        <v>54483</v>
      </c>
      <c r="C7585">
        <v>564</v>
      </c>
      <c r="D7585" t="s">
        <v>1184</v>
      </c>
      <c r="E7585" t="s">
        <v>51</v>
      </c>
      <c r="F7585" s="1">
        <v>42478</v>
      </c>
      <c r="G7585">
        <v>2016</v>
      </c>
      <c r="H7585" t="s">
        <v>12</v>
      </c>
      <c r="I7585" t="s">
        <v>29</v>
      </c>
      <c r="J7585" s="2">
        <v>2018.84</v>
      </c>
      <c r="K7585" t="str">
        <f>VLOOKUP(B7585,Dealers[],2,FALSE)</f>
        <v>STATE LINE NISSAN, INC. 2711/3568</v>
      </c>
      <c r="L7585" t="str">
        <f>VLOOKUP(C7585,Products[],2,FALSE)</f>
        <v>Premium 6 mo./5000 mi. MY14 &amp; later</v>
      </c>
    </row>
    <row r="7586" spans="1:12" x14ac:dyDescent="0.3">
      <c r="A7586">
        <v>7531481</v>
      </c>
      <c r="B7586">
        <v>55754</v>
      </c>
      <c r="C7586">
        <v>799</v>
      </c>
      <c r="D7586" t="s">
        <v>459</v>
      </c>
      <c r="E7586" t="s">
        <v>20</v>
      </c>
      <c r="F7586" s="1">
        <v>42562</v>
      </c>
      <c r="G7586">
        <v>2013</v>
      </c>
      <c r="H7586" t="s">
        <v>12</v>
      </c>
      <c r="I7586" t="s">
        <v>287</v>
      </c>
      <c r="J7586" s="2">
        <v>491.17</v>
      </c>
      <c r="K7586" t="str">
        <f>VLOOKUP(B7586,Dealers[],2,FALSE)</f>
        <v>NATIONWIDE INF TIMONIUM 5005/70032</v>
      </c>
      <c r="L7586" t="str">
        <f>VLOOKUP(C7586,Products[],2,FALSE)</f>
        <v xml:space="preserve">NESNA Certified Pre-Owned Limited Warranty </v>
      </c>
    </row>
    <row r="7587" spans="1:12" x14ac:dyDescent="0.3">
      <c r="A7587">
        <v>8915963</v>
      </c>
      <c r="B7587">
        <v>51701</v>
      </c>
      <c r="C7587">
        <v>481</v>
      </c>
      <c r="D7587" t="s">
        <v>262</v>
      </c>
      <c r="E7587" t="s">
        <v>71</v>
      </c>
      <c r="F7587" s="1">
        <v>42374</v>
      </c>
      <c r="G7587">
        <v>2015</v>
      </c>
      <c r="H7587" t="s">
        <v>12</v>
      </c>
      <c r="I7587" t="s">
        <v>173</v>
      </c>
      <c r="J7587" s="2">
        <v>0</v>
      </c>
      <c r="K7587" t="str">
        <f>VLOOKUP(B7587,Dealers[],2,FALSE)</f>
        <v>NISSAN OF LONG BEACH TBD/5627</v>
      </c>
      <c r="L7587" t="str">
        <f>VLOOKUP(C7587,Products[],2,FALSE)</f>
        <v>NISSAN Certified Pre-Owned Limited Warranty</v>
      </c>
    </row>
    <row r="7588" spans="1:12" x14ac:dyDescent="0.3">
      <c r="A7588">
        <v>8335850</v>
      </c>
      <c r="B7588">
        <v>51588</v>
      </c>
      <c r="C7588">
        <v>579</v>
      </c>
      <c r="D7588" t="s">
        <v>1313</v>
      </c>
      <c r="E7588" t="s">
        <v>23</v>
      </c>
      <c r="F7588" s="1">
        <v>42715</v>
      </c>
      <c r="G7588">
        <v>2016</v>
      </c>
      <c r="H7588" t="s">
        <v>12</v>
      </c>
      <c r="I7588" t="s">
        <v>29</v>
      </c>
      <c r="J7588" s="2">
        <v>2517.4</v>
      </c>
      <c r="K7588" t="str">
        <f>VLOOKUP(B7588,Dealers[],2,FALSE)</f>
        <v>INFINITI OF LUBBOCK 5439/70570</v>
      </c>
      <c r="L7588" t="str">
        <f>VLOOKUP(C7588,Products[],2,FALSE)</f>
        <v xml:space="preserve"> Gold Pref (New)-FL</v>
      </c>
    </row>
    <row r="7589" spans="1:12" x14ac:dyDescent="0.3">
      <c r="A7589">
        <v>7613939</v>
      </c>
      <c r="B7589">
        <v>54352</v>
      </c>
      <c r="C7589">
        <v>485</v>
      </c>
      <c r="D7589" t="s">
        <v>999</v>
      </c>
      <c r="E7589" t="s">
        <v>20</v>
      </c>
      <c r="F7589" s="1">
        <v>42592</v>
      </c>
      <c r="G7589">
        <v>2013</v>
      </c>
      <c r="H7589" t="s">
        <v>12</v>
      </c>
      <c r="I7589" t="s">
        <v>37</v>
      </c>
      <c r="J7589" s="2">
        <v>0</v>
      </c>
      <c r="K7589" t="str">
        <f>VLOOKUP(B7589,Dealers[],2,FALSE)</f>
        <v>BOWSER NISSAN 2821/3678</v>
      </c>
      <c r="L7589" t="str">
        <f>VLOOKUP(C7589,Products[],2,FALSE)</f>
        <v>Basic+Plus 3 mo./3750 mi. MY13 &amp; prior</v>
      </c>
    </row>
    <row r="7590" spans="1:12" x14ac:dyDescent="0.3">
      <c r="A7590">
        <v>7530156</v>
      </c>
      <c r="B7590">
        <v>54749</v>
      </c>
      <c r="C7590">
        <v>799</v>
      </c>
      <c r="D7590" t="s">
        <v>1184</v>
      </c>
      <c r="E7590" t="s">
        <v>51</v>
      </c>
      <c r="F7590" s="1">
        <v>42562</v>
      </c>
      <c r="G7590">
        <v>2015</v>
      </c>
      <c r="H7590" t="s">
        <v>12</v>
      </c>
      <c r="I7590" t="s">
        <v>29</v>
      </c>
      <c r="J7590" s="2">
        <v>491.17</v>
      </c>
      <c r="K7590" t="str">
        <f>VLOOKUP(B7590,Dealers[],2,FALSE)</f>
        <v>JIM M'LADY NISSAN 2261/3079</v>
      </c>
      <c r="L7590" t="str">
        <f>VLOOKUP(C7590,Products[],2,FALSE)</f>
        <v xml:space="preserve">NESNA Certified Pre-Owned Limited Warranty </v>
      </c>
    </row>
    <row r="7591" spans="1:12" x14ac:dyDescent="0.3">
      <c r="A7591">
        <v>7339701</v>
      </c>
      <c r="B7591">
        <v>51820</v>
      </c>
      <c r="C7591">
        <v>569</v>
      </c>
      <c r="D7591" t="s">
        <v>141</v>
      </c>
      <c r="E7591" t="s">
        <v>66</v>
      </c>
      <c r="F7591" s="1">
        <v>42412</v>
      </c>
      <c r="G7591">
        <v>2015</v>
      </c>
      <c r="H7591" t="s">
        <v>12</v>
      </c>
      <c r="I7591" t="s">
        <v>29</v>
      </c>
      <c r="J7591" s="2">
        <v>140.33000000000001</v>
      </c>
      <c r="K7591" t="str">
        <f>VLOOKUP(B7591,Dealers[],2,FALSE)</f>
        <v>CLAY COOLEY CHEVROLET DALLAS /A1010</v>
      </c>
      <c r="L7591" t="str">
        <f>VLOOKUP(C7591,Products[],2,FALSE)</f>
        <v>Basic 6 mo./5000 mi. MY14 &amp; later</v>
      </c>
    </row>
    <row r="7592" spans="1:12" x14ac:dyDescent="0.3">
      <c r="A7592">
        <v>7222573</v>
      </c>
      <c r="B7592">
        <v>54401</v>
      </c>
      <c r="C7592">
        <v>569</v>
      </c>
      <c r="D7592" t="s">
        <v>653</v>
      </c>
      <c r="E7592" t="s">
        <v>11</v>
      </c>
      <c r="F7592" s="1">
        <v>42513</v>
      </c>
      <c r="G7592">
        <v>2016</v>
      </c>
      <c r="H7592" t="s">
        <v>12</v>
      </c>
      <c r="I7592" t="s">
        <v>39</v>
      </c>
      <c r="J7592" s="2">
        <v>615.5</v>
      </c>
      <c r="K7592" t="str">
        <f>VLOOKUP(B7592,Dealers[],2,FALSE)</f>
        <v>CAPITAL NISSAN WILMINGTON 3483/5313</v>
      </c>
      <c r="L7592" t="str">
        <f>VLOOKUP(C7592,Products[],2,FALSE)</f>
        <v>Basic 6 mo./5000 mi. MY14 &amp; later</v>
      </c>
    </row>
    <row r="7593" spans="1:12" x14ac:dyDescent="0.3">
      <c r="A7593">
        <v>7215066</v>
      </c>
      <c r="B7593">
        <v>55827</v>
      </c>
      <c r="C7593">
        <v>579</v>
      </c>
      <c r="D7593" t="s">
        <v>480</v>
      </c>
      <c r="E7593" t="s">
        <v>23</v>
      </c>
      <c r="F7593" s="1">
        <v>42510</v>
      </c>
      <c r="G7593">
        <v>2016</v>
      </c>
      <c r="H7593" t="s">
        <v>12</v>
      </c>
      <c r="I7593" t="s">
        <v>121</v>
      </c>
      <c r="J7593" s="2">
        <v>1643.39</v>
      </c>
      <c r="K7593" t="str">
        <f>VLOOKUP(B7593,Dealers[],2,FALSE)</f>
        <v>NISSAN OF SILSBEE 3399/5283</v>
      </c>
      <c r="L7593" t="str">
        <f>VLOOKUP(C7593,Products[],2,FALSE)</f>
        <v xml:space="preserve"> Gold Pref (New)-FL</v>
      </c>
    </row>
    <row r="7594" spans="1:12" x14ac:dyDescent="0.3">
      <c r="A7594">
        <v>7529750</v>
      </c>
      <c r="B7594">
        <v>55278</v>
      </c>
      <c r="C7594">
        <v>799</v>
      </c>
      <c r="D7594" t="s">
        <v>1908</v>
      </c>
      <c r="E7594" t="s">
        <v>168</v>
      </c>
      <c r="F7594" s="1">
        <v>42558</v>
      </c>
      <c r="G7594">
        <v>2011</v>
      </c>
      <c r="H7594" t="s">
        <v>12</v>
      </c>
      <c r="I7594" t="s">
        <v>138</v>
      </c>
      <c r="J7594" s="2">
        <v>491.17</v>
      </c>
      <c r="K7594" t="str">
        <f>VLOOKUP(B7594,Dealers[],2,FALSE)</f>
        <v>ATLANTIC INFINITI, INC. 5002/70046</v>
      </c>
      <c r="L7594" t="str">
        <f>VLOOKUP(C7594,Products[],2,FALSE)</f>
        <v xml:space="preserve">NESNA Certified Pre-Owned Limited Warranty </v>
      </c>
    </row>
    <row r="7595" spans="1:12" x14ac:dyDescent="0.3">
      <c r="A7595">
        <v>6853715</v>
      </c>
      <c r="B7595">
        <v>53874</v>
      </c>
      <c r="C7595">
        <v>795</v>
      </c>
      <c r="D7595" t="s">
        <v>597</v>
      </c>
      <c r="E7595" t="s">
        <v>23</v>
      </c>
      <c r="F7595" s="1">
        <v>42376</v>
      </c>
      <c r="G7595">
        <v>2015</v>
      </c>
      <c r="H7595" t="s">
        <v>12</v>
      </c>
      <c r="I7595" t="s">
        <v>73</v>
      </c>
      <c r="J7595" s="2">
        <v>984.8</v>
      </c>
      <c r="K7595" t="str">
        <f>VLOOKUP(B7595,Dealers[],2,FALSE)</f>
        <v>MARLBORO NISSAN 2529/3385</v>
      </c>
      <c r="L7595" t="str">
        <f>VLOOKUP(C7595,Products[],2,FALSE)</f>
        <v>Guaranteed Auto Protection (275_N)</v>
      </c>
    </row>
    <row r="7596" spans="1:12" x14ac:dyDescent="0.3">
      <c r="A7596">
        <v>9045406</v>
      </c>
      <c r="B7596">
        <v>54041</v>
      </c>
      <c r="C7596">
        <v>467</v>
      </c>
      <c r="D7596" t="s">
        <v>177</v>
      </c>
      <c r="E7596" t="s">
        <v>36</v>
      </c>
      <c r="F7596" s="1">
        <v>42938</v>
      </c>
      <c r="G7596">
        <v>2017</v>
      </c>
      <c r="H7596" t="s">
        <v>12</v>
      </c>
      <c r="I7596" t="s">
        <v>52</v>
      </c>
      <c r="J7596" s="2">
        <v>3206.76</v>
      </c>
      <c r="K7596" t="str">
        <f>VLOOKUP(B7596,Dealers[],2,FALSE)</f>
        <v>SONORA NISSAN 578/2990</v>
      </c>
      <c r="L7596" t="str">
        <f>VLOOKUP(C7596,Products[],2,FALSE)</f>
        <v xml:space="preserve"> Gold Pref (New) Opt</v>
      </c>
    </row>
    <row r="7597" spans="1:12" x14ac:dyDescent="0.3">
      <c r="A7597">
        <v>7126115</v>
      </c>
      <c r="B7597">
        <v>54470</v>
      </c>
      <c r="C7597">
        <v>536</v>
      </c>
      <c r="D7597" t="s">
        <v>3369</v>
      </c>
      <c r="E7597" t="s">
        <v>143</v>
      </c>
      <c r="F7597" s="1">
        <v>42475</v>
      </c>
      <c r="G7597">
        <v>2013</v>
      </c>
      <c r="H7597" t="s">
        <v>12</v>
      </c>
      <c r="I7597" t="s">
        <v>21</v>
      </c>
      <c r="J7597" s="2">
        <v>1493.2</v>
      </c>
      <c r="K7597" t="str">
        <f>VLOOKUP(B7597,Dealers[],2,FALSE)</f>
        <v>SIMMONS NISSAN, INC. 755/15033</v>
      </c>
      <c r="L7597" t="str">
        <f>VLOOKUP(C7597,Products[],2,FALSE)</f>
        <v xml:space="preserve"> CPO Wrap</v>
      </c>
    </row>
    <row r="7598" spans="1:12" x14ac:dyDescent="0.3">
      <c r="A7598">
        <v>7519470</v>
      </c>
      <c r="B7598">
        <v>54490</v>
      </c>
      <c r="C7598">
        <v>569</v>
      </c>
      <c r="D7598" t="s">
        <v>3161</v>
      </c>
      <c r="E7598" t="s">
        <v>140</v>
      </c>
      <c r="F7598" s="1">
        <v>42550</v>
      </c>
      <c r="G7598">
        <v>2016</v>
      </c>
      <c r="H7598" t="s">
        <v>12</v>
      </c>
      <c r="I7598" t="s">
        <v>102</v>
      </c>
      <c r="J7598" s="2">
        <v>761.99</v>
      </c>
      <c r="K7598" t="str">
        <f>VLOOKUP(B7598,Dealers[],2,FALSE)</f>
        <v>NATIONWIDE NISSAN 1149/11027</v>
      </c>
      <c r="L7598" t="str">
        <f>VLOOKUP(C7598,Products[],2,FALSE)</f>
        <v>Basic 6 mo./5000 mi. MY14 &amp; later</v>
      </c>
    </row>
    <row r="7599" spans="1:12" x14ac:dyDescent="0.3">
      <c r="A7599">
        <v>7332325</v>
      </c>
      <c r="B7599">
        <v>52709</v>
      </c>
      <c r="C7599">
        <v>799</v>
      </c>
      <c r="D7599" t="s">
        <v>2110</v>
      </c>
      <c r="E7599" t="s">
        <v>23</v>
      </c>
      <c r="F7599" s="1">
        <v>42552</v>
      </c>
      <c r="G7599">
        <v>2010</v>
      </c>
      <c r="H7599" t="s">
        <v>12</v>
      </c>
      <c r="I7599" t="s">
        <v>21</v>
      </c>
      <c r="J7599" s="2">
        <v>491.17</v>
      </c>
      <c r="K7599" t="str">
        <f>VLOOKUP(B7599,Dealers[],2,FALSE)</f>
        <v>LARRY H. MILLER NISSAN 3189/5041</v>
      </c>
      <c r="L7599" t="str">
        <f>VLOOKUP(C7599,Products[],2,FALSE)</f>
        <v xml:space="preserve">NESNA Certified Pre-Owned Limited Warranty </v>
      </c>
    </row>
    <row r="7600" spans="1:12" x14ac:dyDescent="0.3">
      <c r="A7600">
        <v>8756163</v>
      </c>
      <c r="B7600">
        <v>54448</v>
      </c>
      <c r="C7600">
        <v>799</v>
      </c>
      <c r="D7600" t="s">
        <v>127</v>
      </c>
      <c r="E7600" t="s">
        <v>33</v>
      </c>
      <c r="F7600" s="1">
        <v>42843</v>
      </c>
      <c r="G7600">
        <v>2014</v>
      </c>
      <c r="H7600" t="s">
        <v>12</v>
      </c>
      <c r="I7600" t="s">
        <v>52</v>
      </c>
      <c r="J7600" s="2">
        <v>0</v>
      </c>
      <c r="K7600" t="str">
        <f>VLOOKUP(B7600,Dealers[],2,FALSE)</f>
        <v>GREEN NISSAN 3463/5298</v>
      </c>
      <c r="L7600" t="str">
        <f>VLOOKUP(C7600,Products[],2,FALSE)</f>
        <v xml:space="preserve">NESNA Certified Pre-Owned Limited Warranty </v>
      </c>
    </row>
    <row r="7601" spans="1:12" x14ac:dyDescent="0.3">
      <c r="A7601">
        <v>6947821</v>
      </c>
      <c r="B7601">
        <v>53505</v>
      </c>
      <c r="C7601">
        <v>481</v>
      </c>
      <c r="D7601" t="s">
        <v>419</v>
      </c>
      <c r="E7601" t="s">
        <v>168</v>
      </c>
      <c r="F7601" s="1">
        <v>42416</v>
      </c>
      <c r="G7601">
        <v>2012</v>
      </c>
      <c r="H7601" t="s">
        <v>12</v>
      </c>
      <c r="I7601" t="s">
        <v>162</v>
      </c>
      <c r="J7601" s="2">
        <v>0</v>
      </c>
      <c r="K7601" t="str">
        <f>VLOOKUP(B7601,Dealers[],2,FALSE)</f>
        <v>BOARDWALK NISSAN 2968/3822</v>
      </c>
      <c r="L7601" t="str">
        <f>VLOOKUP(C7601,Products[],2,FALSE)</f>
        <v>NISSAN Certified Pre-Owned Limited Warranty</v>
      </c>
    </row>
    <row r="7602" spans="1:12" x14ac:dyDescent="0.3">
      <c r="A7602">
        <v>8961414</v>
      </c>
      <c r="B7602">
        <v>54468</v>
      </c>
      <c r="C7602">
        <v>476</v>
      </c>
      <c r="D7602" t="s">
        <v>338</v>
      </c>
      <c r="E7602" t="s">
        <v>207</v>
      </c>
      <c r="F7602" s="1">
        <v>42903</v>
      </c>
      <c r="G7602">
        <v>2013</v>
      </c>
      <c r="H7602" t="s">
        <v>246</v>
      </c>
      <c r="I7602" t="s">
        <v>928</v>
      </c>
      <c r="J7602" s="2">
        <v>1511.67</v>
      </c>
      <c r="K7602" t="str">
        <f>VLOOKUP(B7602,Dealers[],2,FALSE)</f>
        <v>GRENADA NISSAN 1594/2664</v>
      </c>
      <c r="L7602" t="str">
        <f>VLOOKUP(C7602,Products[],2,FALSE)</f>
        <v xml:space="preserve"> - Powertrain</v>
      </c>
    </row>
    <row r="7603" spans="1:12" x14ac:dyDescent="0.3">
      <c r="A7603">
        <v>8531369</v>
      </c>
      <c r="B7603">
        <v>52833</v>
      </c>
      <c r="C7603">
        <v>545</v>
      </c>
      <c r="D7603" t="s">
        <v>3018</v>
      </c>
      <c r="E7603" t="s">
        <v>168</v>
      </c>
      <c r="F7603" s="1">
        <v>42728</v>
      </c>
      <c r="G7603">
        <v>2017</v>
      </c>
      <c r="H7603" t="s">
        <v>45</v>
      </c>
      <c r="I7603" t="s">
        <v>94</v>
      </c>
      <c r="J7603" s="2">
        <v>1266.7</v>
      </c>
      <c r="K7603" t="str">
        <f>VLOOKUP(B7603,Dealers[],2,FALSE)</f>
        <v>BEAU TOWNSEND NISSAN, INC 3012/3865</v>
      </c>
      <c r="L7603" t="str">
        <f>VLOOKUP(C7603,Products[],2,FALSE)</f>
        <v>Infiniti Scheduled 6 mo./5000 mi. MY14 &amp; later</v>
      </c>
    </row>
    <row r="7604" spans="1:12" x14ac:dyDescent="0.3">
      <c r="A7604">
        <v>7680079</v>
      </c>
      <c r="B7604">
        <v>55810</v>
      </c>
      <c r="C7604">
        <v>536</v>
      </c>
      <c r="D7604" t="s">
        <v>3370</v>
      </c>
      <c r="E7604" t="s">
        <v>233</v>
      </c>
      <c r="F7604" s="1">
        <v>42612</v>
      </c>
      <c r="G7604">
        <v>2014</v>
      </c>
      <c r="H7604" t="s">
        <v>12</v>
      </c>
      <c r="I7604" t="s">
        <v>39</v>
      </c>
      <c r="J7604" s="2">
        <v>1631.08</v>
      </c>
      <c r="K7604" t="str">
        <f>VLOOKUP(B7604,Dealers[],2,FALSE)</f>
        <v>FENTON NISSAN OF ARDMORE 3514/5349</v>
      </c>
      <c r="L7604" t="str">
        <f>VLOOKUP(C7604,Products[],2,FALSE)</f>
        <v xml:space="preserve"> CPO Wrap</v>
      </c>
    </row>
    <row r="7605" spans="1:12" x14ac:dyDescent="0.3">
      <c r="A7605">
        <v>7285255</v>
      </c>
      <c r="B7605">
        <v>55956</v>
      </c>
      <c r="C7605">
        <v>467</v>
      </c>
      <c r="D7605" t="s">
        <v>3371</v>
      </c>
      <c r="E7605" t="s">
        <v>25</v>
      </c>
      <c r="F7605" s="1">
        <v>42528</v>
      </c>
      <c r="G7605">
        <v>2015</v>
      </c>
      <c r="H7605" t="s">
        <v>12</v>
      </c>
      <c r="I7605" t="s">
        <v>129</v>
      </c>
      <c r="J7605" s="2">
        <v>440.7</v>
      </c>
      <c r="K7605" t="str">
        <f>VLOOKUP(B7605,Dealers[],2,FALSE)</f>
        <v>COUNTRY NISSAN 2590/3441</v>
      </c>
      <c r="L7605" t="str">
        <f>VLOOKUP(C7605,Products[],2,FALSE)</f>
        <v xml:space="preserve"> Gold Pref (New) Opt</v>
      </c>
    </row>
    <row r="7606" spans="1:12" x14ac:dyDescent="0.3">
      <c r="A7606">
        <v>8084049</v>
      </c>
      <c r="B7606">
        <v>55987</v>
      </c>
      <c r="C7606">
        <v>682</v>
      </c>
      <c r="D7606" t="s">
        <v>3078</v>
      </c>
      <c r="E7606" t="s">
        <v>23</v>
      </c>
      <c r="F7606" s="1">
        <v>42690</v>
      </c>
      <c r="G7606">
        <v>2017</v>
      </c>
      <c r="H7606" t="s">
        <v>12</v>
      </c>
      <c r="I7606" t="s">
        <v>102</v>
      </c>
      <c r="J7606" s="2">
        <v>450.55</v>
      </c>
      <c r="K7606" t="str">
        <f>VLOOKUP(B7606,Dealers[],2,FALSE)</f>
        <v>HUDSON NISSAN 2308/3136</v>
      </c>
      <c r="L7606" t="str">
        <f>VLOOKUP(C7606,Products[],2,FALSE)</f>
        <v>Tire &amp; Wheel w/Curb &amp; Cosmetic - Class 1 (273_R41)</v>
      </c>
    </row>
    <row r="7607" spans="1:12" x14ac:dyDescent="0.3">
      <c r="A7607">
        <v>7222134</v>
      </c>
      <c r="B7607">
        <v>54338</v>
      </c>
      <c r="C7607">
        <v>580</v>
      </c>
      <c r="D7607" t="s">
        <v>203</v>
      </c>
      <c r="E7607" t="s">
        <v>23</v>
      </c>
      <c r="F7607" s="1">
        <v>42513</v>
      </c>
      <c r="G7607">
        <v>2016</v>
      </c>
      <c r="H7607" t="s">
        <v>12</v>
      </c>
      <c r="I7607" t="s">
        <v>21</v>
      </c>
      <c r="J7607" s="2">
        <v>633.97</v>
      </c>
      <c r="K7607" t="str">
        <f>VLOOKUP(B7607,Dealers[],2,FALSE)</f>
        <v>CARRIAGE NISSAN 2014/2854</v>
      </c>
      <c r="L7607" t="str">
        <f>VLOOKUP(C7607,Products[],2,FALSE)</f>
        <v xml:space="preserve"> Gold Pref (New)-FL Opt</v>
      </c>
    </row>
    <row r="7608" spans="1:12" x14ac:dyDescent="0.3">
      <c r="A7608">
        <v>7088105</v>
      </c>
      <c r="B7608">
        <v>55835</v>
      </c>
      <c r="C7608">
        <v>481</v>
      </c>
      <c r="D7608" t="s">
        <v>1735</v>
      </c>
      <c r="E7608" t="s">
        <v>25</v>
      </c>
      <c r="F7608" s="1">
        <v>42454</v>
      </c>
      <c r="G7608">
        <v>2015</v>
      </c>
      <c r="H7608" t="s">
        <v>12</v>
      </c>
      <c r="I7608" t="s">
        <v>162</v>
      </c>
      <c r="J7608" s="2">
        <v>0</v>
      </c>
      <c r="K7608" t="str">
        <f>VLOOKUP(B7608,Dealers[],2,FALSE)</f>
        <v>SORG NISSAN 3386/5226</v>
      </c>
      <c r="L7608" t="str">
        <f>VLOOKUP(C7608,Products[],2,FALSE)</f>
        <v>NISSAN Certified Pre-Owned Limited Warranty</v>
      </c>
    </row>
    <row r="7609" spans="1:12" x14ac:dyDescent="0.3">
      <c r="A7609">
        <v>8509824</v>
      </c>
      <c r="B7609">
        <v>52183</v>
      </c>
      <c r="C7609">
        <v>461</v>
      </c>
      <c r="D7609" t="s">
        <v>270</v>
      </c>
      <c r="E7609" t="s">
        <v>56</v>
      </c>
      <c r="F7609" s="1">
        <v>42774</v>
      </c>
      <c r="G7609">
        <v>2016</v>
      </c>
      <c r="H7609" t="s">
        <v>12</v>
      </c>
      <c r="I7609" t="s">
        <v>80</v>
      </c>
      <c r="J7609" s="2">
        <v>1846.5</v>
      </c>
      <c r="K7609" t="str">
        <f>VLOOKUP(B7609,Dealers[],2,FALSE)</f>
        <v>KIM'S NISSAN 3712/5526</v>
      </c>
      <c r="L7609" t="str">
        <f>VLOOKUP(C7609,Products[],2,FALSE)</f>
        <v xml:space="preserve"> Gold Pref (New)</v>
      </c>
    </row>
    <row r="7610" spans="1:12" x14ac:dyDescent="0.3">
      <c r="A7610">
        <v>7099385</v>
      </c>
      <c r="B7610">
        <v>55859</v>
      </c>
      <c r="C7610">
        <v>536</v>
      </c>
      <c r="D7610" t="s">
        <v>500</v>
      </c>
      <c r="E7610" t="s">
        <v>36</v>
      </c>
      <c r="F7610" s="1">
        <v>42462</v>
      </c>
      <c r="G7610">
        <v>2013</v>
      </c>
      <c r="H7610" t="s">
        <v>12</v>
      </c>
      <c r="I7610" t="s">
        <v>29</v>
      </c>
      <c r="J7610" s="2">
        <v>3200.6</v>
      </c>
      <c r="K7610" t="str">
        <f>VLOOKUP(B7610,Dealers[],2,FALSE)</f>
        <v>BERTERA NISSAN, INC. 3272/5142</v>
      </c>
      <c r="L7610" t="str">
        <f>VLOOKUP(C7610,Products[],2,FALSE)</f>
        <v xml:space="preserve"> CPO Wrap</v>
      </c>
    </row>
    <row r="7611" spans="1:12" x14ac:dyDescent="0.3">
      <c r="A7611">
        <v>8589686</v>
      </c>
      <c r="B7611">
        <v>52723</v>
      </c>
      <c r="C7611">
        <v>568</v>
      </c>
      <c r="D7611" t="s">
        <v>604</v>
      </c>
      <c r="E7611" t="s">
        <v>11</v>
      </c>
      <c r="F7611" s="1">
        <v>42798</v>
      </c>
      <c r="G7611">
        <v>2017</v>
      </c>
      <c r="H7611" t="s">
        <v>12</v>
      </c>
      <c r="I7611" t="s">
        <v>347</v>
      </c>
      <c r="J7611" s="2">
        <v>1231</v>
      </c>
      <c r="K7611" t="str">
        <f>VLOOKUP(B7611,Dealers[],2,FALSE)</f>
        <v>CHAPMAN NISSAN LLC 3160/5028</v>
      </c>
      <c r="L7611" t="str">
        <f>VLOOKUP(C7611,Products[],2,FALSE)</f>
        <v>Basic+Plus 6 mo./5000 mi. MY14 &amp; later</v>
      </c>
    </row>
    <row r="7612" spans="1:12" x14ac:dyDescent="0.3">
      <c r="A7612">
        <v>7340244</v>
      </c>
      <c r="B7612">
        <v>54396</v>
      </c>
      <c r="C7612">
        <v>536</v>
      </c>
      <c r="D7612" t="s">
        <v>2672</v>
      </c>
      <c r="E7612" t="s">
        <v>44</v>
      </c>
      <c r="F7612" s="1">
        <v>42556</v>
      </c>
      <c r="G7612">
        <v>2015</v>
      </c>
      <c r="H7612" t="s">
        <v>12</v>
      </c>
      <c r="I7612" t="s">
        <v>622</v>
      </c>
      <c r="J7612" s="2">
        <v>2320.44</v>
      </c>
      <c r="K7612" t="str">
        <f>VLOOKUP(B7612,Dealers[],2,FALSE)</f>
        <v>NISSAN OF BISMARCK 3473/5315</v>
      </c>
      <c r="L7612" t="str">
        <f>VLOOKUP(C7612,Products[],2,FALSE)</f>
        <v xml:space="preserve"> CPO Wrap</v>
      </c>
    </row>
    <row r="7613" spans="1:12" x14ac:dyDescent="0.3">
      <c r="A7613">
        <v>7310786</v>
      </c>
      <c r="B7613">
        <v>55930</v>
      </c>
      <c r="C7613">
        <v>623</v>
      </c>
      <c r="D7613" t="s">
        <v>1008</v>
      </c>
      <c r="E7613" t="s">
        <v>17</v>
      </c>
      <c r="F7613" s="1">
        <v>42546</v>
      </c>
      <c r="G7613">
        <v>2015</v>
      </c>
      <c r="H7613" t="s">
        <v>12</v>
      </c>
      <c r="I7613" t="s">
        <v>39</v>
      </c>
      <c r="J7613" s="2">
        <v>2338.9</v>
      </c>
      <c r="K7613" t="str">
        <f>VLOOKUP(B7613,Dealers[],2,FALSE)</f>
        <v>SANTA BARBARA NISSAN, LLC 2771/3630</v>
      </c>
      <c r="L7613" t="str">
        <f>VLOOKUP(C7613,Products[],2,FALSE)</f>
        <v>Key Replacement Plan - $400 Benefit (New Vehicle - 249_A)</v>
      </c>
    </row>
    <row r="7614" spans="1:12" x14ac:dyDescent="0.3">
      <c r="A7614">
        <v>7705372</v>
      </c>
      <c r="B7614">
        <v>53914</v>
      </c>
      <c r="C7614">
        <v>795</v>
      </c>
      <c r="D7614" t="s">
        <v>1874</v>
      </c>
      <c r="E7614" t="s">
        <v>66</v>
      </c>
      <c r="F7614" s="1">
        <v>42619</v>
      </c>
      <c r="G7614">
        <v>2016</v>
      </c>
      <c r="H7614" t="s">
        <v>41</v>
      </c>
      <c r="I7614" t="s">
        <v>1350</v>
      </c>
      <c r="J7614" s="2">
        <v>1107.9000000000001</v>
      </c>
      <c r="K7614" t="str">
        <f>VLOOKUP(B7614,Dealers[],2,FALSE)</f>
        <v>BILL GATTON NISSAN 2279/3100</v>
      </c>
      <c r="L7614" t="str">
        <f>VLOOKUP(C7614,Products[],2,FALSE)</f>
        <v>Guaranteed Auto Protection (275_N)</v>
      </c>
    </row>
    <row r="7615" spans="1:12" x14ac:dyDescent="0.3">
      <c r="A7615">
        <v>8361883</v>
      </c>
      <c r="B7615">
        <v>54703</v>
      </c>
      <c r="C7615">
        <v>467</v>
      </c>
      <c r="D7615" t="s">
        <v>992</v>
      </c>
      <c r="E7615" t="s">
        <v>44</v>
      </c>
      <c r="F7615" s="1">
        <v>42726</v>
      </c>
      <c r="G7615">
        <v>2016</v>
      </c>
      <c r="H7615" t="s">
        <v>12</v>
      </c>
      <c r="I7615" t="s">
        <v>3045</v>
      </c>
      <c r="J7615" s="2">
        <v>1889.59</v>
      </c>
      <c r="K7615" t="str">
        <f>VLOOKUP(B7615,Dealers[],2,FALSE)</f>
        <v>CRISWELL NISSAN 3306/5158</v>
      </c>
      <c r="L7615" t="str">
        <f>VLOOKUP(C7615,Products[],2,FALSE)</f>
        <v xml:space="preserve"> Gold Pref (New) Opt</v>
      </c>
    </row>
    <row r="7616" spans="1:12" x14ac:dyDescent="0.3">
      <c r="A7616">
        <v>8905948</v>
      </c>
      <c r="B7616">
        <v>51876</v>
      </c>
      <c r="C7616">
        <v>461</v>
      </c>
      <c r="D7616" t="s">
        <v>3372</v>
      </c>
      <c r="E7616" t="s">
        <v>71</v>
      </c>
      <c r="F7616" s="1">
        <v>42895</v>
      </c>
      <c r="G7616">
        <v>2017</v>
      </c>
      <c r="H7616" t="s">
        <v>12</v>
      </c>
      <c r="I7616" t="s">
        <v>52</v>
      </c>
      <c r="J7616" s="2">
        <v>2702.05</v>
      </c>
      <c r="K7616" t="str">
        <f>VLOOKUP(B7616,Dealers[],2,FALSE)</f>
        <v>MOUNTAIN VIEW NISSAN OF DALTON 3785/5601</v>
      </c>
      <c r="L7616" t="str">
        <f>VLOOKUP(C7616,Products[],2,FALSE)</f>
        <v xml:space="preserve"> Gold Pref (New)</v>
      </c>
    </row>
    <row r="7617" spans="1:12" x14ac:dyDescent="0.3">
      <c r="A7617">
        <v>7203169</v>
      </c>
      <c r="B7617">
        <v>54422</v>
      </c>
      <c r="C7617">
        <v>668</v>
      </c>
      <c r="D7617" t="s">
        <v>2094</v>
      </c>
      <c r="E7617" t="s">
        <v>71</v>
      </c>
      <c r="F7617" s="1">
        <v>42505</v>
      </c>
      <c r="G7617">
        <v>2016</v>
      </c>
      <c r="H7617" t="s">
        <v>12</v>
      </c>
      <c r="I7617" t="s">
        <v>29</v>
      </c>
      <c r="J7617" s="2">
        <v>770.61</v>
      </c>
      <c r="K7617" t="str">
        <f>VLOOKUP(B7617,Dealers[],2,FALSE)</f>
        <v>LAUREL NISSAN 3475/5306</v>
      </c>
      <c r="L7617" t="str">
        <f>VLOOKUP(C7617,Products[],2,FALSE)</f>
        <v>Key Replacement Plan - $400 Benefit (New Vehicle - 299_A)</v>
      </c>
    </row>
    <row r="7618" spans="1:12" x14ac:dyDescent="0.3">
      <c r="A7618">
        <v>7871885</v>
      </c>
      <c r="B7618">
        <v>52537</v>
      </c>
      <c r="C7618">
        <v>795</v>
      </c>
      <c r="D7618" t="s">
        <v>112</v>
      </c>
      <c r="E7618" t="s">
        <v>11</v>
      </c>
      <c r="F7618" s="1">
        <v>42679</v>
      </c>
      <c r="G7618">
        <v>2017</v>
      </c>
      <c r="H7618" t="s">
        <v>12</v>
      </c>
      <c r="I7618" t="s">
        <v>21</v>
      </c>
      <c r="J7618" s="2">
        <v>1101.75</v>
      </c>
      <c r="K7618" t="str">
        <f>VLOOKUP(B7618,Dealers[],2,FALSE)</f>
        <v>FITZGERALD NISSAN 2559/3416</v>
      </c>
      <c r="L7618" t="str">
        <f>VLOOKUP(C7618,Products[],2,FALSE)</f>
        <v>Guaranteed Auto Protection (275_N)</v>
      </c>
    </row>
    <row r="7619" spans="1:12" x14ac:dyDescent="0.3">
      <c r="A7619">
        <v>8080704</v>
      </c>
      <c r="B7619">
        <v>52012</v>
      </c>
      <c r="C7619">
        <v>795</v>
      </c>
      <c r="D7619" t="s">
        <v>112</v>
      </c>
      <c r="E7619" t="s">
        <v>11</v>
      </c>
      <c r="F7619" s="1">
        <v>42688</v>
      </c>
      <c r="G7619">
        <v>2015</v>
      </c>
      <c r="H7619" t="s">
        <v>246</v>
      </c>
      <c r="I7619" t="s">
        <v>3373</v>
      </c>
      <c r="J7619" s="2">
        <v>984.8</v>
      </c>
      <c r="K7619" t="str">
        <f>VLOOKUP(B7619,Dealers[],2,FALSE)</f>
        <v>INFINITI OF BOERNE 5432/70562</v>
      </c>
      <c r="L7619" t="str">
        <f>VLOOKUP(C7619,Products[],2,FALSE)</f>
        <v>Guaranteed Auto Protection (275_N)</v>
      </c>
    </row>
    <row r="7620" spans="1:12" x14ac:dyDescent="0.3">
      <c r="A7620">
        <v>6841050</v>
      </c>
      <c r="B7620">
        <v>54480</v>
      </c>
      <c r="C7620">
        <v>569</v>
      </c>
      <c r="D7620" t="s">
        <v>1587</v>
      </c>
      <c r="E7620" t="s">
        <v>170</v>
      </c>
      <c r="F7620" s="1">
        <v>42371</v>
      </c>
      <c r="G7620">
        <v>2016</v>
      </c>
      <c r="H7620" t="s">
        <v>12</v>
      </c>
      <c r="I7620" t="s">
        <v>121</v>
      </c>
      <c r="J7620" s="2">
        <v>1045.1199999999999</v>
      </c>
      <c r="K7620" t="str">
        <f>VLOOKUP(B7620,Dealers[],2,FALSE)</f>
        <v>VISION NISSAN 2715/3575</v>
      </c>
      <c r="L7620" t="str">
        <f>VLOOKUP(C7620,Products[],2,FALSE)</f>
        <v>Basic 6 mo./5000 mi. MY14 &amp; later</v>
      </c>
    </row>
    <row r="7621" spans="1:12" x14ac:dyDescent="0.3">
      <c r="A7621">
        <v>8533754</v>
      </c>
      <c r="B7621">
        <v>53522</v>
      </c>
      <c r="C7621">
        <v>820</v>
      </c>
      <c r="D7621" t="s">
        <v>1037</v>
      </c>
      <c r="E7621" t="s">
        <v>23</v>
      </c>
      <c r="F7621" s="1">
        <v>42783</v>
      </c>
      <c r="G7621">
        <v>2017</v>
      </c>
      <c r="H7621" t="s">
        <v>12</v>
      </c>
      <c r="I7621" t="s">
        <v>13</v>
      </c>
      <c r="J7621" s="2">
        <v>983.57</v>
      </c>
      <c r="K7621" t="str">
        <f>VLOOKUP(B7621,Dealers[],2,FALSE)</f>
        <v>STONE MOUNTAIN NISSAN 2818/3783</v>
      </c>
      <c r="L7621" t="str">
        <f>VLOOKUP(C7621,Products[],2,FALSE)</f>
        <v>Lease Wear &amp; Tear 0-40K (284_A)</v>
      </c>
    </row>
    <row r="7622" spans="1:12" x14ac:dyDescent="0.3">
      <c r="A7622">
        <v>9018093</v>
      </c>
      <c r="B7622">
        <v>53172</v>
      </c>
      <c r="C7622">
        <v>799</v>
      </c>
      <c r="D7622" t="s">
        <v>221</v>
      </c>
      <c r="E7622" t="s">
        <v>11</v>
      </c>
      <c r="F7622" s="1">
        <v>42931</v>
      </c>
      <c r="G7622">
        <v>2014</v>
      </c>
      <c r="H7622" t="s">
        <v>12</v>
      </c>
      <c r="I7622" t="s">
        <v>13</v>
      </c>
      <c r="J7622" s="2">
        <v>0</v>
      </c>
      <c r="K7622" t="str">
        <f>VLOOKUP(B7622,Dealers[],2,FALSE)</f>
        <v>ANDERSON NISSAN 3423/5267</v>
      </c>
      <c r="L7622" t="str">
        <f>VLOOKUP(C7622,Products[],2,FALSE)</f>
        <v xml:space="preserve">NESNA Certified Pre-Owned Limited Warranty </v>
      </c>
    </row>
    <row r="7623" spans="1:12" x14ac:dyDescent="0.3">
      <c r="A7623">
        <v>8746617</v>
      </c>
      <c r="B7623">
        <v>54548</v>
      </c>
      <c r="C7623">
        <v>569</v>
      </c>
      <c r="D7623" t="s">
        <v>50</v>
      </c>
      <c r="E7623" t="s">
        <v>51</v>
      </c>
      <c r="F7623" s="1">
        <v>42845</v>
      </c>
      <c r="G7623">
        <v>2017</v>
      </c>
      <c r="H7623" t="s">
        <v>12</v>
      </c>
      <c r="I7623" t="s">
        <v>347</v>
      </c>
      <c r="J7623" s="2">
        <v>109.56</v>
      </c>
      <c r="K7623" t="str">
        <f>VLOOKUP(B7623,Dealers[],2,FALSE)</f>
        <v>MOMENTUM NISSAN 3407/5249</v>
      </c>
      <c r="L7623" t="str">
        <f>VLOOKUP(C7623,Products[],2,FALSE)</f>
        <v>Basic 6 mo./5000 mi. MY14 &amp; later</v>
      </c>
    </row>
    <row r="7624" spans="1:12" x14ac:dyDescent="0.3">
      <c r="A7624">
        <v>9006005</v>
      </c>
      <c r="B7624">
        <v>53744</v>
      </c>
      <c r="C7624">
        <v>799</v>
      </c>
      <c r="D7624" t="s">
        <v>3227</v>
      </c>
      <c r="E7624" t="s">
        <v>168</v>
      </c>
      <c r="F7624" s="1">
        <v>42927</v>
      </c>
      <c r="G7624">
        <v>2014</v>
      </c>
      <c r="H7624" t="s">
        <v>12</v>
      </c>
      <c r="I7624" t="s">
        <v>13</v>
      </c>
      <c r="J7624" s="2">
        <v>0</v>
      </c>
      <c r="K7624" t="str">
        <f>VLOOKUP(B7624,Dealers[],2,FALSE)</f>
        <v>TIM DAHLE NISSAN SOUTHTOWNE 2630/3481</v>
      </c>
      <c r="L7624" t="str">
        <f>VLOOKUP(C7624,Products[],2,FALSE)</f>
        <v xml:space="preserve">NESNA Certified Pre-Owned Limited Warranty </v>
      </c>
    </row>
    <row r="7625" spans="1:12" x14ac:dyDescent="0.3">
      <c r="A7625">
        <v>7132727</v>
      </c>
      <c r="B7625">
        <v>52266</v>
      </c>
      <c r="C7625">
        <v>799</v>
      </c>
      <c r="D7625" t="s">
        <v>3374</v>
      </c>
      <c r="E7625" t="s">
        <v>44</v>
      </c>
      <c r="F7625" s="1">
        <v>42478</v>
      </c>
      <c r="G7625">
        <v>2012</v>
      </c>
      <c r="H7625" t="s">
        <v>12</v>
      </c>
      <c r="I7625" t="s">
        <v>138</v>
      </c>
      <c r="J7625" s="2">
        <v>491.17</v>
      </c>
      <c r="K7625" t="str">
        <f>VLOOKUP(B7625,Dealers[],2,FALSE)</f>
        <v>ED MARTIN NISSAN OF FISHERS 3655/5478</v>
      </c>
      <c r="L7625" t="str">
        <f>VLOOKUP(C7625,Products[],2,FALSE)</f>
        <v xml:space="preserve">NESNA Certified Pre-Owned Limited Warranty </v>
      </c>
    </row>
    <row r="7626" spans="1:12" x14ac:dyDescent="0.3">
      <c r="A7626">
        <v>9035869</v>
      </c>
      <c r="B7626">
        <v>55610</v>
      </c>
      <c r="C7626">
        <v>657</v>
      </c>
      <c r="D7626" t="s">
        <v>802</v>
      </c>
      <c r="E7626" t="s">
        <v>233</v>
      </c>
      <c r="F7626" s="1">
        <v>42938</v>
      </c>
      <c r="G7626">
        <v>2016</v>
      </c>
      <c r="H7626" t="s">
        <v>12</v>
      </c>
      <c r="I7626" t="s">
        <v>2534</v>
      </c>
      <c r="J7626" s="2">
        <v>3077.5</v>
      </c>
      <c r="K7626" t="str">
        <f>VLOOKUP(B7626,Dealers[],2,FALSE)</f>
        <v>INFINITI OF CHATTANOOGA 5386/74233</v>
      </c>
      <c r="L7626" t="str">
        <f>VLOOKUP(C7626,Products[],2,FALSE)</f>
        <v xml:space="preserve"> CPO Wrap (Opt)</v>
      </c>
    </row>
    <row r="7627" spans="1:12" x14ac:dyDescent="0.3">
      <c r="A7627">
        <v>7753331</v>
      </c>
      <c r="B7627">
        <v>53607</v>
      </c>
      <c r="C7627">
        <v>569</v>
      </c>
      <c r="D7627" t="s">
        <v>2802</v>
      </c>
      <c r="E7627" t="s">
        <v>11</v>
      </c>
      <c r="F7627" s="1">
        <v>42637</v>
      </c>
      <c r="G7627">
        <v>2017</v>
      </c>
      <c r="H7627" t="s">
        <v>12</v>
      </c>
      <c r="I7627" t="s">
        <v>381</v>
      </c>
      <c r="J7627" s="2">
        <v>737.37</v>
      </c>
      <c r="K7627" t="str">
        <f>VLOOKUP(B7627,Dealers[],2,FALSE)</f>
        <v>WESTERN AVENUE NISSAN 2727/3585</v>
      </c>
      <c r="L7627" t="str">
        <f>VLOOKUP(C7627,Products[],2,FALSE)</f>
        <v>Basic 6 mo./5000 mi. MY14 &amp; later</v>
      </c>
    </row>
    <row r="7628" spans="1:12" x14ac:dyDescent="0.3">
      <c r="A7628">
        <v>9042329</v>
      </c>
      <c r="B7628">
        <v>54539</v>
      </c>
      <c r="C7628">
        <v>799</v>
      </c>
      <c r="D7628" t="s">
        <v>555</v>
      </c>
      <c r="E7628" t="s">
        <v>20</v>
      </c>
      <c r="F7628" s="1">
        <v>42940</v>
      </c>
      <c r="G7628">
        <v>2015</v>
      </c>
      <c r="H7628" t="s">
        <v>12</v>
      </c>
      <c r="I7628" t="s">
        <v>660</v>
      </c>
      <c r="J7628" s="2">
        <v>0</v>
      </c>
      <c r="K7628" t="str">
        <f>VLOOKUP(B7628,Dealers[],2,FALSE)</f>
        <v>CHERRY HILL NISSAN, INC. 1298/2372</v>
      </c>
      <c r="L7628" t="str">
        <f>VLOOKUP(C7628,Products[],2,FALSE)</f>
        <v xml:space="preserve">NESNA Certified Pre-Owned Limited Warranty </v>
      </c>
    </row>
    <row r="7629" spans="1:12" x14ac:dyDescent="0.3">
      <c r="A7629">
        <v>6917471</v>
      </c>
      <c r="B7629">
        <v>53444</v>
      </c>
      <c r="C7629">
        <v>481</v>
      </c>
      <c r="D7629" t="s">
        <v>3375</v>
      </c>
      <c r="E7629" t="s">
        <v>207</v>
      </c>
      <c r="F7629" s="1">
        <v>42403</v>
      </c>
      <c r="G7629">
        <v>2015</v>
      </c>
      <c r="H7629" t="s">
        <v>12</v>
      </c>
      <c r="I7629" t="s">
        <v>21</v>
      </c>
      <c r="J7629" s="2">
        <v>0</v>
      </c>
      <c r="K7629" t="str">
        <f>VLOOKUP(B7629,Dealers[],2,FALSE)</f>
        <v>GURLEY-LEEP NISSAN 3068/3921</v>
      </c>
      <c r="L7629" t="str">
        <f>VLOOKUP(C7629,Products[],2,FALSE)</f>
        <v>NISSAN Certified Pre-Owned Limited Warranty</v>
      </c>
    </row>
    <row r="7630" spans="1:12" x14ac:dyDescent="0.3">
      <c r="A7630">
        <v>8957591</v>
      </c>
      <c r="B7630">
        <v>52211</v>
      </c>
      <c r="C7630">
        <v>657</v>
      </c>
      <c r="D7630" t="s">
        <v>1535</v>
      </c>
      <c r="E7630" t="s">
        <v>17</v>
      </c>
      <c r="F7630" s="1">
        <v>42913</v>
      </c>
      <c r="G7630">
        <v>2013</v>
      </c>
      <c r="H7630" t="s">
        <v>12</v>
      </c>
      <c r="I7630" t="s">
        <v>13</v>
      </c>
      <c r="J7630" s="2">
        <v>1840.35</v>
      </c>
      <c r="K7630" t="str">
        <f>VLOOKUP(B7630,Dealers[],2,FALSE)</f>
        <v>INFINITI OF WILLIAMSVILLE 5409/71008</v>
      </c>
      <c r="L7630" t="str">
        <f>VLOOKUP(C7630,Products[],2,FALSE)</f>
        <v xml:space="preserve"> CPO Wrap (Opt)</v>
      </c>
    </row>
    <row r="7631" spans="1:12" x14ac:dyDescent="0.3">
      <c r="A7631">
        <v>6910757</v>
      </c>
      <c r="B7631">
        <v>52671</v>
      </c>
      <c r="C7631">
        <v>633</v>
      </c>
      <c r="D7631" t="s">
        <v>3376</v>
      </c>
      <c r="E7631" t="s">
        <v>44</v>
      </c>
      <c r="F7631" s="1">
        <v>42401</v>
      </c>
      <c r="G7631">
        <v>2013</v>
      </c>
      <c r="H7631" t="s">
        <v>45</v>
      </c>
      <c r="I7631" t="s">
        <v>218</v>
      </c>
      <c r="J7631" s="2">
        <v>2706.97</v>
      </c>
      <c r="K7631" t="str">
        <f>VLOOKUP(B7631,Dealers[],2,FALSE)</f>
        <v>NISSAN 112 SALES CORP 1275/2214</v>
      </c>
      <c r="L7631" t="str">
        <f>VLOOKUP(C7631,Products[],2,FALSE)</f>
        <v>Infiniti Elite CPO Wrap</v>
      </c>
    </row>
    <row r="7632" spans="1:12" x14ac:dyDescent="0.3">
      <c r="A7632">
        <v>7076253</v>
      </c>
      <c r="B7632">
        <v>53502</v>
      </c>
      <c r="C7632">
        <v>569</v>
      </c>
      <c r="D7632" t="s">
        <v>2327</v>
      </c>
      <c r="E7632" t="s">
        <v>193</v>
      </c>
      <c r="F7632" s="1">
        <v>42458</v>
      </c>
      <c r="G7632">
        <v>2016</v>
      </c>
      <c r="H7632" t="s">
        <v>12</v>
      </c>
      <c r="I7632" t="s">
        <v>29</v>
      </c>
      <c r="J7632" s="2">
        <v>258.51</v>
      </c>
      <c r="K7632" t="str">
        <f>VLOOKUP(B7632,Dealers[],2,FALSE)</f>
        <v>JIM BASS NISSAN 2971/3824</v>
      </c>
      <c r="L7632" t="str">
        <f>VLOOKUP(C7632,Products[],2,FALSE)</f>
        <v>Basic 6 mo./5000 mi. MY14 &amp; later</v>
      </c>
    </row>
    <row r="7633" spans="1:12" x14ac:dyDescent="0.3">
      <c r="A7633">
        <v>7707969</v>
      </c>
      <c r="B7633">
        <v>54744</v>
      </c>
      <c r="C7633">
        <v>562</v>
      </c>
      <c r="D7633" t="s">
        <v>1124</v>
      </c>
      <c r="E7633" t="s">
        <v>23</v>
      </c>
      <c r="F7633" s="1">
        <v>42620</v>
      </c>
      <c r="G7633">
        <v>2016</v>
      </c>
      <c r="H7633" t="s">
        <v>12</v>
      </c>
      <c r="I7633" t="s">
        <v>956</v>
      </c>
      <c r="J7633" s="2">
        <v>1292.55</v>
      </c>
      <c r="K7633" t="str">
        <f>VLOOKUP(B7633,Dealers[],2,FALSE)</f>
        <v>LAUDERDALE INFINITI 5341/71527</v>
      </c>
      <c r="L7633" t="str">
        <f>VLOOKUP(C7633,Products[],2,FALSE)</f>
        <v>NCV Basic 6 mo./5000 mi. MY14 &amp; later</v>
      </c>
    </row>
    <row r="7634" spans="1:12" x14ac:dyDescent="0.3">
      <c r="A7634">
        <v>7231270</v>
      </c>
      <c r="B7634">
        <v>54367</v>
      </c>
      <c r="C7634">
        <v>467</v>
      </c>
      <c r="D7634" t="s">
        <v>3377</v>
      </c>
      <c r="E7634" t="s">
        <v>11</v>
      </c>
      <c r="F7634" s="1">
        <v>42516</v>
      </c>
      <c r="G7634">
        <v>2016</v>
      </c>
      <c r="H7634" t="s">
        <v>12</v>
      </c>
      <c r="I7634" t="s">
        <v>21</v>
      </c>
      <c r="J7634" s="2">
        <v>2194.87</v>
      </c>
      <c r="K7634" t="str">
        <f>VLOOKUP(B7634,Dealers[],2,FALSE)</f>
        <v>SIMS BUICK-GMC-NISSAN 2806/3667</v>
      </c>
      <c r="L7634" t="str">
        <f>VLOOKUP(C7634,Products[],2,FALSE)</f>
        <v xml:space="preserve"> Gold Pref (New) Opt</v>
      </c>
    </row>
    <row r="7635" spans="1:12" x14ac:dyDescent="0.3">
      <c r="A7635">
        <v>8505589</v>
      </c>
      <c r="B7635">
        <v>52842</v>
      </c>
      <c r="C7635">
        <v>799</v>
      </c>
      <c r="D7635" t="s">
        <v>3378</v>
      </c>
      <c r="E7635" t="s">
        <v>140</v>
      </c>
      <c r="F7635" s="1">
        <v>42772</v>
      </c>
      <c r="G7635">
        <v>2016</v>
      </c>
      <c r="H7635" t="s">
        <v>12</v>
      </c>
      <c r="I7635" t="s">
        <v>39</v>
      </c>
      <c r="J7635" s="2">
        <v>0</v>
      </c>
      <c r="K7635" t="str">
        <f>VLOOKUP(B7635,Dealers[],2,FALSE)</f>
        <v>SHEEHY NISSAN OF WALDORF 2993/3850</v>
      </c>
      <c r="L7635" t="str">
        <f>VLOOKUP(C7635,Products[],2,FALSE)</f>
        <v xml:space="preserve">NESNA Certified Pre-Owned Limited Warranty </v>
      </c>
    </row>
    <row r="7636" spans="1:12" x14ac:dyDescent="0.3">
      <c r="A7636">
        <v>8970798</v>
      </c>
      <c r="B7636">
        <v>52613</v>
      </c>
      <c r="C7636">
        <v>681</v>
      </c>
      <c r="D7636" t="s">
        <v>1254</v>
      </c>
      <c r="E7636" t="s">
        <v>49</v>
      </c>
      <c r="F7636" s="1">
        <v>42911</v>
      </c>
      <c r="G7636">
        <v>2017</v>
      </c>
      <c r="H7636" t="s">
        <v>12</v>
      </c>
      <c r="I7636" t="s">
        <v>63</v>
      </c>
      <c r="J7636" s="2">
        <v>265.89999999999998</v>
      </c>
      <c r="K7636" t="str">
        <f>VLOOKUP(B7636,Dealers[],2,FALSE)</f>
        <v>ABELOFF NISSAN 1315/09080</v>
      </c>
      <c r="L7636" t="str">
        <f>VLOOKUP(C7636,Products[],2,FALSE)</f>
        <v>Tire &amp; Wheel w/Curb &amp; Cosmetic - Class 1 (298_R41)</v>
      </c>
    </row>
    <row r="7637" spans="1:12" x14ac:dyDescent="0.3">
      <c r="A7637">
        <v>9026264</v>
      </c>
      <c r="B7637">
        <v>56937</v>
      </c>
      <c r="C7637">
        <v>475</v>
      </c>
      <c r="D7637" t="s">
        <v>3379</v>
      </c>
      <c r="E7637" t="s">
        <v>390</v>
      </c>
      <c r="F7637" s="1">
        <v>42934</v>
      </c>
      <c r="G7637">
        <v>2009</v>
      </c>
      <c r="H7637" t="s">
        <v>88</v>
      </c>
      <c r="I7637" t="s">
        <v>3380</v>
      </c>
      <c r="J7637" s="2">
        <v>2462</v>
      </c>
      <c r="K7637" t="str">
        <f>VLOOKUP(B7637,Dealers[],2,FALSE)</f>
        <v>WESTON NISSAN 1974/2831</v>
      </c>
      <c r="L7637" t="str">
        <f>VLOOKUP(C7637,Products[],2,FALSE)</f>
        <v xml:space="preserve"> - Deluxe</v>
      </c>
    </row>
    <row r="7638" spans="1:12" x14ac:dyDescent="0.3">
      <c r="A7638">
        <v>8562070</v>
      </c>
      <c r="B7638">
        <v>55651</v>
      </c>
      <c r="C7638">
        <v>467</v>
      </c>
      <c r="D7638" t="s">
        <v>634</v>
      </c>
      <c r="E7638" t="s">
        <v>20</v>
      </c>
      <c r="F7638" s="1">
        <v>42791</v>
      </c>
      <c r="G7638">
        <v>2017</v>
      </c>
      <c r="H7638" t="s">
        <v>12</v>
      </c>
      <c r="I7638" t="s">
        <v>347</v>
      </c>
      <c r="J7638" s="2">
        <v>2462</v>
      </c>
      <c r="K7638" t="str">
        <f>VLOOKUP(B7638,Dealers[],2,FALSE)</f>
        <v>PERRY INFINITI 5353/71491</v>
      </c>
      <c r="L7638" t="str">
        <f>VLOOKUP(C7638,Products[],2,FALSE)</f>
        <v xml:space="preserve"> Gold Pref (New) Opt</v>
      </c>
    </row>
    <row r="7639" spans="1:12" x14ac:dyDescent="0.3">
      <c r="A7639">
        <v>8834408</v>
      </c>
      <c r="B7639">
        <v>54245</v>
      </c>
      <c r="C7639">
        <v>467</v>
      </c>
      <c r="D7639" t="s">
        <v>93</v>
      </c>
      <c r="E7639" t="s">
        <v>11</v>
      </c>
      <c r="F7639" s="1">
        <v>42870</v>
      </c>
      <c r="G7639">
        <v>2017</v>
      </c>
      <c r="H7639" t="s">
        <v>12</v>
      </c>
      <c r="I7639" t="s">
        <v>751</v>
      </c>
      <c r="J7639" s="2">
        <v>1965.91</v>
      </c>
      <c r="K7639" t="str">
        <f>VLOOKUP(B7639,Dealers[],2,FALSE)</f>
        <v>ECONOMY NISSAN, INC. 523/1998</v>
      </c>
      <c r="L7639" t="str">
        <f>VLOOKUP(C7639,Products[],2,FALSE)</f>
        <v xml:space="preserve"> Gold Pref (New) Opt</v>
      </c>
    </row>
    <row r="7640" spans="1:12" x14ac:dyDescent="0.3">
      <c r="A7640">
        <v>7018841</v>
      </c>
      <c r="B7640">
        <v>54296</v>
      </c>
      <c r="C7640">
        <v>796</v>
      </c>
      <c r="D7640" t="s">
        <v>680</v>
      </c>
      <c r="E7640" t="s">
        <v>137</v>
      </c>
      <c r="F7640" s="1">
        <v>42441</v>
      </c>
      <c r="G7640">
        <v>2013</v>
      </c>
      <c r="H7640" t="s">
        <v>1215</v>
      </c>
      <c r="I7640" t="s">
        <v>1216</v>
      </c>
      <c r="J7640" s="2">
        <v>603.19000000000005</v>
      </c>
      <c r="K7640" t="str">
        <f>VLOOKUP(B7640,Dealers[],2,FALSE)</f>
        <v>KINGS NISSAN INC 1222/07126</v>
      </c>
      <c r="L7640" t="str">
        <f>VLOOKUP(C7640,Products[],2,FALSE)</f>
        <v>Guaranteed Auto Protection Plus (275_NP)</v>
      </c>
    </row>
    <row r="7641" spans="1:12" x14ac:dyDescent="0.3">
      <c r="A7641">
        <v>8596009</v>
      </c>
      <c r="B7641">
        <v>54528</v>
      </c>
      <c r="C7641">
        <v>795</v>
      </c>
      <c r="D7641" t="s">
        <v>59</v>
      </c>
      <c r="E7641" t="s">
        <v>11</v>
      </c>
      <c r="F7641" s="1">
        <v>42801</v>
      </c>
      <c r="G7641">
        <v>2017</v>
      </c>
      <c r="H7641" t="s">
        <v>12</v>
      </c>
      <c r="I7641" t="s">
        <v>13</v>
      </c>
      <c r="J7641" s="2">
        <v>1224.8499999999999</v>
      </c>
      <c r="K7641" t="str">
        <f>VLOOKUP(B7641,Dealers[],2,FALSE)</f>
        <v>GERMAIN NISSAN 2616/3473</v>
      </c>
      <c r="L7641" t="str">
        <f>VLOOKUP(C7641,Products[],2,FALSE)</f>
        <v>Guaranteed Auto Protection (275_N)</v>
      </c>
    </row>
    <row r="7642" spans="1:12" x14ac:dyDescent="0.3">
      <c r="A7642">
        <v>7749548</v>
      </c>
      <c r="B7642">
        <v>52616</v>
      </c>
      <c r="C7642">
        <v>569</v>
      </c>
      <c r="D7642" t="s">
        <v>3381</v>
      </c>
      <c r="E7642" t="s">
        <v>105</v>
      </c>
      <c r="F7642" s="1">
        <v>42608</v>
      </c>
      <c r="G7642">
        <v>2016</v>
      </c>
      <c r="H7642" t="s">
        <v>12</v>
      </c>
      <c r="I7642" t="s">
        <v>121</v>
      </c>
      <c r="J7642" s="2">
        <v>220.35</v>
      </c>
      <c r="K7642" t="str">
        <f>VLOOKUP(B7642,Dealers[],2,FALSE)</f>
        <v>COLONIAL NISSAN INC 1311/09071</v>
      </c>
      <c r="L7642" t="str">
        <f>VLOOKUP(C7642,Products[],2,FALSE)</f>
        <v>Basic 6 mo./5000 mi. MY14 &amp; later</v>
      </c>
    </row>
    <row r="7643" spans="1:12" x14ac:dyDescent="0.3">
      <c r="A7643">
        <v>8384140</v>
      </c>
      <c r="B7643">
        <v>51936</v>
      </c>
      <c r="C7643">
        <v>475</v>
      </c>
      <c r="D7643" t="s">
        <v>2180</v>
      </c>
      <c r="E7643" t="s">
        <v>44</v>
      </c>
      <c r="F7643" s="1">
        <v>42733</v>
      </c>
      <c r="G7643">
        <v>2015</v>
      </c>
      <c r="H7643" t="s">
        <v>791</v>
      </c>
      <c r="I7643" t="s">
        <v>3145</v>
      </c>
      <c r="J7643" s="2">
        <v>2006.53</v>
      </c>
      <c r="K7643" t="str">
        <f>VLOOKUP(B7643,Dealers[],2,FALSE)</f>
        <v>CAMPBELL NISSAN OF EVERETT 3795/5595</v>
      </c>
      <c r="L7643" t="str">
        <f>VLOOKUP(C7643,Products[],2,FALSE)</f>
        <v xml:space="preserve"> - Deluxe</v>
      </c>
    </row>
    <row r="7644" spans="1:12" x14ac:dyDescent="0.3">
      <c r="A7644">
        <v>8375210</v>
      </c>
      <c r="B7644">
        <v>55954</v>
      </c>
      <c r="C7644">
        <v>799</v>
      </c>
      <c r="D7644" t="s">
        <v>632</v>
      </c>
      <c r="E7644" t="s">
        <v>11</v>
      </c>
      <c r="F7644" s="1">
        <v>42731</v>
      </c>
      <c r="G7644">
        <v>2013</v>
      </c>
      <c r="H7644" t="s">
        <v>12</v>
      </c>
      <c r="I7644" t="s">
        <v>31</v>
      </c>
      <c r="J7644" s="2">
        <v>0</v>
      </c>
      <c r="K7644" t="str">
        <f>VLOOKUP(B7644,Dealers[],2,FALSE)</f>
        <v>AUTOCENTERS NISSAN, INC. 2679/3526</v>
      </c>
      <c r="L7644" t="str">
        <f>VLOOKUP(C7644,Products[],2,FALSE)</f>
        <v xml:space="preserve">NESNA Certified Pre-Owned Limited Warranty </v>
      </c>
    </row>
    <row r="7645" spans="1:12" x14ac:dyDescent="0.3">
      <c r="A7645">
        <v>7676824</v>
      </c>
      <c r="B7645">
        <v>51630</v>
      </c>
      <c r="C7645">
        <v>569</v>
      </c>
      <c r="D7645" t="s">
        <v>3382</v>
      </c>
      <c r="E7645" t="s">
        <v>137</v>
      </c>
      <c r="F7645" s="1">
        <v>42605</v>
      </c>
      <c r="G7645">
        <v>2015</v>
      </c>
      <c r="H7645" t="s">
        <v>12</v>
      </c>
      <c r="I7645" t="s">
        <v>73</v>
      </c>
      <c r="J7645" s="2">
        <v>1.23</v>
      </c>
      <c r="K7645" t="str">
        <f>VLOOKUP(B7645,Dealers[],2,FALSE)</f>
        <v>NISSAN OF SUMTER 3838/5642</v>
      </c>
      <c r="L7645" t="str">
        <f>VLOOKUP(C7645,Products[],2,FALSE)</f>
        <v>Basic 6 mo./5000 mi. MY14 &amp; later</v>
      </c>
    </row>
    <row r="7646" spans="1:12" x14ac:dyDescent="0.3">
      <c r="A7646">
        <v>7860228</v>
      </c>
      <c r="B7646">
        <v>52010</v>
      </c>
      <c r="C7646">
        <v>795</v>
      </c>
      <c r="D7646" t="s">
        <v>413</v>
      </c>
      <c r="E7646" t="s">
        <v>11</v>
      </c>
      <c r="F7646" s="1">
        <v>42674</v>
      </c>
      <c r="G7646">
        <v>2016</v>
      </c>
      <c r="H7646" t="s">
        <v>12</v>
      </c>
      <c r="I7646" t="s">
        <v>102</v>
      </c>
      <c r="J7646" s="2">
        <v>978.65</v>
      </c>
      <c r="K7646" t="str">
        <f>VLOOKUP(B7646,Dealers[],2,FALSE)</f>
        <v>INFINITI OF SILVER SPRINGS 5433/70565</v>
      </c>
      <c r="L7646" t="str">
        <f>VLOOKUP(C7646,Products[],2,FALSE)</f>
        <v>Guaranteed Auto Protection (275_N)</v>
      </c>
    </row>
    <row r="7647" spans="1:12" x14ac:dyDescent="0.3">
      <c r="A7647">
        <v>8715151</v>
      </c>
      <c r="B7647">
        <v>54772</v>
      </c>
      <c r="C7647">
        <v>818</v>
      </c>
      <c r="D7647" t="s">
        <v>3383</v>
      </c>
      <c r="E7647" t="s">
        <v>207</v>
      </c>
      <c r="F7647" s="1">
        <v>42833</v>
      </c>
      <c r="G7647">
        <v>2014</v>
      </c>
      <c r="H7647" t="s">
        <v>45</v>
      </c>
      <c r="I7647" t="s">
        <v>106</v>
      </c>
      <c r="J7647" s="2">
        <v>0</v>
      </c>
      <c r="K7647" t="str">
        <f>VLOOKUP(B7647,Dealers[],2,FALSE)</f>
        <v>GORDIE BOUCHER NISSAN 2241/3070</v>
      </c>
      <c r="L7647" t="str">
        <f>VLOOKUP(C7647,Products[],2,FALSE)</f>
        <v>Infiniti VSC/Certified Pre-Owned Limited Warranty</v>
      </c>
    </row>
    <row r="7648" spans="1:12" x14ac:dyDescent="0.3">
      <c r="A7648">
        <v>7556994</v>
      </c>
      <c r="B7648">
        <v>54481</v>
      </c>
      <c r="C7648">
        <v>799</v>
      </c>
      <c r="D7648" t="s">
        <v>3384</v>
      </c>
      <c r="E7648" t="s">
        <v>170</v>
      </c>
      <c r="F7648" s="1">
        <v>42572</v>
      </c>
      <c r="G7648">
        <v>2014</v>
      </c>
      <c r="H7648" t="s">
        <v>12</v>
      </c>
      <c r="I7648" t="s">
        <v>21</v>
      </c>
      <c r="J7648" s="2">
        <v>0</v>
      </c>
      <c r="K7648" t="str">
        <f>VLOOKUP(B7648,Dealers[],2,FALSE)</f>
        <v>ANTIOCH NISSAN 2712/3570</v>
      </c>
      <c r="L7648" t="str">
        <f>VLOOKUP(C7648,Products[],2,FALSE)</f>
        <v xml:space="preserve">NESNA Certified Pre-Owned Limited Warranty </v>
      </c>
    </row>
    <row r="7649" spans="1:12" x14ac:dyDescent="0.3">
      <c r="A7649">
        <v>8564609</v>
      </c>
      <c r="B7649">
        <v>55832</v>
      </c>
      <c r="C7649">
        <v>569</v>
      </c>
      <c r="D7649" t="s">
        <v>2364</v>
      </c>
      <c r="E7649" t="s">
        <v>233</v>
      </c>
      <c r="F7649" s="1">
        <v>42793</v>
      </c>
      <c r="G7649">
        <v>2015</v>
      </c>
      <c r="H7649" t="s">
        <v>12</v>
      </c>
      <c r="I7649" t="s">
        <v>620</v>
      </c>
      <c r="J7649" s="2">
        <v>1845.27</v>
      </c>
      <c r="K7649" t="str">
        <f>VLOOKUP(B7649,Dealers[],2,FALSE)</f>
        <v>ROSS NISSAN OF EL MONTE 3432/5278</v>
      </c>
      <c r="L7649" t="str">
        <f>VLOOKUP(C7649,Products[],2,FALSE)</f>
        <v>Basic 6 mo./5000 mi. MY14 &amp; later</v>
      </c>
    </row>
    <row r="7650" spans="1:12" x14ac:dyDescent="0.3">
      <c r="A7650">
        <v>8330752</v>
      </c>
      <c r="B7650">
        <v>52890</v>
      </c>
      <c r="C7650">
        <v>569</v>
      </c>
      <c r="D7650" t="s">
        <v>3385</v>
      </c>
      <c r="E7650" t="s">
        <v>119</v>
      </c>
      <c r="F7650" s="1">
        <v>42713</v>
      </c>
      <c r="G7650">
        <v>2015</v>
      </c>
      <c r="H7650" t="s">
        <v>12</v>
      </c>
      <c r="I7650" t="s">
        <v>39</v>
      </c>
      <c r="J7650" s="2">
        <v>1046.3499999999999</v>
      </c>
      <c r="K7650" t="str">
        <f>VLOOKUP(B7650,Dealers[],2,FALSE)</f>
        <v>WELCH MOTOR COMPANY 747/838C</v>
      </c>
      <c r="L7650" t="str">
        <f>VLOOKUP(C7650,Products[],2,FALSE)</f>
        <v>Basic 6 mo./5000 mi. MY14 &amp; later</v>
      </c>
    </row>
    <row r="7651" spans="1:12" x14ac:dyDescent="0.3">
      <c r="A7651">
        <v>7300705</v>
      </c>
      <c r="B7651">
        <v>54998</v>
      </c>
      <c r="C7651">
        <v>799</v>
      </c>
      <c r="D7651" t="s">
        <v>93</v>
      </c>
      <c r="E7651" t="s">
        <v>11</v>
      </c>
      <c r="F7651" s="1">
        <v>42543</v>
      </c>
      <c r="G7651">
        <v>2013</v>
      </c>
      <c r="H7651" t="s">
        <v>12</v>
      </c>
      <c r="I7651" t="s">
        <v>21</v>
      </c>
      <c r="J7651" s="2">
        <v>491.17</v>
      </c>
      <c r="K7651" t="str">
        <f>VLOOKUP(B7651,Dealers[],2,FALSE)</f>
        <v>PLAZA INFINITI 5212/71068</v>
      </c>
      <c r="L7651" t="str">
        <f>VLOOKUP(C7651,Products[],2,FALSE)</f>
        <v xml:space="preserve">NESNA Certified Pre-Owned Limited Warranty </v>
      </c>
    </row>
    <row r="7652" spans="1:12" x14ac:dyDescent="0.3">
      <c r="A7652">
        <v>8508309</v>
      </c>
      <c r="B7652">
        <v>51832</v>
      </c>
      <c r="C7652">
        <v>576</v>
      </c>
      <c r="D7652" t="s">
        <v>1737</v>
      </c>
      <c r="E7652" t="s">
        <v>455</v>
      </c>
      <c r="F7652" s="1">
        <v>42770</v>
      </c>
      <c r="G7652">
        <v>2017</v>
      </c>
      <c r="H7652" t="s">
        <v>364</v>
      </c>
      <c r="I7652" t="s">
        <v>1496</v>
      </c>
      <c r="J7652" s="2">
        <v>368.07</v>
      </c>
      <c r="K7652" t="str">
        <f>VLOOKUP(B7652,Dealers[],2,FALSE)</f>
        <v>FAULKNER INFINITI OF WILLOW GROVE 5437/72028</v>
      </c>
      <c r="L7652" t="str">
        <f>VLOOKUP(C7652,Products[],2,FALSE)</f>
        <v xml:space="preserve"> Maint $30-6/7,500</v>
      </c>
    </row>
    <row r="7653" spans="1:12" x14ac:dyDescent="0.3">
      <c r="A7653">
        <v>7676859</v>
      </c>
      <c r="B7653">
        <v>55868</v>
      </c>
      <c r="C7653">
        <v>467</v>
      </c>
      <c r="D7653" t="s">
        <v>153</v>
      </c>
      <c r="E7653" t="s">
        <v>91</v>
      </c>
      <c r="F7653" s="1">
        <v>42612</v>
      </c>
      <c r="G7653">
        <v>2015</v>
      </c>
      <c r="H7653" t="s">
        <v>12</v>
      </c>
      <c r="I7653" t="s">
        <v>29</v>
      </c>
      <c r="J7653" s="2">
        <v>0</v>
      </c>
      <c r="K7653" t="str">
        <f>VLOOKUP(B7653,Dealers[],2,FALSE)</f>
        <v>BALISE NISSAN 3217/5064</v>
      </c>
      <c r="L7653" t="str">
        <f>VLOOKUP(C7653,Products[],2,FALSE)</f>
        <v xml:space="preserve"> Gold Pref (New) Opt</v>
      </c>
    </row>
    <row r="7654" spans="1:12" x14ac:dyDescent="0.3">
      <c r="A7654">
        <v>6862984</v>
      </c>
      <c r="B7654">
        <v>53416</v>
      </c>
      <c r="C7654">
        <v>467</v>
      </c>
      <c r="D7654" t="s">
        <v>917</v>
      </c>
      <c r="E7654" t="s">
        <v>56</v>
      </c>
      <c r="F7654" s="1">
        <v>42380</v>
      </c>
      <c r="G7654">
        <v>2015</v>
      </c>
      <c r="H7654" t="s">
        <v>12</v>
      </c>
      <c r="I7654" t="s">
        <v>39</v>
      </c>
      <c r="J7654" s="2">
        <v>2455.85</v>
      </c>
      <c r="K7654" t="str">
        <f>VLOOKUP(B7654,Dealers[],2,FALSE)</f>
        <v>K.C. SUMMERS NISSAN, INC. 3168/5012</v>
      </c>
      <c r="L7654" t="str">
        <f>VLOOKUP(C7654,Products[],2,FALSE)</f>
        <v xml:space="preserve"> Gold Pref (New) Opt</v>
      </c>
    </row>
    <row r="7655" spans="1:12" x14ac:dyDescent="0.3">
      <c r="A7655">
        <v>6890146</v>
      </c>
      <c r="B7655">
        <v>52430</v>
      </c>
      <c r="C7655">
        <v>482</v>
      </c>
      <c r="D7655" t="s">
        <v>112</v>
      </c>
      <c r="E7655" t="s">
        <v>11</v>
      </c>
      <c r="F7655" s="1">
        <v>42392</v>
      </c>
      <c r="G7655">
        <v>2015</v>
      </c>
      <c r="H7655" t="s">
        <v>45</v>
      </c>
      <c r="I7655" t="s">
        <v>147</v>
      </c>
      <c r="J7655" s="2">
        <v>0</v>
      </c>
      <c r="K7655" t="str">
        <f>VLOOKUP(B7655,Dealers[],2,FALSE)</f>
        <v>BOB JOHNSON NISSAN 3584/5412</v>
      </c>
      <c r="L7655" t="str">
        <f>VLOOKUP(C7655,Products[],2,FALSE)</f>
        <v>INFINITI Certified Pre-Owned Limited Warranty</v>
      </c>
    </row>
    <row r="7656" spans="1:12" x14ac:dyDescent="0.3">
      <c r="A7656">
        <v>8656145</v>
      </c>
      <c r="B7656">
        <v>52278</v>
      </c>
      <c r="C7656">
        <v>467</v>
      </c>
      <c r="D7656" t="s">
        <v>3386</v>
      </c>
      <c r="E7656" t="s">
        <v>119</v>
      </c>
      <c r="F7656" s="1">
        <v>42818</v>
      </c>
      <c r="G7656">
        <v>2016</v>
      </c>
      <c r="H7656" t="s">
        <v>12</v>
      </c>
      <c r="I7656" t="s">
        <v>160</v>
      </c>
      <c r="J7656" s="2">
        <v>2338.9</v>
      </c>
      <c r="K7656" t="str">
        <f>VLOOKUP(B7656,Dealers[],2,FALSE)</f>
        <v>AUTOEASTERN NISSAN OF PARAMUS 3620/5468</v>
      </c>
      <c r="L7656" t="str">
        <f>VLOOKUP(C7656,Products[],2,FALSE)</f>
        <v xml:space="preserve"> Gold Pref (New) Opt</v>
      </c>
    </row>
    <row r="7657" spans="1:12" x14ac:dyDescent="0.3">
      <c r="A7657">
        <v>7648351</v>
      </c>
      <c r="B7657">
        <v>52712</v>
      </c>
      <c r="C7657">
        <v>799</v>
      </c>
      <c r="D7657" t="s">
        <v>3387</v>
      </c>
      <c r="E7657" t="s">
        <v>49</v>
      </c>
      <c r="F7657" s="1">
        <v>42604</v>
      </c>
      <c r="G7657">
        <v>2014</v>
      </c>
      <c r="H7657" t="s">
        <v>12</v>
      </c>
      <c r="I7657" t="s">
        <v>21</v>
      </c>
      <c r="J7657" s="2">
        <v>0</v>
      </c>
      <c r="K7657" t="str">
        <f>VLOOKUP(B7657,Dealers[],2,FALSE)</f>
        <v>NISSAN OF GARDEN CITY 3179/5036</v>
      </c>
      <c r="L7657" t="str">
        <f>VLOOKUP(C7657,Products[],2,FALSE)</f>
        <v xml:space="preserve">NESNA Certified Pre-Owned Limited Warranty </v>
      </c>
    </row>
    <row r="7658" spans="1:12" x14ac:dyDescent="0.3">
      <c r="A7658">
        <v>6855293</v>
      </c>
      <c r="B7658">
        <v>54703</v>
      </c>
      <c r="C7658">
        <v>481</v>
      </c>
      <c r="D7658" t="s">
        <v>1211</v>
      </c>
      <c r="E7658" t="s">
        <v>44</v>
      </c>
      <c r="F7658" s="1">
        <v>42371</v>
      </c>
      <c r="G7658">
        <v>2013</v>
      </c>
      <c r="H7658" t="s">
        <v>12</v>
      </c>
      <c r="I7658" t="s">
        <v>102</v>
      </c>
      <c r="J7658" s="2">
        <v>0</v>
      </c>
      <c r="K7658" t="str">
        <f>VLOOKUP(B7658,Dealers[],2,FALSE)</f>
        <v>CRISWELL NISSAN 3306/5158</v>
      </c>
      <c r="L7658" t="str">
        <f>VLOOKUP(C7658,Products[],2,FALSE)</f>
        <v>NISSAN Certified Pre-Owned Limited Warranty</v>
      </c>
    </row>
    <row r="7659" spans="1:12" x14ac:dyDescent="0.3">
      <c r="A7659">
        <v>7210205</v>
      </c>
      <c r="B7659">
        <v>53032</v>
      </c>
      <c r="C7659">
        <v>799</v>
      </c>
      <c r="D7659" t="s">
        <v>412</v>
      </c>
      <c r="E7659" t="s">
        <v>233</v>
      </c>
      <c r="F7659" s="1">
        <v>42508</v>
      </c>
      <c r="G7659">
        <v>2013</v>
      </c>
      <c r="H7659" t="s">
        <v>12</v>
      </c>
      <c r="I7659" t="s">
        <v>39</v>
      </c>
      <c r="J7659" s="2">
        <v>491.17</v>
      </c>
      <c r="K7659" t="str">
        <f>VLOOKUP(B7659,Dealers[],2,FALSE)</f>
        <v>AUSTIN INFINITI, INC. 5120/70403</v>
      </c>
      <c r="L7659" t="str">
        <f>VLOOKUP(C7659,Products[],2,FALSE)</f>
        <v xml:space="preserve">NESNA Certified Pre-Owned Limited Warranty </v>
      </c>
    </row>
    <row r="7660" spans="1:12" x14ac:dyDescent="0.3">
      <c r="A7660">
        <v>8354207</v>
      </c>
      <c r="B7660">
        <v>53000</v>
      </c>
      <c r="C7660">
        <v>662</v>
      </c>
      <c r="D7660" t="s">
        <v>1553</v>
      </c>
      <c r="E7660" t="s">
        <v>97</v>
      </c>
      <c r="F7660" s="1">
        <v>42721</v>
      </c>
      <c r="G7660">
        <v>2016</v>
      </c>
      <c r="H7660" t="s">
        <v>12</v>
      </c>
      <c r="I7660" t="s">
        <v>58</v>
      </c>
      <c r="J7660" s="2">
        <v>430.85</v>
      </c>
      <c r="K7660" t="str">
        <f>VLOOKUP(B7660,Dealers[],2,FALSE)</f>
        <v>ED HICKS INFINITI 5364/70551</v>
      </c>
      <c r="L7660" t="str">
        <f>VLOOKUP(C7660,Products[],2,FALSE)</f>
        <v>Ultimate Platinum Protection Plan - Class 1 (292_U4)</v>
      </c>
    </row>
    <row r="7661" spans="1:12" x14ac:dyDescent="0.3">
      <c r="A7661">
        <v>9114255</v>
      </c>
      <c r="B7661">
        <v>53313</v>
      </c>
      <c r="C7661">
        <v>799</v>
      </c>
      <c r="D7661" t="s">
        <v>261</v>
      </c>
      <c r="E7661" t="s">
        <v>62</v>
      </c>
      <c r="F7661" s="1">
        <v>42963</v>
      </c>
      <c r="G7661">
        <v>2016</v>
      </c>
      <c r="H7661" t="s">
        <v>12</v>
      </c>
      <c r="I7661" t="s">
        <v>80</v>
      </c>
      <c r="J7661" s="2">
        <v>0</v>
      </c>
      <c r="K7661" t="str">
        <f>VLOOKUP(B7661,Dealers[],2,FALSE)</f>
        <v>NISSAN OF FIFE 3336/5182</v>
      </c>
      <c r="L7661" t="str">
        <f>VLOOKUP(C7661,Products[],2,FALSE)</f>
        <v xml:space="preserve">NESNA Certified Pre-Owned Limited Warranty </v>
      </c>
    </row>
    <row r="7662" spans="1:12" x14ac:dyDescent="0.3">
      <c r="A7662">
        <v>8963070</v>
      </c>
      <c r="B7662">
        <v>53135</v>
      </c>
      <c r="C7662">
        <v>461</v>
      </c>
      <c r="D7662" t="s">
        <v>221</v>
      </c>
      <c r="E7662" t="s">
        <v>66</v>
      </c>
      <c r="F7662" s="1">
        <v>42914</v>
      </c>
      <c r="G7662">
        <v>2017</v>
      </c>
      <c r="H7662" t="s">
        <v>12</v>
      </c>
      <c r="I7662" t="s">
        <v>63</v>
      </c>
      <c r="J7662" s="2">
        <v>3077.5</v>
      </c>
      <c r="K7662" t="str">
        <f>VLOOKUP(B7662,Dealers[],2,FALSE)</f>
        <v>TUSTIN NISSAN 3502/5338</v>
      </c>
      <c r="L7662" t="str">
        <f>VLOOKUP(C7662,Products[],2,FALSE)</f>
        <v xml:space="preserve"> Gold Pref (New)</v>
      </c>
    </row>
    <row r="7663" spans="1:12" x14ac:dyDescent="0.3">
      <c r="A7663">
        <v>7219590</v>
      </c>
      <c r="B7663">
        <v>52804</v>
      </c>
      <c r="C7663">
        <v>536</v>
      </c>
      <c r="D7663" t="s">
        <v>68</v>
      </c>
      <c r="E7663" t="s">
        <v>69</v>
      </c>
      <c r="F7663" s="1">
        <v>42511</v>
      </c>
      <c r="G7663">
        <v>2014</v>
      </c>
      <c r="H7663" t="s">
        <v>12</v>
      </c>
      <c r="I7663" t="s">
        <v>29</v>
      </c>
      <c r="J7663" s="2">
        <v>2561.71</v>
      </c>
      <c r="K7663" t="str">
        <f>VLOOKUP(B7663,Dealers[],2,FALSE)</f>
        <v>GARLYN SHELTON NISSAN 218/990</v>
      </c>
      <c r="L7663" t="str">
        <f>VLOOKUP(C7663,Products[],2,FALSE)</f>
        <v xml:space="preserve"> CPO Wrap</v>
      </c>
    </row>
    <row r="7664" spans="1:12" x14ac:dyDescent="0.3">
      <c r="A7664">
        <v>7705579</v>
      </c>
      <c r="B7664">
        <v>53443</v>
      </c>
      <c r="C7664">
        <v>461</v>
      </c>
      <c r="D7664" t="s">
        <v>3388</v>
      </c>
      <c r="E7664" t="s">
        <v>207</v>
      </c>
      <c r="F7664" s="1">
        <v>42613</v>
      </c>
      <c r="G7664">
        <v>2016</v>
      </c>
      <c r="H7664" t="s">
        <v>12</v>
      </c>
      <c r="I7664" t="s">
        <v>102</v>
      </c>
      <c r="J7664" s="2">
        <v>2258.89</v>
      </c>
      <c r="K7664" t="str">
        <f>VLOOKUP(B7664,Dealers[],2,FALSE)</f>
        <v>CROWN NISSAN GREENVILLE 3069/3923</v>
      </c>
      <c r="L7664" t="str">
        <f>VLOOKUP(C7664,Products[],2,FALSE)</f>
        <v xml:space="preserve"> Gold Pref (New)</v>
      </c>
    </row>
    <row r="7665" spans="1:12" x14ac:dyDescent="0.3">
      <c r="A7665">
        <v>8484613</v>
      </c>
      <c r="B7665">
        <v>55954</v>
      </c>
      <c r="C7665">
        <v>569</v>
      </c>
      <c r="D7665" t="s">
        <v>3389</v>
      </c>
      <c r="E7665" t="s">
        <v>11</v>
      </c>
      <c r="F7665" s="1">
        <v>42477</v>
      </c>
      <c r="G7665">
        <v>2014</v>
      </c>
      <c r="H7665" t="s">
        <v>12</v>
      </c>
      <c r="I7665" t="s">
        <v>80</v>
      </c>
      <c r="J7665" s="2">
        <v>0</v>
      </c>
      <c r="K7665" t="str">
        <f>VLOOKUP(B7665,Dealers[],2,FALSE)</f>
        <v>AUTOCENTERS NISSAN, INC. 2679/3526</v>
      </c>
      <c r="L7665" t="str">
        <f>VLOOKUP(C7665,Products[],2,FALSE)</f>
        <v>Basic 6 mo./5000 mi. MY14 &amp; later</v>
      </c>
    </row>
    <row r="7666" spans="1:12" x14ac:dyDescent="0.3">
      <c r="A7666">
        <v>8362086</v>
      </c>
      <c r="B7666">
        <v>55986</v>
      </c>
      <c r="C7666">
        <v>795</v>
      </c>
      <c r="D7666" t="s">
        <v>1006</v>
      </c>
      <c r="E7666" t="s">
        <v>11</v>
      </c>
      <c r="F7666" s="1">
        <v>42726</v>
      </c>
      <c r="G7666">
        <v>2016</v>
      </c>
      <c r="H7666" t="s">
        <v>12</v>
      </c>
      <c r="I7666" t="s">
        <v>31</v>
      </c>
      <c r="J7666" s="2">
        <v>1101.75</v>
      </c>
      <c r="K7666" t="str">
        <f>VLOOKUP(B7666,Dealers[],2,FALSE)</f>
        <v>DON DAVIS NISSAN, INC. 2194/3225</v>
      </c>
      <c r="L7666" t="str">
        <f>VLOOKUP(C7666,Products[],2,FALSE)</f>
        <v>Guaranteed Auto Protection (275_N)</v>
      </c>
    </row>
    <row r="7667" spans="1:12" x14ac:dyDescent="0.3">
      <c r="A7667">
        <v>8993212</v>
      </c>
      <c r="B7667">
        <v>54571</v>
      </c>
      <c r="C7667">
        <v>569</v>
      </c>
      <c r="D7667" t="s">
        <v>461</v>
      </c>
      <c r="E7667" t="s">
        <v>36</v>
      </c>
      <c r="F7667" s="1">
        <v>42902</v>
      </c>
      <c r="G7667">
        <v>2016</v>
      </c>
      <c r="H7667" t="s">
        <v>12</v>
      </c>
      <c r="I7667" t="s">
        <v>292</v>
      </c>
      <c r="J7667" s="2">
        <v>0</v>
      </c>
      <c r="K7667" t="str">
        <f>VLOOKUP(B7667,Dealers[],2,FALSE)</f>
        <v>LANDERS MCLARTY NISSAN 3395/5238</v>
      </c>
      <c r="L7667" t="str">
        <f>VLOOKUP(C7667,Products[],2,FALSE)</f>
        <v>Basic 6 mo./5000 mi. MY14 &amp; later</v>
      </c>
    </row>
    <row r="7668" spans="1:12" x14ac:dyDescent="0.3">
      <c r="A7668">
        <v>9134378</v>
      </c>
      <c r="B7668">
        <v>55928</v>
      </c>
      <c r="C7668">
        <v>826</v>
      </c>
      <c r="D7668" t="s">
        <v>1923</v>
      </c>
      <c r="E7668" t="s">
        <v>11</v>
      </c>
      <c r="F7668" s="1">
        <v>42970</v>
      </c>
      <c r="G7668">
        <v>2017</v>
      </c>
      <c r="H7668" t="s">
        <v>45</v>
      </c>
      <c r="I7668" t="s">
        <v>166</v>
      </c>
      <c r="J7668" s="2">
        <v>1636</v>
      </c>
      <c r="K7668" t="str">
        <f>VLOOKUP(B7668,Dealers[],2,FALSE)</f>
        <v>ROYAL NISSAN-SUBARU 2776/3633</v>
      </c>
      <c r="L7668" t="str">
        <f>VLOOKUP(C7668,Products[],2,FALSE)</f>
        <v>I-Mobil1-Turbo I4 Basic+Plus 12mo/10000mi MY16+</v>
      </c>
    </row>
    <row r="7669" spans="1:12" x14ac:dyDescent="0.3">
      <c r="A7669">
        <v>7050814</v>
      </c>
      <c r="B7669">
        <v>53010</v>
      </c>
      <c r="C7669">
        <v>461</v>
      </c>
      <c r="D7669" t="s">
        <v>3132</v>
      </c>
      <c r="E7669" t="s">
        <v>17</v>
      </c>
      <c r="F7669" s="1">
        <v>42452</v>
      </c>
      <c r="G7669">
        <v>2015</v>
      </c>
      <c r="H7669" t="s">
        <v>12</v>
      </c>
      <c r="I7669" t="s">
        <v>29</v>
      </c>
      <c r="J7669" s="2">
        <v>0</v>
      </c>
      <c r="K7669" t="str">
        <f>VLOOKUP(B7669,Dealers[],2,FALSE)</f>
        <v>BERT OGDEN INFINITI 5347/70545</v>
      </c>
      <c r="L7669" t="str">
        <f>VLOOKUP(C7669,Products[],2,FALSE)</f>
        <v xml:space="preserve"> Gold Pref (New)</v>
      </c>
    </row>
    <row r="7670" spans="1:12" x14ac:dyDescent="0.3">
      <c r="A7670">
        <v>7535477</v>
      </c>
      <c r="B7670">
        <v>52654</v>
      </c>
      <c r="C7670">
        <v>799</v>
      </c>
      <c r="D7670" t="s">
        <v>3390</v>
      </c>
      <c r="E7670" t="s">
        <v>143</v>
      </c>
      <c r="F7670" s="1">
        <v>42558</v>
      </c>
      <c r="G7670">
        <v>2015</v>
      </c>
      <c r="H7670" t="s">
        <v>12</v>
      </c>
      <c r="I7670" t="s">
        <v>21</v>
      </c>
      <c r="J7670" s="2">
        <v>491.17</v>
      </c>
      <c r="K7670" t="str">
        <f>VLOOKUP(B7670,Dealers[],2,FALSE)</f>
        <v>GERI LYNN NISSAN 532/2324</v>
      </c>
      <c r="L7670" t="str">
        <f>VLOOKUP(C7670,Products[],2,FALSE)</f>
        <v xml:space="preserve">NESNA Certified Pre-Owned Limited Warranty </v>
      </c>
    </row>
    <row r="7671" spans="1:12" x14ac:dyDescent="0.3">
      <c r="A7671">
        <v>8338469</v>
      </c>
      <c r="B7671">
        <v>52164</v>
      </c>
      <c r="C7671">
        <v>799</v>
      </c>
      <c r="D7671" t="s">
        <v>1475</v>
      </c>
      <c r="E7671" t="s">
        <v>71</v>
      </c>
      <c r="F7671" s="1">
        <v>42716</v>
      </c>
      <c r="G7671">
        <v>2013</v>
      </c>
      <c r="H7671" t="s">
        <v>12</v>
      </c>
      <c r="I7671" t="s">
        <v>39</v>
      </c>
      <c r="J7671" s="2">
        <v>0</v>
      </c>
      <c r="K7671" t="str">
        <f>VLOOKUP(B7671,Dealers[],2,FALSE)</f>
        <v>MCDONOUGH NISSAN 3585/5524</v>
      </c>
      <c r="L7671" t="str">
        <f>VLOOKUP(C7671,Products[],2,FALSE)</f>
        <v xml:space="preserve">NESNA Certified Pre-Owned Limited Warranty </v>
      </c>
    </row>
    <row r="7672" spans="1:12" x14ac:dyDescent="0.3">
      <c r="A7672">
        <v>7888077</v>
      </c>
      <c r="B7672">
        <v>55258</v>
      </c>
      <c r="C7672">
        <v>795</v>
      </c>
      <c r="D7672" t="s">
        <v>14</v>
      </c>
      <c r="E7672" t="s">
        <v>11</v>
      </c>
      <c r="F7672" s="1">
        <v>42686</v>
      </c>
      <c r="G7672">
        <v>2016</v>
      </c>
      <c r="H7672" t="s">
        <v>12</v>
      </c>
      <c r="I7672" t="s">
        <v>37</v>
      </c>
      <c r="J7672" s="2">
        <v>984.8</v>
      </c>
      <c r="K7672" t="str">
        <f>VLOOKUP(B7672,Dealers[],2,FALSE)</f>
        <v>WARREN HENRY INFINITI 5010/70052</v>
      </c>
      <c r="L7672" t="str">
        <f>VLOOKUP(C7672,Products[],2,FALSE)</f>
        <v>Guaranteed Auto Protection (275_N)</v>
      </c>
    </row>
    <row r="7673" spans="1:12" x14ac:dyDescent="0.3">
      <c r="A7673">
        <v>8102093</v>
      </c>
      <c r="B7673">
        <v>51841</v>
      </c>
      <c r="C7673">
        <v>569</v>
      </c>
      <c r="D7673" t="s">
        <v>136</v>
      </c>
      <c r="E7673" t="s">
        <v>137</v>
      </c>
      <c r="F7673" s="1">
        <v>42696</v>
      </c>
      <c r="G7673">
        <v>2016</v>
      </c>
      <c r="H7673" t="s">
        <v>12</v>
      </c>
      <c r="I7673" t="s">
        <v>21</v>
      </c>
      <c r="J7673" s="2">
        <v>429.62</v>
      </c>
      <c r="K7673" t="str">
        <f>VLOOKUP(B7673,Dealers[],2,FALSE)</f>
        <v>BUICK GMC OF BEACHWOOD /A1009</v>
      </c>
      <c r="L7673" t="str">
        <f>VLOOKUP(C7673,Products[],2,FALSE)</f>
        <v>Basic 6 mo./5000 mi. MY14 &amp; later</v>
      </c>
    </row>
    <row r="7674" spans="1:12" x14ac:dyDescent="0.3">
      <c r="A7674">
        <v>8977433</v>
      </c>
      <c r="B7674">
        <v>52752</v>
      </c>
      <c r="C7674">
        <v>474</v>
      </c>
      <c r="D7674" t="s">
        <v>2642</v>
      </c>
      <c r="E7674" t="s">
        <v>62</v>
      </c>
      <c r="F7674" s="1">
        <v>42917</v>
      </c>
      <c r="G7674">
        <v>2014</v>
      </c>
      <c r="H7674" t="s">
        <v>45</v>
      </c>
      <c r="I7674" t="s">
        <v>328</v>
      </c>
      <c r="J7674" s="2">
        <v>3498.01</v>
      </c>
      <c r="K7674" t="str">
        <f>VLOOKUP(B7674,Dealers[],2,FALSE)</f>
        <v>CHUCK COLVIN NISSAN 2216/3027</v>
      </c>
      <c r="L7674" t="str">
        <f>VLOOKUP(C7674,Products[],2,FALSE)</f>
        <v>Infiniti Elite Extended Protection Plan</v>
      </c>
    </row>
    <row r="7675" spans="1:12" x14ac:dyDescent="0.3">
      <c r="A7675">
        <v>7319050</v>
      </c>
      <c r="B7675">
        <v>55930</v>
      </c>
      <c r="C7675">
        <v>467</v>
      </c>
      <c r="D7675" t="s">
        <v>3154</v>
      </c>
      <c r="E7675" t="s">
        <v>17</v>
      </c>
      <c r="F7675" s="1">
        <v>42549</v>
      </c>
      <c r="G7675">
        <v>2016</v>
      </c>
      <c r="H7675" t="s">
        <v>12</v>
      </c>
      <c r="I7675" t="s">
        <v>29</v>
      </c>
      <c r="J7675" s="2">
        <v>305.29000000000002</v>
      </c>
      <c r="K7675" t="str">
        <f>VLOOKUP(B7675,Dealers[],2,FALSE)</f>
        <v>SANTA BARBARA NISSAN, LLC 2771/3630</v>
      </c>
      <c r="L7675" t="str">
        <f>VLOOKUP(C7675,Products[],2,FALSE)</f>
        <v xml:space="preserve"> Gold Pref (New) Opt</v>
      </c>
    </row>
    <row r="7676" spans="1:12" x14ac:dyDescent="0.3">
      <c r="A7676">
        <v>8493366</v>
      </c>
      <c r="B7676">
        <v>55824</v>
      </c>
      <c r="C7676">
        <v>799</v>
      </c>
      <c r="D7676" t="s">
        <v>643</v>
      </c>
      <c r="E7676" t="s">
        <v>17</v>
      </c>
      <c r="F7676" s="1">
        <v>42754</v>
      </c>
      <c r="G7676">
        <v>2013</v>
      </c>
      <c r="H7676" t="s">
        <v>12</v>
      </c>
      <c r="I7676" t="s">
        <v>1636</v>
      </c>
      <c r="J7676" s="2">
        <v>0</v>
      </c>
      <c r="K7676" t="str">
        <f>VLOOKUP(B7676,Dealers[],2,FALSE)</f>
        <v>VADEN NISSAN OF STATESBORO 3449/5284</v>
      </c>
      <c r="L7676" t="str">
        <f>VLOOKUP(C7676,Products[],2,FALSE)</f>
        <v xml:space="preserve">NESNA Certified Pre-Owned Limited Warranty </v>
      </c>
    </row>
    <row r="7677" spans="1:12" x14ac:dyDescent="0.3">
      <c r="A7677">
        <v>7121356</v>
      </c>
      <c r="B7677">
        <v>53129</v>
      </c>
      <c r="C7677">
        <v>467</v>
      </c>
      <c r="D7677" t="s">
        <v>1682</v>
      </c>
      <c r="E7677" t="s">
        <v>36</v>
      </c>
      <c r="F7677" s="1">
        <v>42473</v>
      </c>
      <c r="G7677">
        <v>2016</v>
      </c>
      <c r="H7677" t="s">
        <v>12</v>
      </c>
      <c r="I7677" t="s">
        <v>29</v>
      </c>
      <c r="J7677" s="2">
        <v>2583.87</v>
      </c>
      <c r="K7677" t="str">
        <f>VLOOKUP(B7677,Dealers[],2,FALSE)</f>
        <v>AUTOCOM NISSAN OF OAKLAND 3570/5394</v>
      </c>
      <c r="L7677" t="str">
        <f>VLOOKUP(C7677,Products[],2,FALSE)</f>
        <v xml:space="preserve"> Gold Pref (New) Opt</v>
      </c>
    </row>
    <row r="7678" spans="1:12" x14ac:dyDescent="0.3">
      <c r="A7678">
        <v>7077889</v>
      </c>
      <c r="B7678">
        <v>54942</v>
      </c>
      <c r="C7678">
        <v>461</v>
      </c>
      <c r="D7678" t="s">
        <v>201</v>
      </c>
      <c r="E7678" t="s">
        <v>33</v>
      </c>
      <c r="F7678" s="1">
        <v>42458</v>
      </c>
      <c r="G7678">
        <v>2015</v>
      </c>
      <c r="H7678" t="s">
        <v>12</v>
      </c>
      <c r="I7678" t="s">
        <v>21</v>
      </c>
      <c r="J7678" s="2">
        <v>0</v>
      </c>
      <c r="K7678" t="str">
        <f>VLOOKUP(B7678,Dealers[],2,FALSE)</f>
        <v>FLEMINGTON INFINITI 5247/71213</v>
      </c>
      <c r="L7678" t="str">
        <f>VLOOKUP(C7678,Products[],2,FALSE)</f>
        <v xml:space="preserve"> Gold Pref (New)</v>
      </c>
    </row>
    <row r="7679" spans="1:12" x14ac:dyDescent="0.3">
      <c r="A7679">
        <v>7634112</v>
      </c>
      <c r="B7679">
        <v>53131</v>
      </c>
      <c r="C7679">
        <v>569</v>
      </c>
      <c r="D7679" t="s">
        <v>242</v>
      </c>
      <c r="E7679" t="s">
        <v>119</v>
      </c>
      <c r="F7679" s="1">
        <v>42583</v>
      </c>
      <c r="G7679">
        <v>2016</v>
      </c>
      <c r="H7679" t="s">
        <v>12</v>
      </c>
      <c r="I7679" t="s">
        <v>121</v>
      </c>
      <c r="J7679" s="2">
        <v>109.56</v>
      </c>
      <c r="K7679" t="str">
        <f>VLOOKUP(B7679,Dealers[],2,FALSE)</f>
        <v>NISSAN OF VAN NUYS 3561/5393</v>
      </c>
      <c r="L7679" t="str">
        <f>VLOOKUP(C7679,Products[],2,FALSE)</f>
        <v>Basic 6 mo./5000 mi. MY14 &amp; later</v>
      </c>
    </row>
    <row r="7680" spans="1:12" x14ac:dyDescent="0.3">
      <c r="A7680">
        <v>8924765</v>
      </c>
      <c r="B7680">
        <v>55698</v>
      </c>
      <c r="C7680">
        <v>475</v>
      </c>
      <c r="D7680" t="s">
        <v>3391</v>
      </c>
      <c r="E7680" t="s">
        <v>119</v>
      </c>
      <c r="F7680" s="1">
        <v>42902</v>
      </c>
      <c r="G7680">
        <v>2014</v>
      </c>
      <c r="H7680" t="s">
        <v>185</v>
      </c>
      <c r="I7680" t="s">
        <v>3392</v>
      </c>
      <c r="J7680" s="2">
        <v>3077.5</v>
      </c>
      <c r="K7680" t="str">
        <f>VLOOKUP(B7680,Dealers[],2,FALSE)</f>
        <v>INFINITI OF MANHASSET 5282/71014</v>
      </c>
      <c r="L7680" t="str">
        <f>VLOOKUP(C7680,Products[],2,FALSE)</f>
        <v xml:space="preserve"> - Deluxe</v>
      </c>
    </row>
    <row r="7681" spans="1:12" x14ac:dyDescent="0.3">
      <c r="A7681">
        <v>7601820</v>
      </c>
      <c r="B7681">
        <v>53570</v>
      </c>
      <c r="C7681">
        <v>799</v>
      </c>
      <c r="D7681" t="s">
        <v>732</v>
      </c>
      <c r="E7681" t="s">
        <v>207</v>
      </c>
      <c r="F7681" s="1">
        <v>42587</v>
      </c>
      <c r="G7681">
        <v>2015</v>
      </c>
      <c r="H7681" t="s">
        <v>12</v>
      </c>
      <c r="I7681" t="s">
        <v>34</v>
      </c>
      <c r="J7681" s="2">
        <v>0</v>
      </c>
      <c r="K7681" t="str">
        <f>VLOOKUP(B7681,Dealers[],2,FALSE)</f>
        <v>GRAY-DANIELS NISSAN NORTH 2833/3688</v>
      </c>
      <c r="L7681" t="str">
        <f>VLOOKUP(C7681,Products[],2,FALSE)</f>
        <v xml:space="preserve">NESNA Certified Pre-Owned Limited Warranty </v>
      </c>
    </row>
    <row r="7682" spans="1:12" x14ac:dyDescent="0.3">
      <c r="A7682">
        <v>7140750</v>
      </c>
      <c r="B7682">
        <v>53517</v>
      </c>
      <c r="C7682">
        <v>799</v>
      </c>
      <c r="D7682" t="s">
        <v>952</v>
      </c>
      <c r="E7682" t="s">
        <v>23</v>
      </c>
      <c r="F7682" s="1">
        <v>42479</v>
      </c>
      <c r="G7682">
        <v>2015</v>
      </c>
      <c r="H7682" t="s">
        <v>12</v>
      </c>
      <c r="I7682" t="s">
        <v>21</v>
      </c>
      <c r="J7682" s="2">
        <v>491.17</v>
      </c>
      <c r="K7682" t="str">
        <f>VLOOKUP(B7682,Dealers[],2,FALSE)</f>
        <v>CROWLEY NISSAN 2929/3784</v>
      </c>
      <c r="L7682" t="str">
        <f>VLOOKUP(C7682,Products[],2,FALSE)</f>
        <v xml:space="preserve">NESNA Certified Pre-Owned Limited Warranty </v>
      </c>
    </row>
    <row r="7683" spans="1:12" x14ac:dyDescent="0.3">
      <c r="A7683">
        <v>8668840</v>
      </c>
      <c r="B7683">
        <v>54618</v>
      </c>
      <c r="C7683">
        <v>818</v>
      </c>
      <c r="D7683" t="s">
        <v>3393</v>
      </c>
      <c r="E7683" t="s">
        <v>168</v>
      </c>
      <c r="F7683" s="1">
        <v>42822</v>
      </c>
      <c r="G7683">
        <v>2013</v>
      </c>
      <c r="H7683" t="s">
        <v>45</v>
      </c>
      <c r="I7683" t="s">
        <v>1887</v>
      </c>
      <c r="J7683" s="2">
        <v>0</v>
      </c>
      <c r="K7683" t="str">
        <f>VLOOKUP(B7683,Dealers[],2,FALSE)</f>
        <v>SUNTRUP NISSAN VOLKSWAGEN 895/2273</v>
      </c>
      <c r="L7683" t="str">
        <f>VLOOKUP(C7683,Products[],2,FALSE)</f>
        <v>Infiniti VSC/Certified Pre-Owned Limited Warranty</v>
      </c>
    </row>
    <row r="7684" spans="1:12" x14ac:dyDescent="0.3">
      <c r="A7684">
        <v>8647212</v>
      </c>
      <c r="B7684">
        <v>53065</v>
      </c>
      <c r="C7684">
        <v>461</v>
      </c>
      <c r="D7684" t="s">
        <v>3394</v>
      </c>
      <c r="E7684" t="s">
        <v>97</v>
      </c>
      <c r="F7684" s="1">
        <v>42817</v>
      </c>
      <c r="G7684">
        <v>2017</v>
      </c>
      <c r="H7684" t="s">
        <v>12</v>
      </c>
      <c r="I7684" t="s">
        <v>21</v>
      </c>
      <c r="J7684" s="2">
        <v>0</v>
      </c>
      <c r="K7684" t="str">
        <f>VLOOKUP(B7684,Dealers[],2,FALSE)</f>
        <v>SUBURBAN INFINITI, INC. 5132/70310</v>
      </c>
      <c r="L7684" t="str">
        <f>VLOOKUP(C7684,Products[],2,FALSE)</f>
        <v xml:space="preserve"> Gold Pref (New)</v>
      </c>
    </row>
    <row r="7685" spans="1:12" x14ac:dyDescent="0.3">
      <c r="A7685">
        <v>7839086</v>
      </c>
      <c r="B7685">
        <v>53522</v>
      </c>
      <c r="C7685">
        <v>569</v>
      </c>
      <c r="D7685" t="s">
        <v>67</v>
      </c>
      <c r="E7685" t="s">
        <v>23</v>
      </c>
      <c r="F7685" s="1">
        <v>42667</v>
      </c>
      <c r="G7685">
        <v>2016</v>
      </c>
      <c r="H7685" t="s">
        <v>12</v>
      </c>
      <c r="I7685" t="s">
        <v>138</v>
      </c>
      <c r="J7685" s="2">
        <v>1203.92</v>
      </c>
      <c r="K7685" t="str">
        <f>VLOOKUP(B7685,Dealers[],2,FALSE)</f>
        <v>STONE MOUNTAIN NISSAN 2818/3783</v>
      </c>
      <c r="L7685" t="str">
        <f>VLOOKUP(C7685,Products[],2,FALSE)</f>
        <v>Basic 6 mo./5000 mi. MY14 &amp; later</v>
      </c>
    </row>
    <row r="7686" spans="1:12" x14ac:dyDescent="0.3">
      <c r="A7686">
        <v>7835355</v>
      </c>
      <c r="B7686">
        <v>55807</v>
      </c>
      <c r="C7686">
        <v>568</v>
      </c>
      <c r="D7686" t="s">
        <v>3395</v>
      </c>
      <c r="E7686" t="s">
        <v>36</v>
      </c>
      <c r="F7686" s="1">
        <v>42665</v>
      </c>
      <c r="G7686">
        <v>2015</v>
      </c>
      <c r="H7686" t="s">
        <v>12</v>
      </c>
      <c r="I7686" t="s">
        <v>21</v>
      </c>
      <c r="J7686" s="2">
        <v>738.6</v>
      </c>
      <c r="K7686" t="str">
        <f>VLOOKUP(B7686,Dealers[],2,FALSE)</f>
        <v>ANDY MOHR AVON NISSAN INC 3512/5351</v>
      </c>
      <c r="L7686" t="str">
        <f>VLOOKUP(C7686,Products[],2,FALSE)</f>
        <v>Basic+Plus 6 mo./5000 mi. MY14 &amp; later</v>
      </c>
    </row>
    <row r="7687" spans="1:12" x14ac:dyDescent="0.3">
      <c r="A7687">
        <v>8841218</v>
      </c>
      <c r="B7687">
        <v>52662</v>
      </c>
      <c r="C7687">
        <v>818</v>
      </c>
      <c r="D7687" t="s">
        <v>103</v>
      </c>
      <c r="E7687" t="s">
        <v>23</v>
      </c>
      <c r="F7687" s="1">
        <v>42876</v>
      </c>
      <c r="G7687">
        <v>2016</v>
      </c>
      <c r="H7687" t="s">
        <v>45</v>
      </c>
      <c r="I7687" t="s">
        <v>380</v>
      </c>
      <c r="J7687" s="2">
        <v>0</v>
      </c>
      <c r="K7687" t="str">
        <f>VLOOKUP(B7687,Dealers[],2,FALSE)</f>
        <v>KENDRICK NISSAN 934/2319</v>
      </c>
      <c r="L7687" t="str">
        <f>VLOOKUP(C7687,Products[],2,FALSE)</f>
        <v>Infiniti VSC/Certified Pre-Owned Limited Warranty</v>
      </c>
    </row>
    <row r="7688" spans="1:12" x14ac:dyDescent="0.3">
      <c r="A7688">
        <v>7604268</v>
      </c>
      <c r="B7688">
        <v>52801</v>
      </c>
      <c r="C7688">
        <v>569</v>
      </c>
      <c r="D7688" t="s">
        <v>354</v>
      </c>
      <c r="E7688" t="s">
        <v>23</v>
      </c>
      <c r="F7688" s="1">
        <v>42588</v>
      </c>
      <c r="G7688">
        <v>2016</v>
      </c>
      <c r="H7688" t="s">
        <v>12</v>
      </c>
      <c r="I7688" t="s">
        <v>37</v>
      </c>
      <c r="J7688" s="2">
        <v>318.83</v>
      </c>
      <c r="K7688" t="str">
        <f>VLOOKUP(B7688,Dealers[],2,FALSE)</f>
        <v>SUBURBAN NISSAN OF FARMINGTON HILLS 2080/2907</v>
      </c>
      <c r="L7688" t="str">
        <f>VLOOKUP(C7688,Products[],2,FALSE)</f>
        <v>Basic 6 mo./5000 mi. MY14 &amp; later</v>
      </c>
    </row>
    <row r="7689" spans="1:12" x14ac:dyDescent="0.3">
      <c r="A7689">
        <v>7101782</v>
      </c>
      <c r="B7689">
        <v>52330</v>
      </c>
      <c r="C7689">
        <v>816</v>
      </c>
      <c r="D7689" t="s">
        <v>2515</v>
      </c>
      <c r="E7689" t="s">
        <v>168</v>
      </c>
      <c r="F7689" s="1">
        <v>42464</v>
      </c>
      <c r="G7689">
        <v>2012</v>
      </c>
      <c r="H7689" t="s">
        <v>45</v>
      </c>
      <c r="I7689" t="s">
        <v>218</v>
      </c>
      <c r="J7689" s="2">
        <v>2462</v>
      </c>
      <c r="K7689" t="str">
        <f>VLOOKUP(B7689,Dealers[],2,FALSE)</f>
        <v>ZEIGLER NISSAN GURNEE LLC 3641/5462</v>
      </c>
      <c r="L7689" t="str">
        <f>VLOOKUP(C7689,Products[],2,FALSE)</f>
        <v>Infiniti Elite CPO Wrap (Unlimited Miles)</v>
      </c>
    </row>
    <row r="7690" spans="1:12" x14ac:dyDescent="0.3">
      <c r="A7690">
        <v>7130333</v>
      </c>
      <c r="B7690">
        <v>53123</v>
      </c>
      <c r="C7690">
        <v>795</v>
      </c>
      <c r="D7690" t="s">
        <v>1324</v>
      </c>
      <c r="E7690" t="s">
        <v>36</v>
      </c>
      <c r="F7690" s="1">
        <v>42476</v>
      </c>
      <c r="G7690">
        <v>2015</v>
      </c>
      <c r="H7690" t="s">
        <v>12</v>
      </c>
      <c r="I7690" t="s">
        <v>129</v>
      </c>
      <c r="J7690" s="2">
        <v>1107.9000000000001</v>
      </c>
      <c r="K7690" t="str">
        <f>VLOOKUP(B7690,Dealers[],2,FALSE)</f>
        <v>EDWARDS NISSAN 967/614</v>
      </c>
      <c r="L7690" t="str">
        <f>VLOOKUP(C7690,Products[],2,FALSE)</f>
        <v>Guaranteed Auto Protection (275_N)</v>
      </c>
    </row>
    <row r="7691" spans="1:12" x14ac:dyDescent="0.3">
      <c r="A7691">
        <v>7141149</v>
      </c>
      <c r="B7691">
        <v>54338</v>
      </c>
      <c r="C7691">
        <v>799</v>
      </c>
      <c r="D7691" t="s">
        <v>1145</v>
      </c>
      <c r="E7691" t="s">
        <v>23</v>
      </c>
      <c r="F7691" s="1">
        <v>42462</v>
      </c>
      <c r="G7691">
        <v>2013</v>
      </c>
      <c r="H7691" t="s">
        <v>12</v>
      </c>
      <c r="I7691" t="s">
        <v>162</v>
      </c>
      <c r="J7691" s="2">
        <v>491.17</v>
      </c>
      <c r="K7691" t="str">
        <f>VLOOKUP(B7691,Dealers[],2,FALSE)</f>
        <v>CARRIAGE NISSAN 2014/2854</v>
      </c>
      <c r="L7691" t="str">
        <f>VLOOKUP(C7691,Products[],2,FALSE)</f>
        <v xml:space="preserve">NESNA Certified Pre-Owned Limited Warranty </v>
      </c>
    </row>
    <row r="7692" spans="1:12" x14ac:dyDescent="0.3">
      <c r="A7692">
        <v>8722114</v>
      </c>
      <c r="B7692">
        <v>54345</v>
      </c>
      <c r="C7692">
        <v>820</v>
      </c>
      <c r="D7692" t="s">
        <v>2643</v>
      </c>
      <c r="E7692" t="s">
        <v>373</v>
      </c>
      <c r="F7692" s="1">
        <v>42822</v>
      </c>
      <c r="G7692">
        <v>2017</v>
      </c>
      <c r="H7692" t="s">
        <v>12</v>
      </c>
      <c r="I7692" t="s">
        <v>29</v>
      </c>
      <c r="J7692" s="2">
        <v>615.5</v>
      </c>
      <c r="K7692" t="str">
        <f>VLOOKUP(B7692,Dealers[],2,FALSE)</f>
        <v>PORTER NISSAN 2823/3681</v>
      </c>
      <c r="L7692" t="str">
        <f>VLOOKUP(C7692,Products[],2,FALSE)</f>
        <v>Lease Wear &amp; Tear 0-40K (284_A)</v>
      </c>
    </row>
    <row r="7693" spans="1:12" x14ac:dyDescent="0.3">
      <c r="A7693">
        <v>6994065</v>
      </c>
      <c r="B7693">
        <v>52927</v>
      </c>
      <c r="C7693">
        <v>580</v>
      </c>
      <c r="D7693" t="s">
        <v>2461</v>
      </c>
      <c r="E7693" t="s">
        <v>23</v>
      </c>
      <c r="F7693" s="1">
        <v>42432</v>
      </c>
      <c r="G7693">
        <v>2016</v>
      </c>
      <c r="H7693" t="s">
        <v>12</v>
      </c>
      <c r="I7693" t="s">
        <v>39</v>
      </c>
      <c r="J7693" s="2">
        <v>2689.74</v>
      </c>
      <c r="K7693" t="str">
        <f>VLOOKUP(B7693,Dealers[],2,FALSE)</f>
        <v>INFINITI OF SPRINGFIELD 5329/72253</v>
      </c>
      <c r="L7693" t="str">
        <f>VLOOKUP(C7693,Products[],2,FALSE)</f>
        <v xml:space="preserve"> Gold Pref (New)-FL Opt</v>
      </c>
    </row>
    <row r="7694" spans="1:12" x14ac:dyDescent="0.3">
      <c r="A7694">
        <v>8931792</v>
      </c>
      <c r="B7694">
        <v>54555</v>
      </c>
      <c r="C7694">
        <v>467</v>
      </c>
      <c r="D7694" t="s">
        <v>3396</v>
      </c>
      <c r="E7694" t="s">
        <v>168</v>
      </c>
      <c r="F7694" s="1">
        <v>42895</v>
      </c>
      <c r="G7694">
        <v>2017</v>
      </c>
      <c r="H7694" t="s">
        <v>12</v>
      </c>
      <c r="I7694" t="s">
        <v>80</v>
      </c>
      <c r="J7694" s="2">
        <v>615.5</v>
      </c>
      <c r="K7694" t="str">
        <f>VLOOKUP(B7694,Dealers[],2,FALSE)</f>
        <v>TENNESON NISSAN 3392/5246</v>
      </c>
      <c r="L7694" t="str">
        <f>VLOOKUP(C7694,Products[],2,FALSE)</f>
        <v xml:space="preserve"> Gold Pref (New) Opt</v>
      </c>
    </row>
    <row r="7695" spans="1:12" x14ac:dyDescent="0.3">
      <c r="A7695">
        <v>7826671</v>
      </c>
      <c r="B7695">
        <v>53505</v>
      </c>
      <c r="C7695">
        <v>467</v>
      </c>
      <c r="D7695" t="s">
        <v>2258</v>
      </c>
      <c r="E7695" t="s">
        <v>168</v>
      </c>
      <c r="F7695" s="1">
        <v>42660</v>
      </c>
      <c r="G7695">
        <v>2016</v>
      </c>
      <c r="H7695" t="s">
        <v>12</v>
      </c>
      <c r="I7695" t="s">
        <v>29</v>
      </c>
      <c r="J7695" s="2">
        <v>1707.4</v>
      </c>
      <c r="K7695" t="str">
        <f>VLOOKUP(B7695,Dealers[],2,FALSE)</f>
        <v>BOARDWALK NISSAN 2968/3822</v>
      </c>
      <c r="L7695" t="str">
        <f>VLOOKUP(C7695,Products[],2,FALSE)</f>
        <v xml:space="preserve"> Gold Pref (New) Opt</v>
      </c>
    </row>
    <row r="7696" spans="1:12" x14ac:dyDescent="0.3">
      <c r="A7696">
        <v>8788925</v>
      </c>
      <c r="B7696">
        <v>53438</v>
      </c>
      <c r="C7696">
        <v>580</v>
      </c>
      <c r="D7696" t="s">
        <v>203</v>
      </c>
      <c r="E7696" t="s">
        <v>23</v>
      </c>
      <c r="F7696" s="1">
        <v>42855</v>
      </c>
      <c r="G7696">
        <v>2017</v>
      </c>
      <c r="H7696" t="s">
        <v>12</v>
      </c>
      <c r="I7696" t="s">
        <v>52</v>
      </c>
      <c r="J7696" s="2">
        <v>2369.6799999999998</v>
      </c>
      <c r="K7696" t="str">
        <f>VLOOKUP(B7696,Dealers[],2,FALSE)</f>
        <v>NISSAN OF MCKINNEY 3086/3939</v>
      </c>
      <c r="L7696" t="str">
        <f>VLOOKUP(C7696,Products[],2,FALSE)</f>
        <v xml:space="preserve"> Gold Pref (New)-FL Opt</v>
      </c>
    </row>
    <row r="7697" spans="1:12" x14ac:dyDescent="0.3">
      <c r="A7697">
        <v>8694942</v>
      </c>
      <c r="B7697">
        <v>54243</v>
      </c>
      <c r="C7697">
        <v>565</v>
      </c>
      <c r="D7697" t="s">
        <v>1223</v>
      </c>
      <c r="E7697" t="s">
        <v>36</v>
      </c>
      <c r="F7697" s="1">
        <v>42825</v>
      </c>
      <c r="G7697">
        <v>2017</v>
      </c>
      <c r="H7697" t="s">
        <v>12</v>
      </c>
      <c r="I7697" t="s">
        <v>160</v>
      </c>
      <c r="J7697" s="2">
        <v>2940.86</v>
      </c>
      <c r="K7697" t="str">
        <f>VLOOKUP(B7697,Dealers[],2,FALSE)</f>
        <v>CAROLINA NISSAN INC 708/1999</v>
      </c>
      <c r="L7697" t="str">
        <f>VLOOKUP(C7697,Products[],2,FALSE)</f>
        <v>Scheduled 6 mo./5000 mi. MY14 &amp; later</v>
      </c>
    </row>
    <row r="7698" spans="1:12" x14ac:dyDescent="0.3">
      <c r="A7698">
        <v>7840156</v>
      </c>
      <c r="B7698">
        <v>55010</v>
      </c>
      <c r="C7698">
        <v>799</v>
      </c>
      <c r="D7698" t="s">
        <v>1968</v>
      </c>
      <c r="E7698" t="s">
        <v>56</v>
      </c>
      <c r="F7698" s="1">
        <v>42667</v>
      </c>
      <c r="G7698">
        <v>2016</v>
      </c>
      <c r="H7698" t="s">
        <v>12</v>
      </c>
      <c r="I7698" t="s">
        <v>37</v>
      </c>
      <c r="J7698" s="2">
        <v>0</v>
      </c>
      <c r="K7698" t="str">
        <f>VLOOKUP(B7698,Dealers[],2,FALSE)</f>
        <v>CARDINALE NISSAN 3052/3905</v>
      </c>
      <c r="L7698" t="str">
        <f>VLOOKUP(C7698,Products[],2,FALSE)</f>
        <v xml:space="preserve">NESNA Certified Pre-Owned Limited Warranty </v>
      </c>
    </row>
    <row r="7699" spans="1:12" x14ac:dyDescent="0.3">
      <c r="A7699">
        <v>8455163</v>
      </c>
      <c r="B7699">
        <v>53558</v>
      </c>
      <c r="C7699">
        <v>799</v>
      </c>
      <c r="D7699" t="s">
        <v>3397</v>
      </c>
      <c r="E7699" t="s">
        <v>1175</v>
      </c>
      <c r="F7699" s="1">
        <v>42754</v>
      </c>
      <c r="G7699">
        <v>2016</v>
      </c>
      <c r="H7699" t="s">
        <v>12</v>
      </c>
      <c r="I7699" t="s">
        <v>80</v>
      </c>
      <c r="J7699" s="2">
        <v>0</v>
      </c>
      <c r="K7699" t="str">
        <f>VLOOKUP(B7699,Dealers[],2,FALSE)</f>
        <v>SOMERSWORTH NISSAN 2837/3693</v>
      </c>
      <c r="L7699" t="str">
        <f>VLOOKUP(C7699,Products[],2,FALSE)</f>
        <v xml:space="preserve">NESNA Certified Pre-Owned Limited Warranty </v>
      </c>
    </row>
    <row r="7700" spans="1:12" x14ac:dyDescent="0.3">
      <c r="A7700">
        <v>6872832</v>
      </c>
      <c r="B7700">
        <v>55651</v>
      </c>
      <c r="C7700">
        <v>481</v>
      </c>
      <c r="D7700" t="s">
        <v>634</v>
      </c>
      <c r="E7700" t="s">
        <v>20</v>
      </c>
      <c r="F7700" s="1">
        <v>42382</v>
      </c>
      <c r="G7700">
        <v>2014</v>
      </c>
      <c r="H7700" t="s">
        <v>12</v>
      </c>
      <c r="I7700" t="s">
        <v>21</v>
      </c>
      <c r="J7700" s="2">
        <v>0</v>
      </c>
      <c r="K7700" t="str">
        <f>VLOOKUP(B7700,Dealers[],2,FALSE)</f>
        <v>PERRY INFINITI 5353/71491</v>
      </c>
      <c r="L7700" t="str">
        <f>VLOOKUP(C7700,Products[],2,FALSE)</f>
        <v>NISSAN Certified Pre-Owned Limited Warranty</v>
      </c>
    </row>
    <row r="7701" spans="1:12" x14ac:dyDescent="0.3">
      <c r="A7701">
        <v>8730141</v>
      </c>
      <c r="B7701">
        <v>55597</v>
      </c>
      <c r="C7701">
        <v>801</v>
      </c>
      <c r="D7701" t="s">
        <v>1833</v>
      </c>
      <c r="E7701" t="s">
        <v>137</v>
      </c>
      <c r="F7701" s="1">
        <v>42780</v>
      </c>
      <c r="G7701">
        <v>2016</v>
      </c>
      <c r="H7701" t="s">
        <v>12</v>
      </c>
      <c r="I7701" t="s">
        <v>382</v>
      </c>
      <c r="J7701" s="2">
        <v>121.87</v>
      </c>
      <c r="K7701" t="str">
        <f>VLOOKUP(B7701,Dealers[],2,FALSE)</f>
        <v>AUTONATION NISSAN IRVING 223/946</v>
      </c>
      <c r="L7701" t="str">
        <f>VLOOKUP(C7701,Products[],2,FALSE)</f>
        <v>Titan XD Diesel-Basic+Plus 12mo/10,000mi</v>
      </c>
    </row>
    <row r="7702" spans="1:12" x14ac:dyDescent="0.3">
      <c r="A7702">
        <v>6853555</v>
      </c>
      <c r="B7702">
        <v>55655</v>
      </c>
      <c r="C7702">
        <v>569</v>
      </c>
      <c r="D7702" t="s">
        <v>16</v>
      </c>
      <c r="E7702" t="s">
        <v>17</v>
      </c>
      <c r="F7702" s="1">
        <v>42374</v>
      </c>
      <c r="G7702">
        <v>2014</v>
      </c>
      <c r="H7702" t="s">
        <v>12</v>
      </c>
      <c r="I7702" t="s">
        <v>102</v>
      </c>
      <c r="J7702" s="2">
        <v>1846.5</v>
      </c>
      <c r="K7702" t="str">
        <f>VLOOKUP(B7702,Dealers[],2,FALSE)</f>
        <v>INFINITI OF SYRACUSE 5310/71408</v>
      </c>
      <c r="L7702" t="str">
        <f>VLOOKUP(C7702,Products[],2,FALSE)</f>
        <v>Basic 6 mo./5000 mi. MY14 &amp; later</v>
      </c>
    </row>
    <row r="7703" spans="1:12" x14ac:dyDescent="0.3">
      <c r="A7703">
        <v>7332791</v>
      </c>
      <c r="B7703">
        <v>52722</v>
      </c>
      <c r="C7703">
        <v>796</v>
      </c>
      <c r="D7703" t="s">
        <v>3398</v>
      </c>
      <c r="E7703" t="s">
        <v>36</v>
      </c>
      <c r="F7703" s="1">
        <v>42552</v>
      </c>
      <c r="G7703">
        <v>2016</v>
      </c>
      <c r="H7703" t="s">
        <v>12</v>
      </c>
      <c r="I7703" t="s">
        <v>29</v>
      </c>
      <c r="J7703" s="2">
        <v>1471.05</v>
      </c>
      <c r="K7703" t="str">
        <f>VLOOKUP(B7703,Dealers[],2,FALSE)</f>
        <v>KEN GANLEY NISSAN, INC. 3182/5032</v>
      </c>
      <c r="L7703" t="str">
        <f>VLOOKUP(C7703,Products[],2,FALSE)</f>
        <v>Guaranteed Auto Protection Plus (275_NP)</v>
      </c>
    </row>
    <row r="7704" spans="1:12" x14ac:dyDescent="0.3">
      <c r="A7704">
        <v>7623033</v>
      </c>
      <c r="B7704">
        <v>55947</v>
      </c>
      <c r="C7704">
        <v>478</v>
      </c>
      <c r="D7704" t="s">
        <v>798</v>
      </c>
      <c r="E7704" t="s">
        <v>23</v>
      </c>
      <c r="F7704" s="1">
        <v>42595</v>
      </c>
      <c r="G7704">
        <v>2014</v>
      </c>
      <c r="H7704" t="s">
        <v>438</v>
      </c>
      <c r="I7704" t="s">
        <v>905</v>
      </c>
      <c r="J7704" s="2">
        <v>2646.65</v>
      </c>
      <c r="K7704" t="str">
        <f>VLOOKUP(B7704,Dealers[],2,FALSE)</f>
        <v>COUGHLIN NISSAN 2689/3543</v>
      </c>
      <c r="L7704" t="str">
        <f>VLOOKUP(C7704,Products[],2,FALSE)</f>
        <v xml:space="preserve"> - Supreme-FL</v>
      </c>
    </row>
    <row r="7705" spans="1:12" x14ac:dyDescent="0.3">
      <c r="A7705">
        <v>8926695</v>
      </c>
      <c r="B7705">
        <v>54401</v>
      </c>
      <c r="C7705">
        <v>461</v>
      </c>
      <c r="D7705" t="s">
        <v>818</v>
      </c>
      <c r="E7705" t="s">
        <v>11</v>
      </c>
      <c r="F7705" s="1">
        <v>42903</v>
      </c>
      <c r="G7705">
        <v>2017</v>
      </c>
      <c r="H7705" t="s">
        <v>12</v>
      </c>
      <c r="I7705" t="s">
        <v>160</v>
      </c>
      <c r="J7705" s="2">
        <v>3071.35</v>
      </c>
      <c r="K7705" t="str">
        <f>VLOOKUP(B7705,Dealers[],2,FALSE)</f>
        <v>CAPITAL NISSAN WILMINGTON 3483/5313</v>
      </c>
      <c r="L7705" t="str">
        <f>VLOOKUP(C7705,Products[],2,FALSE)</f>
        <v xml:space="preserve"> Gold Pref (New)</v>
      </c>
    </row>
    <row r="7706" spans="1:12" x14ac:dyDescent="0.3">
      <c r="A7706">
        <v>7177883</v>
      </c>
      <c r="B7706">
        <v>51995</v>
      </c>
      <c r="C7706">
        <v>467</v>
      </c>
      <c r="D7706" t="s">
        <v>3399</v>
      </c>
      <c r="E7706" t="s">
        <v>49</v>
      </c>
      <c r="F7706" s="1">
        <v>42494</v>
      </c>
      <c r="G7706">
        <v>2016</v>
      </c>
      <c r="H7706" t="s">
        <v>12</v>
      </c>
      <c r="I7706" t="s">
        <v>39</v>
      </c>
      <c r="J7706" s="2">
        <v>2462</v>
      </c>
      <c r="K7706" t="str">
        <f>VLOOKUP(B7706,Dealers[],2,FALSE)</f>
        <v>NISSAN OF DURANGO 3763/5578</v>
      </c>
      <c r="L7706" t="str">
        <f>VLOOKUP(C7706,Products[],2,FALSE)</f>
        <v xml:space="preserve"> Gold Pref (New) Opt</v>
      </c>
    </row>
    <row r="7707" spans="1:12" x14ac:dyDescent="0.3">
      <c r="A7707">
        <v>6883987</v>
      </c>
      <c r="B7707">
        <v>52049</v>
      </c>
      <c r="C7707">
        <v>569</v>
      </c>
      <c r="D7707" t="s">
        <v>158</v>
      </c>
      <c r="E7707" t="s">
        <v>49</v>
      </c>
      <c r="F7707" s="1">
        <v>42390</v>
      </c>
      <c r="G7707">
        <v>2016</v>
      </c>
      <c r="H7707" t="s">
        <v>12</v>
      </c>
      <c r="I7707" t="s">
        <v>39</v>
      </c>
      <c r="J7707" s="2">
        <v>615.5</v>
      </c>
      <c r="K7707" t="str">
        <f>VLOOKUP(B7707,Dealers[],2,FALSE)</f>
        <v>MISSOULA NISSAN HYUNDAI 3740/5557</v>
      </c>
      <c r="L7707" t="str">
        <f>VLOOKUP(C7707,Products[],2,FALSE)</f>
        <v>Basic 6 mo./5000 mi. MY14 &amp; later</v>
      </c>
    </row>
    <row r="7708" spans="1:12" x14ac:dyDescent="0.3">
      <c r="A7708">
        <v>8777775</v>
      </c>
      <c r="B7708">
        <v>52621</v>
      </c>
      <c r="C7708">
        <v>795</v>
      </c>
      <c r="D7708" t="s">
        <v>67</v>
      </c>
      <c r="E7708" t="s">
        <v>23</v>
      </c>
      <c r="F7708" s="1">
        <v>42854</v>
      </c>
      <c r="G7708">
        <v>2015</v>
      </c>
      <c r="H7708" t="s">
        <v>12</v>
      </c>
      <c r="I7708" t="s">
        <v>39</v>
      </c>
      <c r="J7708" s="2">
        <v>1052.51</v>
      </c>
      <c r="K7708" t="str">
        <f>VLOOKUP(B7708,Dealers[],2,FALSE)</f>
        <v>BARON NISSAN, INC. 1218/2404</v>
      </c>
      <c r="L7708" t="str">
        <f>VLOOKUP(C7708,Products[],2,FALSE)</f>
        <v>Guaranteed Auto Protection (275_N)</v>
      </c>
    </row>
    <row r="7709" spans="1:12" x14ac:dyDescent="0.3">
      <c r="A7709">
        <v>7885027</v>
      </c>
      <c r="B7709">
        <v>55907</v>
      </c>
      <c r="C7709">
        <v>569</v>
      </c>
      <c r="D7709" t="s">
        <v>1169</v>
      </c>
      <c r="E7709" t="s">
        <v>137</v>
      </c>
      <c r="F7709" s="1">
        <v>42483</v>
      </c>
      <c r="G7709">
        <v>2016</v>
      </c>
      <c r="H7709" t="s">
        <v>12</v>
      </c>
      <c r="I7709" t="s">
        <v>39</v>
      </c>
      <c r="J7709" s="2">
        <v>109.56</v>
      </c>
      <c r="K7709" t="str">
        <f>VLOOKUP(B7709,Dealers[],2,FALSE)</f>
        <v>PREMIER NISSAN OF METAIRIE 3034/3888</v>
      </c>
      <c r="L7709" t="str">
        <f>VLOOKUP(C7709,Products[],2,FALSE)</f>
        <v>Basic 6 mo./5000 mi. MY14 &amp; later</v>
      </c>
    </row>
    <row r="7710" spans="1:12" x14ac:dyDescent="0.3">
      <c r="A7710">
        <v>8577743</v>
      </c>
      <c r="B7710">
        <v>55930</v>
      </c>
      <c r="C7710">
        <v>799</v>
      </c>
      <c r="D7710" t="s">
        <v>2368</v>
      </c>
      <c r="E7710" t="s">
        <v>17</v>
      </c>
      <c r="F7710" s="1">
        <v>42794</v>
      </c>
      <c r="G7710">
        <v>2015</v>
      </c>
      <c r="H7710" t="s">
        <v>12</v>
      </c>
      <c r="I7710" t="s">
        <v>473</v>
      </c>
      <c r="J7710" s="2">
        <v>0</v>
      </c>
      <c r="K7710" t="str">
        <f>VLOOKUP(B7710,Dealers[],2,FALSE)</f>
        <v>SANTA BARBARA NISSAN, LLC 2771/3630</v>
      </c>
      <c r="L7710" t="str">
        <f>VLOOKUP(C7710,Products[],2,FALSE)</f>
        <v xml:space="preserve">NESNA Certified Pre-Owned Limited Warranty </v>
      </c>
    </row>
    <row r="7711" spans="1:12" x14ac:dyDescent="0.3">
      <c r="A7711">
        <v>8098398</v>
      </c>
      <c r="B7711">
        <v>52384</v>
      </c>
      <c r="C7711">
        <v>818</v>
      </c>
      <c r="D7711" t="s">
        <v>3400</v>
      </c>
      <c r="E7711" t="s">
        <v>51</v>
      </c>
      <c r="F7711" s="1">
        <v>42695</v>
      </c>
      <c r="G7711">
        <v>2015</v>
      </c>
      <c r="H7711" t="s">
        <v>45</v>
      </c>
      <c r="I7711" t="s">
        <v>585</v>
      </c>
      <c r="J7711" s="2">
        <v>0</v>
      </c>
      <c r="K7711" t="str">
        <f>VLOOKUP(B7711,Dealers[],2,FALSE)</f>
        <v>NISSAN OF CASPER 3590/5421</v>
      </c>
      <c r="L7711" t="str">
        <f>VLOOKUP(C7711,Products[],2,FALSE)</f>
        <v>Infiniti VSC/Certified Pre-Owned Limited Warranty</v>
      </c>
    </row>
    <row r="7712" spans="1:12" x14ac:dyDescent="0.3">
      <c r="A7712">
        <v>8876723</v>
      </c>
      <c r="B7712">
        <v>55898</v>
      </c>
      <c r="C7712">
        <v>569</v>
      </c>
      <c r="D7712" t="s">
        <v>3401</v>
      </c>
      <c r="E7712" t="s">
        <v>84</v>
      </c>
      <c r="F7712" s="1">
        <v>42886</v>
      </c>
      <c r="G7712">
        <v>2017</v>
      </c>
      <c r="H7712" t="s">
        <v>12</v>
      </c>
      <c r="I7712" t="s">
        <v>160</v>
      </c>
      <c r="J7712" s="2">
        <v>509.63</v>
      </c>
      <c r="K7712" t="str">
        <f>VLOOKUP(B7712,Dealers[],2,FALSE)</f>
        <v>CENTRAL AVENUE NISSAN INC 3042/3897</v>
      </c>
      <c r="L7712" t="str">
        <f>VLOOKUP(C7712,Products[],2,FALSE)</f>
        <v>Basic 6 mo./5000 mi. MY14 &amp; later</v>
      </c>
    </row>
    <row r="7713" spans="1:12" x14ac:dyDescent="0.3">
      <c r="A7713">
        <v>8930049</v>
      </c>
      <c r="B7713">
        <v>55605</v>
      </c>
      <c r="C7713">
        <v>569</v>
      </c>
      <c r="D7713" t="s">
        <v>3402</v>
      </c>
      <c r="E7713" t="s">
        <v>2640</v>
      </c>
      <c r="F7713" s="1">
        <v>42905</v>
      </c>
      <c r="G7713">
        <v>2017</v>
      </c>
      <c r="H7713" t="s">
        <v>12</v>
      </c>
      <c r="I7713" t="s">
        <v>52</v>
      </c>
      <c r="J7713" s="2">
        <v>0</v>
      </c>
      <c r="K7713" t="str">
        <f>VLOOKUP(B7713,Dealers[],2,FALSE)</f>
        <v>AUTONATION NISSAN DALLAS 224/872A</v>
      </c>
      <c r="L7713" t="str">
        <f>VLOOKUP(C7713,Products[],2,FALSE)</f>
        <v>Basic 6 mo./5000 mi. MY14 &amp; later</v>
      </c>
    </row>
    <row r="7714" spans="1:12" x14ac:dyDescent="0.3">
      <c r="A7714">
        <v>8507957</v>
      </c>
      <c r="B7714">
        <v>54338</v>
      </c>
      <c r="C7714">
        <v>910</v>
      </c>
      <c r="D7714" t="s">
        <v>1191</v>
      </c>
      <c r="E7714" t="s">
        <v>23</v>
      </c>
      <c r="F7714" s="1">
        <v>42772</v>
      </c>
      <c r="G7714">
        <v>2016</v>
      </c>
      <c r="H7714" t="s">
        <v>12</v>
      </c>
      <c r="I7714" t="s">
        <v>13</v>
      </c>
      <c r="J7714" s="2">
        <v>66.47</v>
      </c>
      <c r="K7714" t="str">
        <f>VLOOKUP(B7714,Dealers[],2,FALSE)</f>
        <v>CARRIAGE NISSAN 2014/2854</v>
      </c>
      <c r="L7714" t="str">
        <f>VLOOKUP(C7714,Products[],2,FALSE)</f>
        <v>Key Replacement Plan - $400 Benefit (New Vehicle - 279_A)-FL</v>
      </c>
    </row>
    <row r="7715" spans="1:12" x14ac:dyDescent="0.3">
      <c r="A7715">
        <v>8365165</v>
      </c>
      <c r="B7715">
        <v>52244</v>
      </c>
      <c r="C7715">
        <v>467</v>
      </c>
      <c r="D7715" t="s">
        <v>1631</v>
      </c>
      <c r="E7715" t="s">
        <v>105</v>
      </c>
      <c r="F7715" s="1">
        <v>42721</v>
      </c>
      <c r="G7715">
        <v>2016</v>
      </c>
      <c r="H7715" t="s">
        <v>12</v>
      </c>
      <c r="I7715" t="s">
        <v>80</v>
      </c>
      <c r="J7715" s="2">
        <v>1.23</v>
      </c>
      <c r="K7715" t="str">
        <f>VLOOKUP(B7715,Dealers[],2,FALSE)</f>
        <v>NISSAN OF SACRAMENTO 3670/5490</v>
      </c>
      <c r="L7715" t="str">
        <f>VLOOKUP(C7715,Products[],2,FALSE)</f>
        <v xml:space="preserve"> Gold Pref (New) Opt</v>
      </c>
    </row>
    <row r="7716" spans="1:12" x14ac:dyDescent="0.3">
      <c r="A7716">
        <v>8874765</v>
      </c>
      <c r="B7716">
        <v>53232</v>
      </c>
      <c r="C7716">
        <v>475</v>
      </c>
      <c r="D7716" t="s">
        <v>1077</v>
      </c>
      <c r="E7716" t="s">
        <v>11</v>
      </c>
      <c r="F7716" s="1">
        <v>42885</v>
      </c>
      <c r="G7716">
        <v>2015</v>
      </c>
      <c r="H7716" t="s">
        <v>3403</v>
      </c>
      <c r="I7716" t="s">
        <v>3404</v>
      </c>
      <c r="J7716" s="2">
        <v>1083.28</v>
      </c>
      <c r="K7716" t="str">
        <f>VLOOKUP(B7716,Dealers[],2,FALSE)</f>
        <v>FAULKNER NISSAN 3358/5202</v>
      </c>
      <c r="L7716" t="str">
        <f>VLOOKUP(C7716,Products[],2,FALSE)</f>
        <v xml:space="preserve"> - Deluxe</v>
      </c>
    </row>
    <row r="7717" spans="1:12" x14ac:dyDescent="0.3">
      <c r="A7717">
        <v>7523037</v>
      </c>
      <c r="B7717">
        <v>54041</v>
      </c>
      <c r="C7717">
        <v>795</v>
      </c>
      <c r="D7717" t="s">
        <v>1511</v>
      </c>
      <c r="E7717" t="s">
        <v>36</v>
      </c>
      <c r="F7717" s="1">
        <v>42558</v>
      </c>
      <c r="G7717">
        <v>2016</v>
      </c>
      <c r="H7717" t="s">
        <v>12</v>
      </c>
      <c r="I7717" t="s">
        <v>29</v>
      </c>
      <c r="J7717" s="2">
        <v>1101.75</v>
      </c>
      <c r="K7717" t="str">
        <f>VLOOKUP(B7717,Dealers[],2,FALSE)</f>
        <v>SONORA NISSAN 578/2990</v>
      </c>
      <c r="L7717" t="str">
        <f>VLOOKUP(C7717,Products[],2,FALSE)</f>
        <v>Guaranteed Auto Protection (275_N)</v>
      </c>
    </row>
    <row r="7718" spans="1:12" x14ac:dyDescent="0.3">
      <c r="A7718">
        <v>7234195</v>
      </c>
      <c r="B7718">
        <v>52940</v>
      </c>
      <c r="C7718">
        <v>818</v>
      </c>
      <c r="D7718" t="s">
        <v>1539</v>
      </c>
      <c r="E7718" t="s">
        <v>23</v>
      </c>
      <c r="F7718" s="1">
        <v>42517</v>
      </c>
      <c r="G7718">
        <v>2015</v>
      </c>
      <c r="H7718" t="s">
        <v>45</v>
      </c>
      <c r="I7718" t="s">
        <v>465</v>
      </c>
      <c r="J7718" s="2">
        <v>0</v>
      </c>
      <c r="K7718" t="str">
        <f>VLOOKUP(B7718,Dealers[],2,FALSE)</f>
        <v>AUTONATION NISSAN KENDALL 2748/3606</v>
      </c>
      <c r="L7718" t="str">
        <f>VLOOKUP(C7718,Products[],2,FALSE)</f>
        <v>Infiniti VSC/Certified Pre-Owned Limited Warranty</v>
      </c>
    </row>
    <row r="7719" spans="1:12" x14ac:dyDescent="0.3">
      <c r="A7719">
        <v>8792675</v>
      </c>
      <c r="B7719">
        <v>52156</v>
      </c>
      <c r="C7719">
        <v>668</v>
      </c>
      <c r="D7719" t="s">
        <v>1930</v>
      </c>
      <c r="E7719" t="s">
        <v>11</v>
      </c>
      <c r="F7719" s="1">
        <v>42856</v>
      </c>
      <c r="G7719">
        <v>2017</v>
      </c>
      <c r="H7719" t="s">
        <v>12</v>
      </c>
      <c r="I7719" t="s">
        <v>160</v>
      </c>
      <c r="J7719" s="2">
        <v>368.07</v>
      </c>
      <c r="K7719" t="str">
        <f>VLOOKUP(B7719,Dealers[],2,FALSE)</f>
        <v>CLASSIC NISSAN OF TEXOMA 3719/5529</v>
      </c>
      <c r="L7719" t="str">
        <f>VLOOKUP(C7719,Products[],2,FALSE)</f>
        <v>Key Replacement Plan - $400 Benefit (New Vehicle - 299_A)</v>
      </c>
    </row>
    <row r="7720" spans="1:12" x14ac:dyDescent="0.3">
      <c r="A7720">
        <v>6916343</v>
      </c>
      <c r="B7720">
        <v>52997</v>
      </c>
      <c r="C7720">
        <v>775</v>
      </c>
      <c r="D7720" t="s">
        <v>413</v>
      </c>
      <c r="E7720" t="s">
        <v>36</v>
      </c>
      <c r="F7720" s="1">
        <v>42396</v>
      </c>
      <c r="G7720">
        <v>2015</v>
      </c>
      <c r="H7720" t="s">
        <v>12</v>
      </c>
      <c r="I7720" t="s">
        <v>102</v>
      </c>
      <c r="J7720" s="2">
        <v>1227.31</v>
      </c>
      <c r="K7720" t="str">
        <f>VLOOKUP(B7720,Dealers[],2,FALSE)</f>
        <v>INFINITI OF ORANGE PARK 5378/70555</v>
      </c>
      <c r="L7720" t="str">
        <f>VLOOKUP(C7720,Products[],2,FALSE)</f>
        <v>Mobil1/Ester-Basic 6mo/5000mi MY14 &amp; later</v>
      </c>
    </row>
    <row r="7721" spans="1:12" x14ac:dyDescent="0.3">
      <c r="A7721">
        <v>9063996</v>
      </c>
      <c r="B7721">
        <v>52232</v>
      </c>
      <c r="C7721">
        <v>657</v>
      </c>
      <c r="D7721" t="s">
        <v>109</v>
      </c>
      <c r="E7721" t="s">
        <v>36</v>
      </c>
      <c r="F7721" s="1">
        <v>42946</v>
      </c>
      <c r="G7721">
        <v>2016</v>
      </c>
      <c r="H7721" t="s">
        <v>12</v>
      </c>
      <c r="I7721" t="s">
        <v>13</v>
      </c>
      <c r="J7721" s="2">
        <v>3693</v>
      </c>
      <c r="K7721" t="str">
        <f>VLOOKUP(B7721,Dealers[],2,FALSE)</f>
        <v>NISSAN OF YORKTOWN HTS 3673/5496</v>
      </c>
      <c r="L7721" t="str">
        <f>VLOOKUP(C7721,Products[],2,FALSE)</f>
        <v xml:space="preserve"> CPO Wrap (Opt)</v>
      </c>
    </row>
    <row r="7722" spans="1:12" x14ac:dyDescent="0.3">
      <c r="A7722">
        <v>7823709</v>
      </c>
      <c r="B7722">
        <v>54338</v>
      </c>
      <c r="C7722">
        <v>910</v>
      </c>
      <c r="D7722" t="s">
        <v>203</v>
      </c>
      <c r="E7722" t="s">
        <v>23</v>
      </c>
      <c r="F7722" s="1">
        <v>42661</v>
      </c>
      <c r="G7722">
        <v>2016</v>
      </c>
      <c r="H7722" t="s">
        <v>12</v>
      </c>
      <c r="I7722" t="s">
        <v>21</v>
      </c>
      <c r="J7722" s="2">
        <v>66.47</v>
      </c>
      <c r="K7722" t="str">
        <f>VLOOKUP(B7722,Dealers[],2,FALSE)</f>
        <v>CARRIAGE NISSAN 2014/2854</v>
      </c>
      <c r="L7722" t="str">
        <f>VLOOKUP(C7722,Products[],2,FALSE)</f>
        <v>Key Replacement Plan - $400 Benefit (New Vehicle - 279_A)-FL</v>
      </c>
    </row>
    <row r="7723" spans="1:12" x14ac:dyDescent="0.3">
      <c r="A7723">
        <v>7107672</v>
      </c>
      <c r="B7723">
        <v>52383</v>
      </c>
      <c r="C7723">
        <v>818</v>
      </c>
      <c r="D7723" t="s">
        <v>659</v>
      </c>
      <c r="E7723" t="s">
        <v>36</v>
      </c>
      <c r="F7723" s="1">
        <v>42465</v>
      </c>
      <c r="G7723">
        <v>2014</v>
      </c>
      <c r="H7723" t="s">
        <v>45</v>
      </c>
      <c r="I7723" t="s">
        <v>465</v>
      </c>
      <c r="J7723" s="2">
        <v>0</v>
      </c>
      <c r="K7723" t="str">
        <f>VLOOKUP(B7723,Dealers[],2,FALSE)</f>
        <v>JIMMY CLEVELAND NISSAN 3600/5435</v>
      </c>
      <c r="L7723" t="str">
        <f>VLOOKUP(C7723,Products[],2,FALSE)</f>
        <v>Infiniti VSC/Certified Pre-Owned Limited Warranty</v>
      </c>
    </row>
    <row r="7724" spans="1:12" x14ac:dyDescent="0.3">
      <c r="A7724">
        <v>6972978</v>
      </c>
      <c r="B7724">
        <v>52881</v>
      </c>
      <c r="C7724">
        <v>662</v>
      </c>
      <c r="D7724" t="s">
        <v>2209</v>
      </c>
      <c r="E7724" t="s">
        <v>49</v>
      </c>
      <c r="F7724" s="1">
        <v>42426</v>
      </c>
      <c r="G7724">
        <v>2016</v>
      </c>
      <c r="H7724" t="s">
        <v>12</v>
      </c>
      <c r="I7724" t="s">
        <v>39</v>
      </c>
      <c r="J7724" s="2">
        <v>601.96</v>
      </c>
      <c r="K7724" t="str">
        <f>VLOOKUP(B7724,Dealers[],2,FALSE)</f>
        <v>SUPREME NISSAN OF SLIDELL 2937/3794</v>
      </c>
      <c r="L7724" t="str">
        <f>VLOOKUP(C7724,Products[],2,FALSE)</f>
        <v>Ultimate Platinum Protection Plan - Class 1 (292_U4)</v>
      </c>
    </row>
    <row r="7725" spans="1:12" x14ac:dyDescent="0.3">
      <c r="A7725">
        <v>8935827</v>
      </c>
      <c r="B7725">
        <v>52384</v>
      </c>
      <c r="C7725">
        <v>818</v>
      </c>
      <c r="D7725" t="s">
        <v>1517</v>
      </c>
      <c r="E7725" t="s">
        <v>51</v>
      </c>
      <c r="F7725" s="1">
        <v>42906</v>
      </c>
      <c r="G7725">
        <v>2013</v>
      </c>
      <c r="H7725" t="s">
        <v>45</v>
      </c>
      <c r="I7725" t="s">
        <v>249</v>
      </c>
      <c r="J7725" s="2">
        <v>0</v>
      </c>
      <c r="K7725" t="str">
        <f>VLOOKUP(B7725,Dealers[],2,FALSE)</f>
        <v>NISSAN OF CASPER 3590/5421</v>
      </c>
      <c r="L7725" t="str">
        <f>VLOOKUP(C7725,Products[],2,FALSE)</f>
        <v>Infiniti VSC/Certified Pre-Owned Limited Warranty</v>
      </c>
    </row>
    <row r="7726" spans="1:12" x14ac:dyDescent="0.3">
      <c r="A7726">
        <v>8375858</v>
      </c>
      <c r="B7726">
        <v>55923</v>
      </c>
      <c r="C7726">
        <v>662</v>
      </c>
      <c r="D7726" t="s">
        <v>310</v>
      </c>
      <c r="E7726" t="s">
        <v>20</v>
      </c>
      <c r="F7726" s="1">
        <v>42731</v>
      </c>
      <c r="G7726">
        <v>2014</v>
      </c>
      <c r="H7726" t="s">
        <v>12</v>
      </c>
      <c r="I7726" t="s">
        <v>52</v>
      </c>
      <c r="J7726" s="2">
        <v>855.55</v>
      </c>
      <c r="K7726" t="str">
        <f>VLOOKUP(B7726,Dealers[],2,FALSE)</f>
        <v>MCCARTHY OLATHE NISSAN 2786/3644</v>
      </c>
      <c r="L7726" t="str">
        <f>VLOOKUP(C7726,Products[],2,FALSE)</f>
        <v>Ultimate Platinum Protection Plan - Class 1 (292_U4)</v>
      </c>
    </row>
    <row r="7727" spans="1:12" x14ac:dyDescent="0.3">
      <c r="A7727">
        <v>8967602</v>
      </c>
      <c r="B7727">
        <v>55903</v>
      </c>
      <c r="C7727">
        <v>657</v>
      </c>
      <c r="D7727" t="s">
        <v>333</v>
      </c>
      <c r="E7727" t="s">
        <v>137</v>
      </c>
      <c r="F7727" s="1">
        <v>42915</v>
      </c>
      <c r="G7727">
        <v>2015</v>
      </c>
      <c r="H7727" t="s">
        <v>12</v>
      </c>
      <c r="I7727" t="s">
        <v>13</v>
      </c>
      <c r="J7727" s="2">
        <v>2785.75</v>
      </c>
      <c r="K7727" t="str">
        <f>VLOOKUP(B7727,Dealers[],2,FALSE)</f>
        <v>PAUL BARNETT NISSAN 3032/3894</v>
      </c>
      <c r="L7727" t="str">
        <f>VLOOKUP(C7727,Products[],2,FALSE)</f>
        <v xml:space="preserve"> CPO Wrap (Opt)</v>
      </c>
    </row>
    <row r="7728" spans="1:12" x14ac:dyDescent="0.3">
      <c r="A7728">
        <v>8563493</v>
      </c>
      <c r="B7728">
        <v>52228</v>
      </c>
      <c r="C7728">
        <v>536</v>
      </c>
      <c r="D7728" t="s">
        <v>260</v>
      </c>
      <c r="E7728" t="s">
        <v>17</v>
      </c>
      <c r="F7728" s="1">
        <v>42792</v>
      </c>
      <c r="G7728">
        <v>2015</v>
      </c>
      <c r="H7728" t="s">
        <v>12</v>
      </c>
      <c r="I7728" t="s">
        <v>13</v>
      </c>
      <c r="J7728" s="2">
        <v>3200.6</v>
      </c>
      <c r="K7728" t="str">
        <f>VLOOKUP(B7728,Dealers[],2,FALSE)</f>
        <v>REED NISSAN CLERMONT 3676/5497</v>
      </c>
      <c r="L7728" t="str">
        <f>VLOOKUP(C7728,Products[],2,FALSE)</f>
        <v xml:space="preserve"> CPO Wrap</v>
      </c>
    </row>
    <row r="7729" spans="1:12" x14ac:dyDescent="0.3">
      <c r="A7729">
        <v>8856938</v>
      </c>
      <c r="B7729">
        <v>53871</v>
      </c>
      <c r="C7729">
        <v>467</v>
      </c>
      <c r="D7729" t="s">
        <v>57</v>
      </c>
      <c r="E7729" t="s">
        <v>44</v>
      </c>
      <c r="F7729" s="1">
        <v>42881</v>
      </c>
      <c r="G7729">
        <v>2017</v>
      </c>
      <c r="H7729" t="s">
        <v>12</v>
      </c>
      <c r="I7729" t="s">
        <v>63</v>
      </c>
      <c r="J7729" s="2">
        <v>2462</v>
      </c>
      <c r="K7729" t="str">
        <f>VLOOKUP(B7729,Dealers[],2,FALSE)</f>
        <v>LUTHER NISSAN 2533/3388</v>
      </c>
      <c r="L7729" t="str">
        <f>VLOOKUP(C7729,Products[],2,FALSE)</f>
        <v xml:space="preserve"> Gold Pref (New) Opt</v>
      </c>
    </row>
    <row r="7730" spans="1:12" x14ac:dyDescent="0.3">
      <c r="A7730">
        <v>6946170</v>
      </c>
      <c r="B7730">
        <v>52438</v>
      </c>
      <c r="C7730">
        <v>728</v>
      </c>
      <c r="D7730" t="s">
        <v>3405</v>
      </c>
      <c r="E7730" t="s">
        <v>49</v>
      </c>
      <c r="F7730" s="1">
        <v>42416</v>
      </c>
      <c r="G7730">
        <v>2015</v>
      </c>
      <c r="H7730" t="s">
        <v>45</v>
      </c>
      <c r="I7730" t="s">
        <v>46</v>
      </c>
      <c r="J7730" s="2">
        <v>454.24</v>
      </c>
      <c r="K7730" t="str">
        <f>VLOOKUP(B7730,Dealers[],2,FALSE)</f>
        <v>KINGSTON NISSAN 3150/5006</v>
      </c>
      <c r="L7730" t="str">
        <f>VLOOKUP(C7730,Products[],2,FALSE)</f>
        <v>Tire &amp; Wheel w/Curb &amp; Cosmetic - Class 3 (298_R42)</v>
      </c>
    </row>
    <row r="7731" spans="1:12" x14ac:dyDescent="0.3">
      <c r="A7731">
        <v>6879583</v>
      </c>
      <c r="B7731">
        <v>54119</v>
      </c>
      <c r="C7731">
        <v>669</v>
      </c>
      <c r="D7731" t="s">
        <v>10</v>
      </c>
      <c r="E7731" t="s">
        <v>11</v>
      </c>
      <c r="F7731" s="1">
        <v>42385</v>
      </c>
      <c r="G7731">
        <v>2012</v>
      </c>
      <c r="H7731" t="s">
        <v>12</v>
      </c>
      <c r="I7731" t="s">
        <v>37</v>
      </c>
      <c r="J7731" s="2">
        <v>486.25</v>
      </c>
      <c r="K7731" t="str">
        <f>VLOOKUP(B7731,Dealers[],2,FALSE)</f>
        <v>PORT CITY NISSAN, INC. 1951/2797</v>
      </c>
      <c r="L7731" t="str">
        <f>VLOOKUP(C7731,Products[],2,FALSE)</f>
        <v>Key Replacement Plan - $400 Benefit (Pre-Owned - 299_A1)</v>
      </c>
    </row>
    <row r="7732" spans="1:12" x14ac:dyDescent="0.3">
      <c r="A7732">
        <v>8110846</v>
      </c>
      <c r="B7732">
        <v>54433</v>
      </c>
      <c r="C7732">
        <v>568</v>
      </c>
      <c r="D7732" t="s">
        <v>3406</v>
      </c>
      <c r="E7732" t="s">
        <v>11</v>
      </c>
      <c r="F7732" s="1">
        <v>42700</v>
      </c>
      <c r="G7732">
        <v>2016</v>
      </c>
      <c r="H7732" t="s">
        <v>12</v>
      </c>
      <c r="I7732" t="s">
        <v>37</v>
      </c>
      <c r="J7732" s="2">
        <v>652.42999999999995</v>
      </c>
      <c r="K7732" t="str">
        <f>VLOOKUP(B7732,Dealers[],2,FALSE)</f>
        <v>SUTHERLIN NISSAN ORLANDO 3472/5303</v>
      </c>
      <c r="L7732" t="str">
        <f>VLOOKUP(C7732,Products[],2,FALSE)</f>
        <v>Basic+Plus 6 mo./5000 mi. MY14 &amp; later</v>
      </c>
    </row>
    <row r="7733" spans="1:12" x14ac:dyDescent="0.3">
      <c r="A7733">
        <v>7808942</v>
      </c>
      <c r="B7733">
        <v>52010</v>
      </c>
      <c r="C7733">
        <v>461</v>
      </c>
      <c r="D7733" t="s">
        <v>1290</v>
      </c>
      <c r="E7733" t="s">
        <v>11</v>
      </c>
      <c r="F7733" s="1">
        <v>42654</v>
      </c>
      <c r="G7733">
        <v>2017</v>
      </c>
      <c r="H7733" t="s">
        <v>12</v>
      </c>
      <c r="I7733" t="s">
        <v>37</v>
      </c>
      <c r="J7733" s="2">
        <v>3686.85</v>
      </c>
      <c r="K7733" t="str">
        <f>VLOOKUP(B7733,Dealers[],2,FALSE)</f>
        <v>INFINITI OF SILVER SPRINGS 5433/70565</v>
      </c>
      <c r="L7733" t="str">
        <f>VLOOKUP(C7733,Products[],2,FALSE)</f>
        <v xml:space="preserve"> Gold Pref (New)</v>
      </c>
    </row>
    <row r="7734" spans="1:12" x14ac:dyDescent="0.3">
      <c r="A7734">
        <v>7116525</v>
      </c>
      <c r="B7734">
        <v>54406</v>
      </c>
      <c r="C7734">
        <v>569</v>
      </c>
      <c r="D7734" t="s">
        <v>2826</v>
      </c>
      <c r="E7734" t="s">
        <v>143</v>
      </c>
      <c r="F7734" s="1">
        <v>42469</v>
      </c>
      <c r="G7734">
        <v>2015</v>
      </c>
      <c r="H7734" t="s">
        <v>12</v>
      </c>
      <c r="I7734" t="s">
        <v>34</v>
      </c>
      <c r="J7734" s="2">
        <v>73.849999999999994</v>
      </c>
      <c r="K7734" t="str">
        <f>VLOOKUP(B7734,Dealers[],2,FALSE)</f>
        <v>LEE NISSAN OF TOPSHAM 3478/5310</v>
      </c>
      <c r="L7734" t="str">
        <f>VLOOKUP(C7734,Products[],2,FALSE)</f>
        <v>Basic 6 mo./5000 mi. MY14 &amp; later</v>
      </c>
    </row>
    <row r="7735" spans="1:12" x14ac:dyDescent="0.3">
      <c r="A7735">
        <v>6892831</v>
      </c>
      <c r="B7735">
        <v>54931</v>
      </c>
      <c r="C7735">
        <v>653</v>
      </c>
      <c r="D7735" t="s">
        <v>114</v>
      </c>
      <c r="E7735" t="s">
        <v>105</v>
      </c>
      <c r="F7735" s="1">
        <v>42394</v>
      </c>
      <c r="G7735">
        <v>2015</v>
      </c>
      <c r="H7735" t="s">
        <v>12</v>
      </c>
      <c r="I7735" t="s">
        <v>29</v>
      </c>
      <c r="J7735" s="2">
        <v>333.6</v>
      </c>
      <c r="K7735" t="str">
        <f>VLOOKUP(B7735,Dealers[],2,FALSE)</f>
        <v>FENTON NISSAN EAST 3119/3992</v>
      </c>
      <c r="L7735" t="str">
        <f>VLOOKUP(C7735,Products[],2,FALSE)</f>
        <v>Ultimate Platinum Protection Plan - Class 1 (220_U4)</v>
      </c>
    </row>
    <row r="7736" spans="1:12" x14ac:dyDescent="0.3">
      <c r="A7736">
        <v>8463949</v>
      </c>
      <c r="B7736">
        <v>54528</v>
      </c>
      <c r="C7736">
        <v>569</v>
      </c>
      <c r="D7736" t="s">
        <v>221</v>
      </c>
      <c r="E7736" t="s">
        <v>11</v>
      </c>
      <c r="F7736" s="1">
        <v>42758</v>
      </c>
      <c r="G7736">
        <v>2017</v>
      </c>
      <c r="H7736" t="s">
        <v>12</v>
      </c>
      <c r="I7736" t="s">
        <v>347</v>
      </c>
      <c r="J7736" s="2">
        <v>2462</v>
      </c>
      <c r="K7736" t="str">
        <f>VLOOKUP(B7736,Dealers[],2,FALSE)</f>
        <v>GERMAIN NISSAN 2616/3473</v>
      </c>
      <c r="L7736" t="str">
        <f>VLOOKUP(C7736,Products[],2,FALSE)</f>
        <v>Basic 6 mo./5000 mi. MY14 &amp; later</v>
      </c>
    </row>
    <row r="7737" spans="1:12" x14ac:dyDescent="0.3">
      <c r="A7737">
        <v>7246308</v>
      </c>
      <c r="B7737">
        <v>55643</v>
      </c>
      <c r="C7737">
        <v>799</v>
      </c>
      <c r="D7737" t="s">
        <v>3407</v>
      </c>
      <c r="E7737" t="s">
        <v>17</v>
      </c>
      <c r="F7737" s="1">
        <v>42521</v>
      </c>
      <c r="G7737">
        <v>2012</v>
      </c>
      <c r="H7737" t="s">
        <v>12</v>
      </c>
      <c r="I7737" t="s">
        <v>669</v>
      </c>
      <c r="J7737" s="2">
        <v>491.17</v>
      </c>
      <c r="K7737" t="str">
        <f>VLOOKUP(B7737,Dealers[],2,FALSE)</f>
        <v>PRIME INFINITI OF HANOVER 5315/71514</v>
      </c>
      <c r="L7737" t="str">
        <f>VLOOKUP(C7737,Products[],2,FALSE)</f>
        <v xml:space="preserve">NESNA Certified Pre-Owned Limited Warranty </v>
      </c>
    </row>
    <row r="7738" spans="1:12" x14ac:dyDescent="0.3">
      <c r="A7738">
        <v>8630527</v>
      </c>
      <c r="B7738">
        <v>52804</v>
      </c>
      <c r="C7738">
        <v>461</v>
      </c>
      <c r="D7738" t="s">
        <v>68</v>
      </c>
      <c r="E7738" t="s">
        <v>69</v>
      </c>
      <c r="F7738" s="1">
        <v>42811</v>
      </c>
      <c r="G7738">
        <v>2017</v>
      </c>
      <c r="H7738" t="s">
        <v>12</v>
      </c>
      <c r="I7738" t="s">
        <v>52</v>
      </c>
      <c r="J7738" s="2">
        <v>2289.66</v>
      </c>
      <c r="K7738" t="str">
        <f>VLOOKUP(B7738,Dealers[],2,FALSE)</f>
        <v>GARLYN SHELTON NISSAN 218/990</v>
      </c>
      <c r="L7738" t="str">
        <f>VLOOKUP(C7738,Products[],2,FALSE)</f>
        <v xml:space="preserve"> Gold Pref (New)</v>
      </c>
    </row>
    <row r="7739" spans="1:12" x14ac:dyDescent="0.3">
      <c r="A7739">
        <v>8443058</v>
      </c>
      <c r="B7739">
        <v>54538</v>
      </c>
      <c r="C7739">
        <v>663</v>
      </c>
      <c r="D7739" t="s">
        <v>3161</v>
      </c>
      <c r="E7739" t="s">
        <v>140</v>
      </c>
      <c r="F7739" s="1">
        <v>42750</v>
      </c>
      <c r="G7739">
        <v>2017</v>
      </c>
      <c r="H7739" t="s">
        <v>12</v>
      </c>
      <c r="I7739" t="s">
        <v>37</v>
      </c>
      <c r="J7739" s="2">
        <v>1200.23</v>
      </c>
      <c r="K7739" t="str">
        <f>VLOOKUP(B7739,Dealers[],2,FALSE)</f>
        <v>AUTONATION NISSAN LAS VEGAS 2599/3452</v>
      </c>
      <c r="L7739" t="str">
        <f>VLOOKUP(C7739,Products[],2,FALSE)</f>
        <v>Ultimate Platinum Protection Plan - Class 1 (270_U4)</v>
      </c>
    </row>
    <row r="7740" spans="1:12" x14ac:dyDescent="0.3">
      <c r="A7740">
        <v>7174168</v>
      </c>
      <c r="B7740">
        <v>55926</v>
      </c>
      <c r="C7740">
        <v>799</v>
      </c>
      <c r="D7740" t="s">
        <v>3408</v>
      </c>
      <c r="E7740" t="s">
        <v>44</v>
      </c>
      <c r="F7740" s="1">
        <v>42490</v>
      </c>
      <c r="G7740">
        <v>2015</v>
      </c>
      <c r="H7740" t="s">
        <v>12</v>
      </c>
      <c r="I7740" t="s">
        <v>129</v>
      </c>
      <c r="J7740" s="2">
        <v>491.17</v>
      </c>
      <c r="K7740" t="str">
        <f>VLOOKUP(B7740,Dealers[],2,FALSE)</f>
        <v>POMOCO NISSAN OF HAMPTON 2783/3638</v>
      </c>
      <c r="L7740" t="str">
        <f>VLOOKUP(C7740,Products[],2,FALSE)</f>
        <v xml:space="preserve">NESNA Certified Pre-Owned Limited Warranty </v>
      </c>
    </row>
    <row r="7741" spans="1:12" x14ac:dyDescent="0.3">
      <c r="A7741">
        <v>8323737</v>
      </c>
      <c r="B7741">
        <v>52408</v>
      </c>
      <c r="C7741">
        <v>816</v>
      </c>
      <c r="D7741" t="s">
        <v>79</v>
      </c>
      <c r="E7741" t="s">
        <v>66</v>
      </c>
      <c r="F7741" s="1">
        <v>42710</v>
      </c>
      <c r="G7741">
        <v>2013</v>
      </c>
      <c r="H7741" t="s">
        <v>45</v>
      </c>
      <c r="I7741" t="s">
        <v>264</v>
      </c>
      <c r="J7741" s="2">
        <v>2585.1</v>
      </c>
      <c r="K7741" t="str">
        <f>VLOOKUP(B7741,Dealers[],2,FALSE)</f>
        <v>ELITE NIS OF BERGENFIELD 3589/5423</v>
      </c>
      <c r="L7741" t="str">
        <f>VLOOKUP(C7741,Products[],2,FALSE)</f>
        <v>Infiniti Elite CPO Wrap (Unlimited Miles)</v>
      </c>
    </row>
    <row r="7742" spans="1:12" x14ac:dyDescent="0.3">
      <c r="A7742">
        <v>7625990</v>
      </c>
      <c r="B7742">
        <v>52621</v>
      </c>
      <c r="C7742">
        <v>580</v>
      </c>
      <c r="D7742" t="s">
        <v>67</v>
      </c>
      <c r="E7742" t="s">
        <v>23</v>
      </c>
      <c r="F7742" s="1">
        <v>42595</v>
      </c>
      <c r="G7742">
        <v>2014</v>
      </c>
      <c r="H7742" t="s">
        <v>12</v>
      </c>
      <c r="I7742" t="s">
        <v>29</v>
      </c>
      <c r="J7742" s="2">
        <v>960.18</v>
      </c>
      <c r="K7742" t="str">
        <f>VLOOKUP(B7742,Dealers[],2,FALSE)</f>
        <v>BARON NISSAN, INC. 1218/2404</v>
      </c>
      <c r="L7742" t="str">
        <f>VLOOKUP(C7742,Products[],2,FALSE)</f>
        <v xml:space="preserve"> Gold Pref (New)-FL Opt</v>
      </c>
    </row>
    <row r="7743" spans="1:12" x14ac:dyDescent="0.3">
      <c r="A7743">
        <v>7217177</v>
      </c>
      <c r="B7743">
        <v>54433</v>
      </c>
      <c r="C7743">
        <v>799</v>
      </c>
      <c r="D7743" t="s">
        <v>445</v>
      </c>
      <c r="E7743" t="s">
        <v>11</v>
      </c>
      <c r="F7743" s="1">
        <v>42504</v>
      </c>
      <c r="G7743">
        <v>2013</v>
      </c>
      <c r="H7743" t="s">
        <v>12</v>
      </c>
      <c r="I7743" t="s">
        <v>37</v>
      </c>
      <c r="J7743" s="2">
        <v>491.17</v>
      </c>
      <c r="K7743" t="str">
        <f>VLOOKUP(B7743,Dealers[],2,FALSE)</f>
        <v>SUTHERLIN NISSAN ORLANDO 3472/5303</v>
      </c>
      <c r="L7743" t="str">
        <f>VLOOKUP(C7743,Products[],2,FALSE)</f>
        <v xml:space="preserve">NESNA Certified Pre-Owned Limited Warranty </v>
      </c>
    </row>
    <row r="7744" spans="1:12" x14ac:dyDescent="0.3">
      <c r="A7744">
        <v>7569867</v>
      </c>
      <c r="B7744">
        <v>54931</v>
      </c>
      <c r="C7744">
        <v>461</v>
      </c>
      <c r="D7744" t="s">
        <v>114</v>
      </c>
      <c r="E7744" t="s">
        <v>105</v>
      </c>
      <c r="F7744" s="1">
        <v>42576</v>
      </c>
      <c r="G7744">
        <v>2016</v>
      </c>
      <c r="H7744" t="s">
        <v>12</v>
      </c>
      <c r="I7744" t="s">
        <v>39</v>
      </c>
      <c r="J7744" s="2">
        <v>4176.93</v>
      </c>
      <c r="K7744" t="str">
        <f>VLOOKUP(B7744,Dealers[],2,FALSE)</f>
        <v>FENTON NISSAN EAST 3119/3992</v>
      </c>
      <c r="L7744" t="str">
        <f>VLOOKUP(C7744,Products[],2,FALSE)</f>
        <v xml:space="preserve"> Gold Pref (New)</v>
      </c>
    </row>
    <row r="7745" spans="1:12" x14ac:dyDescent="0.3">
      <c r="A7745">
        <v>7647739</v>
      </c>
      <c r="B7745">
        <v>52012</v>
      </c>
      <c r="C7745">
        <v>454</v>
      </c>
      <c r="D7745" t="s">
        <v>653</v>
      </c>
      <c r="E7745" t="s">
        <v>11</v>
      </c>
      <c r="F7745" s="1">
        <v>42604</v>
      </c>
      <c r="G7745">
        <v>2015</v>
      </c>
      <c r="H7745" t="s">
        <v>470</v>
      </c>
      <c r="I7745" t="s">
        <v>1867</v>
      </c>
      <c r="J7745" s="2">
        <v>3853.03</v>
      </c>
      <c r="K7745" t="str">
        <f>VLOOKUP(B7745,Dealers[],2,FALSE)</f>
        <v>INFINITI OF BOERNE 5432/70562</v>
      </c>
      <c r="L7745" t="str">
        <f>VLOOKUP(C7745,Products[],2,FALSE)</f>
        <v xml:space="preserve"> - Supreme</v>
      </c>
    </row>
    <row r="7746" spans="1:12" x14ac:dyDescent="0.3">
      <c r="A7746">
        <v>8420650</v>
      </c>
      <c r="B7746">
        <v>53329</v>
      </c>
      <c r="C7746">
        <v>799</v>
      </c>
      <c r="D7746" t="s">
        <v>3409</v>
      </c>
      <c r="E7746" t="s">
        <v>62</v>
      </c>
      <c r="F7746" s="1">
        <v>42741</v>
      </c>
      <c r="G7746">
        <v>2013</v>
      </c>
      <c r="H7746" t="s">
        <v>12</v>
      </c>
      <c r="I7746" t="s">
        <v>1636</v>
      </c>
      <c r="J7746" s="2">
        <v>0</v>
      </c>
      <c r="K7746" t="str">
        <f>VLOOKUP(B7746,Dealers[],2,FALSE)</f>
        <v>DOWNTOWN NASHVILLE NISSAN 3257/5110</v>
      </c>
      <c r="L7746" t="str">
        <f>VLOOKUP(C7746,Products[],2,FALSE)</f>
        <v xml:space="preserve">NESNA Certified Pre-Owned Limited Warranty </v>
      </c>
    </row>
    <row r="7747" spans="1:12" x14ac:dyDescent="0.3">
      <c r="A7747">
        <v>8777592</v>
      </c>
      <c r="B7747">
        <v>52621</v>
      </c>
      <c r="C7747">
        <v>658</v>
      </c>
      <c r="D7747" t="s">
        <v>952</v>
      </c>
      <c r="E7747" t="s">
        <v>23</v>
      </c>
      <c r="F7747" s="1">
        <v>42854</v>
      </c>
      <c r="G7747">
        <v>2015</v>
      </c>
      <c r="H7747" t="s">
        <v>12</v>
      </c>
      <c r="I7747" t="s">
        <v>73</v>
      </c>
      <c r="J7747" s="2">
        <v>2529.71</v>
      </c>
      <c r="K7747" t="str">
        <f>VLOOKUP(B7747,Dealers[],2,FALSE)</f>
        <v>BARON NISSAN, INC. 1218/2404</v>
      </c>
      <c r="L7747" t="str">
        <f>VLOOKUP(C7747,Products[],2,FALSE)</f>
        <v xml:space="preserve"> CPO Wrap (Opt) FL</v>
      </c>
    </row>
    <row r="7748" spans="1:12" x14ac:dyDescent="0.3">
      <c r="A7748">
        <v>9073598</v>
      </c>
      <c r="B7748">
        <v>54167</v>
      </c>
      <c r="C7748">
        <v>569</v>
      </c>
      <c r="D7748" t="s">
        <v>1093</v>
      </c>
      <c r="E7748" t="s">
        <v>71</v>
      </c>
      <c r="F7748" s="1">
        <v>42948</v>
      </c>
      <c r="G7748">
        <v>2017</v>
      </c>
      <c r="H7748" t="s">
        <v>12</v>
      </c>
      <c r="I7748" t="s">
        <v>52</v>
      </c>
      <c r="J7748" s="2">
        <v>601.96</v>
      </c>
      <c r="K7748" t="str">
        <f>VLOOKUP(B7748,Dealers[],2,FALSE)</f>
        <v>NISSAN OF DOWNTOWN L.A. 137/249</v>
      </c>
      <c r="L7748" t="str">
        <f>VLOOKUP(C7748,Products[],2,FALSE)</f>
        <v>Basic 6 mo./5000 mi. MY14 &amp; later</v>
      </c>
    </row>
    <row r="7749" spans="1:12" x14ac:dyDescent="0.3">
      <c r="A7749">
        <v>8549747</v>
      </c>
      <c r="B7749">
        <v>55907</v>
      </c>
      <c r="C7749">
        <v>567</v>
      </c>
      <c r="D7749" t="s">
        <v>1478</v>
      </c>
      <c r="E7749" t="s">
        <v>137</v>
      </c>
      <c r="F7749" s="1">
        <v>42546</v>
      </c>
      <c r="G7749">
        <v>2016</v>
      </c>
      <c r="H7749" t="s">
        <v>12</v>
      </c>
      <c r="I7749" t="s">
        <v>63</v>
      </c>
      <c r="J7749" s="2">
        <v>109.56</v>
      </c>
      <c r="K7749" t="str">
        <f>VLOOKUP(B7749,Dealers[],2,FALSE)</f>
        <v>PREMIER NISSAN OF METAIRIE 3034/3888</v>
      </c>
      <c r="L7749" t="str">
        <f>VLOOKUP(C7749,Products[],2,FALSE)</f>
        <v>Basic 6 mo./7500 mi. MY13 &amp; prior</v>
      </c>
    </row>
    <row r="7750" spans="1:12" x14ac:dyDescent="0.3">
      <c r="A7750">
        <v>7762531</v>
      </c>
      <c r="B7750">
        <v>52430</v>
      </c>
      <c r="C7750">
        <v>666</v>
      </c>
      <c r="D7750" t="s">
        <v>10</v>
      </c>
      <c r="E7750" t="s">
        <v>11</v>
      </c>
      <c r="F7750" s="1">
        <v>42640</v>
      </c>
      <c r="G7750">
        <v>2017</v>
      </c>
      <c r="H7750" t="s">
        <v>45</v>
      </c>
      <c r="I7750" t="s">
        <v>3237</v>
      </c>
      <c r="J7750" s="2">
        <v>2455.85</v>
      </c>
      <c r="K7750" t="str">
        <f>VLOOKUP(B7750,Dealers[],2,FALSE)</f>
        <v>BOB JOHNSON NISSAN 3584/5412</v>
      </c>
      <c r="L7750" t="str">
        <f>VLOOKUP(C7750,Products[],2,FALSE)</f>
        <v>Ultimate Platinum Protection Plan - Class 3 (292_U42)</v>
      </c>
    </row>
    <row r="7751" spans="1:12" x14ac:dyDescent="0.3">
      <c r="A7751">
        <v>8104683</v>
      </c>
      <c r="B7751">
        <v>54744</v>
      </c>
      <c r="C7751">
        <v>799</v>
      </c>
      <c r="D7751" t="s">
        <v>67</v>
      </c>
      <c r="E7751" t="s">
        <v>23</v>
      </c>
      <c r="F7751" s="1">
        <v>42697</v>
      </c>
      <c r="G7751">
        <v>2013</v>
      </c>
      <c r="H7751" t="s">
        <v>12</v>
      </c>
      <c r="I7751" t="s">
        <v>29</v>
      </c>
      <c r="J7751" s="2">
        <v>0</v>
      </c>
      <c r="K7751" t="str">
        <f>VLOOKUP(B7751,Dealers[],2,FALSE)</f>
        <v>LAUDERDALE INFINITI 5341/71527</v>
      </c>
      <c r="L7751" t="str">
        <f>VLOOKUP(C7751,Products[],2,FALSE)</f>
        <v xml:space="preserve">NESNA Certified Pre-Owned Limited Warranty </v>
      </c>
    </row>
    <row r="7752" spans="1:12" x14ac:dyDescent="0.3">
      <c r="A7752">
        <v>8593700</v>
      </c>
      <c r="B7752">
        <v>55075</v>
      </c>
      <c r="C7752">
        <v>799</v>
      </c>
      <c r="D7752" t="s">
        <v>241</v>
      </c>
      <c r="E7752" t="s">
        <v>20</v>
      </c>
      <c r="F7752" s="1">
        <v>42796</v>
      </c>
      <c r="G7752">
        <v>2015</v>
      </c>
      <c r="H7752" t="s">
        <v>12</v>
      </c>
      <c r="I7752" t="s">
        <v>160</v>
      </c>
      <c r="J7752" s="2">
        <v>0</v>
      </c>
      <c r="K7752" t="str">
        <f>VLOOKUP(B7752,Dealers[],2,FALSE)</f>
        <v>INFINITI HOFFMAN ESTATES 5311/70521</v>
      </c>
      <c r="L7752" t="str">
        <f>VLOOKUP(C7752,Products[],2,FALSE)</f>
        <v xml:space="preserve">NESNA Certified Pre-Owned Limited Warranty </v>
      </c>
    </row>
    <row r="7753" spans="1:12" x14ac:dyDescent="0.3">
      <c r="A7753">
        <v>8330960</v>
      </c>
      <c r="B7753">
        <v>54367</v>
      </c>
      <c r="C7753">
        <v>799</v>
      </c>
      <c r="D7753" t="s">
        <v>3410</v>
      </c>
      <c r="E7753" t="s">
        <v>390</v>
      </c>
      <c r="F7753" s="1">
        <v>42713</v>
      </c>
      <c r="G7753">
        <v>2013</v>
      </c>
      <c r="H7753" t="s">
        <v>12</v>
      </c>
      <c r="I7753" t="s">
        <v>29</v>
      </c>
      <c r="J7753" s="2">
        <v>0</v>
      </c>
      <c r="K7753" t="str">
        <f>VLOOKUP(B7753,Dealers[],2,FALSE)</f>
        <v>SIMS BUICK-GMC-NISSAN 2806/3667</v>
      </c>
      <c r="L7753" t="str">
        <f>VLOOKUP(C7753,Products[],2,FALSE)</f>
        <v xml:space="preserve">NESNA Certified Pre-Owned Limited Warranty </v>
      </c>
    </row>
    <row r="7754" spans="1:12" x14ac:dyDescent="0.3">
      <c r="A7754">
        <v>8651429</v>
      </c>
      <c r="B7754">
        <v>54308</v>
      </c>
      <c r="C7754">
        <v>564</v>
      </c>
      <c r="D7754" t="s">
        <v>1658</v>
      </c>
      <c r="E7754" t="s">
        <v>51</v>
      </c>
      <c r="F7754" s="1">
        <v>42818</v>
      </c>
      <c r="G7754">
        <v>2017</v>
      </c>
      <c r="H7754" t="s">
        <v>12</v>
      </c>
      <c r="I7754" t="s">
        <v>13</v>
      </c>
      <c r="J7754" s="2">
        <v>0</v>
      </c>
      <c r="K7754" t="str">
        <f>VLOOKUP(B7754,Dealers[],2,FALSE)</f>
        <v>ADVANTAGE NISSAN 258/2104</v>
      </c>
      <c r="L7754" t="str">
        <f>VLOOKUP(C7754,Products[],2,FALSE)</f>
        <v>Premium 6 mo./5000 mi. MY14 &amp; later</v>
      </c>
    </row>
    <row r="7755" spans="1:12" x14ac:dyDescent="0.3">
      <c r="A7755">
        <v>7727935</v>
      </c>
      <c r="B7755">
        <v>54528</v>
      </c>
      <c r="C7755">
        <v>454</v>
      </c>
      <c r="D7755" t="s">
        <v>221</v>
      </c>
      <c r="E7755" t="s">
        <v>11</v>
      </c>
      <c r="F7755" s="1">
        <v>42592</v>
      </c>
      <c r="G7755">
        <v>2012</v>
      </c>
      <c r="H7755" t="s">
        <v>215</v>
      </c>
      <c r="I7755" t="s">
        <v>676</v>
      </c>
      <c r="J7755" s="2">
        <v>3693</v>
      </c>
      <c r="K7755" t="str">
        <f>VLOOKUP(B7755,Dealers[],2,FALSE)</f>
        <v>GERMAIN NISSAN 2616/3473</v>
      </c>
      <c r="L7755" t="str">
        <f>VLOOKUP(C7755,Products[],2,FALSE)</f>
        <v xml:space="preserve"> - Supreme</v>
      </c>
    </row>
    <row r="7756" spans="1:12" x14ac:dyDescent="0.3">
      <c r="A7756">
        <v>8622072</v>
      </c>
      <c r="B7756">
        <v>54179</v>
      </c>
      <c r="C7756">
        <v>799</v>
      </c>
      <c r="D7756" t="s">
        <v>2176</v>
      </c>
      <c r="E7756" t="s">
        <v>71</v>
      </c>
      <c r="F7756" s="1">
        <v>42809</v>
      </c>
      <c r="G7756">
        <v>2015</v>
      </c>
      <c r="H7756" t="s">
        <v>12</v>
      </c>
      <c r="I7756" t="s">
        <v>287</v>
      </c>
      <c r="J7756" s="2">
        <v>0</v>
      </c>
      <c r="K7756" t="str">
        <f>VLOOKUP(B7756,Dealers[],2,FALSE)</f>
        <v>BOB ALLEN MOTOR MALL 1820/2287</v>
      </c>
      <c r="L7756" t="str">
        <f>VLOOKUP(C7756,Products[],2,FALSE)</f>
        <v xml:space="preserve">NESNA Certified Pre-Owned Limited Warranty </v>
      </c>
    </row>
    <row r="7757" spans="1:12" x14ac:dyDescent="0.3">
      <c r="A7757">
        <v>7730242</v>
      </c>
      <c r="B7757">
        <v>55841</v>
      </c>
      <c r="C7757">
        <v>818</v>
      </c>
      <c r="D7757" t="s">
        <v>2396</v>
      </c>
      <c r="E7757" t="s">
        <v>373</v>
      </c>
      <c r="F7757" s="1">
        <v>42630</v>
      </c>
      <c r="G7757">
        <v>2013</v>
      </c>
      <c r="H7757" t="s">
        <v>45</v>
      </c>
      <c r="I7757" t="s">
        <v>218</v>
      </c>
      <c r="J7757" s="2">
        <v>0</v>
      </c>
      <c r="K7757" t="str">
        <f>VLOOKUP(B7757,Dealers[],2,FALSE)</f>
        <v>JOHN LEE NISSAN 3363/5213</v>
      </c>
      <c r="L7757" t="str">
        <f>VLOOKUP(C7757,Products[],2,FALSE)</f>
        <v>Infiniti VSC/Certified Pre-Owned Limited Warranty</v>
      </c>
    </row>
    <row r="7758" spans="1:12" x14ac:dyDescent="0.3">
      <c r="A7758">
        <v>8106545</v>
      </c>
      <c r="B7758">
        <v>51849</v>
      </c>
      <c r="C7758">
        <v>799</v>
      </c>
      <c r="D7758" t="s">
        <v>572</v>
      </c>
      <c r="E7758" t="s">
        <v>105</v>
      </c>
      <c r="F7758" s="1">
        <v>42699</v>
      </c>
      <c r="G7758">
        <v>2015</v>
      </c>
      <c r="H7758" t="s">
        <v>12</v>
      </c>
      <c r="I7758" t="s">
        <v>39</v>
      </c>
      <c r="J7758" s="2">
        <v>0</v>
      </c>
      <c r="K7758" t="str">
        <f>VLOOKUP(B7758,Dealers[],2,FALSE)</f>
        <v>FAIRBANKS NISSAN 3801/5606</v>
      </c>
      <c r="L7758" t="str">
        <f>VLOOKUP(C7758,Products[],2,FALSE)</f>
        <v xml:space="preserve">NESNA Certified Pre-Owned Limited Warranty </v>
      </c>
    </row>
    <row r="7759" spans="1:12" x14ac:dyDescent="0.3">
      <c r="A7759">
        <v>8338898</v>
      </c>
      <c r="B7759">
        <v>54572</v>
      </c>
      <c r="C7759">
        <v>796</v>
      </c>
      <c r="D7759" t="s">
        <v>712</v>
      </c>
      <c r="E7759" t="s">
        <v>36</v>
      </c>
      <c r="F7759" s="1">
        <v>42716</v>
      </c>
      <c r="G7759">
        <v>2016</v>
      </c>
      <c r="H7759" t="s">
        <v>12</v>
      </c>
      <c r="I7759" t="s">
        <v>21</v>
      </c>
      <c r="J7759" s="2">
        <v>1101.75</v>
      </c>
      <c r="K7759" t="str">
        <f>VLOOKUP(B7759,Dealers[],2,FALSE)</f>
        <v>PALM SPRINGS NISSAN 3378/5236</v>
      </c>
      <c r="L7759" t="str">
        <f>VLOOKUP(C7759,Products[],2,FALSE)</f>
        <v>Guaranteed Auto Protection Plus (275_NP)</v>
      </c>
    </row>
    <row r="7760" spans="1:12" x14ac:dyDescent="0.3">
      <c r="A7760">
        <v>7304422</v>
      </c>
      <c r="B7760">
        <v>55913</v>
      </c>
      <c r="C7760">
        <v>795</v>
      </c>
      <c r="D7760" t="s">
        <v>1932</v>
      </c>
      <c r="E7760" t="s">
        <v>28</v>
      </c>
      <c r="F7760" s="1">
        <v>42544</v>
      </c>
      <c r="G7760">
        <v>2015</v>
      </c>
      <c r="H7760" t="s">
        <v>12</v>
      </c>
      <c r="I7760" t="s">
        <v>129</v>
      </c>
      <c r="J7760" s="2">
        <v>1101.75</v>
      </c>
      <c r="K7760" t="str">
        <f>VLOOKUP(B7760,Dealers[],2,FALSE)</f>
        <v>LEGACY NISSAN OF LONDON 2876/3733</v>
      </c>
      <c r="L7760" t="str">
        <f>VLOOKUP(C7760,Products[],2,FALSE)</f>
        <v>Guaranteed Auto Protection (275_N)</v>
      </c>
    </row>
    <row r="7761" spans="1:12" x14ac:dyDescent="0.3">
      <c r="A7761">
        <v>7535797</v>
      </c>
      <c r="B7761">
        <v>53010</v>
      </c>
      <c r="C7761">
        <v>567</v>
      </c>
      <c r="D7761" t="s">
        <v>443</v>
      </c>
      <c r="E7761" t="s">
        <v>17</v>
      </c>
      <c r="F7761" s="1">
        <v>42554</v>
      </c>
      <c r="G7761">
        <v>2010</v>
      </c>
      <c r="H7761" t="s">
        <v>12</v>
      </c>
      <c r="I7761" t="s">
        <v>21</v>
      </c>
      <c r="J7761" s="2">
        <v>1846.5</v>
      </c>
      <c r="K7761" t="str">
        <f>VLOOKUP(B7761,Dealers[],2,FALSE)</f>
        <v>BERT OGDEN INFINITI 5347/70545</v>
      </c>
      <c r="L7761" t="str">
        <f>VLOOKUP(C7761,Products[],2,FALSE)</f>
        <v>Basic 6 mo./7500 mi. MY13 &amp; prior</v>
      </c>
    </row>
    <row r="7762" spans="1:12" x14ac:dyDescent="0.3">
      <c r="A7762">
        <v>8688709</v>
      </c>
      <c r="B7762">
        <v>55832</v>
      </c>
      <c r="C7762">
        <v>467</v>
      </c>
      <c r="D7762" t="s">
        <v>2531</v>
      </c>
      <c r="E7762" t="s">
        <v>233</v>
      </c>
      <c r="F7762" s="1">
        <v>42823</v>
      </c>
      <c r="G7762">
        <v>2017</v>
      </c>
      <c r="H7762" t="s">
        <v>12</v>
      </c>
      <c r="I7762" t="s">
        <v>31</v>
      </c>
      <c r="J7762" s="2">
        <v>486.25</v>
      </c>
      <c r="K7762" t="str">
        <f>VLOOKUP(B7762,Dealers[],2,FALSE)</f>
        <v>ROSS NISSAN OF EL MONTE 3432/5278</v>
      </c>
      <c r="L7762" t="str">
        <f>VLOOKUP(C7762,Products[],2,FALSE)</f>
        <v xml:space="preserve"> Gold Pref (New) Opt</v>
      </c>
    </row>
    <row r="7763" spans="1:12" x14ac:dyDescent="0.3">
      <c r="A7763">
        <v>6952613</v>
      </c>
      <c r="B7763">
        <v>52621</v>
      </c>
      <c r="C7763">
        <v>623</v>
      </c>
      <c r="D7763" t="s">
        <v>67</v>
      </c>
      <c r="E7763" t="s">
        <v>23</v>
      </c>
      <c r="F7763" s="1">
        <v>42418</v>
      </c>
      <c r="G7763">
        <v>2015</v>
      </c>
      <c r="H7763" t="s">
        <v>12</v>
      </c>
      <c r="I7763" t="s">
        <v>29</v>
      </c>
      <c r="J7763" s="2">
        <v>860.47</v>
      </c>
      <c r="K7763" t="str">
        <f>VLOOKUP(B7763,Dealers[],2,FALSE)</f>
        <v>BARON NISSAN, INC. 1218/2404</v>
      </c>
      <c r="L7763" t="str">
        <f>VLOOKUP(C7763,Products[],2,FALSE)</f>
        <v>Key Replacement Plan - $400 Benefit (New Vehicle - 249_A)</v>
      </c>
    </row>
    <row r="7764" spans="1:12" x14ac:dyDescent="0.3">
      <c r="A7764">
        <v>8908857</v>
      </c>
      <c r="B7764">
        <v>56952</v>
      </c>
      <c r="C7764">
        <v>536</v>
      </c>
      <c r="D7764" t="s">
        <v>2997</v>
      </c>
      <c r="E7764" t="s">
        <v>97</v>
      </c>
      <c r="F7764" s="1">
        <v>42896</v>
      </c>
      <c r="G7764">
        <v>2016</v>
      </c>
      <c r="H7764" t="s">
        <v>12</v>
      </c>
      <c r="I7764" t="s">
        <v>63</v>
      </c>
      <c r="J7764" s="2">
        <v>2769.75</v>
      </c>
      <c r="K7764" t="str">
        <f>VLOOKUP(B7764,Dealers[],2,FALSE)</f>
        <v>COURTESY NISSAN OF TAMPA 1114/2445</v>
      </c>
      <c r="L7764" t="str">
        <f>VLOOKUP(C7764,Products[],2,FALSE)</f>
        <v xml:space="preserve"> CPO Wrap</v>
      </c>
    </row>
    <row r="7765" spans="1:12" x14ac:dyDescent="0.3">
      <c r="A7765">
        <v>8880665</v>
      </c>
      <c r="B7765">
        <v>53085</v>
      </c>
      <c r="C7765">
        <v>536</v>
      </c>
      <c r="D7765" t="s">
        <v>3411</v>
      </c>
      <c r="E7765" t="s">
        <v>49</v>
      </c>
      <c r="F7765" s="1">
        <v>42884</v>
      </c>
      <c r="G7765">
        <v>2015</v>
      </c>
      <c r="H7765" t="s">
        <v>12</v>
      </c>
      <c r="I7765" t="s">
        <v>39</v>
      </c>
      <c r="J7765" s="2">
        <v>3076.27</v>
      </c>
      <c r="K7765" t="str">
        <f>VLOOKUP(B7765,Dealers[],2,FALSE)</f>
        <v>AUTONATION INFINITI TUSTIN 5036/70112</v>
      </c>
      <c r="L7765" t="str">
        <f>VLOOKUP(C7765,Products[],2,FALSE)</f>
        <v xml:space="preserve"> CPO Wrap</v>
      </c>
    </row>
    <row r="7766" spans="1:12" x14ac:dyDescent="0.3">
      <c r="A7766">
        <v>9129582</v>
      </c>
      <c r="B7766">
        <v>52351</v>
      </c>
      <c r="C7766">
        <v>829</v>
      </c>
      <c r="D7766" t="s">
        <v>3412</v>
      </c>
      <c r="E7766" t="s">
        <v>168</v>
      </c>
      <c r="F7766" s="1">
        <v>42969</v>
      </c>
      <c r="G7766">
        <v>2017</v>
      </c>
      <c r="H7766" t="s">
        <v>45</v>
      </c>
      <c r="I7766" t="s">
        <v>1244</v>
      </c>
      <c r="J7766" s="2">
        <v>774.3</v>
      </c>
      <c r="K7766" t="str">
        <f>VLOOKUP(B7766,Dealers[],2,FALSE)</f>
        <v>PRIORITY NISSAN NEWPORT NEWS 3624/5443</v>
      </c>
      <c r="L7766" t="str">
        <f>VLOOKUP(C7766,Products[],2,FALSE)</f>
        <v>I-Mobil1-Turbo V6-Basic 12mo/10000mi MY16+</v>
      </c>
    </row>
    <row r="7767" spans="1:12" x14ac:dyDescent="0.3">
      <c r="A7767">
        <v>8991704</v>
      </c>
      <c r="B7767">
        <v>54389</v>
      </c>
      <c r="C7767">
        <v>795</v>
      </c>
      <c r="D7767" t="s">
        <v>245</v>
      </c>
      <c r="E7767" t="s">
        <v>11</v>
      </c>
      <c r="F7767" s="1">
        <v>42909</v>
      </c>
      <c r="G7767">
        <v>2017</v>
      </c>
      <c r="H7767" t="s">
        <v>12</v>
      </c>
      <c r="I7767" t="s">
        <v>135</v>
      </c>
      <c r="J7767" s="2">
        <v>615.5</v>
      </c>
      <c r="K7767" t="str">
        <f>VLOOKUP(B7767,Dealers[],2,FALSE)</f>
        <v>TAMAROFF NISSAN 1923/2788</v>
      </c>
      <c r="L7767" t="str">
        <f>VLOOKUP(C7767,Products[],2,FALSE)</f>
        <v>Guaranteed Auto Protection (275_N)</v>
      </c>
    </row>
    <row r="7768" spans="1:12" x14ac:dyDescent="0.3">
      <c r="A7768">
        <v>9043432</v>
      </c>
      <c r="B7768">
        <v>53606</v>
      </c>
      <c r="C7768">
        <v>478</v>
      </c>
      <c r="D7768" t="s">
        <v>2462</v>
      </c>
      <c r="E7768" t="s">
        <v>23</v>
      </c>
      <c r="F7768" s="1">
        <v>42940</v>
      </c>
      <c r="G7768">
        <v>2014</v>
      </c>
      <c r="H7768" t="s">
        <v>124</v>
      </c>
      <c r="I7768" t="s">
        <v>1385</v>
      </c>
      <c r="J7768" s="2">
        <v>2948.25</v>
      </c>
      <c r="K7768" t="str">
        <f>VLOOKUP(B7768,Dealers[],2,FALSE)</f>
        <v>ADA NISSAN, INC. 2729/3588</v>
      </c>
      <c r="L7768" t="str">
        <f>VLOOKUP(C7768,Products[],2,FALSE)</f>
        <v xml:space="preserve"> - Supreme-FL</v>
      </c>
    </row>
    <row r="7769" spans="1:12" x14ac:dyDescent="0.3">
      <c r="A7769">
        <v>9050346</v>
      </c>
      <c r="B7769">
        <v>56937</v>
      </c>
      <c r="C7769">
        <v>795</v>
      </c>
      <c r="D7769" t="s">
        <v>2013</v>
      </c>
      <c r="E7769" t="s">
        <v>390</v>
      </c>
      <c r="F7769" s="1">
        <v>42942</v>
      </c>
      <c r="G7769">
        <v>2014</v>
      </c>
      <c r="H7769" t="s">
        <v>156</v>
      </c>
      <c r="I7769" t="s">
        <v>3413</v>
      </c>
      <c r="J7769" s="2">
        <v>1089.44</v>
      </c>
      <c r="K7769" t="str">
        <f>VLOOKUP(B7769,Dealers[],2,FALSE)</f>
        <v>WESTON NISSAN 1974/2831</v>
      </c>
      <c r="L7769" t="str">
        <f>VLOOKUP(C7769,Products[],2,FALSE)</f>
        <v>Guaranteed Auto Protection (275_N)</v>
      </c>
    </row>
    <row r="7770" spans="1:12" x14ac:dyDescent="0.3">
      <c r="A7770">
        <v>8530269</v>
      </c>
      <c r="B7770">
        <v>52804</v>
      </c>
      <c r="C7770">
        <v>569</v>
      </c>
      <c r="D7770" t="s">
        <v>3414</v>
      </c>
      <c r="E7770" t="s">
        <v>1987</v>
      </c>
      <c r="F7770" s="1">
        <v>42782</v>
      </c>
      <c r="G7770">
        <v>2017</v>
      </c>
      <c r="H7770" t="s">
        <v>12</v>
      </c>
      <c r="I7770" t="s">
        <v>160</v>
      </c>
      <c r="J7770" s="2">
        <v>244.97</v>
      </c>
      <c r="K7770" t="str">
        <f>VLOOKUP(B7770,Dealers[],2,FALSE)</f>
        <v>GARLYN SHELTON NISSAN 218/990</v>
      </c>
      <c r="L7770" t="str">
        <f>VLOOKUP(C7770,Products[],2,FALSE)</f>
        <v>Basic 6 mo./5000 mi. MY14 &amp; later</v>
      </c>
    </row>
    <row r="7771" spans="1:12" x14ac:dyDescent="0.3">
      <c r="A7771">
        <v>8305350</v>
      </c>
      <c r="B7771">
        <v>52073</v>
      </c>
      <c r="C7771">
        <v>799</v>
      </c>
      <c r="D7771" t="s">
        <v>822</v>
      </c>
      <c r="E7771" t="s">
        <v>36</v>
      </c>
      <c r="F7771" s="1">
        <v>42703</v>
      </c>
      <c r="G7771">
        <v>2013</v>
      </c>
      <c r="H7771" t="s">
        <v>12</v>
      </c>
      <c r="I7771" t="s">
        <v>522</v>
      </c>
      <c r="J7771" s="2">
        <v>0</v>
      </c>
      <c r="K7771" t="str">
        <f>VLOOKUP(B7771,Dealers[],2,FALSE)</f>
        <v>LOUISVILLE INFINITI 5419/71217</v>
      </c>
      <c r="L7771" t="str">
        <f>VLOOKUP(C7771,Products[],2,FALSE)</f>
        <v xml:space="preserve">NESNA Certified Pre-Owned Limited Warranty </v>
      </c>
    </row>
    <row r="7772" spans="1:12" x14ac:dyDescent="0.3">
      <c r="A7772">
        <v>6848622</v>
      </c>
      <c r="B7772">
        <v>52901</v>
      </c>
      <c r="C7772">
        <v>569</v>
      </c>
      <c r="D7772" t="s">
        <v>1171</v>
      </c>
      <c r="E7772" t="s">
        <v>36</v>
      </c>
      <c r="F7772" s="1">
        <v>42350</v>
      </c>
      <c r="G7772">
        <v>2015</v>
      </c>
      <c r="H7772" t="s">
        <v>12</v>
      </c>
      <c r="I7772" t="s">
        <v>622</v>
      </c>
      <c r="J7772" s="2">
        <v>984.8</v>
      </c>
      <c r="K7772" t="str">
        <f>VLOOKUP(B7772,Dealers[],2,FALSE)</f>
        <v>BERMAN'S INFINITI CHICAGO 5339/73063</v>
      </c>
      <c r="L7772" t="str">
        <f>VLOOKUP(C7772,Products[],2,FALSE)</f>
        <v>Basic 6 mo./5000 mi. MY14 &amp; later</v>
      </c>
    </row>
    <row r="7773" spans="1:12" x14ac:dyDescent="0.3">
      <c r="A7773">
        <v>8689097</v>
      </c>
      <c r="B7773">
        <v>53085</v>
      </c>
      <c r="C7773">
        <v>461</v>
      </c>
      <c r="D7773" t="s">
        <v>1443</v>
      </c>
      <c r="E7773" t="s">
        <v>49</v>
      </c>
      <c r="F7773" s="1">
        <v>42825</v>
      </c>
      <c r="G7773">
        <v>2017</v>
      </c>
      <c r="H7773" t="s">
        <v>12</v>
      </c>
      <c r="I7773" t="s">
        <v>21</v>
      </c>
      <c r="J7773" s="2">
        <v>0</v>
      </c>
      <c r="K7773" t="str">
        <f>VLOOKUP(B7773,Dealers[],2,FALSE)</f>
        <v>AUTONATION INFINITI TUSTIN 5036/70112</v>
      </c>
      <c r="L7773" t="str">
        <f>VLOOKUP(C7773,Products[],2,FALSE)</f>
        <v xml:space="preserve"> Gold Pref (New)</v>
      </c>
    </row>
    <row r="7774" spans="1:12" x14ac:dyDescent="0.3">
      <c r="A7774">
        <v>7666706</v>
      </c>
      <c r="B7774">
        <v>54566</v>
      </c>
      <c r="C7774">
        <v>536</v>
      </c>
      <c r="D7774" t="s">
        <v>1479</v>
      </c>
      <c r="E7774" t="s">
        <v>51</v>
      </c>
      <c r="F7774" s="1">
        <v>42610</v>
      </c>
      <c r="G7774">
        <v>2013</v>
      </c>
      <c r="H7774" t="s">
        <v>12</v>
      </c>
      <c r="I7774" t="s">
        <v>381</v>
      </c>
      <c r="J7774" s="2">
        <v>2154.25</v>
      </c>
      <c r="K7774" t="str">
        <f>VLOOKUP(B7774,Dealers[],2,FALSE)</f>
        <v>SANSONE JR'S 66 NISSAN 3403/5240</v>
      </c>
      <c r="L7774" t="str">
        <f>VLOOKUP(C7774,Products[],2,FALSE)</f>
        <v xml:space="preserve"> CPO Wrap</v>
      </c>
    </row>
    <row r="7775" spans="1:12" x14ac:dyDescent="0.3">
      <c r="A7775">
        <v>6977519</v>
      </c>
      <c r="B7775">
        <v>54470</v>
      </c>
      <c r="C7775">
        <v>481</v>
      </c>
      <c r="D7775" t="s">
        <v>3054</v>
      </c>
      <c r="E7775" t="s">
        <v>143</v>
      </c>
      <c r="F7775" s="1">
        <v>42427</v>
      </c>
      <c r="G7775">
        <v>2012</v>
      </c>
      <c r="H7775" t="s">
        <v>12</v>
      </c>
      <c r="I7775" t="s">
        <v>21</v>
      </c>
      <c r="J7775" s="2">
        <v>0</v>
      </c>
      <c r="K7775" t="str">
        <f>VLOOKUP(B7775,Dealers[],2,FALSE)</f>
        <v>SIMMONS NISSAN, INC. 755/15033</v>
      </c>
      <c r="L7775" t="str">
        <f>VLOOKUP(C7775,Products[],2,FALSE)</f>
        <v>NISSAN Certified Pre-Owned Limited Warranty</v>
      </c>
    </row>
    <row r="7776" spans="1:12" x14ac:dyDescent="0.3">
      <c r="A7776">
        <v>7281572</v>
      </c>
      <c r="B7776">
        <v>51978</v>
      </c>
      <c r="C7776">
        <v>657</v>
      </c>
      <c r="D7776" t="s">
        <v>1744</v>
      </c>
      <c r="E7776" t="s">
        <v>44</v>
      </c>
      <c r="F7776" s="1">
        <v>42535</v>
      </c>
      <c r="G7776">
        <v>2015</v>
      </c>
      <c r="H7776" t="s">
        <v>12</v>
      </c>
      <c r="I7776" t="s">
        <v>129</v>
      </c>
      <c r="J7776" s="2">
        <v>2702.05</v>
      </c>
      <c r="K7776" t="str">
        <f>VLOOKUP(B7776,Dealers[],2,FALSE)</f>
        <v>RUSS DARROW NISSAN OF SHEBOYGAN 3776/5585</v>
      </c>
      <c r="L7776" t="str">
        <f>VLOOKUP(C7776,Products[],2,FALSE)</f>
        <v xml:space="preserve"> CPO Wrap (Opt)</v>
      </c>
    </row>
    <row r="7777" spans="1:12" x14ac:dyDescent="0.3">
      <c r="A7777">
        <v>9109201</v>
      </c>
      <c r="B7777">
        <v>55824</v>
      </c>
      <c r="C7777">
        <v>467</v>
      </c>
      <c r="D7777" t="s">
        <v>232</v>
      </c>
      <c r="E7777" t="s">
        <v>17</v>
      </c>
      <c r="F7777" s="1">
        <v>42938</v>
      </c>
      <c r="G7777">
        <v>2017</v>
      </c>
      <c r="H7777" t="s">
        <v>12</v>
      </c>
      <c r="I7777" t="s">
        <v>160</v>
      </c>
      <c r="J7777" s="2">
        <v>2831.3</v>
      </c>
      <c r="K7777" t="str">
        <f>VLOOKUP(B7777,Dealers[],2,FALSE)</f>
        <v>VADEN NISSAN OF STATESBORO 3449/5284</v>
      </c>
      <c r="L7777" t="str">
        <f>VLOOKUP(C7777,Products[],2,FALSE)</f>
        <v xml:space="preserve"> Gold Pref (New) Opt</v>
      </c>
    </row>
    <row r="7778" spans="1:12" x14ac:dyDescent="0.3">
      <c r="A7778">
        <v>7138593</v>
      </c>
      <c r="B7778">
        <v>54425</v>
      </c>
      <c r="C7778">
        <v>658</v>
      </c>
      <c r="D7778" t="s">
        <v>597</v>
      </c>
      <c r="E7778" t="s">
        <v>23</v>
      </c>
      <c r="F7778" s="1">
        <v>42478</v>
      </c>
      <c r="G7778">
        <v>2013</v>
      </c>
      <c r="H7778" t="s">
        <v>12</v>
      </c>
      <c r="I7778" t="s">
        <v>39</v>
      </c>
      <c r="J7778" s="2">
        <v>2529.71</v>
      </c>
      <c r="K7778" t="str">
        <f>VLOOKUP(B7778,Dealers[],2,FALSE)</f>
        <v>RACEWAY NISSAN 3465/5305</v>
      </c>
      <c r="L7778" t="str">
        <f>VLOOKUP(C7778,Products[],2,FALSE)</f>
        <v xml:space="preserve"> CPO Wrap (Opt) FL</v>
      </c>
    </row>
    <row r="7779" spans="1:12" x14ac:dyDescent="0.3">
      <c r="A7779">
        <v>9059667</v>
      </c>
      <c r="B7779">
        <v>52416</v>
      </c>
      <c r="C7779">
        <v>816</v>
      </c>
      <c r="D7779" t="s">
        <v>1842</v>
      </c>
      <c r="E7779" t="s">
        <v>91</v>
      </c>
      <c r="F7779" s="1">
        <v>42945</v>
      </c>
      <c r="G7779">
        <v>2013</v>
      </c>
      <c r="H7779" t="s">
        <v>45</v>
      </c>
      <c r="I7779" t="s">
        <v>495</v>
      </c>
      <c r="J7779" s="2">
        <v>3354.48</v>
      </c>
      <c r="K7779" t="str">
        <f>VLOOKUP(B7779,Dealers[],2,FALSE)</f>
        <v>MaximTrak TEST Infiniti</v>
      </c>
      <c r="L7779" t="str">
        <f>VLOOKUP(C7779,Products[],2,FALSE)</f>
        <v>Infiniti Elite CPO Wrap (Unlimited Miles)</v>
      </c>
    </row>
    <row r="7780" spans="1:12" x14ac:dyDescent="0.3">
      <c r="A7780">
        <v>7022475</v>
      </c>
      <c r="B7780">
        <v>51845</v>
      </c>
      <c r="C7780">
        <v>461</v>
      </c>
      <c r="D7780" t="s">
        <v>1136</v>
      </c>
      <c r="E7780" t="s">
        <v>69</v>
      </c>
      <c r="F7780" s="1">
        <v>42433</v>
      </c>
      <c r="G7780">
        <v>2016</v>
      </c>
      <c r="H7780" t="s">
        <v>12</v>
      </c>
      <c r="I7780" t="s">
        <v>121</v>
      </c>
      <c r="J7780" s="2">
        <v>2215.8000000000002</v>
      </c>
      <c r="K7780" t="str">
        <f>VLOOKUP(B7780,Dealers[],2,FALSE)</f>
        <v>NAPLETON ST LOUIS NISSAN 3803/5607</v>
      </c>
      <c r="L7780" t="str">
        <f>VLOOKUP(C7780,Products[],2,FALSE)</f>
        <v xml:space="preserve"> Gold Pref (New)</v>
      </c>
    </row>
    <row r="7781" spans="1:12" x14ac:dyDescent="0.3">
      <c r="A7781">
        <v>7181145</v>
      </c>
      <c r="B7781">
        <v>54422</v>
      </c>
      <c r="C7781">
        <v>796</v>
      </c>
      <c r="D7781" t="s">
        <v>1467</v>
      </c>
      <c r="E7781" t="s">
        <v>71</v>
      </c>
      <c r="F7781" s="1">
        <v>42495</v>
      </c>
      <c r="G7781">
        <v>2016</v>
      </c>
      <c r="H7781" t="s">
        <v>12</v>
      </c>
      <c r="I7781" t="s">
        <v>29</v>
      </c>
      <c r="J7781" s="2">
        <v>978.65</v>
      </c>
      <c r="K7781" t="str">
        <f>VLOOKUP(B7781,Dealers[],2,FALSE)</f>
        <v>LAUREL NISSAN 3475/5306</v>
      </c>
      <c r="L7781" t="str">
        <f>VLOOKUP(C7781,Products[],2,FALSE)</f>
        <v>Guaranteed Auto Protection Plus (275_NP)</v>
      </c>
    </row>
    <row r="7782" spans="1:12" x14ac:dyDescent="0.3">
      <c r="A7782">
        <v>7748758</v>
      </c>
      <c r="B7782">
        <v>52717</v>
      </c>
      <c r="C7782">
        <v>461</v>
      </c>
      <c r="D7782" t="s">
        <v>3415</v>
      </c>
      <c r="E7782" t="s">
        <v>25</v>
      </c>
      <c r="F7782" s="1">
        <v>42636</v>
      </c>
      <c r="G7782">
        <v>2015</v>
      </c>
      <c r="H7782" t="s">
        <v>12</v>
      </c>
      <c r="I7782" t="s">
        <v>34</v>
      </c>
      <c r="J7782" s="2">
        <v>1.23</v>
      </c>
      <c r="K7782" t="str">
        <f>VLOOKUP(B7782,Dealers[],2,FALSE)</f>
        <v>WILLIAMS NISSAN SAYRE,INC 3188/5035</v>
      </c>
      <c r="L7782" t="str">
        <f>VLOOKUP(C7782,Products[],2,FALSE)</f>
        <v xml:space="preserve"> Gold Pref (New)</v>
      </c>
    </row>
    <row r="7783" spans="1:12" x14ac:dyDescent="0.3">
      <c r="A7783">
        <v>6857985</v>
      </c>
      <c r="B7783">
        <v>52037</v>
      </c>
      <c r="C7783">
        <v>662</v>
      </c>
      <c r="D7783" t="s">
        <v>3416</v>
      </c>
      <c r="E7783" t="s">
        <v>168</v>
      </c>
      <c r="F7783" s="1">
        <v>42378</v>
      </c>
      <c r="G7783">
        <v>2014</v>
      </c>
      <c r="H7783" t="s">
        <v>12</v>
      </c>
      <c r="I7783" t="s">
        <v>29</v>
      </c>
      <c r="J7783" s="2">
        <v>1107.9000000000001</v>
      </c>
      <c r="K7783" t="str">
        <f>VLOOKUP(B7783,Dealers[],2,FALSE)</f>
        <v>SOUTHWEST INFINITI 5428/71235</v>
      </c>
      <c r="L7783" t="str">
        <f>VLOOKUP(C7783,Products[],2,FALSE)</f>
        <v>Ultimate Platinum Protection Plan - Class 1 (292_U4)</v>
      </c>
    </row>
    <row r="7784" spans="1:12" x14ac:dyDescent="0.3">
      <c r="A7784">
        <v>7143947</v>
      </c>
      <c r="B7784">
        <v>54977</v>
      </c>
      <c r="C7784">
        <v>662</v>
      </c>
      <c r="D7784" t="s">
        <v>848</v>
      </c>
      <c r="E7784" t="s">
        <v>11</v>
      </c>
      <c r="F7784" s="1">
        <v>42482</v>
      </c>
      <c r="G7784">
        <v>2016</v>
      </c>
      <c r="H7784" t="s">
        <v>12</v>
      </c>
      <c r="I7784" t="s">
        <v>29</v>
      </c>
      <c r="J7784" s="2">
        <v>1464.89</v>
      </c>
      <c r="K7784" t="str">
        <f>VLOOKUP(B7784,Dealers[],2,FALSE)</f>
        <v>INFINITI OF VAN NUYS 5389/71101</v>
      </c>
      <c r="L7784" t="str">
        <f>VLOOKUP(C7784,Products[],2,FALSE)</f>
        <v>Ultimate Platinum Protection Plan - Class 1 (292_U4)</v>
      </c>
    </row>
    <row r="7785" spans="1:12" x14ac:dyDescent="0.3">
      <c r="A7785">
        <v>7595028</v>
      </c>
      <c r="B7785">
        <v>52535</v>
      </c>
      <c r="C7785">
        <v>461</v>
      </c>
      <c r="D7785" t="s">
        <v>3216</v>
      </c>
      <c r="E7785" t="s">
        <v>11</v>
      </c>
      <c r="F7785" s="1">
        <v>42584</v>
      </c>
      <c r="G7785">
        <v>2016</v>
      </c>
      <c r="H7785" t="s">
        <v>12</v>
      </c>
      <c r="I7785" t="s">
        <v>39</v>
      </c>
      <c r="J7785" s="2">
        <v>3446.8</v>
      </c>
      <c r="K7785" t="str">
        <f>VLOOKUP(B7785,Dealers[],2,FALSE)</f>
        <v>EXECUTIVE NISSAN 2563/3422</v>
      </c>
      <c r="L7785" t="str">
        <f>VLOOKUP(C7785,Products[],2,FALSE)</f>
        <v xml:space="preserve"> Gold Pref (New)</v>
      </c>
    </row>
    <row r="7786" spans="1:12" x14ac:dyDescent="0.3">
      <c r="A7786">
        <v>7687066</v>
      </c>
      <c r="B7786">
        <v>53606</v>
      </c>
      <c r="C7786">
        <v>580</v>
      </c>
      <c r="D7786" t="s">
        <v>302</v>
      </c>
      <c r="E7786" t="s">
        <v>23</v>
      </c>
      <c r="F7786" s="1">
        <v>42613</v>
      </c>
      <c r="G7786">
        <v>2016</v>
      </c>
      <c r="H7786" t="s">
        <v>12</v>
      </c>
      <c r="I7786" t="s">
        <v>162</v>
      </c>
      <c r="J7786" s="2">
        <v>904.79</v>
      </c>
      <c r="K7786" t="str">
        <f>VLOOKUP(B7786,Dealers[],2,FALSE)</f>
        <v>ADA NISSAN, INC. 2729/3588</v>
      </c>
      <c r="L7786" t="str">
        <f>VLOOKUP(C7786,Products[],2,FALSE)</f>
        <v xml:space="preserve"> Gold Pref (New)-FL Opt</v>
      </c>
    </row>
    <row r="7787" spans="1:12" x14ac:dyDescent="0.3">
      <c r="A7787">
        <v>8421806</v>
      </c>
      <c r="B7787">
        <v>55850</v>
      </c>
      <c r="C7787">
        <v>818</v>
      </c>
      <c r="D7787" t="s">
        <v>3417</v>
      </c>
      <c r="E7787" t="s">
        <v>62</v>
      </c>
      <c r="F7787" s="1">
        <v>42742</v>
      </c>
      <c r="G7787">
        <v>2014</v>
      </c>
      <c r="H7787" t="s">
        <v>45</v>
      </c>
      <c r="I7787" t="s">
        <v>106</v>
      </c>
      <c r="J7787" s="2">
        <v>0</v>
      </c>
      <c r="K7787" t="str">
        <f>VLOOKUP(B7787,Dealers[],2,FALSE)</f>
        <v>DICK SMITH NISSAN 3361/5206</v>
      </c>
      <c r="L7787" t="str">
        <f>VLOOKUP(C7787,Products[],2,FALSE)</f>
        <v>Infiniti VSC/Certified Pre-Owned Limited Warranty</v>
      </c>
    </row>
    <row r="7788" spans="1:12" x14ac:dyDescent="0.3">
      <c r="A7788">
        <v>7752586</v>
      </c>
      <c r="B7788">
        <v>54648</v>
      </c>
      <c r="C7788">
        <v>816</v>
      </c>
      <c r="D7788" t="s">
        <v>3418</v>
      </c>
      <c r="E7788" t="s">
        <v>332</v>
      </c>
      <c r="F7788" s="1">
        <v>42637</v>
      </c>
      <c r="G7788">
        <v>2013</v>
      </c>
      <c r="H7788" t="s">
        <v>45</v>
      </c>
      <c r="I7788" t="s">
        <v>477</v>
      </c>
      <c r="J7788" s="2">
        <v>2522.3200000000002</v>
      </c>
      <c r="K7788" t="str">
        <f>VLOOKUP(B7788,Dealers[],2,FALSE)</f>
        <v>NISSAN NORTH, INC 450/22003</v>
      </c>
      <c r="L7788" t="str">
        <f>VLOOKUP(C7788,Products[],2,FALSE)</f>
        <v>Infiniti Elite CPO Wrap (Unlimited Miles)</v>
      </c>
    </row>
    <row r="7789" spans="1:12" x14ac:dyDescent="0.3">
      <c r="A7789">
        <v>7769140</v>
      </c>
      <c r="B7789">
        <v>53313</v>
      </c>
      <c r="C7789">
        <v>795</v>
      </c>
      <c r="D7789" t="s">
        <v>261</v>
      </c>
      <c r="E7789" t="s">
        <v>62</v>
      </c>
      <c r="F7789" s="1">
        <v>42639</v>
      </c>
      <c r="G7789">
        <v>2016</v>
      </c>
      <c r="H7789" t="s">
        <v>12</v>
      </c>
      <c r="I7789" t="s">
        <v>29</v>
      </c>
      <c r="J7789" s="2">
        <v>1846.5</v>
      </c>
      <c r="K7789" t="str">
        <f>VLOOKUP(B7789,Dealers[],2,FALSE)</f>
        <v>NISSAN OF FIFE 3336/5182</v>
      </c>
      <c r="L7789" t="str">
        <f>VLOOKUP(C7789,Products[],2,FALSE)</f>
        <v>Guaranteed Auto Protection (275_N)</v>
      </c>
    </row>
    <row r="7790" spans="1:12" x14ac:dyDescent="0.3">
      <c r="A7790">
        <v>8706542</v>
      </c>
      <c r="B7790">
        <v>52137</v>
      </c>
      <c r="C7790">
        <v>799</v>
      </c>
      <c r="D7790" t="s">
        <v>3419</v>
      </c>
      <c r="E7790" t="s">
        <v>11</v>
      </c>
      <c r="F7790" s="1">
        <v>42830</v>
      </c>
      <c r="G7790">
        <v>2014</v>
      </c>
      <c r="H7790" t="s">
        <v>12</v>
      </c>
      <c r="I7790" t="s">
        <v>620</v>
      </c>
      <c r="J7790" s="2">
        <v>0</v>
      </c>
      <c r="K7790" t="str">
        <f>VLOOKUP(B7790,Dealers[],2,FALSE)</f>
        <v>VALLEJO NISSAN, INC. 195/5536</v>
      </c>
      <c r="L7790" t="str">
        <f>VLOOKUP(C7790,Products[],2,FALSE)</f>
        <v xml:space="preserve">NESNA Certified Pre-Owned Limited Warranty </v>
      </c>
    </row>
    <row r="7791" spans="1:12" x14ac:dyDescent="0.3">
      <c r="A7791">
        <v>8479347</v>
      </c>
      <c r="B7791">
        <v>54433</v>
      </c>
      <c r="C7791">
        <v>799</v>
      </c>
      <c r="D7791" t="s">
        <v>445</v>
      </c>
      <c r="E7791" t="s">
        <v>11</v>
      </c>
      <c r="F7791" s="1">
        <v>42762</v>
      </c>
      <c r="G7791">
        <v>2014</v>
      </c>
      <c r="H7791" t="s">
        <v>12</v>
      </c>
      <c r="I7791" t="s">
        <v>135</v>
      </c>
      <c r="J7791" s="2">
        <v>0</v>
      </c>
      <c r="K7791" t="str">
        <f>VLOOKUP(B7791,Dealers[],2,FALSE)</f>
        <v>SUTHERLIN NISSAN ORLANDO 3472/5303</v>
      </c>
      <c r="L7791" t="str">
        <f>VLOOKUP(C7791,Products[],2,FALSE)</f>
        <v xml:space="preserve">NESNA Certified Pre-Owned Limited Warranty </v>
      </c>
    </row>
    <row r="7792" spans="1:12" x14ac:dyDescent="0.3">
      <c r="A7792">
        <v>7743079</v>
      </c>
      <c r="B7792">
        <v>53946</v>
      </c>
      <c r="C7792">
        <v>467</v>
      </c>
      <c r="D7792" t="s">
        <v>809</v>
      </c>
      <c r="E7792" t="s">
        <v>233</v>
      </c>
      <c r="F7792" s="1">
        <v>42634</v>
      </c>
      <c r="G7792">
        <v>2015</v>
      </c>
      <c r="H7792" t="s">
        <v>12</v>
      </c>
      <c r="I7792" t="s">
        <v>29</v>
      </c>
      <c r="J7792" s="2">
        <v>1.23</v>
      </c>
      <c r="K7792" t="str">
        <f>VLOOKUP(B7792,Dealers[],2,FALSE)</f>
        <v>AL WEST NISSAN 2273/3093</v>
      </c>
      <c r="L7792" t="str">
        <f>VLOOKUP(C7792,Products[],2,FALSE)</f>
        <v xml:space="preserve"> Gold Pref (New) Opt</v>
      </c>
    </row>
    <row r="7793" spans="1:12" x14ac:dyDescent="0.3">
      <c r="A7793">
        <v>7774698</v>
      </c>
      <c r="B7793">
        <v>55868</v>
      </c>
      <c r="C7793">
        <v>467</v>
      </c>
      <c r="D7793" t="s">
        <v>3062</v>
      </c>
      <c r="E7793" t="s">
        <v>91</v>
      </c>
      <c r="F7793" s="1">
        <v>42642</v>
      </c>
      <c r="G7793">
        <v>2016</v>
      </c>
      <c r="H7793" t="s">
        <v>12</v>
      </c>
      <c r="I7793" t="s">
        <v>21</v>
      </c>
      <c r="J7793" s="2">
        <v>1.23</v>
      </c>
      <c r="K7793" t="str">
        <f>VLOOKUP(B7793,Dealers[],2,FALSE)</f>
        <v>BALISE NISSAN 3217/5064</v>
      </c>
      <c r="L7793" t="str">
        <f>VLOOKUP(C7793,Products[],2,FALSE)</f>
        <v xml:space="preserve"> Gold Pref (New) Opt</v>
      </c>
    </row>
    <row r="7794" spans="1:12" x14ac:dyDescent="0.3">
      <c r="A7794">
        <v>8991963</v>
      </c>
      <c r="B7794">
        <v>55285</v>
      </c>
      <c r="C7794">
        <v>569</v>
      </c>
      <c r="D7794" t="s">
        <v>177</v>
      </c>
      <c r="E7794" t="s">
        <v>36</v>
      </c>
      <c r="F7794" s="1">
        <v>42922</v>
      </c>
      <c r="G7794">
        <v>2017</v>
      </c>
      <c r="H7794" t="s">
        <v>12</v>
      </c>
      <c r="I7794" t="s">
        <v>21</v>
      </c>
      <c r="J7794" s="2">
        <v>2923.63</v>
      </c>
      <c r="K7794" t="str">
        <f>VLOOKUP(B7794,Dealers[],2,FALSE)</f>
        <v>LEE NISSAN 3555/5387</v>
      </c>
      <c r="L7794" t="str">
        <f>VLOOKUP(C7794,Products[],2,FALSE)</f>
        <v>Basic 6 mo./5000 mi. MY14 &amp; later</v>
      </c>
    </row>
    <row r="7795" spans="1:12" x14ac:dyDescent="0.3">
      <c r="A7795">
        <v>7764760</v>
      </c>
      <c r="B7795">
        <v>55718</v>
      </c>
      <c r="C7795">
        <v>461</v>
      </c>
      <c r="D7795" t="s">
        <v>1063</v>
      </c>
      <c r="E7795" t="s">
        <v>97</v>
      </c>
      <c r="F7795" s="1">
        <v>42640</v>
      </c>
      <c r="G7795">
        <v>2015</v>
      </c>
      <c r="H7795" t="s">
        <v>12</v>
      </c>
      <c r="I7795" t="s">
        <v>34</v>
      </c>
      <c r="J7795" s="2">
        <v>1.23</v>
      </c>
      <c r="K7795" t="str">
        <f>VLOOKUP(B7795,Dealers[],2,FALSE)</f>
        <v>NIELLO INFINITI 5102/70219</v>
      </c>
      <c r="L7795" t="str">
        <f>VLOOKUP(C7795,Products[],2,FALSE)</f>
        <v xml:space="preserve"> Gold Pref (New)</v>
      </c>
    </row>
    <row r="7796" spans="1:12" x14ac:dyDescent="0.3">
      <c r="A7796">
        <v>7524195</v>
      </c>
      <c r="B7796">
        <v>53744</v>
      </c>
      <c r="C7796">
        <v>624</v>
      </c>
      <c r="D7796" t="s">
        <v>983</v>
      </c>
      <c r="E7796" t="s">
        <v>168</v>
      </c>
      <c r="F7796" s="1">
        <v>42559</v>
      </c>
      <c r="G7796">
        <v>2016</v>
      </c>
      <c r="H7796" t="s">
        <v>12</v>
      </c>
      <c r="I7796" t="s">
        <v>21</v>
      </c>
      <c r="J7796" s="2">
        <v>578.57000000000005</v>
      </c>
      <c r="K7796" t="str">
        <f>VLOOKUP(B7796,Dealers[],2,FALSE)</f>
        <v>TIM DAHLE NISSAN SOUTHTOWNE 2630/3481</v>
      </c>
      <c r="L7796" t="str">
        <f>VLOOKUP(C7796,Products[],2,FALSE)</f>
        <v>Theft Protection Plan - $3,000 Benefit (296_D)</v>
      </c>
    </row>
    <row r="7797" spans="1:12" x14ac:dyDescent="0.3">
      <c r="A7797">
        <v>9049528</v>
      </c>
      <c r="B7797">
        <v>52017</v>
      </c>
      <c r="C7797">
        <v>799</v>
      </c>
      <c r="D7797" t="s">
        <v>1835</v>
      </c>
      <c r="E7797" t="s">
        <v>23</v>
      </c>
      <c r="F7797" s="1">
        <v>42942</v>
      </c>
      <c r="G7797">
        <v>2016</v>
      </c>
      <c r="H7797" t="s">
        <v>12</v>
      </c>
      <c r="I7797" t="s">
        <v>160</v>
      </c>
      <c r="J7797" s="2">
        <v>0</v>
      </c>
      <c r="K7797" t="str">
        <f>VLOOKUP(B7797,Dealers[],2,FALSE)</f>
        <v xml:space="preserve">CLASSIC NISSAN OF SANFORD 3773/5576          </v>
      </c>
      <c r="L7797" t="str">
        <f>VLOOKUP(C7797,Products[],2,FALSE)</f>
        <v xml:space="preserve">NESNA Certified Pre-Owned Limited Warranty </v>
      </c>
    </row>
    <row r="7798" spans="1:12" x14ac:dyDescent="0.3">
      <c r="A7798">
        <v>6990373</v>
      </c>
      <c r="B7798">
        <v>55907</v>
      </c>
      <c r="C7798">
        <v>795</v>
      </c>
      <c r="D7798" t="s">
        <v>3420</v>
      </c>
      <c r="E7798" t="s">
        <v>137</v>
      </c>
      <c r="F7798" s="1">
        <v>42431</v>
      </c>
      <c r="G7798">
        <v>2015</v>
      </c>
      <c r="H7798" t="s">
        <v>12</v>
      </c>
      <c r="I7798" t="s">
        <v>598</v>
      </c>
      <c r="J7798" s="2">
        <v>1101.75</v>
      </c>
      <c r="K7798" t="str">
        <f>VLOOKUP(B7798,Dealers[],2,FALSE)</f>
        <v>PREMIER NISSAN OF METAIRIE 3034/3888</v>
      </c>
      <c r="L7798" t="str">
        <f>VLOOKUP(C7798,Products[],2,FALSE)</f>
        <v>Guaranteed Auto Protection (275_N)</v>
      </c>
    </row>
    <row r="7799" spans="1:12" x14ac:dyDescent="0.3">
      <c r="A7799">
        <v>8721235</v>
      </c>
      <c r="B7799">
        <v>53172</v>
      </c>
      <c r="C7799">
        <v>569</v>
      </c>
      <c r="D7799" t="s">
        <v>546</v>
      </c>
      <c r="E7799" t="s">
        <v>11</v>
      </c>
      <c r="F7799" s="1">
        <v>42811</v>
      </c>
      <c r="G7799">
        <v>2014</v>
      </c>
      <c r="H7799" t="s">
        <v>12</v>
      </c>
      <c r="I7799" t="s">
        <v>80</v>
      </c>
      <c r="J7799" s="2">
        <v>861.7</v>
      </c>
      <c r="K7799" t="str">
        <f>VLOOKUP(B7799,Dealers[],2,FALSE)</f>
        <v>ANDERSON NISSAN 3423/5267</v>
      </c>
      <c r="L7799" t="str">
        <f>VLOOKUP(C7799,Products[],2,FALSE)</f>
        <v>Basic 6 mo./5000 mi. MY14 &amp; later</v>
      </c>
    </row>
    <row r="7800" spans="1:12" x14ac:dyDescent="0.3">
      <c r="A7800">
        <v>8300529</v>
      </c>
      <c r="B7800">
        <v>53313</v>
      </c>
      <c r="C7800">
        <v>795</v>
      </c>
      <c r="D7800" t="s">
        <v>261</v>
      </c>
      <c r="E7800" t="s">
        <v>62</v>
      </c>
      <c r="F7800" s="1">
        <v>42697</v>
      </c>
      <c r="G7800">
        <v>2015</v>
      </c>
      <c r="H7800" t="s">
        <v>45</v>
      </c>
      <c r="I7800" t="s">
        <v>46</v>
      </c>
      <c r="J7800" s="2">
        <v>1169.45</v>
      </c>
      <c r="K7800" t="str">
        <f>VLOOKUP(B7800,Dealers[],2,FALSE)</f>
        <v>NISSAN OF FIFE 3336/5182</v>
      </c>
      <c r="L7800" t="str">
        <f>VLOOKUP(C7800,Products[],2,FALSE)</f>
        <v>Guaranteed Auto Protection (275_N)</v>
      </c>
    </row>
    <row r="7801" spans="1:12" x14ac:dyDescent="0.3">
      <c r="A7801">
        <v>9061783</v>
      </c>
      <c r="B7801">
        <v>54574</v>
      </c>
      <c r="C7801">
        <v>799</v>
      </c>
      <c r="D7801" t="s">
        <v>204</v>
      </c>
      <c r="E7801" t="s">
        <v>66</v>
      </c>
      <c r="F7801" s="1">
        <v>42945</v>
      </c>
      <c r="G7801">
        <v>2015</v>
      </c>
      <c r="H7801" t="s">
        <v>12</v>
      </c>
      <c r="I7801" t="s">
        <v>73</v>
      </c>
      <c r="J7801" s="2">
        <v>0</v>
      </c>
      <c r="K7801" t="str">
        <f>VLOOKUP(B7801,Dealers[],2,FALSE)</f>
        <v>HARRELSON NISSAN OF SOUTH CAROLINA 3382/5234</v>
      </c>
      <c r="L7801" t="str">
        <f>VLOOKUP(C7801,Products[],2,FALSE)</f>
        <v xml:space="preserve">NESNA Certified Pre-Owned Limited Warranty </v>
      </c>
    </row>
    <row r="7802" spans="1:12" x14ac:dyDescent="0.3">
      <c r="A7802">
        <v>8830508</v>
      </c>
      <c r="B7802">
        <v>54422</v>
      </c>
      <c r="C7802">
        <v>796</v>
      </c>
      <c r="D7802" t="s">
        <v>1467</v>
      </c>
      <c r="E7802" t="s">
        <v>71</v>
      </c>
      <c r="F7802" s="1">
        <v>42872</v>
      </c>
      <c r="G7802">
        <v>2017</v>
      </c>
      <c r="H7802" t="s">
        <v>12</v>
      </c>
      <c r="I7802" t="s">
        <v>29</v>
      </c>
      <c r="J7802" s="2">
        <v>1101.75</v>
      </c>
      <c r="K7802" t="str">
        <f>VLOOKUP(B7802,Dealers[],2,FALSE)</f>
        <v>LAUREL NISSAN 3475/5306</v>
      </c>
      <c r="L7802" t="str">
        <f>VLOOKUP(C7802,Products[],2,FALSE)</f>
        <v>Guaranteed Auto Protection Plus (275_NP)</v>
      </c>
    </row>
    <row r="7803" spans="1:12" x14ac:dyDescent="0.3">
      <c r="A7803">
        <v>7777744</v>
      </c>
      <c r="B7803">
        <v>55978</v>
      </c>
      <c r="C7803">
        <v>818</v>
      </c>
      <c r="D7803" t="s">
        <v>1034</v>
      </c>
      <c r="E7803" t="s">
        <v>36</v>
      </c>
      <c r="F7803" s="1">
        <v>42641</v>
      </c>
      <c r="G7803">
        <v>2015</v>
      </c>
      <c r="H7803" t="s">
        <v>45</v>
      </c>
      <c r="I7803" t="s">
        <v>465</v>
      </c>
      <c r="J7803" s="2">
        <v>0</v>
      </c>
      <c r="K7803" t="str">
        <f>VLOOKUP(B7803,Dealers[],2,FALSE)</f>
        <v>AUTONATION NISSAN CHANDLER 2478/3331</v>
      </c>
      <c r="L7803" t="str">
        <f>VLOOKUP(C7803,Products[],2,FALSE)</f>
        <v>Infiniti VSC/Certified Pre-Owned Limited Warranty</v>
      </c>
    </row>
    <row r="7804" spans="1:12" x14ac:dyDescent="0.3">
      <c r="A7804">
        <v>8811968</v>
      </c>
      <c r="B7804">
        <v>55994</v>
      </c>
      <c r="C7804">
        <v>795</v>
      </c>
      <c r="D7804" t="s">
        <v>189</v>
      </c>
      <c r="E7804" t="s">
        <v>11</v>
      </c>
      <c r="F7804" s="1">
        <v>42866</v>
      </c>
      <c r="G7804">
        <v>2017</v>
      </c>
      <c r="H7804" t="s">
        <v>320</v>
      </c>
      <c r="I7804" t="s">
        <v>3421</v>
      </c>
      <c r="J7804" s="2">
        <v>834.62</v>
      </c>
      <c r="K7804" t="str">
        <f>VLOOKUP(B7804,Dealers[],2,FALSE)</f>
        <v>LEE NISSAN OF AUBURN 1101/2953</v>
      </c>
      <c r="L7804" t="str">
        <f>VLOOKUP(C7804,Products[],2,FALSE)</f>
        <v>Guaranteed Auto Protection (275_N)</v>
      </c>
    </row>
    <row r="7805" spans="1:12" x14ac:dyDescent="0.3">
      <c r="A7805">
        <v>7122806</v>
      </c>
      <c r="B7805">
        <v>55718</v>
      </c>
      <c r="C7805">
        <v>662</v>
      </c>
      <c r="D7805" t="s">
        <v>2333</v>
      </c>
      <c r="E7805" t="s">
        <v>97</v>
      </c>
      <c r="F7805" s="1">
        <v>42462</v>
      </c>
      <c r="G7805">
        <v>2015</v>
      </c>
      <c r="H7805" t="s">
        <v>12</v>
      </c>
      <c r="I7805" t="s">
        <v>21</v>
      </c>
      <c r="J7805" s="2">
        <v>1212.54</v>
      </c>
      <c r="K7805" t="str">
        <f>VLOOKUP(B7805,Dealers[],2,FALSE)</f>
        <v>NIELLO INFINITI 5102/70219</v>
      </c>
      <c r="L7805" t="str">
        <f>VLOOKUP(C7805,Products[],2,FALSE)</f>
        <v>Ultimate Platinum Protection Plan - Class 1 (292_U4)</v>
      </c>
    </row>
    <row r="7806" spans="1:12" x14ac:dyDescent="0.3">
      <c r="A7806">
        <v>7227541</v>
      </c>
      <c r="B7806">
        <v>52722</v>
      </c>
      <c r="C7806">
        <v>799</v>
      </c>
      <c r="D7806" t="s">
        <v>198</v>
      </c>
      <c r="E7806" t="s">
        <v>36</v>
      </c>
      <c r="F7806" s="1">
        <v>42514</v>
      </c>
      <c r="G7806">
        <v>2014</v>
      </c>
      <c r="H7806" t="s">
        <v>12</v>
      </c>
      <c r="I7806" t="s">
        <v>381</v>
      </c>
      <c r="J7806" s="2">
        <v>491.17</v>
      </c>
      <c r="K7806" t="str">
        <f>VLOOKUP(B7806,Dealers[],2,FALSE)</f>
        <v>KEN GANLEY NISSAN, INC. 3182/5032</v>
      </c>
      <c r="L7806" t="str">
        <f>VLOOKUP(C7806,Products[],2,FALSE)</f>
        <v xml:space="preserve">NESNA Certified Pre-Owned Limited Warranty </v>
      </c>
    </row>
    <row r="7807" spans="1:12" x14ac:dyDescent="0.3">
      <c r="A7807">
        <v>7701728</v>
      </c>
      <c r="B7807">
        <v>53313</v>
      </c>
      <c r="C7807">
        <v>681</v>
      </c>
      <c r="D7807" t="s">
        <v>1784</v>
      </c>
      <c r="E7807" t="s">
        <v>62</v>
      </c>
      <c r="F7807" s="1">
        <v>42615</v>
      </c>
      <c r="G7807">
        <v>2016</v>
      </c>
      <c r="H7807" t="s">
        <v>12</v>
      </c>
      <c r="I7807" t="s">
        <v>102</v>
      </c>
      <c r="J7807" s="2">
        <v>1224.8499999999999</v>
      </c>
      <c r="K7807" t="str">
        <f>VLOOKUP(B7807,Dealers[],2,FALSE)</f>
        <v>NISSAN OF FIFE 3336/5182</v>
      </c>
      <c r="L7807" t="str">
        <f>VLOOKUP(C7807,Products[],2,FALSE)</f>
        <v>Tire &amp; Wheel w/Curb &amp; Cosmetic - Class 1 (298_R41)</v>
      </c>
    </row>
    <row r="7808" spans="1:12" x14ac:dyDescent="0.3">
      <c r="A7808">
        <v>7114813</v>
      </c>
      <c r="B7808">
        <v>53888</v>
      </c>
      <c r="C7808">
        <v>799</v>
      </c>
      <c r="D7808" t="s">
        <v>813</v>
      </c>
      <c r="E7808" t="s">
        <v>23</v>
      </c>
      <c r="F7808" s="1">
        <v>42470</v>
      </c>
      <c r="G7808">
        <v>2012</v>
      </c>
      <c r="H7808" t="s">
        <v>12</v>
      </c>
      <c r="I7808" t="s">
        <v>102</v>
      </c>
      <c r="J7808" s="2">
        <v>491.17</v>
      </c>
      <c r="K7808" t="str">
        <f>VLOOKUP(B7808,Dealers[],2,FALSE)</f>
        <v>METRO NISSAN OF REDLANDS 2523/3378</v>
      </c>
      <c r="L7808" t="str">
        <f>VLOOKUP(C7808,Products[],2,FALSE)</f>
        <v xml:space="preserve">NESNA Certified Pre-Owned Limited Warranty </v>
      </c>
    </row>
    <row r="7809" spans="1:12" x14ac:dyDescent="0.3">
      <c r="A7809">
        <v>9042874</v>
      </c>
      <c r="B7809">
        <v>54484</v>
      </c>
      <c r="C7809">
        <v>795</v>
      </c>
      <c r="D7809" t="s">
        <v>3422</v>
      </c>
      <c r="E7809" t="s">
        <v>373</v>
      </c>
      <c r="F7809" s="1">
        <v>42933</v>
      </c>
      <c r="G7809">
        <v>2017</v>
      </c>
      <c r="H7809" t="s">
        <v>12</v>
      </c>
      <c r="I7809" t="s">
        <v>13</v>
      </c>
      <c r="J7809" s="2">
        <v>978.65</v>
      </c>
      <c r="K7809" t="str">
        <f>VLOOKUP(B7809,Dealers[],2,FALSE)</f>
        <v>WORLD CAR NISSAN 2707/3565</v>
      </c>
      <c r="L7809" t="str">
        <f>VLOOKUP(C7809,Products[],2,FALSE)</f>
        <v>Guaranteed Auto Protection (275_N)</v>
      </c>
    </row>
    <row r="7810" spans="1:12" x14ac:dyDescent="0.3">
      <c r="A7810">
        <v>9104598</v>
      </c>
      <c r="B7810">
        <v>52817</v>
      </c>
      <c r="C7810">
        <v>818</v>
      </c>
      <c r="D7810" t="s">
        <v>3423</v>
      </c>
      <c r="E7810" t="s">
        <v>140</v>
      </c>
      <c r="F7810" s="1">
        <v>42960</v>
      </c>
      <c r="G7810">
        <v>2014</v>
      </c>
      <c r="H7810" t="s">
        <v>45</v>
      </c>
      <c r="I7810" t="s">
        <v>147</v>
      </c>
      <c r="J7810" s="2">
        <v>0</v>
      </c>
      <c r="K7810" t="str">
        <f>VLOOKUP(B7810,Dealers[],2,FALSE)</f>
        <v>KONA NISSAN 9007/98007</v>
      </c>
      <c r="L7810" t="str">
        <f>VLOOKUP(C7810,Products[],2,FALSE)</f>
        <v>Infiniti VSC/Certified Pre-Owned Limited Warranty</v>
      </c>
    </row>
    <row r="7811" spans="1:12" x14ac:dyDescent="0.3">
      <c r="A7811">
        <v>8734232</v>
      </c>
      <c r="B7811">
        <v>55919</v>
      </c>
      <c r="C7811">
        <v>686</v>
      </c>
      <c r="D7811" t="s">
        <v>1963</v>
      </c>
      <c r="E7811" t="s">
        <v>23</v>
      </c>
      <c r="F7811" s="1">
        <v>42840</v>
      </c>
      <c r="G7811">
        <v>2016</v>
      </c>
      <c r="H7811" t="s">
        <v>12</v>
      </c>
      <c r="I7811" t="s">
        <v>292</v>
      </c>
      <c r="J7811" s="2">
        <v>460.39</v>
      </c>
      <c r="K7811" t="str">
        <f>VLOOKUP(B7811,Dealers[],2,FALSE)</f>
        <v>AUTONATION NISSAN MEMPHIS 2867/3721</v>
      </c>
      <c r="L7811" t="str">
        <f>VLOOKUP(C7811,Products[],2,FALSE)</f>
        <v xml:space="preserve">Tire &amp; Wheel Protection Plan - Class 1 (273_R1) </v>
      </c>
    </row>
    <row r="7812" spans="1:12" x14ac:dyDescent="0.3">
      <c r="A7812">
        <v>7715725</v>
      </c>
      <c r="B7812">
        <v>52998</v>
      </c>
      <c r="C7812">
        <v>564</v>
      </c>
      <c r="D7812" t="s">
        <v>3424</v>
      </c>
      <c r="E7812" t="s">
        <v>36</v>
      </c>
      <c r="F7812" s="1">
        <v>42624</v>
      </c>
      <c r="G7812">
        <v>2017</v>
      </c>
      <c r="H7812" t="s">
        <v>12</v>
      </c>
      <c r="I7812" t="s">
        <v>102</v>
      </c>
      <c r="J7812" s="2">
        <v>3077.5</v>
      </c>
      <c r="K7812" t="str">
        <f>VLOOKUP(B7812,Dealers[],2,FALSE)</f>
        <v>SANFORD INFINITI 5371/70554</v>
      </c>
      <c r="L7812" t="str">
        <f>VLOOKUP(C7812,Products[],2,FALSE)</f>
        <v>Premium 6 mo./5000 mi. MY14 &amp; later</v>
      </c>
    </row>
    <row r="7813" spans="1:12" x14ac:dyDescent="0.3">
      <c r="A7813">
        <v>7028416</v>
      </c>
      <c r="B7813">
        <v>54902</v>
      </c>
      <c r="C7813">
        <v>481</v>
      </c>
      <c r="D7813" t="s">
        <v>2176</v>
      </c>
      <c r="E7813" t="s">
        <v>71</v>
      </c>
      <c r="F7813" s="1">
        <v>42438</v>
      </c>
      <c r="G7813">
        <v>2014</v>
      </c>
      <c r="H7813" t="s">
        <v>12</v>
      </c>
      <c r="I7813" t="s">
        <v>29</v>
      </c>
      <c r="J7813" s="2">
        <v>0</v>
      </c>
      <c r="K7813" t="str">
        <f>VLOOKUP(B7813,Dealers[],2,FALSE)</f>
        <v>SUPERIOR NISSAN 2151/2963</v>
      </c>
      <c r="L7813" t="str">
        <f>VLOOKUP(C7813,Products[],2,FALSE)</f>
        <v>NISSAN Certified Pre-Owned Limited Warranty</v>
      </c>
    </row>
    <row r="7814" spans="1:12" x14ac:dyDescent="0.3">
      <c r="A7814">
        <v>8599001</v>
      </c>
      <c r="B7814">
        <v>54339</v>
      </c>
      <c r="C7814">
        <v>569</v>
      </c>
      <c r="D7814" t="s">
        <v>3425</v>
      </c>
      <c r="E7814" t="s">
        <v>56</v>
      </c>
      <c r="F7814" s="1">
        <v>42658</v>
      </c>
      <c r="G7814">
        <v>2016</v>
      </c>
      <c r="H7814" t="s">
        <v>12</v>
      </c>
      <c r="I7814" t="s">
        <v>160</v>
      </c>
      <c r="J7814" s="2">
        <v>1.23</v>
      </c>
      <c r="K7814" t="str">
        <f>VLOOKUP(B7814,Dealers[],2,FALSE)</f>
        <v>POHANKA NISSAN-CAD-OLDS 1138/1980</v>
      </c>
      <c r="L7814" t="str">
        <f>VLOOKUP(C7814,Products[],2,FALSE)</f>
        <v>Basic 6 mo./5000 mi. MY14 &amp; later</v>
      </c>
    </row>
    <row r="7815" spans="1:12" x14ac:dyDescent="0.3">
      <c r="A7815">
        <v>8980497</v>
      </c>
      <c r="B7815">
        <v>53874</v>
      </c>
      <c r="C7815">
        <v>658</v>
      </c>
      <c r="D7815" t="s">
        <v>597</v>
      </c>
      <c r="E7815" t="s">
        <v>23</v>
      </c>
      <c r="F7815" s="1">
        <v>42916</v>
      </c>
      <c r="G7815">
        <v>2016</v>
      </c>
      <c r="H7815" t="s">
        <v>12</v>
      </c>
      <c r="I7815" t="s">
        <v>292</v>
      </c>
      <c r="J7815" s="2">
        <v>2554.33</v>
      </c>
      <c r="K7815" t="str">
        <f>VLOOKUP(B7815,Dealers[],2,FALSE)</f>
        <v>MARLBORO NISSAN 2529/3385</v>
      </c>
      <c r="L7815" t="str">
        <f>VLOOKUP(C7815,Products[],2,FALSE)</f>
        <v xml:space="preserve"> CPO Wrap (Opt) FL</v>
      </c>
    </row>
    <row r="7816" spans="1:12" x14ac:dyDescent="0.3">
      <c r="A7816">
        <v>8971383</v>
      </c>
      <c r="B7816">
        <v>52898</v>
      </c>
      <c r="C7816">
        <v>799</v>
      </c>
      <c r="D7816" t="s">
        <v>3280</v>
      </c>
      <c r="E7816" t="s">
        <v>105</v>
      </c>
      <c r="F7816" s="1">
        <v>42916</v>
      </c>
      <c r="G7816">
        <v>2016</v>
      </c>
      <c r="H7816" t="s">
        <v>12</v>
      </c>
      <c r="I7816" t="s">
        <v>173</v>
      </c>
      <c r="J7816" s="2">
        <v>0</v>
      </c>
      <c r="K7816" t="str">
        <f>VLOOKUP(B7816,Dealers[],2,FALSE)</f>
        <v>COLLINS NISSAN 2845/3702</v>
      </c>
      <c r="L7816" t="str">
        <f>VLOOKUP(C7816,Products[],2,FALSE)</f>
        <v xml:space="preserve">NESNA Certified Pre-Owned Limited Warranty </v>
      </c>
    </row>
    <row r="7817" spans="1:12" x14ac:dyDescent="0.3">
      <c r="A7817">
        <v>7235867</v>
      </c>
      <c r="B7817">
        <v>55901</v>
      </c>
      <c r="C7817">
        <v>536</v>
      </c>
      <c r="D7817" t="s">
        <v>500</v>
      </c>
      <c r="E7817" t="s">
        <v>36</v>
      </c>
      <c r="F7817" s="1">
        <v>42517</v>
      </c>
      <c r="G7817">
        <v>2013</v>
      </c>
      <c r="H7817" t="s">
        <v>12</v>
      </c>
      <c r="I7817" t="s">
        <v>21</v>
      </c>
      <c r="J7817" s="2">
        <v>4047.53</v>
      </c>
      <c r="K7817" t="str">
        <f>VLOOKUP(B7817,Dealers[],2,FALSE)</f>
        <v>PEORIA NISSAN 3044/3895</v>
      </c>
      <c r="L7817" t="str">
        <f>VLOOKUP(C7817,Products[],2,FALSE)</f>
        <v xml:space="preserve"> CPO Wrap</v>
      </c>
    </row>
    <row r="7818" spans="1:12" x14ac:dyDescent="0.3">
      <c r="A7818">
        <v>6847734</v>
      </c>
      <c r="B7818">
        <v>52137</v>
      </c>
      <c r="C7818">
        <v>568</v>
      </c>
      <c r="D7818" t="s">
        <v>3426</v>
      </c>
      <c r="E7818" t="s">
        <v>11</v>
      </c>
      <c r="F7818" s="1">
        <v>42373</v>
      </c>
      <c r="G7818">
        <v>2015</v>
      </c>
      <c r="H7818" t="s">
        <v>12</v>
      </c>
      <c r="I7818" t="s">
        <v>21</v>
      </c>
      <c r="J7818" s="2">
        <v>614.27</v>
      </c>
      <c r="K7818" t="str">
        <f>VLOOKUP(B7818,Dealers[],2,FALSE)</f>
        <v>VALLEJO NISSAN, INC. 195/5536</v>
      </c>
      <c r="L7818" t="str">
        <f>VLOOKUP(C7818,Products[],2,FALSE)</f>
        <v>Basic+Plus 6 mo./5000 mi. MY14 &amp; later</v>
      </c>
    </row>
    <row r="7819" spans="1:12" x14ac:dyDescent="0.3">
      <c r="A7819">
        <v>7666125</v>
      </c>
      <c r="B7819">
        <v>52437</v>
      </c>
      <c r="C7819">
        <v>818</v>
      </c>
      <c r="D7819" t="s">
        <v>656</v>
      </c>
      <c r="E7819" t="s">
        <v>36</v>
      </c>
      <c r="F7819" s="1">
        <v>42609</v>
      </c>
      <c r="G7819">
        <v>2013</v>
      </c>
      <c r="H7819" t="s">
        <v>45</v>
      </c>
      <c r="I7819" t="s">
        <v>218</v>
      </c>
      <c r="J7819" s="2">
        <v>0</v>
      </c>
      <c r="K7819" t="str">
        <f>VLOOKUP(B7819,Dealers[],2,FALSE)</f>
        <v>TOM WOOD NISSAN, INC. 2210/3004</v>
      </c>
      <c r="L7819" t="str">
        <f>VLOOKUP(C7819,Products[],2,FALSE)</f>
        <v>Infiniti VSC/Certified Pre-Owned Limited Warranty</v>
      </c>
    </row>
    <row r="7820" spans="1:12" x14ac:dyDescent="0.3">
      <c r="A7820">
        <v>8605949</v>
      </c>
      <c r="B7820">
        <v>55111</v>
      </c>
      <c r="C7820">
        <v>569</v>
      </c>
      <c r="D7820" t="s">
        <v>2630</v>
      </c>
      <c r="E7820" t="s">
        <v>44</v>
      </c>
      <c r="F7820" s="1">
        <v>42804</v>
      </c>
      <c r="G7820">
        <v>2017</v>
      </c>
      <c r="H7820" t="s">
        <v>12</v>
      </c>
      <c r="I7820" t="s">
        <v>13</v>
      </c>
      <c r="J7820" s="2">
        <v>355.76</v>
      </c>
      <c r="K7820" t="str">
        <f>VLOOKUP(B7820,Dealers[],2,FALSE)</f>
        <v>INFINITI OF COCONUT CREEK 5289/70512</v>
      </c>
      <c r="L7820" t="str">
        <f>VLOOKUP(C7820,Products[],2,FALSE)</f>
        <v>Basic 6 mo./5000 mi. MY14 &amp; later</v>
      </c>
    </row>
    <row r="7821" spans="1:12" x14ac:dyDescent="0.3">
      <c r="A7821">
        <v>7142162</v>
      </c>
      <c r="B7821">
        <v>55005</v>
      </c>
      <c r="C7821">
        <v>799</v>
      </c>
      <c r="D7821" t="s">
        <v>2249</v>
      </c>
      <c r="E7821" t="s">
        <v>143</v>
      </c>
      <c r="F7821" s="1">
        <v>42481</v>
      </c>
      <c r="G7821">
        <v>2013</v>
      </c>
      <c r="H7821" t="s">
        <v>12</v>
      </c>
      <c r="I7821" t="s">
        <v>21</v>
      </c>
      <c r="J7821" s="2">
        <v>491.17</v>
      </c>
      <c r="K7821" t="str">
        <f>VLOOKUP(B7821,Dealers[],2,FALSE)</f>
        <v>ALAN WEBB NISSAN 3057/3910</v>
      </c>
      <c r="L7821" t="str">
        <f>VLOOKUP(C7821,Products[],2,FALSE)</f>
        <v xml:space="preserve">NESNA Certified Pre-Owned Limited Warranty </v>
      </c>
    </row>
    <row r="7822" spans="1:12" x14ac:dyDescent="0.3">
      <c r="A7822">
        <v>7033466</v>
      </c>
      <c r="B7822">
        <v>51876</v>
      </c>
      <c r="C7822">
        <v>668</v>
      </c>
      <c r="D7822" t="s">
        <v>3427</v>
      </c>
      <c r="E7822" t="s">
        <v>71</v>
      </c>
      <c r="F7822" s="1">
        <v>42446</v>
      </c>
      <c r="G7822">
        <v>2015</v>
      </c>
      <c r="H7822" t="s">
        <v>12</v>
      </c>
      <c r="I7822" t="s">
        <v>29</v>
      </c>
      <c r="J7822" s="2">
        <v>66.47</v>
      </c>
      <c r="K7822" t="str">
        <f>VLOOKUP(B7822,Dealers[],2,FALSE)</f>
        <v>MOUNTAIN VIEW NISSAN OF DALTON 3785/5601</v>
      </c>
      <c r="L7822" t="str">
        <f>VLOOKUP(C7822,Products[],2,FALSE)</f>
        <v>Key Replacement Plan - $400 Benefit (New Vehicle - 299_A)</v>
      </c>
    </row>
    <row r="7823" spans="1:12" x14ac:dyDescent="0.3">
      <c r="A7823">
        <v>7564750</v>
      </c>
      <c r="B7823">
        <v>51588</v>
      </c>
      <c r="C7823">
        <v>567</v>
      </c>
      <c r="D7823" t="s">
        <v>821</v>
      </c>
      <c r="E7823" t="s">
        <v>23</v>
      </c>
      <c r="F7823" s="1">
        <v>42575</v>
      </c>
      <c r="G7823">
        <v>2016</v>
      </c>
      <c r="H7823" t="s">
        <v>12</v>
      </c>
      <c r="I7823" t="s">
        <v>39</v>
      </c>
      <c r="J7823" s="2">
        <v>1229.77</v>
      </c>
      <c r="K7823" t="str">
        <f>VLOOKUP(B7823,Dealers[],2,FALSE)</f>
        <v>INFINITI OF LUBBOCK 5439/70570</v>
      </c>
      <c r="L7823" t="str">
        <f>VLOOKUP(C7823,Products[],2,FALSE)</f>
        <v>Basic 6 mo./7500 mi. MY13 &amp; prior</v>
      </c>
    </row>
    <row r="7824" spans="1:12" x14ac:dyDescent="0.3">
      <c r="A7824">
        <v>7886905</v>
      </c>
      <c r="B7824">
        <v>55836</v>
      </c>
      <c r="C7824">
        <v>818</v>
      </c>
      <c r="D7824" t="s">
        <v>1008</v>
      </c>
      <c r="E7824" t="s">
        <v>17</v>
      </c>
      <c r="F7824" s="1">
        <v>42686</v>
      </c>
      <c r="G7824">
        <v>2015</v>
      </c>
      <c r="H7824" t="s">
        <v>45</v>
      </c>
      <c r="I7824" t="s">
        <v>465</v>
      </c>
      <c r="J7824" s="2">
        <v>0</v>
      </c>
      <c r="K7824" t="str">
        <f>VLOOKUP(B7824,Dealers[],2,FALSE)</f>
        <v>JOHN AMATO NISSAN, INC. 3384/5225</v>
      </c>
      <c r="L7824" t="str">
        <f>VLOOKUP(C7824,Products[],2,FALSE)</f>
        <v>Infiniti VSC/Certified Pre-Owned Limited Warranty</v>
      </c>
    </row>
    <row r="7825" spans="1:12" x14ac:dyDescent="0.3">
      <c r="A7825">
        <v>8685938</v>
      </c>
      <c r="B7825">
        <v>52869</v>
      </c>
      <c r="C7825">
        <v>467</v>
      </c>
      <c r="D7825" t="s">
        <v>2036</v>
      </c>
      <c r="E7825" t="s">
        <v>170</v>
      </c>
      <c r="F7825" s="1">
        <v>42825</v>
      </c>
      <c r="G7825">
        <v>2017</v>
      </c>
      <c r="H7825" t="s">
        <v>12</v>
      </c>
      <c r="I7825" t="s">
        <v>13</v>
      </c>
      <c r="J7825" s="2">
        <v>291.75</v>
      </c>
      <c r="K7825" t="str">
        <f>VLOOKUP(B7825,Dealers[],2,FALSE)</f>
        <v>ABC NISSAN 457/2718</v>
      </c>
      <c r="L7825" t="str">
        <f>VLOOKUP(C7825,Products[],2,FALSE)</f>
        <v xml:space="preserve"> Gold Pref (New) Opt</v>
      </c>
    </row>
    <row r="7826" spans="1:12" x14ac:dyDescent="0.3">
      <c r="A7826">
        <v>8896113</v>
      </c>
      <c r="B7826">
        <v>51776</v>
      </c>
      <c r="C7826">
        <v>799</v>
      </c>
      <c r="D7826" t="s">
        <v>3428</v>
      </c>
      <c r="E7826" t="s">
        <v>105</v>
      </c>
      <c r="F7826" s="1">
        <v>42889</v>
      </c>
      <c r="G7826">
        <v>2015</v>
      </c>
      <c r="H7826" t="s">
        <v>12</v>
      </c>
      <c r="I7826" t="s">
        <v>39</v>
      </c>
      <c r="J7826" s="2">
        <v>0</v>
      </c>
      <c r="K7826" t="str">
        <f>VLOOKUP(B7826,Dealers[],2,FALSE)</f>
        <v>BELLINGHAM NISSAN 3815/5617</v>
      </c>
      <c r="L7826" t="str">
        <f>VLOOKUP(C7826,Products[],2,FALSE)</f>
        <v xml:space="preserve">NESNA Certified Pre-Owned Limited Warranty </v>
      </c>
    </row>
    <row r="7827" spans="1:12" x14ac:dyDescent="0.3">
      <c r="A7827">
        <v>7033979</v>
      </c>
      <c r="B7827">
        <v>53743</v>
      </c>
      <c r="C7827">
        <v>536</v>
      </c>
      <c r="D7827" t="s">
        <v>3429</v>
      </c>
      <c r="E7827" t="s">
        <v>168</v>
      </c>
      <c r="F7827" s="1">
        <v>42447</v>
      </c>
      <c r="G7827">
        <v>2013</v>
      </c>
      <c r="H7827" t="s">
        <v>12</v>
      </c>
      <c r="I7827" t="s">
        <v>138</v>
      </c>
      <c r="J7827" s="2">
        <v>2462</v>
      </c>
      <c r="K7827" t="str">
        <f>VLOOKUP(B7827,Dealers[],2,FALSE)</f>
        <v>JEFF WYLER NISSAN FAIRFIELD 2628/3485</v>
      </c>
      <c r="L7827" t="str">
        <f>VLOOKUP(C7827,Products[],2,FALSE)</f>
        <v xml:space="preserve"> CPO Wrap</v>
      </c>
    </row>
    <row r="7828" spans="1:12" x14ac:dyDescent="0.3">
      <c r="A7828">
        <v>7886988</v>
      </c>
      <c r="B7828">
        <v>55071</v>
      </c>
      <c r="C7828">
        <v>799</v>
      </c>
      <c r="D7828" t="s">
        <v>508</v>
      </c>
      <c r="E7828" t="s">
        <v>23</v>
      </c>
      <c r="F7828" s="1">
        <v>42686</v>
      </c>
      <c r="G7828">
        <v>2015</v>
      </c>
      <c r="H7828" t="s">
        <v>12</v>
      </c>
      <c r="I7828" t="s">
        <v>39</v>
      </c>
      <c r="J7828" s="2">
        <v>0</v>
      </c>
      <c r="K7828" t="str">
        <f>VLOOKUP(B7828,Dealers[],2,FALSE)</f>
        <v>LAKE NORMAN INFINITI 5297/70522</v>
      </c>
      <c r="L7828" t="str">
        <f>VLOOKUP(C7828,Products[],2,FALSE)</f>
        <v xml:space="preserve">NESNA Certified Pre-Owned Limited Warranty </v>
      </c>
    </row>
    <row r="7829" spans="1:12" x14ac:dyDescent="0.3">
      <c r="A7829">
        <v>8820024</v>
      </c>
      <c r="B7829">
        <v>57928</v>
      </c>
      <c r="C7829">
        <v>548</v>
      </c>
      <c r="D7829" t="s">
        <v>326</v>
      </c>
      <c r="E7829" t="s">
        <v>36</v>
      </c>
      <c r="F7829" s="1">
        <v>42869</v>
      </c>
      <c r="G7829">
        <v>2017</v>
      </c>
      <c r="H7829" t="s">
        <v>45</v>
      </c>
      <c r="I7829" t="s">
        <v>147</v>
      </c>
      <c r="J7829" s="2">
        <v>1594.15</v>
      </c>
      <c r="K7829" t="str">
        <f>VLOOKUP(B7829,Dealers[],2,FALSE)</f>
        <v>BILL RAY NISSAN 1079/19051</v>
      </c>
      <c r="L7829" t="str">
        <f>VLOOKUP(C7829,Products[],2,FALSE)</f>
        <v>Infiniti Basic+Plus 6 mo./5000 mi. MY14 &amp; later</v>
      </c>
    </row>
    <row r="7830" spans="1:12" x14ac:dyDescent="0.3">
      <c r="A7830">
        <v>7146930</v>
      </c>
      <c r="B7830">
        <v>53828</v>
      </c>
      <c r="C7830">
        <v>568</v>
      </c>
      <c r="D7830" t="s">
        <v>704</v>
      </c>
      <c r="E7830" t="s">
        <v>84</v>
      </c>
      <c r="F7830" s="1">
        <v>42483</v>
      </c>
      <c r="G7830">
        <v>2015</v>
      </c>
      <c r="H7830" t="s">
        <v>12</v>
      </c>
      <c r="I7830" t="s">
        <v>21</v>
      </c>
      <c r="J7830" s="2">
        <v>478.86</v>
      </c>
      <c r="K7830" t="str">
        <f>VLOOKUP(B7830,Dealers[],2,FALSE)</f>
        <v>BRENNER NISSAN 2543/3396</v>
      </c>
      <c r="L7830" t="str">
        <f>VLOOKUP(C7830,Products[],2,FALSE)</f>
        <v>Basic+Plus 6 mo./5000 mi. MY14 &amp; later</v>
      </c>
    </row>
    <row r="7831" spans="1:12" x14ac:dyDescent="0.3">
      <c r="A7831">
        <v>8558020</v>
      </c>
      <c r="B7831">
        <v>54539</v>
      </c>
      <c r="C7831">
        <v>467</v>
      </c>
      <c r="D7831" t="s">
        <v>459</v>
      </c>
      <c r="E7831" t="s">
        <v>20</v>
      </c>
      <c r="F7831" s="1">
        <v>42786</v>
      </c>
      <c r="G7831">
        <v>2017</v>
      </c>
      <c r="H7831" t="s">
        <v>12</v>
      </c>
      <c r="I7831" t="s">
        <v>31</v>
      </c>
      <c r="J7831" s="2">
        <v>2769.75</v>
      </c>
      <c r="K7831" t="str">
        <f>VLOOKUP(B7831,Dealers[],2,FALSE)</f>
        <v>CHERRY HILL NISSAN, INC. 1298/2372</v>
      </c>
      <c r="L7831" t="str">
        <f>VLOOKUP(C7831,Products[],2,FALSE)</f>
        <v xml:space="preserve"> Gold Pref (New) Opt</v>
      </c>
    </row>
    <row r="7832" spans="1:12" x14ac:dyDescent="0.3">
      <c r="A7832">
        <v>7721021</v>
      </c>
      <c r="B7832">
        <v>51849</v>
      </c>
      <c r="C7832">
        <v>799</v>
      </c>
      <c r="D7832" t="s">
        <v>1591</v>
      </c>
      <c r="E7832" t="s">
        <v>105</v>
      </c>
      <c r="F7832" s="1">
        <v>42626</v>
      </c>
      <c r="G7832">
        <v>2014</v>
      </c>
      <c r="H7832" t="s">
        <v>12</v>
      </c>
      <c r="I7832" t="s">
        <v>39</v>
      </c>
      <c r="J7832" s="2">
        <v>0</v>
      </c>
      <c r="K7832" t="str">
        <f>VLOOKUP(B7832,Dealers[],2,FALSE)</f>
        <v>FAIRBANKS NISSAN 3801/5606</v>
      </c>
      <c r="L7832" t="str">
        <f>VLOOKUP(C7832,Products[],2,FALSE)</f>
        <v xml:space="preserve">NESNA Certified Pre-Owned Limited Warranty </v>
      </c>
    </row>
    <row r="7833" spans="1:12" x14ac:dyDescent="0.3">
      <c r="A7833">
        <v>7764807</v>
      </c>
      <c r="B7833">
        <v>52183</v>
      </c>
      <c r="C7833">
        <v>795</v>
      </c>
      <c r="D7833" t="s">
        <v>1083</v>
      </c>
      <c r="E7833" t="s">
        <v>86</v>
      </c>
      <c r="F7833" s="1">
        <v>42640</v>
      </c>
      <c r="G7833">
        <v>2014</v>
      </c>
      <c r="H7833" t="s">
        <v>12</v>
      </c>
      <c r="I7833" t="s">
        <v>102</v>
      </c>
      <c r="J7833" s="2">
        <v>984.8</v>
      </c>
      <c r="K7833" t="str">
        <f>VLOOKUP(B7833,Dealers[],2,FALSE)</f>
        <v>KIM'S NISSAN 3712/5526</v>
      </c>
      <c r="L7833" t="str">
        <f>VLOOKUP(C7833,Products[],2,FALSE)</f>
        <v>Guaranteed Auto Protection (275_N)</v>
      </c>
    </row>
    <row r="7834" spans="1:12" x14ac:dyDescent="0.3">
      <c r="A7834">
        <v>8113133</v>
      </c>
      <c r="B7834">
        <v>54425</v>
      </c>
      <c r="C7834">
        <v>795</v>
      </c>
      <c r="D7834" t="s">
        <v>258</v>
      </c>
      <c r="E7834" t="s">
        <v>23</v>
      </c>
      <c r="F7834" s="1">
        <v>42701</v>
      </c>
      <c r="G7834">
        <v>2017</v>
      </c>
      <c r="H7834" t="s">
        <v>12</v>
      </c>
      <c r="I7834" t="s">
        <v>39</v>
      </c>
      <c r="J7834" s="2">
        <v>984.8</v>
      </c>
      <c r="K7834" t="str">
        <f>VLOOKUP(B7834,Dealers[],2,FALSE)</f>
        <v>RACEWAY NISSAN 3465/5305</v>
      </c>
      <c r="L7834" t="str">
        <f>VLOOKUP(C7834,Products[],2,FALSE)</f>
        <v>Guaranteed Auto Protection (275_N)</v>
      </c>
    </row>
    <row r="7835" spans="1:12" x14ac:dyDescent="0.3">
      <c r="A7835">
        <v>9128835</v>
      </c>
      <c r="B7835">
        <v>52820</v>
      </c>
      <c r="C7835">
        <v>816</v>
      </c>
      <c r="D7835" t="s">
        <v>659</v>
      </c>
      <c r="E7835" t="s">
        <v>36</v>
      </c>
      <c r="F7835" s="1">
        <v>42968</v>
      </c>
      <c r="G7835">
        <v>2014</v>
      </c>
      <c r="H7835" t="s">
        <v>45</v>
      </c>
      <c r="I7835" t="s">
        <v>1056</v>
      </c>
      <c r="J7835" s="2">
        <v>3060.27</v>
      </c>
      <c r="K7835" t="str">
        <f>VLOOKUP(B7835,Dealers[],2,FALSE)</f>
        <v>KING WINDWARD NISSAN 9012/98002</v>
      </c>
      <c r="L7835" t="str">
        <f>VLOOKUP(C7835,Products[],2,FALSE)</f>
        <v>Infiniti Elite CPO Wrap (Unlimited Miles)</v>
      </c>
    </row>
    <row r="7836" spans="1:12" x14ac:dyDescent="0.3">
      <c r="A7836">
        <v>8359986</v>
      </c>
      <c r="B7836">
        <v>55823</v>
      </c>
      <c r="C7836">
        <v>662</v>
      </c>
      <c r="D7836" t="s">
        <v>201</v>
      </c>
      <c r="E7836" t="s">
        <v>20</v>
      </c>
      <c r="F7836" s="1">
        <v>42714</v>
      </c>
      <c r="G7836">
        <v>2013</v>
      </c>
      <c r="H7836" t="s">
        <v>364</v>
      </c>
      <c r="I7836" t="s">
        <v>3430</v>
      </c>
      <c r="J7836" s="2">
        <v>320.06</v>
      </c>
      <c r="K7836" t="str">
        <f>VLOOKUP(B7836,Dealers[],2,FALSE)</f>
        <v>HOOMAN NISSAN LONG BEACH 3445/5285</v>
      </c>
      <c r="L7836" t="str">
        <f>VLOOKUP(C7836,Products[],2,FALSE)</f>
        <v>Ultimate Platinum Protection Plan - Class 1 (292_U4)</v>
      </c>
    </row>
    <row r="7837" spans="1:12" x14ac:dyDescent="0.3">
      <c r="A7837">
        <v>7612349</v>
      </c>
      <c r="B7837">
        <v>52232</v>
      </c>
      <c r="C7837">
        <v>657</v>
      </c>
      <c r="D7837" t="s">
        <v>109</v>
      </c>
      <c r="E7837" t="s">
        <v>36</v>
      </c>
      <c r="F7837" s="1">
        <v>42591</v>
      </c>
      <c r="G7837">
        <v>2015</v>
      </c>
      <c r="H7837" t="s">
        <v>12</v>
      </c>
      <c r="I7837" t="s">
        <v>21</v>
      </c>
      <c r="J7837" s="2">
        <v>1847.73</v>
      </c>
      <c r="K7837" t="str">
        <f>VLOOKUP(B7837,Dealers[],2,FALSE)</f>
        <v>NISSAN OF YORKTOWN HTS 3673/5496</v>
      </c>
      <c r="L7837" t="str">
        <f>VLOOKUP(C7837,Products[],2,FALSE)</f>
        <v xml:space="preserve"> CPO Wrap (Opt)</v>
      </c>
    </row>
    <row r="7838" spans="1:12" x14ac:dyDescent="0.3">
      <c r="A7838">
        <v>8713853</v>
      </c>
      <c r="B7838">
        <v>55839</v>
      </c>
      <c r="C7838">
        <v>567</v>
      </c>
      <c r="D7838" t="s">
        <v>1403</v>
      </c>
      <c r="E7838" t="s">
        <v>23</v>
      </c>
      <c r="F7838" s="1">
        <v>42833</v>
      </c>
      <c r="G7838">
        <v>2017</v>
      </c>
      <c r="H7838" t="s">
        <v>12</v>
      </c>
      <c r="I7838" t="s">
        <v>160</v>
      </c>
      <c r="J7838" s="2">
        <v>1828.04</v>
      </c>
      <c r="K7838" t="str">
        <f>VLOOKUP(B7838,Dealers[],2,FALSE)</f>
        <v>TEDDY NISSAN, LLC 3369/5219</v>
      </c>
      <c r="L7838" t="str">
        <f>VLOOKUP(C7838,Products[],2,FALSE)</f>
        <v>Basic 6 mo./7500 mi. MY13 &amp; prior</v>
      </c>
    </row>
    <row r="7839" spans="1:12" x14ac:dyDescent="0.3">
      <c r="A7839">
        <v>8367782</v>
      </c>
      <c r="B7839">
        <v>53123</v>
      </c>
      <c r="C7839">
        <v>467</v>
      </c>
      <c r="D7839" t="s">
        <v>2772</v>
      </c>
      <c r="E7839" t="s">
        <v>36</v>
      </c>
      <c r="F7839" s="1">
        <v>42727</v>
      </c>
      <c r="G7839">
        <v>2016</v>
      </c>
      <c r="H7839" t="s">
        <v>12</v>
      </c>
      <c r="I7839" t="s">
        <v>80</v>
      </c>
      <c r="J7839" s="2">
        <v>3686.85</v>
      </c>
      <c r="K7839" t="str">
        <f>VLOOKUP(B7839,Dealers[],2,FALSE)</f>
        <v>EDWARDS NISSAN 967/614</v>
      </c>
      <c r="L7839" t="str">
        <f>VLOOKUP(C7839,Products[],2,FALSE)</f>
        <v xml:space="preserve"> Gold Pref (New) Opt</v>
      </c>
    </row>
    <row r="7840" spans="1:12" x14ac:dyDescent="0.3">
      <c r="A7840">
        <v>6997469</v>
      </c>
      <c r="B7840">
        <v>52448</v>
      </c>
      <c r="C7840">
        <v>633</v>
      </c>
      <c r="D7840" t="s">
        <v>3431</v>
      </c>
      <c r="E7840" t="s">
        <v>51</v>
      </c>
      <c r="F7840" s="1">
        <v>42434</v>
      </c>
      <c r="G7840">
        <v>2015</v>
      </c>
      <c r="H7840" t="s">
        <v>45</v>
      </c>
      <c r="I7840" t="s">
        <v>46</v>
      </c>
      <c r="J7840" s="2">
        <v>2226.88</v>
      </c>
      <c r="K7840" t="str">
        <f>VLOOKUP(B7840,Dealers[],2,FALSE)</f>
        <v>BRUCE BENNETT NISSAN 1633/2620</v>
      </c>
      <c r="L7840" t="str">
        <f>VLOOKUP(C7840,Products[],2,FALSE)</f>
        <v>Infiniti Elite CPO Wrap</v>
      </c>
    </row>
    <row r="7841" spans="1:12" x14ac:dyDescent="0.3">
      <c r="A7841">
        <v>8949723</v>
      </c>
      <c r="B7841">
        <v>52819</v>
      </c>
      <c r="C7841">
        <v>728</v>
      </c>
      <c r="D7841" t="s">
        <v>280</v>
      </c>
      <c r="E7841" t="s">
        <v>36</v>
      </c>
      <c r="F7841" s="1">
        <v>42910</v>
      </c>
      <c r="G7841">
        <v>2014</v>
      </c>
      <c r="H7841" t="s">
        <v>45</v>
      </c>
      <c r="I7841" t="s">
        <v>46</v>
      </c>
      <c r="J7841" s="2">
        <v>1586.76</v>
      </c>
      <c r="K7841" t="str">
        <f>VLOOKUP(B7841,Dealers[],2,FALSE)</f>
        <v>NEW CITY NISSAN 9010/98003</v>
      </c>
      <c r="L7841" t="str">
        <f>VLOOKUP(C7841,Products[],2,FALSE)</f>
        <v>Tire &amp; Wheel w/Curb &amp; Cosmetic - Class 3 (298_R42)</v>
      </c>
    </row>
    <row r="7842" spans="1:12" x14ac:dyDescent="0.3">
      <c r="A7842">
        <v>8427668</v>
      </c>
      <c r="B7842">
        <v>54440</v>
      </c>
      <c r="C7842">
        <v>788</v>
      </c>
      <c r="D7842" t="s">
        <v>3432</v>
      </c>
      <c r="E7842" t="s">
        <v>119</v>
      </c>
      <c r="F7842" s="1">
        <v>42734</v>
      </c>
      <c r="G7842">
        <v>2013</v>
      </c>
      <c r="H7842" t="s">
        <v>12</v>
      </c>
      <c r="I7842" t="s">
        <v>29</v>
      </c>
      <c r="J7842" s="2">
        <v>0</v>
      </c>
      <c r="K7842" t="str">
        <f>VLOOKUP(B7842,Dealers[],2,FALSE)</f>
        <v>MAGIC NISSAN OF EVERETT 3467/5302</v>
      </c>
      <c r="L7842" t="str">
        <f>VLOOKUP(C7842,Products[],2,FALSE)</f>
        <v>Nissan Buyback Limited Warranty</v>
      </c>
    </row>
    <row r="7843" spans="1:12" x14ac:dyDescent="0.3">
      <c r="A7843">
        <v>6929796</v>
      </c>
      <c r="B7843">
        <v>52121</v>
      </c>
      <c r="C7843">
        <v>795</v>
      </c>
      <c r="D7843" t="s">
        <v>335</v>
      </c>
      <c r="E7843" t="s">
        <v>71</v>
      </c>
      <c r="F7843" s="1">
        <v>42403</v>
      </c>
      <c r="G7843">
        <v>2015</v>
      </c>
      <c r="H7843" t="s">
        <v>12</v>
      </c>
      <c r="I7843" t="s">
        <v>29</v>
      </c>
      <c r="J7843" s="2">
        <v>860.47</v>
      </c>
      <c r="K7843" t="str">
        <f>VLOOKUP(B7843,Dealers[],2,FALSE)</f>
        <v>LIA NISSAN OF GLENS FALLS 3734/5548</v>
      </c>
      <c r="L7843" t="str">
        <f>VLOOKUP(C7843,Products[],2,FALSE)</f>
        <v>Guaranteed Auto Protection (275_N)</v>
      </c>
    </row>
    <row r="7844" spans="1:12" x14ac:dyDescent="0.3">
      <c r="A7844">
        <v>9096229</v>
      </c>
      <c r="B7844">
        <v>51993</v>
      </c>
      <c r="C7844">
        <v>569</v>
      </c>
      <c r="D7844" t="s">
        <v>1223</v>
      </c>
      <c r="E7844" t="s">
        <v>36</v>
      </c>
      <c r="F7844" s="1">
        <v>42957</v>
      </c>
      <c r="G7844">
        <v>2017</v>
      </c>
      <c r="H7844" t="s">
        <v>12</v>
      </c>
      <c r="I7844" t="s">
        <v>52</v>
      </c>
      <c r="J7844" s="2">
        <v>601.96</v>
      </c>
      <c r="K7844" t="str">
        <f>VLOOKUP(B7844,Dealers[],2,FALSE)</f>
        <v>SISK NISSAN 3775/5582</v>
      </c>
      <c r="L7844" t="str">
        <f>VLOOKUP(C7844,Products[],2,FALSE)</f>
        <v>Basic 6 mo./5000 mi. MY14 &amp; later</v>
      </c>
    </row>
    <row r="7845" spans="1:12" x14ac:dyDescent="0.3">
      <c r="A7845">
        <v>7628840</v>
      </c>
      <c r="B7845">
        <v>53450</v>
      </c>
      <c r="C7845">
        <v>799</v>
      </c>
      <c r="D7845" t="s">
        <v>1174</v>
      </c>
      <c r="E7845" t="s">
        <v>66</v>
      </c>
      <c r="F7845" s="1">
        <v>42595</v>
      </c>
      <c r="G7845">
        <v>2013</v>
      </c>
      <c r="H7845" t="s">
        <v>12</v>
      </c>
      <c r="I7845" t="s">
        <v>21</v>
      </c>
      <c r="J7845" s="2">
        <v>0</v>
      </c>
      <c r="K7845" t="str">
        <f>VLOOKUP(B7845,Dealers[],2,FALSE)</f>
        <v>STERLING MCCALL NISSAN 2981/3837</v>
      </c>
      <c r="L7845" t="str">
        <f>VLOOKUP(C7845,Products[],2,FALSE)</f>
        <v xml:space="preserve">NESNA Certified Pre-Owned Limited Warranty </v>
      </c>
    </row>
    <row r="7846" spans="1:12" x14ac:dyDescent="0.3">
      <c r="A7846">
        <v>7312367</v>
      </c>
      <c r="B7846">
        <v>51588</v>
      </c>
      <c r="C7846">
        <v>628</v>
      </c>
      <c r="D7846" t="s">
        <v>2390</v>
      </c>
      <c r="E7846" t="s">
        <v>23</v>
      </c>
      <c r="F7846" s="1">
        <v>42547</v>
      </c>
      <c r="G7846">
        <v>2015</v>
      </c>
      <c r="H7846" t="s">
        <v>470</v>
      </c>
      <c r="I7846" t="s">
        <v>1867</v>
      </c>
      <c r="J7846" s="2">
        <v>860.47</v>
      </c>
      <c r="K7846" t="str">
        <f>VLOOKUP(B7846,Dealers[],2,FALSE)</f>
        <v>INFINITI OF LUBBOCK 5439/70570</v>
      </c>
      <c r="L7846" t="str">
        <f>VLOOKUP(C7846,Products[],2,FALSE)</f>
        <v>Key Replacement Plan - $800 Benefit (Pre-Owned - 249_B1)</v>
      </c>
    </row>
    <row r="7847" spans="1:12" x14ac:dyDescent="0.3">
      <c r="A7847">
        <v>7821708</v>
      </c>
      <c r="B7847">
        <v>55919</v>
      </c>
      <c r="C7847">
        <v>820</v>
      </c>
      <c r="D7847" t="s">
        <v>369</v>
      </c>
      <c r="E7847" t="s">
        <v>23</v>
      </c>
      <c r="F7847" s="1">
        <v>42659</v>
      </c>
      <c r="G7847">
        <v>2016</v>
      </c>
      <c r="H7847" t="s">
        <v>12</v>
      </c>
      <c r="I7847" t="s">
        <v>21</v>
      </c>
      <c r="J7847" s="2">
        <v>433.31</v>
      </c>
      <c r="K7847" t="str">
        <f>VLOOKUP(B7847,Dealers[],2,FALSE)</f>
        <v>AUTONATION NISSAN MEMPHIS 2867/3721</v>
      </c>
      <c r="L7847" t="str">
        <f>VLOOKUP(C7847,Products[],2,FALSE)</f>
        <v>Lease Wear &amp; Tear 0-40K (284_A)</v>
      </c>
    </row>
    <row r="7848" spans="1:12" x14ac:dyDescent="0.3">
      <c r="A7848">
        <v>8982783</v>
      </c>
      <c r="B7848">
        <v>55560</v>
      </c>
      <c r="C7848">
        <v>569</v>
      </c>
      <c r="D7848" t="s">
        <v>1701</v>
      </c>
      <c r="E7848" t="s">
        <v>233</v>
      </c>
      <c r="F7848" s="1">
        <v>42915</v>
      </c>
      <c r="G7848">
        <v>2017</v>
      </c>
      <c r="H7848" t="s">
        <v>12</v>
      </c>
      <c r="I7848" t="s">
        <v>80</v>
      </c>
      <c r="J7848" s="2">
        <v>109.56</v>
      </c>
      <c r="K7848" t="str">
        <f>VLOOKUP(B7848,Dealers[],2,FALSE)</f>
        <v>BAYTOWN NISSAN 3559/5399</v>
      </c>
      <c r="L7848" t="str">
        <f>VLOOKUP(C7848,Products[],2,FALSE)</f>
        <v>Basic 6 mo./5000 mi. MY14 &amp; later</v>
      </c>
    </row>
    <row r="7849" spans="1:12" x14ac:dyDescent="0.3">
      <c r="A7849">
        <v>7636037</v>
      </c>
      <c r="B7849">
        <v>53609</v>
      </c>
      <c r="C7849">
        <v>799</v>
      </c>
      <c r="D7849" t="s">
        <v>814</v>
      </c>
      <c r="E7849" t="s">
        <v>11</v>
      </c>
      <c r="F7849" s="1">
        <v>42600</v>
      </c>
      <c r="G7849">
        <v>2015</v>
      </c>
      <c r="H7849" t="s">
        <v>12</v>
      </c>
      <c r="I7849" t="s">
        <v>21</v>
      </c>
      <c r="J7849" s="2">
        <v>0</v>
      </c>
      <c r="K7849" t="str">
        <f>VLOOKUP(B7849,Dealers[],2,FALSE)</f>
        <v>TRI-CITIES NISSAN, INC. 2721/3580</v>
      </c>
      <c r="L7849" t="str">
        <f>VLOOKUP(C7849,Products[],2,FALSE)</f>
        <v xml:space="preserve">NESNA Certified Pre-Owned Limited Warranty </v>
      </c>
    </row>
    <row r="7850" spans="1:12" x14ac:dyDescent="0.3">
      <c r="A7850">
        <v>8467627</v>
      </c>
      <c r="B7850">
        <v>51841</v>
      </c>
      <c r="C7850">
        <v>569</v>
      </c>
      <c r="D7850" t="s">
        <v>3433</v>
      </c>
      <c r="E7850" t="s">
        <v>137</v>
      </c>
      <c r="F7850" s="1">
        <v>42759</v>
      </c>
      <c r="G7850">
        <v>2017</v>
      </c>
      <c r="H7850" t="s">
        <v>12</v>
      </c>
      <c r="I7850" t="s">
        <v>63</v>
      </c>
      <c r="J7850" s="2">
        <v>885.09</v>
      </c>
      <c r="K7850" t="str">
        <f>VLOOKUP(B7850,Dealers[],2,FALSE)</f>
        <v>BUICK GMC OF BEACHWOOD /A1009</v>
      </c>
      <c r="L7850" t="str">
        <f>VLOOKUP(C7850,Products[],2,FALSE)</f>
        <v>Basic 6 mo./5000 mi. MY14 &amp; later</v>
      </c>
    </row>
    <row r="7851" spans="1:12" x14ac:dyDescent="0.3">
      <c r="A7851">
        <v>8871575</v>
      </c>
      <c r="B7851">
        <v>51747</v>
      </c>
      <c r="C7851">
        <v>799</v>
      </c>
      <c r="D7851" t="s">
        <v>383</v>
      </c>
      <c r="E7851" t="s">
        <v>23</v>
      </c>
      <c r="F7851" s="1">
        <v>42881</v>
      </c>
      <c r="G7851">
        <v>2015</v>
      </c>
      <c r="H7851" t="s">
        <v>12</v>
      </c>
      <c r="I7851" t="s">
        <v>13</v>
      </c>
      <c r="J7851" s="2">
        <v>0</v>
      </c>
      <c r="K7851" t="str">
        <f>VLOOKUP(B7851,Dealers[],2,FALSE)</f>
        <v>AIRPORT NISSAN 3814/5621</v>
      </c>
      <c r="L7851" t="str">
        <f>VLOOKUP(C7851,Products[],2,FALSE)</f>
        <v xml:space="preserve">NESNA Certified Pre-Owned Limited Warranty </v>
      </c>
    </row>
    <row r="7852" spans="1:12" x14ac:dyDescent="0.3">
      <c r="A7852">
        <v>7601254</v>
      </c>
      <c r="B7852">
        <v>55872</v>
      </c>
      <c r="C7852">
        <v>799</v>
      </c>
      <c r="D7852" t="s">
        <v>2392</v>
      </c>
      <c r="E7852" t="s">
        <v>23</v>
      </c>
      <c r="F7852" s="1">
        <v>42587</v>
      </c>
      <c r="G7852">
        <v>2015</v>
      </c>
      <c r="H7852" t="s">
        <v>12</v>
      </c>
      <c r="I7852" t="s">
        <v>29</v>
      </c>
      <c r="J7852" s="2">
        <v>0</v>
      </c>
      <c r="K7852" t="str">
        <f>VLOOKUP(B7852,Dealers[],2,FALSE)</f>
        <v>BOUCHER NISSAN OF WAUKESHA 3206/5057</v>
      </c>
      <c r="L7852" t="str">
        <f>VLOOKUP(C7852,Products[],2,FALSE)</f>
        <v xml:space="preserve">NESNA Certified Pre-Owned Limited Warranty </v>
      </c>
    </row>
    <row r="7853" spans="1:12" x14ac:dyDescent="0.3">
      <c r="A7853">
        <v>7560469</v>
      </c>
      <c r="B7853">
        <v>52232</v>
      </c>
      <c r="C7853">
        <v>569</v>
      </c>
      <c r="D7853" t="s">
        <v>109</v>
      </c>
      <c r="E7853" t="s">
        <v>36</v>
      </c>
      <c r="F7853" s="1">
        <v>42573</v>
      </c>
      <c r="G7853">
        <v>2016</v>
      </c>
      <c r="H7853" t="s">
        <v>12</v>
      </c>
      <c r="I7853" t="s">
        <v>21</v>
      </c>
      <c r="J7853" s="2">
        <v>615.5</v>
      </c>
      <c r="K7853" t="str">
        <f>VLOOKUP(B7853,Dealers[],2,FALSE)</f>
        <v>NISSAN OF YORKTOWN HTS 3673/5496</v>
      </c>
      <c r="L7853" t="str">
        <f>VLOOKUP(C7853,Products[],2,FALSE)</f>
        <v>Basic 6 mo./5000 mi. MY14 &amp; later</v>
      </c>
    </row>
    <row r="7854" spans="1:12" x14ac:dyDescent="0.3">
      <c r="A7854">
        <v>7518284</v>
      </c>
      <c r="B7854">
        <v>52722</v>
      </c>
      <c r="C7854">
        <v>797</v>
      </c>
      <c r="D7854" t="s">
        <v>419</v>
      </c>
      <c r="E7854" t="s">
        <v>36</v>
      </c>
      <c r="F7854" s="1">
        <v>42557</v>
      </c>
      <c r="G7854">
        <v>2015</v>
      </c>
      <c r="H7854" t="s">
        <v>12</v>
      </c>
      <c r="I7854" t="s">
        <v>674</v>
      </c>
      <c r="J7854" s="2">
        <v>615.5</v>
      </c>
      <c r="K7854" t="str">
        <f>VLOOKUP(B7854,Dealers[],2,FALSE)</f>
        <v>KEN GANLEY NISSAN, INC. 3182/5032</v>
      </c>
      <c r="L7854" t="str">
        <f>VLOOKUP(C7854,Products[],2,FALSE)</f>
        <v>Commercial Guaranteed Auto Protection (275_NC)</v>
      </c>
    </row>
    <row r="7855" spans="1:12" x14ac:dyDescent="0.3">
      <c r="A7855">
        <v>9036956</v>
      </c>
      <c r="B7855">
        <v>54297</v>
      </c>
      <c r="C7855">
        <v>658</v>
      </c>
      <c r="D7855" t="s">
        <v>1752</v>
      </c>
      <c r="E7855" t="s">
        <v>23</v>
      </c>
      <c r="F7855" s="1">
        <v>42938</v>
      </c>
      <c r="G7855">
        <v>2014</v>
      </c>
      <c r="H7855" t="s">
        <v>12</v>
      </c>
      <c r="I7855" t="s">
        <v>295</v>
      </c>
      <c r="J7855" s="2">
        <v>2899.01</v>
      </c>
      <c r="K7855" t="str">
        <f>VLOOKUP(B7855,Dealers[],2,FALSE)</f>
        <v>GREGORIS MOTORS INC 1418/07105</v>
      </c>
      <c r="L7855" t="str">
        <f>VLOOKUP(C7855,Products[],2,FALSE)</f>
        <v xml:space="preserve"> CPO Wrap (Opt) FL</v>
      </c>
    </row>
    <row r="7856" spans="1:12" x14ac:dyDescent="0.3">
      <c r="A7856">
        <v>7727594</v>
      </c>
      <c r="B7856">
        <v>54966</v>
      </c>
      <c r="C7856">
        <v>461</v>
      </c>
      <c r="D7856" t="s">
        <v>1749</v>
      </c>
      <c r="E7856" t="s">
        <v>193</v>
      </c>
      <c r="F7856" s="1">
        <v>42629</v>
      </c>
      <c r="G7856">
        <v>2016</v>
      </c>
      <c r="H7856" t="s">
        <v>12</v>
      </c>
      <c r="I7856" t="s">
        <v>138</v>
      </c>
      <c r="J7856" s="2">
        <v>2455.85</v>
      </c>
      <c r="K7856" t="str">
        <f>VLOOKUP(B7856,Dealers[],2,FALSE)</f>
        <v>AUTONATION INFINITI SOUTH BAY 5165/71105</v>
      </c>
      <c r="L7856" t="str">
        <f>VLOOKUP(C7856,Products[],2,FALSE)</f>
        <v xml:space="preserve"> Gold Pref (New)</v>
      </c>
    </row>
    <row r="7857" spans="1:12" x14ac:dyDescent="0.3">
      <c r="A7857">
        <v>8568465</v>
      </c>
      <c r="B7857">
        <v>55651</v>
      </c>
      <c r="C7857">
        <v>657</v>
      </c>
      <c r="D7857" t="s">
        <v>3434</v>
      </c>
      <c r="E7857" t="s">
        <v>20</v>
      </c>
      <c r="F7857" s="1">
        <v>42793</v>
      </c>
      <c r="G7857">
        <v>2015</v>
      </c>
      <c r="H7857" t="s">
        <v>12</v>
      </c>
      <c r="I7857" t="s">
        <v>21</v>
      </c>
      <c r="J7857" s="2">
        <v>1963.45</v>
      </c>
      <c r="K7857" t="str">
        <f>VLOOKUP(B7857,Dealers[],2,FALSE)</f>
        <v>PERRY INFINITI 5353/71491</v>
      </c>
      <c r="L7857" t="str">
        <f>VLOOKUP(C7857,Products[],2,FALSE)</f>
        <v xml:space="preserve"> CPO Wrap (Opt)</v>
      </c>
    </row>
    <row r="7858" spans="1:12" x14ac:dyDescent="0.3">
      <c r="A7858">
        <v>7034017</v>
      </c>
      <c r="B7858">
        <v>55930</v>
      </c>
      <c r="C7858">
        <v>472</v>
      </c>
      <c r="D7858" t="s">
        <v>3435</v>
      </c>
      <c r="E7858" t="s">
        <v>17</v>
      </c>
      <c r="F7858" s="1">
        <v>42447</v>
      </c>
      <c r="G7858">
        <v>2013</v>
      </c>
      <c r="H7858" t="s">
        <v>12</v>
      </c>
      <c r="I7858" t="s">
        <v>21</v>
      </c>
      <c r="J7858" s="2">
        <v>3569.9</v>
      </c>
      <c r="K7858" t="str">
        <f>VLOOKUP(B7858,Dealers[],2,FALSE)</f>
        <v>SANTA BARBARA NISSAN, LLC 2771/3630</v>
      </c>
      <c r="L7858" t="str">
        <f>VLOOKUP(C7858,Products[],2,FALSE)</f>
        <v xml:space="preserve"> Powertrain Pref (Used) Opt</v>
      </c>
    </row>
    <row r="7859" spans="1:12" x14ac:dyDescent="0.3">
      <c r="A7859">
        <v>9098890</v>
      </c>
      <c r="B7859">
        <v>55805</v>
      </c>
      <c r="C7859">
        <v>799</v>
      </c>
      <c r="D7859" t="s">
        <v>3436</v>
      </c>
      <c r="E7859" t="s">
        <v>168</v>
      </c>
      <c r="F7859" s="1">
        <v>42958</v>
      </c>
      <c r="G7859">
        <v>2013</v>
      </c>
      <c r="H7859" t="s">
        <v>12</v>
      </c>
      <c r="I7859" t="s">
        <v>31</v>
      </c>
      <c r="J7859" s="2">
        <v>0</v>
      </c>
      <c r="K7859" t="str">
        <f>VLOOKUP(B7859,Dealers[],2,FALSE)</f>
        <v>TEAM ONE NISSAN OF ALBERTVILLE 3517/5353</v>
      </c>
      <c r="L7859" t="str">
        <f>VLOOKUP(C7859,Products[],2,FALSE)</f>
        <v xml:space="preserve">NESNA Certified Pre-Owned Limited Warranty </v>
      </c>
    </row>
    <row r="7860" spans="1:12" x14ac:dyDescent="0.3">
      <c r="A7860">
        <v>7281280</v>
      </c>
      <c r="B7860">
        <v>55541</v>
      </c>
      <c r="C7860">
        <v>461</v>
      </c>
      <c r="D7860" t="s">
        <v>1299</v>
      </c>
      <c r="E7860" t="s">
        <v>17</v>
      </c>
      <c r="F7860" s="1">
        <v>42521</v>
      </c>
      <c r="G7860">
        <v>2016</v>
      </c>
      <c r="H7860" t="s">
        <v>12</v>
      </c>
      <c r="I7860" t="s">
        <v>39</v>
      </c>
      <c r="J7860" s="2">
        <v>0</v>
      </c>
      <c r="K7860" t="str">
        <f>VLOOKUP(B7860,Dealers[],2,FALSE)</f>
        <v>NISSAN OF STOCKTON 3574/5403</v>
      </c>
      <c r="L7860" t="str">
        <f>VLOOKUP(C7860,Products[],2,FALSE)</f>
        <v xml:space="preserve"> Gold Pref (New)</v>
      </c>
    </row>
    <row r="7861" spans="1:12" x14ac:dyDescent="0.3">
      <c r="A7861">
        <v>6965040</v>
      </c>
      <c r="B7861">
        <v>51951</v>
      </c>
      <c r="C7861">
        <v>662</v>
      </c>
      <c r="D7861" t="s">
        <v>1336</v>
      </c>
      <c r="E7861" t="s">
        <v>168</v>
      </c>
      <c r="F7861" s="1">
        <v>42420</v>
      </c>
      <c r="G7861">
        <v>2016</v>
      </c>
      <c r="H7861" t="s">
        <v>12</v>
      </c>
      <c r="I7861" t="s">
        <v>21</v>
      </c>
      <c r="J7861" s="2">
        <v>1142.3699999999999</v>
      </c>
      <c r="K7861" t="str">
        <f>VLOOKUP(B7861,Dealers[],2,FALSE)</f>
        <v>STATELINE NISSAN 3791/5593</v>
      </c>
      <c r="L7861" t="str">
        <f>VLOOKUP(C7861,Products[],2,FALSE)</f>
        <v>Ultimate Platinum Protection Plan - Class 1 (292_U4)</v>
      </c>
    </row>
    <row r="7862" spans="1:12" x14ac:dyDescent="0.3">
      <c r="A7862">
        <v>7183360</v>
      </c>
      <c r="B7862">
        <v>53065</v>
      </c>
      <c r="C7862">
        <v>536</v>
      </c>
      <c r="D7862" t="s">
        <v>3008</v>
      </c>
      <c r="E7862" t="s">
        <v>97</v>
      </c>
      <c r="F7862" s="1">
        <v>42496</v>
      </c>
      <c r="G7862">
        <v>2014</v>
      </c>
      <c r="H7862" t="s">
        <v>12</v>
      </c>
      <c r="I7862" t="s">
        <v>102</v>
      </c>
      <c r="J7862" s="2">
        <v>1384.88</v>
      </c>
      <c r="K7862" t="str">
        <f>VLOOKUP(B7862,Dealers[],2,FALSE)</f>
        <v>SUBURBAN INFINITI, INC. 5132/70310</v>
      </c>
      <c r="L7862" t="str">
        <f>VLOOKUP(C7862,Products[],2,FALSE)</f>
        <v xml:space="preserve"> CPO Wrap</v>
      </c>
    </row>
    <row r="7863" spans="1:12" x14ac:dyDescent="0.3">
      <c r="A7863">
        <v>7056449</v>
      </c>
      <c r="B7863">
        <v>55894</v>
      </c>
      <c r="C7863">
        <v>467</v>
      </c>
      <c r="D7863" t="s">
        <v>462</v>
      </c>
      <c r="E7863" t="s">
        <v>36</v>
      </c>
      <c r="F7863" s="1">
        <v>42453</v>
      </c>
      <c r="G7863">
        <v>2015</v>
      </c>
      <c r="H7863" t="s">
        <v>12</v>
      </c>
      <c r="I7863" t="s">
        <v>121</v>
      </c>
      <c r="J7863" s="2">
        <v>0</v>
      </c>
      <c r="K7863" t="str">
        <f>VLOOKUP(B7863,Dealers[],2,FALSE)</f>
        <v>MCGAVOCK NISSAN ABILENE 3114/3969</v>
      </c>
      <c r="L7863" t="str">
        <f>VLOOKUP(C7863,Products[],2,FALSE)</f>
        <v xml:space="preserve"> Gold Pref (New) Opt</v>
      </c>
    </row>
    <row r="7864" spans="1:12" x14ac:dyDescent="0.3">
      <c r="A7864">
        <v>8947800</v>
      </c>
      <c r="B7864">
        <v>54689</v>
      </c>
      <c r="C7864">
        <v>480</v>
      </c>
      <c r="D7864" t="s">
        <v>480</v>
      </c>
      <c r="E7864" t="s">
        <v>23</v>
      </c>
      <c r="F7864" s="1">
        <v>42910</v>
      </c>
      <c r="G7864">
        <v>2018</v>
      </c>
      <c r="H7864" t="s">
        <v>45</v>
      </c>
      <c r="I7864" t="s">
        <v>1207</v>
      </c>
      <c r="J7864" s="2">
        <v>3137.82</v>
      </c>
      <c r="K7864" t="str">
        <f>VLOOKUP(B7864,Dealers[],2,FALSE)</f>
        <v>STADIUM NISSAN 3313/5162</v>
      </c>
      <c r="L7864" t="str">
        <f>VLOOKUP(C7864,Products[],2,FALSE)</f>
        <v>Infiniti Elite Extended Protection Plan-FL</v>
      </c>
    </row>
    <row r="7865" spans="1:12" x14ac:dyDescent="0.3">
      <c r="A7865">
        <v>8812308</v>
      </c>
      <c r="B7865">
        <v>56955</v>
      </c>
      <c r="C7865">
        <v>799</v>
      </c>
      <c r="D7865" t="s">
        <v>1825</v>
      </c>
      <c r="E7865" t="s">
        <v>97</v>
      </c>
      <c r="F7865" s="1">
        <v>42866</v>
      </c>
      <c r="G7865">
        <v>2015</v>
      </c>
      <c r="H7865" t="s">
        <v>12</v>
      </c>
      <c r="I7865" t="s">
        <v>13</v>
      </c>
      <c r="J7865" s="2">
        <v>0</v>
      </c>
      <c r="K7865" t="str">
        <f>VLOOKUP(B7865,Dealers[],2,FALSE)</f>
        <v>CORAL SPRINGS NISSAN INC 1266/2361</v>
      </c>
      <c r="L7865" t="str">
        <f>VLOOKUP(C7865,Products[],2,FALSE)</f>
        <v xml:space="preserve">NESNA Certified Pre-Owned Limited Warranty </v>
      </c>
    </row>
    <row r="7866" spans="1:12" x14ac:dyDescent="0.3">
      <c r="A7866">
        <v>8777442</v>
      </c>
      <c r="B7866">
        <v>55901</v>
      </c>
      <c r="C7866">
        <v>799</v>
      </c>
      <c r="D7866" t="s">
        <v>712</v>
      </c>
      <c r="E7866" t="s">
        <v>36</v>
      </c>
      <c r="F7866" s="1">
        <v>42826</v>
      </c>
      <c r="G7866">
        <v>2013</v>
      </c>
      <c r="H7866" t="s">
        <v>12</v>
      </c>
      <c r="I7866" t="s">
        <v>522</v>
      </c>
      <c r="J7866" s="2">
        <v>0</v>
      </c>
      <c r="K7866" t="str">
        <f>VLOOKUP(B7866,Dealers[],2,FALSE)</f>
        <v>PEORIA NISSAN 3044/3895</v>
      </c>
      <c r="L7866" t="str">
        <f>VLOOKUP(C7866,Products[],2,FALSE)</f>
        <v xml:space="preserve">NESNA Certified Pre-Owned Limited Warranty </v>
      </c>
    </row>
    <row r="7867" spans="1:12" x14ac:dyDescent="0.3">
      <c r="A7867">
        <v>6915248</v>
      </c>
      <c r="B7867">
        <v>52182</v>
      </c>
      <c r="C7867">
        <v>795</v>
      </c>
      <c r="D7867" t="s">
        <v>3437</v>
      </c>
      <c r="E7867" t="s">
        <v>119</v>
      </c>
      <c r="F7867" s="1">
        <v>42388</v>
      </c>
      <c r="G7867">
        <v>2016</v>
      </c>
      <c r="H7867" t="s">
        <v>12</v>
      </c>
      <c r="I7867" t="s">
        <v>37</v>
      </c>
      <c r="J7867" s="2">
        <v>983.57</v>
      </c>
      <c r="K7867" t="str">
        <f>VLOOKUP(B7867,Dealers[],2,FALSE)</f>
        <v>BOMMARITO NISSAN WEST 3705/5520</v>
      </c>
      <c r="L7867" t="str">
        <f>VLOOKUP(C7867,Products[],2,FALSE)</f>
        <v>Guaranteed Auto Protection (275_N)</v>
      </c>
    </row>
    <row r="7868" spans="1:12" x14ac:dyDescent="0.3">
      <c r="A7868">
        <v>7557639</v>
      </c>
      <c r="B7868">
        <v>52801</v>
      </c>
      <c r="C7868">
        <v>569</v>
      </c>
      <c r="D7868" t="s">
        <v>354</v>
      </c>
      <c r="E7868" t="s">
        <v>23</v>
      </c>
      <c r="F7868" s="1">
        <v>42572</v>
      </c>
      <c r="G7868">
        <v>2016</v>
      </c>
      <c r="H7868" t="s">
        <v>12</v>
      </c>
      <c r="I7868" t="s">
        <v>39</v>
      </c>
      <c r="J7868" s="2">
        <v>0</v>
      </c>
      <c r="K7868" t="str">
        <f>VLOOKUP(B7868,Dealers[],2,FALSE)</f>
        <v>SUBURBAN NISSAN OF FARMINGTON HILLS 2080/2907</v>
      </c>
      <c r="L7868" t="str">
        <f>VLOOKUP(C7868,Products[],2,FALSE)</f>
        <v>Basic 6 mo./5000 mi. MY14 &amp; later</v>
      </c>
    </row>
    <row r="7869" spans="1:12" x14ac:dyDescent="0.3">
      <c r="A7869">
        <v>7652055</v>
      </c>
      <c r="B7869">
        <v>55691</v>
      </c>
      <c r="C7869">
        <v>467</v>
      </c>
      <c r="D7869" t="s">
        <v>1351</v>
      </c>
      <c r="E7869" t="s">
        <v>168</v>
      </c>
      <c r="F7869" s="1">
        <v>42575</v>
      </c>
      <c r="G7869">
        <v>2013</v>
      </c>
      <c r="H7869" t="s">
        <v>12</v>
      </c>
      <c r="I7869" t="s">
        <v>29</v>
      </c>
      <c r="J7869" s="2">
        <v>2338.9</v>
      </c>
      <c r="K7869" t="str">
        <f>VLOOKUP(B7869,Dealers[],2,FALSE)</f>
        <v>INFINITI OF CHARLOTTE 5224/71042</v>
      </c>
      <c r="L7869" t="str">
        <f>VLOOKUP(C7869,Products[],2,FALSE)</f>
        <v xml:space="preserve"> Gold Pref (New) Opt</v>
      </c>
    </row>
    <row r="7870" spans="1:12" x14ac:dyDescent="0.3">
      <c r="A7870">
        <v>7636507</v>
      </c>
      <c r="B7870">
        <v>52012</v>
      </c>
      <c r="C7870">
        <v>797</v>
      </c>
      <c r="D7870" t="s">
        <v>112</v>
      </c>
      <c r="E7870" t="s">
        <v>11</v>
      </c>
      <c r="F7870" s="1">
        <v>42600</v>
      </c>
      <c r="G7870">
        <v>2014</v>
      </c>
      <c r="H7870" t="s">
        <v>185</v>
      </c>
      <c r="I7870" t="s">
        <v>2270</v>
      </c>
      <c r="J7870" s="2">
        <v>781.69</v>
      </c>
      <c r="K7870" t="str">
        <f>VLOOKUP(B7870,Dealers[],2,FALSE)</f>
        <v>INFINITI OF BOERNE 5432/70562</v>
      </c>
      <c r="L7870" t="str">
        <f>VLOOKUP(C7870,Products[],2,FALSE)</f>
        <v>Commercial Guaranteed Auto Protection (275_NC)</v>
      </c>
    </row>
    <row r="7871" spans="1:12" x14ac:dyDescent="0.3">
      <c r="A7871">
        <v>8850645</v>
      </c>
      <c r="B7871">
        <v>55930</v>
      </c>
      <c r="C7871">
        <v>467</v>
      </c>
      <c r="D7871" t="s">
        <v>283</v>
      </c>
      <c r="E7871" t="s">
        <v>17</v>
      </c>
      <c r="F7871" s="1">
        <v>42879</v>
      </c>
      <c r="G7871">
        <v>2017</v>
      </c>
      <c r="H7871" t="s">
        <v>12</v>
      </c>
      <c r="I7871" t="s">
        <v>80</v>
      </c>
      <c r="J7871" s="2">
        <v>408.69</v>
      </c>
      <c r="K7871" t="str">
        <f>VLOOKUP(B7871,Dealers[],2,FALSE)</f>
        <v>SANTA BARBARA NISSAN, LLC 2771/3630</v>
      </c>
      <c r="L7871" t="str">
        <f>VLOOKUP(C7871,Products[],2,FALSE)</f>
        <v xml:space="preserve"> Gold Pref (New) Opt</v>
      </c>
    </row>
    <row r="7872" spans="1:12" x14ac:dyDescent="0.3">
      <c r="A7872">
        <v>7642654</v>
      </c>
      <c r="B7872">
        <v>54647</v>
      </c>
      <c r="C7872">
        <v>548</v>
      </c>
      <c r="D7872" t="s">
        <v>3438</v>
      </c>
      <c r="E7872" t="s">
        <v>193</v>
      </c>
      <c r="F7872" s="1">
        <v>42601</v>
      </c>
      <c r="G7872">
        <v>2016</v>
      </c>
      <c r="H7872" t="s">
        <v>45</v>
      </c>
      <c r="I7872" t="s">
        <v>147</v>
      </c>
      <c r="J7872" s="2">
        <v>909.71</v>
      </c>
      <c r="K7872" t="str">
        <f>VLOOKUP(B7872,Dealers[],2,FALSE)</f>
        <v>BEDFORD NISSAN INC 564/22031</v>
      </c>
      <c r="L7872" t="str">
        <f>VLOOKUP(C7872,Products[],2,FALSE)</f>
        <v>Infiniti Basic+Plus 6 mo./5000 mi. MY14 &amp; later</v>
      </c>
    </row>
    <row r="7873" spans="1:12" x14ac:dyDescent="0.3">
      <c r="A7873">
        <v>8407366</v>
      </c>
      <c r="B7873">
        <v>52183</v>
      </c>
      <c r="C7873">
        <v>461</v>
      </c>
      <c r="D7873" t="s">
        <v>576</v>
      </c>
      <c r="E7873" t="s">
        <v>86</v>
      </c>
      <c r="F7873" s="1">
        <v>42737</v>
      </c>
      <c r="G7873">
        <v>2016</v>
      </c>
      <c r="H7873" t="s">
        <v>12</v>
      </c>
      <c r="I7873" t="s">
        <v>80</v>
      </c>
      <c r="J7873" s="2">
        <v>2332.75</v>
      </c>
      <c r="K7873" t="str">
        <f>VLOOKUP(B7873,Dealers[],2,FALSE)</f>
        <v>KIM'S NISSAN 3712/5526</v>
      </c>
      <c r="L7873" t="str">
        <f>VLOOKUP(C7873,Products[],2,FALSE)</f>
        <v xml:space="preserve"> Gold Pref (New)</v>
      </c>
    </row>
    <row r="7874" spans="1:12" x14ac:dyDescent="0.3">
      <c r="A7874">
        <v>7061832</v>
      </c>
      <c r="B7874">
        <v>55813</v>
      </c>
      <c r="C7874">
        <v>467</v>
      </c>
      <c r="D7874" t="s">
        <v>2063</v>
      </c>
      <c r="E7874" t="s">
        <v>168</v>
      </c>
      <c r="F7874" s="1">
        <v>42454</v>
      </c>
      <c r="G7874">
        <v>2016</v>
      </c>
      <c r="H7874" t="s">
        <v>12</v>
      </c>
      <c r="I7874" t="s">
        <v>39</v>
      </c>
      <c r="J7874" s="2">
        <v>430.85</v>
      </c>
      <c r="K7874" t="str">
        <f>VLOOKUP(B7874,Dealers[],2,FALSE)</f>
        <v>FRED HAAS NISSAN 3511/5345</v>
      </c>
      <c r="L7874" t="str">
        <f>VLOOKUP(C7874,Products[],2,FALSE)</f>
        <v xml:space="preserve"> Gold Pref (New) Opt</v>
      </c>
    </row>
    <row r="7875" spans="1:12" x14ac:dyDescent="0.3">
      <c r="A7875">
        <v>8910117</v>
      </c>
      <c r="B7875">
        <v>52993</v>
      </c>
      <c r="C7875">
        <v>467</v>
      </c>
      <c r="D7875" t="s">
        <v>3171</v>
      </c>
      <c r="E7875" t="s">
        <v>36</v>
      </c>
      <c r="F7875" s="1">
        <v>42896</v>
      </c>
      <c r="G7875">
        <v>2017</v>
      </c>
      <c r="H7875" t="s">
        <v>12</v>
      </c>
      <c r="I7875" t="s">
        <v>80</v>
      </c>
      <c r="J7875" s="2">
        <v>2650.34</v>
      </c>
      <c r="K7875" t="str">
        <f>VLOOKUP(B7875,Dealers[],2,FALSE)</f>
        <v>LITHIA NISSAN 2650/3505</v>
      </c>
      <c r="L7875" t="str">
        <f>VLOOKUP(C7875,Products[],2,FALSE)</f>
        <v xml:space="preserve"> Gold Pref (New) Opt</v>
      </c>
    </row>
    <row r="7876" spans="1:12" x14ac:dyDescent="0.3">
      <c r="A7876">
        <v>9059269</v>
      </c>
      <c r="B7876">
        <v>52419</v>
      </c>
      <c r="C7876">
        <v>826</v>
      </c>
      <c r="D7876" t="s">
        <v>2983</v>
      </c>
      <c r="E7876" t="s">
        <v>17</v>
      </c>
      <c r="F7876" s="1">
        <v>42945</v>
      </c>
      <c r="G7876">
        <v>2017</v>
      </c>
      <c r="H7876" t="s">
        <v>45</v>
      </c>
      <c r="I7876" t="s">
        <v>589</v>
      </c>
      <c r="J7876" s="2">
        <v>749.68</v>
      </c>
      <c r="K7876" t="str">
        <f>VLOOKUP(B7876,Dealers[],2,FALSE)</f>
        <v>KIEFER NISSAN OF GRESHAM 3583/5415</v>
      </c>
      <c r="L7876" t="str">
        <f>VLOOKUP(C7876,Products[],2,FALSE)</f>
        <v>I-Mobil1-Turbo I4 Basic+Plus 12mo/10000mi MY16+</v>
      </c>
    </row>
    <row r="7877" spans="1:12" x14ac:dyDescent="0.3">
      <c r="A7877">
        <v>8796120</v>
      </c>
      <c r="B7877">
        <v>52896</v>
      </c>
      <c r="C7877">
        <v>461</v>
      </c>
      <c r="D7877" t="s">
        <v>3439</v>
      </c>
      <c r="E7877" t="s">
        <v>105</v>
      </c>
      <c r="F7877" s="1">
        <v>42860</v>
      </c>
      <c r="G7877">
        <v>2017</v>
      </c>
      <c r="H7877" t="s">
        <v>12</v>
      </c>
      <c r="I7877" t="s">
        <v>29</v>
      </c>
      <c r="J7877" s="2">
        <v>3548.97</v>
      </c>
      <c r="K7877" t="str">
        <f>VLOOKUP(B7877,Dealers[],2,FALSE)</f>
        <v>SID DILLON NISSAN 2854/3711</v>
      </c>
      <c r="L7877" t="str">
        <f>VLOOKUP(C7877,Products[],2,FALSE)</f>
        <v xml:space="preserve"> Gold Pref (New)</v>
      </c>
    </row>
    <row r="7878" spans="1:12" x14ac:dyDescent="0.3">
      <c r="A7878">
        <v>8742407</v>
      </c>
      <c r="B7878">
        <v>52630</v>
      </c>
      <c r="C7878">
        <v>795</v>
      </c>
      <c r="D7878" t="s">
        <v>1982</v>
      </c>
      <c r="E7878" t="s">
        <v>11</v>
      </c>
      <c r="F7878" s="1">
        <v>42843</v>
      </c>
      <c r="G7878">
        <v>2014</v>
      </c>
      <c r="H7878" t="s">
        <v>12</v>
      </c>
      <c r="I7878" t="s">
        <v>37</v>
      </c>
      <c r="J7878" s="2">
        <v>1101.75</v>
      </c>
      <c r="K7878" t="str">
        <f>VLOOKUP(B7878,Dealers[],2,FALSE)</f>
        <v>BROSE AUTO-PLEX 2447/3302</v>
      </c>
      <c r="L7878" t="str">
        <f>VLOOKUP(C7878,Products[],2,FALSE)</f>
        <v>Guaranteed Auto Protection (275_N)</v>
      </c>
    </row>
    <row r="7879" spans="1:12" x14ac:dyDescent="0.3">
      <c r="A7879">
        <v>8905947</v>
      </c>
      <c r="B7879">
        <v>54724</v>
      </c>
      <c r="C7879">
        <v>795</v>
      </c>
      <c r="D7879" t="s">
        <v>177</v>
      </c>
      <c r="E7879" t="s">
        <v>36</v>
      </c>
      <c r="F7879" s="1">
        <v>42831</v>
      </c>
      <c r="G7879">
        <v>2013</v>
      </c>
      <c r="H7879" t="s">
        <v>45</v>
      </c>
      <c r="I7879" t="s">
        <v>249</v>
      </c>
      <c r="J7879" s="2">
        <v>227.74</v>
      </c>
      <c r="K7879" t="str">
        <f>VLOOKUP(B7879,Dealers[],2,FALSE)</f>
        <v>INFINITI OF BEACHWOOD 5375/72055</v>
      </c>
      <c r="L7879" t="str">
        <f>VLOOKUP(C7879,Products[],2,FALSE)</f>
        <v>Guaranteed Auto Protection (275_N)</v>
      </c>
    </row>
    <row r="7880" spans="1:12" x14ac:dyDescent="0.3">
      <c r="A7880">
        <v>7207655</v>
      </c>
      <c r="B7880">
        <v>54920</v>
      </c>
      <c r="C7880">
        <v>799</v>
      </c>
      <c r="D7880" t="s">
        <v>261</v>
      </c>
      <c r="E7880" t="s">
        <v>62</v>
      </c>
      <c r="F7880" s="1">
        <v>42507</v>
      </c>
      <c r="G7880">
        <v>2014</v>
      </c>
      <c r="H7880" t="s">
        <v>12</v>
      </c>
      <c r="I7880" t="s">
        <v>37</v>
      </c>
      <c r="J7880" s="2">
        <v>491.17</v>
      </c>
      <c r="K7880" t="str">
        <f>VLOOKUP(B7880,Dealers[],2,FALSE)</f>
        <v>EAST CHARLOTTE NISSAN 3147/4000</v>
      </c>
      <c r="L7880" t="str">
        <f>VLOOKUP(C7880,Products[],2,FALSE)</f>
        <v xml:space="preserve">NESNA Certified Pre-Owned Limited Warranty </v>
      </c>
    </row>
    <row r="7881" spans="1:12" x14ac:dyDescent="0.3">
      <c r="A7881">
        <v>8678810</v>
      </c>
      <c r="B7881">
        <v>55274</v>
      </c>
      <c r="C7881">
        <v>461</v>
      </c>
      <c r="D7881" t="s">
        <v>3440</v>
      </c>
      <c r="E7881" t="s">
        <v>33</v>
      </c>
      <c r="F7881" s="1">
        <v>42824</v>
      </c>
      <c r="G7881">
        <v>2016</v>
      </c>
      <c r="H7881" t="s">
        <v>12</v>
      </c>
      <c r="I7881" t="s">
        <v>21</v>
      </c>
      <c r="J7881" s="2">
        <v>1.23</v>
      </c>
      <c r="K7881" t="str">
        <f>VLOOKUP(B7881,Dealers[],2,FALSE)</f>
        <v>INFINITI OF TAMPA 5006/70048</v>
      </c>
      <c r="L7881" t="str">
        <f>VLOOKUP(C7881,Products[],2,FALSE)</f>
        <v xml:space="preserve"> Gold Pref (New)</v>
      </c>
    </row>
    <row r="7882" spans="1:12" x14ac:dyDescent="0.3">
      <c r="A7882">
        <v>7832840</v>
      </c>
      <c r="B7882">
        <v>52846</v>
      </c>
      <c r="C7882">
        <v>657</v>
      </c>
      <c r="D7882" t="s">
        <v>2014</v>
      </c>
      <c r="E7882" t="s">
        <v>143</v>
      </c>
      <c r="F7882" s="1">
        <v>42664</v>
      </c>
      <c r="G7882">
        <v>2013</v>
      </c>
      <c r="H7882" t="s">
        <v>12</v>
      </c>
      <c r="I7882" t="s">
        <v>39</v>
      </c>
      <c r="J7882" s="2">
        <v>1154.68</v>
      </c>
      <c r="K7882" t="str">
        <f>VLOOKUP(B7882,Dealers[],2,FALSE)</f>
        <v>CENTRAL VALLEY NISSAN INC 1832/2731</v>
      </c>
      <c r="L7882" t="str">
        <f>VLOOKUP(C7882,Products[],2,FALSE)</f>
        <v xml:space="preserve"> CPO Wrap (Opt)</v>
      </c>
    </row>
    <row r="7883" spans="1:12" x14ac:dyDescent="0.3">
      <c r="A7883">
        <v>7588888</v>
      </c>
      <c r="B7883">
        <v>54342</v>
      </c>
      <c r="C7883">
        <v>569</v>
      </c>
      <c r="D7883" t="s">
        <v>3102</v>
      </c>
      <c r="E7883" t="s">
        <v>332</v>
      </c>
      <c r="F7883" s="1">
        <v>42583</v>
      </c>
      <c r="G7883">
        <v>2016</v>
      </c>
      <c r="H7883" t="s">
        <v>12</v>
      </c>
      <c r="I7883" t="s">
        <v>381</v>
      </c>
      <c r="J7883" s="2">
        <v>318.83</v>
      </c>
      <c r="K7883" t="str">
        <f>VLOOKUP(B7883,Dealers[],2,FALSE)</f>
        <v>BOMMARITO NISSAN INC 891/1964</v>
      </c>
      <c r="L7883" t="str">
        <f>VLOOKUP(C7883,Products[],2,FALSE)</f>
        <v>Basic 6 mo./5000 mi. MY14 &amp; later</v>
      </c>
    </row>
    <row r="7884" spans="1:12" x14ac:dyDescent="0.3">
      <c r="A7884">
        <v>8438121</v>
      </c>
      <c r="B7884">
        <v>55747</v>
      </c>
      <c r="C7884">
        <v>799</v>
      </c>
      <c r="D7884" t="s">
        <v>306</v>
      </c>
      <c r="E7884" t="s">
        <v>51</v>
      </c>
      <c r="F7884" s="1">
        <v>42748</v>
      </c>
      <c r="G7884">
        <v>2014</v>
      </c>
      <c r="H7884" t="s">
        <v>12</v>
      </c>
      <c r="I7884" t="s">
        <v>58</v>
      </c>
      <c r="J7884" s="2">
        <v>0</v>
      </c>
      <c r="K7884" t="str">
        <f>VLOOKUP(B7884,Dealers[],2,FALSE)</f>
        <v>HERRIN-GEAR INFINITI, INC 5133/70203</v>
      </c>
      <c r="L7884" t="str">
        <f>VLOOKUP(C7884,Products[],2,FALSE)</f>
        <v xml:space="preserve">NESNA Certified Pre-Owned Limited Warranty </v>
      </c>
    </row>
    <row r="7885" spans="1:12" x14ac:dyDescent="0.3">
      <c r="A7885">
        <v>7323233</v>
      </c>
      <c r="B7885">
        <v>51991</v>
      </c>
      <c r="C7885">
        <v>799</v>
      </c>
      <c r="D7885" t="s">
        <v>3441</v>
      </c>
      <c r="E7885" t="s">
        <v>11</v>
      </c>
      <c r="F7885" s="1">
        <v>42546</v>
      </c>
      <c r="G7885">
        <v>2015</v>
      </c>
      <c r="H7885" t="s">
        <v>12</v>
      </c>
      <c r="I7885" t="s">
        <v>73</v>
      </c>
      <c r="J7885" s="2">
        <v>491.17</v>
      </c>
      <c r="K7885" t="str">
        <f>VLOOKUP(B7885,Dealers[],2,FALSE)</f>
        <v>INFINITI OF SUITLAND TBD/70563</v>
      </c>
      <c r="L7885" t="str">
        <f>VLOOKUP(C7885,Products[],2,FALSE)</f>
        <v xml:space="preserve">NESNA Certified Pre-Owned Limited Warranty </v>
      </c>
    </row>
    <row r="7886" spans="1:12" x14ac:dyDescent="0.3">
      <c r="A7886">
        <v>8497747</v>
      </c>
      <c r="B7886">
        <v>52846</v>
      </c>
      <c r="C7886">
        <v>467</v>
      </c>
      <c r="D7886" t="s">
        <v>1048</v>
      </c>
      <c r="E7886" t="s">
        <v>143</v>
      </c>
      <c r="F7886" s="1">
        <v>42768</v>
      </c>
      <c r="G7886">
        <v>2017</v>
      </c>
      <c r="H7886" t="s">
        <v>12</v>
      </c>
      <c r="I7886" t="s">
        <v>391</v>
      </c>
      <c r="J7886" s="2">
        <v>2086.5500000000002</v>
      </c>
      <c r="K7886" t="str">
        <f>VLOOKUP(B7886,Dealers[],2,FALSE)</f>
        <v>CENTRAL VALLEY NISSAN INC 1832/2731</v>
      </c>
      <c r="L7886" t="str">
        <f>VLOOKUP(C7886,Products[],2,FALSE)</f>
        <v xml:space="preserve"> Gold Pref (New) Opt</v>
      </c>
    </row>
    <row r="7887" spans="1:12" x14ac:dyDescent="0.3">
      <c r="A7887">
        <v>8763956</v>
      </c>
      <c r="B7887">
        <v>53607</v>
      </c>
      <c r="C7887">
        <v>461</v>
      </c>
      <c r="D7887" t="s">
        <v>112</v>
      </c>
      <c r="E7887" t="s">
        <v>11</v>
      </c>
      <c r="F7887" s="1">
        <v>42850</v>
      </c>
      <c r="G7887">
        <v>2017</v>
      </c>
      <c r="H7887" t="s">
        <v>12</v>
      </c>
      <c r="I7887" t="s">
        <v>21</v>
      </c>
      <c r="J7887" s="2">
        <v>1477.2</v>
      </c>
      <c r="K7887" t="str">
        <f>VLOOKUP(B7887,Dealers[],2,FALSE)</f>
        <v>WESTERN AVENUE NISSAN 2727/3585</v>
      </c>
      <c r="L7887" t="str">
        <f>VLOOKUP(C7887,Products[],2,FALSE)</f>
        <v xml:space="preserve"> Gold Pref (New)</v>
      </c>
    </row>
    <row r="7888" spans="1:12" x14ac:dyDescent="0.3">
      <c r="A7888">
        <v>6892820</v>
      </c>
      <c r="B7888">
        <v>52846</v>
      </c>
      <c r="C7888">
        <v>568</v>
      </c>
      <c r="D7888" t="s">
        <v>671</v>
      </c>
      <c r="E7888" t="s">
        <v>143</v>
      </c>
      <c r="F7888" s="1">
        <v>42394</v>
      </c>
      <c r="G7888">
        <v>2016</v>
      </c>
      <c r="H7888" t="s">
        <v>12</v>
      </c>
      <c r="I7888" t="s">
        <v>39</v>
      </c>
      <c r="J7888" s="2">
        <v>417.31</v>
      </c>
      <c r="K7888" t="str">
        <f>VLOOKUP(B7888,Dealers[],2,FALSE)</f>
        <v>CENTRAL VALLEY NISSAN INC 1832/2731</v>
      </c>
      <c r="L7888" t="str">
        <f>VLOOKUP(C7888,Products[],2,FALSE)</f>
        <v>Basic+Plus 6 mo./5000 mi. MY14 &amp; later</v>
      </c>
    </row>
    <row r="7889" spans="1:12" x14ac:dyDescent="0.3">
      <c r="A7889">
        <v>9061157</v>
      </c>
      <c r="B7889">
        <v>53871</v>
      </c>
      <c r="C7889">
        <v>657</v>
      </c>
      <c r="D7889" t="s">
        <v>3321</v>
      </c>
      <c r="E7889" t="s">
        <v>44</v>
      </c>
      <c r="F7889" s="1">
        <v>42945</v>
      </c>
      <c r="G7889">
        <v>2015</v>
      </c>
      <c r="H7889" t="s">
        <v>12</v>
      </c>
      <c r="I7889" t="s">
        <v>73</v>
      </c>
      <c r="J7889" s="2">
        <v>1704.94</v>
      </c>
      <c r="K7889" t="str">
        <f>VLOOKUP(B7889,Dealers[],2,FALSE)</f>
        <v>LUTHER NISSAN 2533/3388</v>
      </c>
      <c r="L7889" t="str">
        <f>VLOOKUP(C7889,Products[],2,FALSE)</f>
        <v xml:space="preserve"> CPO Wrap (Opt)</v>
      </c>
    </row>
    <row r="7890" spans="1:12" x14ac:dyDescent="0.3">
      <c r="A7890">
        <v>9103943</v>
      </c>
      <c r="B7890">
        <v>54084</v>
      </c>
      <c r="C7890">
        <v>799</v>
      </c>
      <c r="D7890" t="s">
        <v>3442</v>
      </c>
      <c r="E7890" t="s">
        <v>17</v>
      </c>
      <c r="F7890" s="1">
        <v>42960</v>
      </c>
      <c r="G7890">
        <v>2015</v>
      </c>
      <c r="H7890" t="s">
        <v>12</v>
      </c>
      <c r="I7890" t="s">
        <v>13</v>
      </c>
      <c r="J7890" s="2">
        <v>0</v>
      </c>
      <c r="K7890" t="str">
        <f>VLOOKUP(B7890,Dealers[],2,FALSE)</f>
        <v>GLENDALE NISSAN, INC. 2054/2888</v>
      </c>
      <c r="L7890" t="str">
        <f>VLOOKUP(C7890,Products[],2,FALSE)</f>
        <v xml:space="preserve">NESNA Certified Pre-Owned Limited Warranty </v>
      </c>
    </row>
    <row r="7891" spans="1:12" x14ac:dyDescent="0.3">
      <c r="A7891">
        <v>7576977</v>
      </c>
      <c r="B7891">
        <v>52846</v>
      </c>
      <c r="C7891">
        <v>467</v>
      </c>
      <c r="D7891" t="s">
        <v>671</v>
      </c>
      <c r="E7891" t="s">
        <v>143</v>
      </c>
      <c r="F7891" s="1">
        <v>42579</v>
      </c>
      <c r="G7891">
        <v>2016</v>
      </c>
      <c r="H7891" t="s">
        <v>12</v>
      </c>
      <c r="I7891" t="s">
        <v>39</v>
      </c>
      <c r="J7891" s="2">
        <v>614.27</v>
      </c>
      <c r="K7891" t="str">
        <f>VLOOKUP(B7891,Dealers[],2,FALSE)</f>
        <v>CENTRAL VALLEY NISSAN INC 1832/2731</v>
      </c>
      <c r="L7891" t="str">
        <f>VLOOKUP(C7891,Products[],2,FALSE)</f>
        <v xml:space="preserve"> Gold Pref (New) Opt</v>
      </c>
    </row>
    <row r="7892" spans="1:12" x14ac:dyDescent="0.3">
      <c r="A7892">
        <v>7892172</v>
      </c>
      <c r="B7892">
        <v>52194</v>
      </c>
      <c r="C7892">
        <v>799</v>
      </c>
      <c r="D7892" t="s">
        <v>3443</v>
      </c>
      <c r="E7892" t="s">
        <v>86</v>
      </c>
      <c r="F7892" s="1">
        <v>42688</v>
      </c>
      <c r="G7892">
        <v>2014</v>
      </c>
      <c r="H7892" t="s">
        <v>12</v>
      </c>
      <c r="I7892" t="s">
        <v>21</v>
      </c>
      <c r="J7892" s="2">
        <v>0</v>
      </c>
      <c r="K7892" t="str">
        <f>VLOOKUP(B7892,Dealers[],2,FALSE)</f>
        <v>INFINITI OF SAN FRANCISCO  5412/71550</v>
      </c>
      <c r="L7892" t="str">
        <f>VLOOKUP(C7892,Products[],2,FALSE)</f>
        <v xml:space="preserve">NESNA Certified Pre-Owned Limited Warranty </v>
      </c>
    </row>
    <row r="7893" spans="1:12" x14ac:dyDescent="0.3">
      <c r="A7893">
        <v>8783145</v>
      </c>
      <c r="B7893">
        <v>55651</v>
      </c>
      <c r="C7893">
        <v>467</v>
      </c>
      <c r="D7893" t="s">
        <v>1070</v>
      </c>
      <c r="E7893" t="s">
        <v>20</v>
      </c>
      <c r="F7893" s="1">
        <v>42856</v>
      </c>
      <c r="G7893">
        <v>2016</v>
      </c>
      <c r="H7893" t="s">
        <v>12</v>
      </c>
      <c r="I7893" t="s">
        <v>160</v>
      </c>
      <c r="J7893" s="2">
        <v>2429.9899999999998</v>
      </c>
      <c r="K7893" t="str">
        <f>VLOOKUP(B7893,Dealers[],2,FALSE)</f>
        <v>PERRY INFINITI 5353/71491</v>
      </c>
      <c r="L7893" t="str">
        <f>VLOOKUP(C7893,Products[],2,FALSE)</f>
        <v xml:space="preserve"> Gold Pref (New) Opt</v>
      </c>
    </row>
    <row r="7894" spans="1:12" x14ac:dyDescent="0.3">
      <c r="A7894">
        <v>9126050</v>
      </c>
      <c r="B7894">
        <v>55424</v>
      </c>
      <c r="C7894">
        <v>569</v>
      </c>
      <c r="D7894" t="s">
        <v>114</v>
      </c>
      <c r="E7894" t="s">
        <v>105</v>
      </c>
      <c r="F7894" s="1">
        <v>42968</v>
      </c>
      <c r="G7894">
        <v>2016</v>
      </c>
      <c r="H7894" t="s">
        <v>12</v>
      </c>
      <c r="I7894" t="s">
        <v>80</v>
      </c>
      <c r="J7894" s="2">
        <v>109.56</v>
      </c>
      <c r="K7894" t="str">
        <f>VLOOKUP(B7894,Dealers[],2,FALSE)</f>
        <v>HANOVER NISSAN, INC. 3529/5373</v>
      </c>
      <c r="L7894" t="str">
        <f>VLOOKUP(C7894,Products[],2,FALSE)</f>
        <v>Basic 6 mo./5000 mi. MY14 &amp; later</v>
      </c>
    </row>
    <row r="7895" spans="1:12" x14ac:dyDescent="0.3">
      <c r="A7895">
        <v>7831614</v>
      </c>
      <c r="B7895">
        <v>55954</v>
      </c>
      <c r="C7895">
        <v>795</v>
      </c>
      <c r="D7895" t="s">
        <v>2524</v>
      </c>
      <c r="E7895" t="s">
        <v>11</v>
      </c>
      <c r="F7895" s="1">
        <v>42660</v>
      </c>
      <c r="G7895">
        <v>2016</v>
      </c>
      <c r="H7895" t="s">
        <v>12</v>
      </c>
      <c r="I7895" t="s">
        <v>102</v>
      </c>
      <c r="J7895" s="2">
        <v>855.55</v>
      </c>
      <c r="K7895" t="str">
        <f>VLOOKUP(B7895,Dealers[],2,FALSE)</f>
        <v>AUTOCENTERS NISSAN, INC. 2679/3526</v>
      </c>
      <c r="L7895" t="str">
        <f>VLOOKUP(C7895,Products[],2,FALSE)</f>
        <v>Guaranteed Auto Protection (275_N)</v>
      </c>
    </row>
    <row r="7896" spans="1:12" x14ac:dyDescent="0.3">
      <c r="A7896">
        <v>8669241</v>
      </c>
      <c r="B7896">
        <v>57928</v>
      </c>
      <c r="C7896">
        <v>474</v>
      </c>
      <c r="D7896" t="s">
        <v>109</v>
      </c>
      <c r="E7896" t="s">
        <v>36</v>
      </c>
      <c r="F7896" s="1">
        <v>42819</v>
      </c>
      <c r="G7896">
        <v>2017</v>
      </c>
      <c r="H7896" t="s">
        <v>45</v>
      </c>
      <c r="I7896" t="s">
        <v>147</v>
      </c>
      <c r="J7896" s="2">
        <v>4122.62</v>
      </c>
      <c r="K7896" t="str">
        <f>VLOOKUP(B7896,Dealers[],2,FALSE)</f>
        <v>BILL RAY NISSAN 1079/19051</v>
      </c>
      <c r="L7896" t="str">
        <f>VLOOKUP(C7896,Products[],2,FALSE)</f>
        <v>Infiniti Elite Extended Protection Plan</v>
      </c>
    </row>
    <row r="7897" spans="1:12" x14ac:dyDescent="0.3">
      <c r="A7897">
        <v>7296172</v>
      </c>
      <c r="B7897">
        <v>52273</v>
      </c>
      <c r="C7897">
        <v>568</v>
      </c>
      <c r="D7897" t="s">
        <v>3444</v>
      </c>
      <c r="E7897" t="s">
        <v>137</v>
      </c>
      <c r="F7897" s="1">
        <v>42541</v>
      </c>
      <c r="G7897">
        <v>2016</v>
      </c>
      <c r="H7897" t="s">
        <v>12</v>
      </c>
      <c r="I7897" t="s">
        <v>162</v>
      </c>
      <c r="J7897" s="2">
        <v>1231</v>
      </c>
      <c r="K7897" t="str">
        <f>VLOOKUP(B7897,Dealers[],2,FALSE)</f>
        <v>WHITE PLAINS NISSAN 3629/5474</v>
      </c>
      <c r="L7897" t="str">
        <f>VLOOKUP(C7897,Products[],2,FALSE)</f>
        <v>Basic+Plus 6 mo./5000 mi. MY14 &amp; later</v>
      </c>
    </row>
    <row r="7898" spans="1:12" x14ac:dyDescent="0.3">
      <c r="A7898">
        <v>8598467</v>
      </c>
      <c r="B7898">
        <v>55424</v>
      </c>
      <c r="C7898">
        <v>567</v>
      </c>
      <c r="D7898" t="s">
        <v>3445</v>
      </c>
      <c r="E7898" t="s">
        <v>168</v>
      </c>
      <c r="F7898" s="1">
        <v>42802</v>
      </c>
      <c r="G7898">
        <v>2011</v>
      </c>
      <c r="H7898" t="s">
        <v>12</v>
      </c>
      <c r="I7898" t="s">
        <v>197</v>
      </c>
      <c r="J7898" s="2">
        <v>109.56</v>
      </c>
      <c r="K7898" t="str">
        <f>VLOOKUP(B7898,Dealers[],2,FALSE)</f>
        <v>HANOVER NISSAN, INC. 3529/5373</v>
      </c>
      <c r="L7898" t="str">
        <f>VLOOKUP(C7898,Products[],2,FALSE)</f>
        <v>Basic 6 mo./7500 mi. MY13 &amp; prior</v>
      </c>
    </row>
    <row r="7899" spans="1:12" x14ac:dyDescent="0.3">
      <c r="A7899">
        <v>7078210</v>
      </c>
      <c r="B7899">
        <v>53065</v>
      </c>
      <c r="C7899">
        <v>461</v>
      </c>
      <c r="D7899" t="s">
        <v>205</v>
      </c>
      <c r="E7899" t="s">
        <v>97</v>
      </c>
      <c r="F7899" s="1">
        <v>42458</v>
      </c>
      <c r="G7899">
        <v>2015</v>
      </c>
      <c r="H7899" t="s">
        <v>12</v>
      </c>
      <c r="I7899" t="s">
        <v>21</v>
      </c>
      <c r="J7899" s="2">
        <v>0</v>
      </c>
      <c r="K7899" t="str">
        <f>VLOOKUP(B7899,Dealers[],2,FALSE)</f>
        <v>SUBURBAN INFINITI, INC. 5132/70310</v>
      </c>
      <c r="L7899" t="str">
        <f>VLOOKUP(C7899,Products[],2,FALSE)</f>
        <v xml:space="preserve"> Gold Pref (New)</v>
      </c>
    </row>
    <row r="7900" spans="1:12" x14ac:dyDescent="0.3">
      <c r="A7900">
        <v>7538764</v>
      </c>
      <c r="B7900">
        <v>53961</v>
      </c>
      <c r="C7900">
        <v>799</v>
      </c>
      <c r="D7900" t="s">
        <v>909</v>
      </c>
      <c r="E7900" t="s">
        <v>97</v>
      </c>
      <c r="F7900" s="1">
        <v>42565</v>
      </c>
      <c r="G7900">
        <v>2014</v>
      </c>
      <c r="H7900" t="s">
        <v>12</v>
      </c>
      <c r="I7900" t="s">
        <v>121</v>
      </c>
      <c r="J7900" s="2">
        <v>491.17</v>
      </c>
      <c r="K7900" t="str">
        <f>VLOOKUP(B7900,Dealers[],2,FALSE)</f>
        <v>MOSSY NISSAN 2269/3090</v>
      </c>
      <c r="L7900" t="str">
        <f>VLOOKUP(C7900,Products[],2,FALSE)</f>
        <v xml:space="preserve">NESNA Certified Pre-Owned Limited Warranty </v>
      </c>
    </row>
    <row r="7901" spans="1:12" x14ac:dyDescent="0.3">
      <c r="A7901">
        <v>8353083</v>
      </c>
      <c r="B7901">
        <v>53128</v>
      </c>
      <c r="C7901">
        <v>467</v>
      </c>
      <c r="D7901" t="s">
        <v>1187</v>
      </c>
      <c r="E7901" t="s">
        <v>49</v>
      </c>
      <c r="F7901" s="1">
        <v>42715</v>
      </c>
      <c r="G7901">
        <v>2017</v>
      </c>
      <c r="H7901" t="s">
        <v>12</v>
      </c>
      <c r="I7901" t="s">
        <v>135</v>
      </c>
      <c r="J7901" s="2">
        <v>1717.25</v>
      </c>
      <c r="K7901" t="str">
        <f>VLOOKUP(B7901,Dealers[],2,FALSE)</f>
        <v>LIA NISSAN OF SARATOGA 3568/5395</v>
      </c>
      <c r="L7901" t="str">
        <f>VLOOKUP(C7901,Products[],2,FALSE)</f>
        <v xml:space="preserve"> Gold Pref (New) Opt</v>
      </c>
    </row>
    <row r="7902" spans="1:12" x14ac:dyDescent="0.3">
      <c r="A7902">
        <v>7021137</v>
      </c>
      <c r="B7902">
        <v>54425</v>
      </c>
      <c r="C7902">
        <v>795</v>
      </c>
      <c r="D7902" t="s">
        <v>103</v>
      </c>
      <c r="E7902" t="s">
        <v>23</v>
      </c>
      <c r="F7902" s="1">
        <v>42443</v>
      </c>
      <c r="G7902">
        <v>2016</v>
      </c>
      <c r="H7902" t="s">
        <v>12</v>
      </c>
      <c r="I7902" t="s">
        <v>39</v>
      </c>
      <c r="J7902" s="2">
        <v>983.57</v>
      </c>
      <c r="K7902" t="str">
        <f>VLOOKUP(B7902,Dealers[],2,FALSE)</f>
        <v>RACEWAY NISSAN 3465/5305</v>
      </c>
      <c r="L7902" t="str">
        <f>VLOOKUP(C7902,Products[],2,FALSE)</f>
        <v>Guaranteed Auto Protection (275_N)</v>
      </c>
    </row>
    <row r="7903" spans="1:12" x14ac:dyDescent="0.3">
      <c r="A7903">
        <v>7783468</v>
      </c>
      <c r="B7903">
        <v>53385</v>
      </c>
      <c r="C7903">
        <v>461</v>
      </c>
      <c r="D7903" t="s">
        <v>1819</v>
      </c>
      <c r="E7903" t="s">
        <v>56</v>
      </c>
      <c r="F7903" s="1">
        <v>42643</v>
      </c>
      <c r="G7903">
        <v>2016</v>
      </c>
      <c r="H7903" t="s">
        <v>12</v>
      </c>
      <c r="I7903" t="s">
        <v>138</v>
      </c>
      <c r="J7903" s="2">
        <v>1766.49</v>
      </c>
      <c r="K7903" t="str">
        <f>VLOOKUP(B7903,Dealers[],2,FALSE)</f>
        <v>OAK RIDGE NISSAN 3175/5094</v>
      </c>
      <c r="L7903" t="str">
        <f>VLOOKUP(C7903,Products[],2,FALSE)</f>
        <v xml:space="preserve"> Gold Pref (New)</v>
      </c>
    </row>
    <row r="7904" spans="1:12" x14ac:dyDescent="0.3">
      <c r="A7904">
        <v>7187381</v>
      </c>
      <c r="B7904">
        <v>53128</v>
      </c>
      <c r="C7904">
        <v>467</v>
      </c>
      <c r="D7904" t="s">
        <v>1187</v>
      </c>
      <c r="E7904" t="s">
        <v>49</v>
      </c>
      <c r="F7904" s="1">
        <v>42499</v>
      </c>
      <c r="G7904">
        <v>2016</v>
      </c>
      <c r="H7904" t="s">
        <v>12</v>
      </c>
      <c r="I7904" t="s">
        <v>39</v>
      </c>
      <c r="J7904" s="2">
        <v>3077.5</v>
      </c>
      <c r="K7904" t="str">
        <f>VLOOKUP(B7904,Dealers[],2,FALSE)</f>
        <v>LIA NISSAN OF SARATOGA 3568/5395</v>
      </c>
      <c r="L7904" t="str">
        <f>VLOOKUP(C7904,Products[],2,FALSE)</f>
        <v xml:space="preserve"> Gold Pref (New) Opt</v>
      </c>
    </row>
    <row r="7905" spans="1:12" x14ac:dyDescent="0.3">
      <c r="A7905">
        <v>8888211</v>
      </c>
      <c r="B7905">
        <v>53025</v>
      </c>
      <c r="C7905">
        <v>536</v>
      </c>
      <c r="D7905" t="s">
        <v>2536</v>
      </c>
      <c r="E7905" t="s">
        <v>36</v>
      </c>
      <c r="F7905" s="1">
        <v>42888</v>
      </c>
      <c r="G7905">
        <v>2014</v>
      </c>
      <c r="H7905" t="s">
        <v>12</v>
      </c>
      <c r="I7905" t="s">
        <v>135</v>
      </c>
      <c r="J7905" s="2">
        <v>2332.75</v>
      </c>
      <c r="K7905" t="str">
        <f>VLOOKUP(B7905,Dealers[],2,FALSE)</f>
        <v>INFINITI OF CLARENDON HILLS 5369/70536</v>
      </c>
      <c r="L7905" t="str">
        <f>VLOOKUP(C7905,Products[],2,FALSE)</f>
        <v xml:space="preserve"> CPO Wrap</v>
      </c>
    </row>
    <row r="7906" spans="1:12" x14ac:dyDescent="0.3">
      <c r="A7906">
        <v>8680845</v>
      </c>
      <c r="B7906">
        <v>56933</v>
      </c>
      <c r="C7906">
        <v>461</v>
      </c>
      <c r="D7906" t="s">
        <v>3093</v>
      </c>
      <c r="E7906" t="s">
        <v>119</v>
      </c>
      <c r="F7906" s="1">
        <v>42824</v>
      </c>
      <c r="G7906">
        <v>2017</v>
      </c>
      <c r="H7906" t="s">
        <v>12</v>
      </c>
      <c r="I7906" t="s">
        <v>347</v>
      </c>
      <c r="J7906" s="2">
        <v>2812.84</v>
      </c>
      <c r="K7906" t="str">
        <f>VLOOKUP(B7906,Dealers[],2,FALSE)</f>
        <v>CONCORDVILLE NISSAN 2112/2936</v>
      </c>
      <c r="L7906" t="str">
        <f>VLOOKUP(C7906,Products[],2,FALSE)</f>
        <v xml:space="preserve"> Gold Pref (New)</v>
      </c>
    </row>
    <row r="7907" spans="1:12" x14ac:dyDescent="0.3">
      <c r="A7907">
        <v>8411735</v>
      </c>
      <c r="B7907">
        <v>51436</v>
      </c>
      <c r="C7907">
        <v>795</v>
      </c>
      <c r="D7907" t="s">
        <v>1662</v>
      </c>
      <c r="E7907" t="s">
        <v>233</v>
      </c>
      <c r="F7907" s="1">
        <v>42738</v>
      </c>
      <c r="G7907">
        <v>2008</v>
      </c>
      <c r="H7907" t="s">
        <v>438</v>
      </c>
      <c r="I7907" t="s">
        <v>3446</v>
      </c>
      <c r="J7907" s="2">
        <v>769.38</v>
      </c>
      <c r="K7907" t="str">
        <f>VLOOKUP(B7907,Dealers[],2,FALSE)</f>
        <v>JIM BASS FORD, LINCOLN, MAZDA</v>
      </c>
      <c r="L7907" t="str">
        <f>VLOOKUP(C7907,Products[],2,FALSE)</f>
        <v>Guaranteed Auto Protection (275_N)</v>
      </c>
    </row>
    <row r="7908" spans="1:12" x14ac:dyDescent="0.3">
      <c r="A7908">
        <v>9126483</v>
      </c>
      <c r="B7908">
        <v>53438</v>
      </c>
      <c r="C7908">
        <v>910</v>
      </c>
      <c r="D7908" t="s">
        <v>60</v>
      </c>
      <c r="E7908" t="s">
        <v>23</v>
      </c>
      <c r="F7908" s="1">
        <v>42968</v>
      </c>
      <c r="G7908">
        <v>2017</v>
      </c>
      <c r="H7908" t="s">
        <v>12</v>
      </c>
      <c r="I7908" t="s">
        <v>679</v>
      </c>
      <c r="J7908" s="2">
        <v>66.47</v>
      </c>
      <c r="K7908" t="str">
        <f>VLOOKUP(B7908,Dealers[],2,FALSE)</f>
        <v>NISSAN OF MCKINNEY 3086/3939</v>
      </c>
      <c r="L7908" t="str">
        <f>VLOOKUP(C7908,Products[],2,FALSE)</f>
        <v>Key Replacement Plan - $400 Benefit (New Vehicle - 279_A)-FL</v>
      </c>
    </row>
    <row r="7909" spans="1:12" x14ac:dyDescent="0.3">
      <c r="A7909">
        <v>6948798</v>
      </c>
      <c r="B7909">
        <v>52269</v>
      </c>
      <c r="C7909">
        <v>569</v>
      </c>
      <c r="D7909" t="s">
        <v>1275</v>
      </c>
      <c r="E7909" t="s">
        <v>11</v>
      </c>
      <c r="F7909" s="1">
        <v>42417</v>
      </c>
      <c r="G7909">
        <v>2016</v>
      </c>
      <c r="H7909" t="s">
        <v>12</v>
      </c>
      <c r="I7909" t="s">
        <v>162</v>
      </c>
      <c r="J7909" s="2">
        <v>1020.5</v>
      </c>
      <c r="K7909" t="str">
        <f>VLOOKUP(B7909,Dealers[],2,FALSE)</f>
        <v>NISSAN OF ATLANTIC CITY 3648/5477</v>
      </c>
      <c r="L7909" t="str">
        <f>VLOOKUP(C7909,Products[],2,FALSE)</f>
        <v>Basic 6 mo./5000 mi. MY14 &amp; later</v>
      </c>
    </row>
    <row r="7910" spans="1:12" x14ac:dyDescent="0.3">
      <c r="A7910">
        <v>7104390</v>
      </c>
      <c r="B7910">
        <v>51588</v>
      </c>
      <c r="C7910">
        <v>579</v>
      </c>
      <c r="D7910" t="s">
        <v>1313</v>
      </c>
      <c r="E7910" t="s">
        <v>23</v>
      </c>
      <c r="F7910" s="1">
        <v>42465</v>
      </c>
      <c r="G7910">
        <v>2016</v>
      </c>
      <c r="H7910" t="s">
        <v>12</v>
      </c>
      <c r="I7910" t="s">
        <v>29</v>
      </c>
      <c r="J7910" s="2">
        <v>2369.6799999999998</v>
      </c>
      <c r="K7910" t="str">
        <f>VLOOKUP(B7910,Dealers[],2,FALSE)</f>
        <v>INFINITI OF LUBBOCK 5439/70570</v>
      </c>
      <c r="L7910" t="str">
        <f>VLOOKUP(C7910,Products[],2,FALSE)</f>
        <v xml:space="preserve"> Gold Pref (New)-FL</v>
      </c>
    </row>
    <row r="7911" spans="1:12" x14ac:dyDescent="0.3">
      <c r="A7911">
        <v>7532109</v>
      </c>
      <c r="B7911">
        <v>55955</v>
      </c>
      <c r="C7911">
        <v>461</v>
      </c>
      <c r="D7911" t="s">
        <v>335</v>
      </c>
      <c r="E7911" t="s">
        <v>71</v>
      </c>
      <c r="F7911" s="1">
        <v>42562</v>
      </c>
      <c r="G7911">
        <v>2016</v>
      </c>
      <c r="H7911" t="s">
        <v>12</v>
      </c>
      <c r="I7911" t="s">
        <v>121</v>
      </c>
      <c r="J7911" s="2">
        <v>2708.2</v>
      </c>
      <c r="K7911" t="str">
        <f>VLOOKUP(B7911,Dealers[],2,FALSE)</f>
        <v>AUTONATION NISSAN 104 2675/3525</v>
      </c>
      <c r="L7911" t="str">
        <f>VLOOKUP(C7911,Products[],2,FALSE)</f>
        <v xml:space="preserve"> Gold Pref (New)</v>
      </c>
    </row>
    <row r="7912" spans="1:12" x14ac:dyDescent="0.3">
      <c r="A7912">
        <v>7336860</v>
      </c>
      <c r="B7912">
        <v>53818</v>
      </c>
      <c r="C7912">
        <v>569</v>
      </c>
      <c r="D7912" t="s">
        <v>191</v>
      </c>
      <c r="E7912" t="s">
        <v>36</v>
      </c>
      <c r="F7912" s="1">
        <v>42554</v>
      </c>
      <c r="G7912">
        <v>2016</v>
      </c>
      <c r="H7912" t="s">
        <v>12</v>
      </c>
      <c r="I7912" t="s">
        <v>29</v>
      </c>
      <c r="J7912" s="2">
        <v>806.31</v>
      </c>
      <c r="K7912" t="str">
        <f>VLOOKUP(B7912,Dealers[],2,FALSE)</f>
        <v>CORLEY NISSAN, LLC 2560/3401</v>
      </c>
      <c r="L7912" t="str">
        <f>VLOOKUP(C7912,Products[],2,FALSE)</f>
        <v>Basic 6 mo./5000 mi. MY14 &amp; later</v>
      </c>
    </row>
    <row r="7913" spans="1:12" x14ac:dyDescent="0.3">
      <c r="A7913">
        <v>8506340</v>
      </c>
      <c r="B7913">
        <v>55010</v>
      </c>
      <c r="C7913">
        <v>624</v>
      </c>
      <c r="D7913" t="s">
        <v>409</v>
      </c>
      <c r="E7913" t="s">
        <v>56</v>
      </c>
      <c r="F7913" s="1">
        <v>42772</v>
      </c>
      <c r="G7913">
        <v>2016</v>
      </c>
      <c r="H7913" t="s">
        <v>12</v>
      </c>
      <c r="I7913" t="s">
        <v>80</v>
      </c>
      <c r="J7913" s="2">
        <v>48.01</v>
      </c>
      <c r="K7913" t="str">
        <f>VLOOKUP(B7913,Dealers[],2,FALSE)</f>
        <v>CARDINALE NISSAN 3052/3905</v>
      </c>
      <c r="L7913" t="str">
        <f>VLOOKUP(C7913,Products[],2,FALSE)</f>
        <v>Theft Protection Plan - $3,000 Benefit (296_D)</v>
      </c>
    </row>
    <row r="7914" spans="1:12" x14ac:dyDescent="0.3">
      <c r="A7914">
        <v>7101395</v>
      </c>
      <c r="B7914">
        <v>52026</v>
      </c>
      <c r="C7914">
        <v>461</v>
      </c>
      <c r="D7914" t="s">
        <v>1946</v>
      </c>
      <c r="E7914" t="s">
        <v>97</v>
      </c>
      <c r="F7914" s="1">
        <v>42464</v>
      </c>
      <c r="G7914">
        <v>2016</v>
      </c>
      <c r="H7914" t="s">
        <v>12</v>
      </c>
      <c r="I7914" t="s">
        <v>37</v>
      </c>
      <c r="J7914" s="2">
        <v>376.69</v>
      </c>
      <c r="K7914" t="str">
        <f>VLOOKUP(B7914,Dealers[],2,FALSE)</f>
        <v>JEFF WYLER NISSAN OF CINCINNATI 3762/5569</v>
      </c>
      <c r="L7914" t="str">
        <f>VLOOKUP(C7914,Products[],2,FALSE)</f>
        <v xml:space="preserve"> Gold Pref (New)</v>
      </c>
    </row>
    <row r="7915" spans="1:12" x14ac:dyDescent="0.3">
      <c r="A7915">
        <v>8353116</v>
      </c>
      <c r="B7915">
        <v>55773</v>
      </c>
      <c r="C7915">
        <v>799</v>
      </c>
      <c r="D7915" t="s">
        <v>3055</v>
      </c>
      <c r="E7915" t="s">
        <v>23</v>
      </c>
      <c r="F7915" s="1">
        <v>42723</v>
      </c>
      <c r="G7915">
        <v>2012</v>
      </c>
      <c r="H7915" t="s">
        <v>12</v>
      </c>
      <c r="I7915" t="s">
        <v>58</v>
      </c>
      <c r="J7915" s="2">
        <v>0</v>
      </c>
      <c r="K7915" t="str">
        <f>VLOOKUP(B7915,Dealers[],2,FALSE)</f>
        <v>SMOLICH NISSAN 178/563</v>
      </c>
      <c r="L7915" t="str">
        <f>VLOOKUP(C7915,Products[],2,FALSE)</f>
        <v xml:space="preserve">NESNA Certified Pre-Owned Limited Warranty </v>
      </c>
    </row>
    <row r="7916" spans="1:12" x14ac:dyDescent="0.3">
      <c r="A7916">
        <v>7177010</v>
      </c>
      <c r="B7916">
        <v>54280</v>
      </c>
      <c r="C7916">
        <v>799</v>
      </c>
      <c r="D7916" t="s">
        <v>1960</v>
      </c>
      <c r="E7916" t="s">
        <v>36</v>
      </c>
      <c r="F7916" s="1">
        <v>42493</v>
      </c>
      <c r="G7916">
        <v>2015</v>
      </c>
      <c r="H7916" t="s">
        <v>12</v>
      </c>
      <c r="I7916" t="s">
        <v>73</v>
      </c>
      <c r="J7916" s="2">
        <v>491.17</v>
      </c>
      <c r="K7916" t="str">
        <f>VLOOKUP(B7916,Dealers[],2,FALSE)</f>
        <v>COLUMBUS NISSAN INC 630/1759</v>
      </c>
      <c r="L7916" t="str">
        <f>VLOOKUP(C7916,Products[],2,FALSE)</f>
        <v xml:space="preserve">NESNA Certified Pre-Owned Limited Warranty </v>
      </c>
    </row>
    <row r="7917" spans="1:12" x14ac:dyDescent="0.3">
      <c r="A7917">
        <v>7263697</v>
      </c>
      <c r="B7917">
        <v>54375</v>
      </c>
      <c r="C7917">
        <v>568</v>
      </c>
      <c r="D7917" t="s">
        <v>283</v>
      </c>
      <c r="E7917" t="s">
        <v>97</v>
      </c>
      <c r="F7917" s="1">
        <v>42527</v>
      </c>
      <c r="G7917">
        <v>2016</v>
      </c>
      <c r="H7917" t="s">
        <v>12</v>
      </c>
      <c r="I7917" t="s">
        <v>29</v>
      </c>
      <c r="J7917" s="2">
        <v>663.51</v>
      </c>
      <c r="K7917" t="str">
        <f>VLOOKUP(B7917,Dealers[],2,FALSE)</f>
        <v>UFTRING NISSAN, INC. 2796/3661</v>
      </c>
      <c r="L7917" t="str">
        <f>VLOOKUP(C7917,Products[],2,FALSE)</f>
        <v>Basic+Plus 6 mo./5000 mi. MY14 &amp; later</v>
      </c>
    </row>
    <row r="7918" spans="1:12" x14ac:dyDescent="0.3">
      <c r="A7918">
        <v>7331110</v>
      </c>
      <c r="B7918">
        <v>51477</v>
      </c>
      <c r="C7918">
        <v>467</v>
      </c>
      <c r="D7918" t="s">
        <v>1071</v>
      </c>
      <c r="E7918" t="s">
        <v>105</v>
      </c>
      <c r="F7918" s="1">
        <v>42551</v>
      </c>
      <c r="G7918">
        <v>2016</v>
      </c>
      <c r="H7918" t="s">
        <v>12</v>
      </c>
      <c r="I7918" t="s">
        <v>29</v>
      </c>
      <c r="J7918" s="2">
        <v>291.75</v>
      </c>
      <c r="K7918" t="str">
        <f>VLOOKUP(B7918,Dealers[],2,FALSE)</f>
        <v>CEDAR PARK NISSAN 3847/5652</v>
      </c>
      <c r="L7918" t="str">
        <f>VLOOKUP(C7918,Products[],2,FALSE)</f>
        <v xml:space="preserve"> Gold Pref (New) Opt</v>
      </c>
    </row>
    <row r="7919" spans="1:12" x14ac:dyDescent="0.3">
      <c r="A7919">
        <v>8702375</v>
      </c>
      <c r="B7919">
        <v>51559</v>
      </c>
      <c r="C7919">
        <v>795</v>
      </c>
      <c r="D7919" t="s">
        <v>3447</v>
      </c>
      <c r="E7919" t="s">
        <v>207</v>
      </c>
      <c r="F7919" s="1">
        <v>42828</v>
      </c>
      <c r="G7919">
        <v>2017</v>
      </c>
      <c r="H7919" t="s">
        <v>12</v>
      </c>
      <c r="I7919" t="s">
        <v>13</v>
      </c>
      <c r="J7919" s="2">
        <v>984.8</v>
      </c>
      <c r="K7919" t="str">
        <f>VLOOKUP(B7919,Dealers[],2,FALSE)</f>
        <v>FUCCILLO NISSAN/CLEARWATER 3840/5646</v>
      </c>
      <c r="L7919" t="str">
        <f>VLOOKUP(C7919,Products[],2,FALSE)</f>
        <v>Guaranteed Auto Protection (275_N)</v>
      </c>
    </row>
    <row r="7920" spans="1:12" x14ac:dyDescent="0.3">
      <c r="A7920">
        <v>8683339</v>
      </c>
      <c r="B7920">
        <v>51732</v>
      </c>
      <c r="C7920">
        <v>467</v>
      </c>
      <c r="D7920" t="s">
        <v>2600</v>
      </c>
      <c r="E7920" t="s">
        <v>105</v>
      </c>
      <c r="F7920" s="1">
        <v>42824</v>
      </c>
      <c r="G7920">
        <v>2016</v>
      </c>
      <c r="H7920" t="s">
        <v>12</v>
      </c>
      <c r="I7920" t="s">
        <v>21</v>
      </c>
      <c r="J7920" s="2">
        <v>1.23</v>
      </c>
      <c r="K7920" t="str">
        <f>VLOOKUP(B7920,Dealers[],2,FALSE)</f>
        <v>NISSAN OF CLEVELAND 3819/5622</v>
      </c>
      <c r="L7920" t="str">
        <f>VLOOKUP(C7920,Products[],2,FALSE)</f>
        <v xml:space="preserve"> Gold Pref (New) Opt</v>
      </c>
    </row>
    <row r="7921" spans="1:12" x14ac:dyDescent="0.3">
      <c r="A7921">
        <v>7104078</v>
      </c>
      <c r="B7921">
        <v>53121</v>
      </c>
      <c r="C7921">
        <v>799</v>
      </c>
      <c r="D7921" t="s">
        <v>2066</v>
      </c>
      <c r="E7921" t="s">
        <v>17</v>
      </c>
      <c r="F7921" s="1">
        <v>42465</v>
      </c>
      <c r="G7921">
        <v>2015</v>
      </c>
      <c r="H7921" t="s">
        <v>12</v>
      </c>
      <c r="I7921" t="s">
        <v>121</v>
      </c>
      <c r="J7921" s="2">
        <v>491.17</v>
      </c>
      <c r="K7921" t="str">
        <f>VLOOKUP(B7921,Dealers[],2,FALSE)</f>
        <v>KELLY INFINITI 5048/70001</v>
      </c>
      <c r="L7921" t="str">
        <f>VLOOKUP(C7921,Products[],2,FALSE)</f>
        <v xml:space="preserve">NESNA Certified Pre-Owned Limited Warranty </v>
      </c>
    </row>
    <row r="7922" spans="1:12" x14ac:dyDescent="0.3">
      <c r="A7922">
        <v>8706346</v>
      </c>
      <c r="B7922">
        <v>57922</v>
      </c>
      <c r="C7922">
        <v>927</v>
      </c>
      <c r="D7922" t="s">
        <v>539</v>
      </c>
      <c r="E7922" t="s">
        <v>17</v>
      </c>
      <c r="F7922" s="1">
        <v>42830</v>
      </c>
      <c r="G7922">
        <v>2014</v>
      </c>
      <c r="H7922" t="s">
        <v>12</v>
      </c>
      <c r="I7922" t="s">
        <v>73</v>
      </c>
      <c r="J7922" s="2">
        <v>201.88</v>
      </c>
      <c r="K7922" t="str">
        <f>VLOOKUP(B7922,Dealers[],2,FALSE)</f>
        <v>CHRIS MYERS NISSAN 609/2087</v>
      </c>
      <c r="L7922" t="str">
        <f>VLOOKUP(C7922,Products[],2,FALSE)</f>
        <v>Guaranteed Auto Protection (275_NYC)</v>
      </c>
    </row>
    <row r="7923" spans="1:12" x14ac:dyDescent="0.3">
      <c r="A7923">
        <v>8372688</v>
      </c>
      <c r="B7923">
        <v>55113</v>
      </c>
      <c r="C7923">
        <v>454</v>
      </c>
      <c r="D7923" t="s">
        <v>3448</v>
      </c>
      <c r="E7923" t="s">
        <v>193</v>
      </c>
      <c r="F7923" s="1">
        <v>42730</v>
      </c>
      <c r="G7923">
        <v>2013</v>
      </c>
      <c r="H7923" t="s">
        <v>185</v>
      </c>
      <c r="I7923" t="s">
        <v>2457</v>
      </c>
      <c r="J7923" s="2">
        <v>2682.35</v>
      </c>
      <c r="K7923" t="str">
        <f>VLOOKUP(B7923,Dealers[],2,FALSE)</f>
        <v>INFINITI OF WEST CHESTER 5281/70508</v>
      </c>
      <c r="L7923" t="str">
        <f>VLOOKUP(C7923,Products[],2,FALSE)</f>
        <v xml:space="preserve"> - Supreme</v>
      </c>
    </row>
    <row r="7924" spans="1:12" x14ac:dyDescent="0.3">
      <c r="A7924">
        <v>8882405</v>
      </c>
      <c r="B7924">
        <v>55930</v>
      </c>
      <c r="C7924">
        <v>657</v>
      </c>
      <c r="D7924" t="s">
        <v>319</v>
      </c>
      <c r="E7924" t="s">
        <v>17</v>
      </c>
      <c r="F7924" s="1">
        <v>42886</v>
      </c>
      <c r="G7924">
        <v>2016</v>
      </c>
      <c r="H7924" t="s">
        <v>12</v>
      </c>
      <c r="I7924" t="s">
        <v>80</v>
      </c>
      <c r="J7924" s="2">
        <v>4917.8500000000004</v>
      </c>
      <c r="K7924" t="str">
        <f>VLOOKUP(B7924,Dealers[],2,FALSE)</f>
        <v>SANTA BARBARA NISSAN, LLC 2771/3630</v>
      </c>
      <c r="L7924" t="str">
        <f>VLOOKUP(C7924,Products[],2,FALSE)</f>
        <v xml:space="preserve"> CPO Wrap (Opt)</v>
      </c>
    </row>
    <row r="7925" spans="1:12" x14ac:dyDescent="0.3">
      <c r="A7925">
        <v>6887894</v>
      </c>
      <c r="B7925">
        <v>54619</v>
      </c>
      <c r="C7925">
        <v>545</v>
      </c>
      <c r="D7925" t="s">
        <v>112</v>
      </c>
      <c r="E7925" t="s">
        <v>11</v>
      </c>
      <c r="F7925" s="1">
        <v>42391</v>
      </c>
      <c r="G7925">
        <v>2015</v>
      </c>
      <c r="H7925" t="s">
        <v>45</v>
      </c>
      <c r="I7925" t="s">
        <v>465</v>
      </c>
      <c r="J7925" s="2">
        <v>1471.05</v>
      </c>
      <c r="K7925" t="str">
        <f>VLOOKUP(B7925,Dealers[],2,FALSE)</f>
        <v>BROWN NISSAN OF DEL RIO 1562/2268</v>
      </c>
      <c r="L7925" t="str">
        <f>VLOOKUP(C7925,Products[],2,FALSE)</f>
        <v>Infiniti Scheduled 6 mo./5000 mi. MY14 &amp; later</v>
      </c>
    </row>
    <row r="7926" spans="1:12" x14ac:dyDescent="0.3">
      <c r="A7926">
        <v>7645222</v>
      </c>
      <c r="B7926">
        <v>54949</v>
      </c>
      <c r="C7926">
        <v>799</v>
      </c>
      <c r="D7926" t="s">
        <v>2376</v>
      </c>
      <c r="E7926" t="s">
        <v>140</v>
      </c>
      <c r="F7926" s="1">
        <v>42602</v>
      </c>
      <c r="G7926">
        <v>2013</v>
      </c>
      <c r="H7926" t="s">
        <v>12</v>
      </c>
      <c r="I7926" t="s">
        <v>522</v>
      </c>
      <c r="J7926" s="2">
        <v>0</v>
      </c>
      <c r="K7926" t="str">
        <f>VLOOKUP(B7926,Dealers[],2,FALSE)</f>
        <v>CERRITOS INFINITI 5169/71107</v>
      </c>
      <c r="L7926" t="str">
        <f>VLOOKUP(C7926,Products[],2,FALSE)</f>
        <v xml:space="preserve">NESNA Certified Pre-Owned Limited Warranty </v>
      </c>
    </row>
    <row r="7927" spans="1:12" x14ac:dyDescent="0.3">
      <c r="A7927">
        <v>7214698</v>
      </c>
      <c r="B7927">
        <v>54529</v>
      </c>
      <c r="C7927">
        <v>799</v>
      </c>
      <c r="D7927" t="s">
        <v>2533</v>
      </c>
      <c r="E7927" t="s">
        <v>36</v>
      </c>
      <c r="F7927" s="1">
        <v>42510</v>
      </c>
      <c r="G7927">
        <v>2013</v>
      </c>
      <c r="H7927" t="s">
        <v>12</v>
      </c>
      <c r="I7927" t="s">
        <v>522</v>
      </c>
      <c r="J7927" s="2">
        <v>491.17</v>
      </c>
      <c r="K7927" t="str">
        <f>VLOOKUP(B7927,Dealers[],2,FALSE)</f>
        <v>NISSAN OF SAN BERNARDINO 2615/3472</v>
      </c>
      <c r="L7927" t="str">
        <f>VLOOKUP(C7927,Products[],2,FALSE)</f>
        <v xml:space="preserve">NESNA Certified Pre-Owned Limited Warranty </v>
      </c>
    </row>
    <row r="7928" spans="1:12" x14ac:dyDescent="0.3">
      <c r="A7928">
        <v>7824154</v>
      </c>
      <c r="B7928">
        <v>53910</v>
      </c>
      <c r="C7928">
        <v>467</v>
      </c>
      <c r="D7928" t="s">
        <v>1478</v>
      </c>
      <c r="E7928" t="s">
        <v>137</v>
      </c>
      <c r="F7928" s="1">
        <v>42658</v>
      </c>
      <c r="G7928">
        <v>2016</v>
      </c>
      <c r="H7928" t="s">
        <v>12</v>
      </c>
      <c r="I7928" t="s">
        <v>693</v>
      </c>
      <c r="J7928" s="2">
        <v>4924</v>
      </c>
      <c r="K7928" t="str">
        <f>VLOOKUP(B7928,Dealers[],2,FALSE)</f>
        <v>ED MARTIN NISSAN 2359/3202</v>
      </c>
      <c r="L7928" t="str">
        <f>VLOOKUP(C7928,Products[],2,FALSE)</f>
        <v xml:space="preserve"> Gold Pref (New) Opt</v>
      </c>
    </row>
    <row r="7929" spans="1:12" x14ac:dyDescent="0.3">
      <c r="A7929">
        <v>8093520</v>
      </c>
      <c r="B7929">
        <v>52846</v>
      </c>
      <c r="C7929">
        <v>467</v>
      </c>
      <c r="D7929" t="s">
        <v>1078</v>
      </c>
      <c r="E7929" t="s">
        <v>143</v>
      </c>
      <c r="F7929" s="1">
        <v>42693</v>
      </c>
      <c r="G7929">
        <v>2016</v>
      </c>
      <c r="H7929" t="s">
        <v>12</v>
      </c>
      <c r="I7929" t="s">
        <v>669</v>
      </c>
      <c r="J7929" s="2">
        <v>523.17999999999995</v>
      </c>
      <c r="K7929" t="str">
        <f>VLOOKUP(B7929,Dealers[],2,FALSE)</f>
        <v>CENTRAL VALLEY NISSAN INC 1832/2731</v>
      </c>
      <c r="L7929" t="str">
        <f>VLOOKUP(C7929,Products[],2,FALSE)</f>
        <v xml:space="preserve"> Gold Pref (New) Opt</v>
      </c>
    </row>
    <row r="7930" spans="1:12" x14ac:dyDescent="0.3">
      <c r="A7930">
        <v>7035949</v>
      </c>
      <c r="B7930">
        <v>52804</v>
      </c>
      <c r="C7930">
        <v>481</v>
      </c>
      <c r="D7930" t="s">
        <v>68</v>
      </c>
      <c r="E7930" t="s">
        <v>69</v>
      </c>
      <c r="F7930" s="1">
        <v>42447</v>
      </c>
      <c r="G7930">
        <v>2014</v>
      </c>
      <c r="H7930" t="s">
        <v>12</v>
      </c>
      <c r="I7930" t="s">
        <v>29</v>
      </c>
      <c r="J7930" s="2">
        <v>0</v>
      </c>
      <c r="K7930" t="str">
        <f>VLOOKUP(B7930,Dealers[],2,FALSE)</f>
        <v>GARLYN SHELTON NISSAN 218/990</v>
      </c>
      <c r="L7930" t="str">
        <f>VLOOKUP(C7930,Products[],2,FALSE)</f>
        <v>NISSAN Certified Pre-Owned Limited Warranty</v>
      </c>
    </row>
    <row r="7931" spans="1:12" x14ac:dyDescent="0.3">
      <c r="A7931">
        <v>9138057</v>
      </c>
      <c r="B7931">
        <v>51840</v>
      </c>
      <c r="C7931">
        <v>799</v>
      </c>
      <c r="D7931" t="s">
        <v>1963</v>
      </c>
      <c r="E7931" t="s">
        <v>23</v>
      </c>
      <c r="F7931" s="1">
        <v>42971</v>
      </c>
      <c r="G7931">
        <v>2014</v>
      </c>
      <c r="H7931" t="s">
        <v>12</v>
      </c>
      <c r="I7931" t="s">
        <v>638</v>
      </c>
      <c r="J7931" s="2">
        <v>0</v>
      </c>
      <c r="K7931" t="str">
        <f>VLOOKUP(B7931,Dealers[],2,FALSE)</f>
        <v>NISSAN OF LAS CRUCES 3806/5608</v>
      </c>
      <c r="L7931" t="str">
        <f>VLOOKUP(C7931,Products[],2,FALSE)</f>
        <v xml:space="preserve">NESNA Certified Pre-Owned Limited Warranty </v>
      </c>
    </row>
    <row r="7932" spans="1:12" x14ac:dyDescent="0.3">
      <c r="A7932">
        <v>9046550</v>
      </c>
      <c r="B7932">
        <v>51701</v>
      </c>
      <c r="C7932">
        <v>467</v>
      </c>
      <c r="D7932" t="s">
        <v>262</v>
      </c>
      <c r="E7932" t="s">
        <v>71</v>
      </c>
      <c r="F7932" s="1">
        <v>42941</v>
      </c>
      <c r="G7932">
        <v>2017</v>
      </c>
      <c r="H7932" t="s">
        <v>12</v>
      </c>
      <c r="I7932" t="s">
        <v>52</v>
      </c>
      <c r="J7932" s="2">
        <v>1475.97</v>
      </c>
      <c r="K7932" t="str">
        <f>VLOOKUP(B7932,Dealers[],2,FALSE)</f>
        <v>NISSAN OF LONG BEACH TBD/5627</v>
      </c>
      <c r="L7932" t="str">
        <f>VLOOKUP(C7932,Products[],2,FALSE)</f>
        <v xml:space="preserve"> Gold Pref (New) Opt</v>
      </c>
    </row>
    <row r="7933" spans="1:12" x14ac:dyDescent="0.3">
      <c r="A7933">
        <v>7032573</v>
      </c>
      <c r="B7933">
        <v>55815</v>
      </c>
      <c r="C7933">
        <v>569</v>
      </c>
      <c r="D7933" t="s">
        <v>872</v>
      </c>
      <c r="E7933" t="s">
        <v>33</v>
      </c>
      <c r="F7933" s="1">
        <v>42447</v>
      </c>
      <c r="G7933">
        <v>2015</v>
      </c>
      <c r="H7933" t="s">
        <v>12</v>
      </c>
      <c r="I7933" t="s">
        <v>21</v>
      </c>
      <c r="J7933" s="2">
        <v>109.56</v>
      </c>
      <c r="K7933" t="str">
        <f>VLOOKUP(B7933,Dealers[],2,FALSE)</f>
        <v>HENDRICK NISSAN KC 3509/5342</v>
      </c>
      <c r="L7933" t="str">
        <f>VLOOKUP(C7933,Products[],2,FALSE)</f>
        <v>Basic 6 mo./5000 mi. MY14 &amp; later</v>
      </c>
    </row>
    <row r="7934" spans="1:12" x14ac:dyDescent="0.3">
      <c r="A7934">
        <v>8656959</v>
      </c>
      <c r="B7934">
        <v>52010</v>
      </c>
      <c r="C7934">
        <v>795</v>
      </c>
      <c r="D7934" t="s">
        <v>1280</v>
      </c>
      <c r="E7934" t="s">
        <v>11</v>
      </c>
      <c r="F7934" s="1">
        <v>42819</v>
      </c>
      <c r="G7934">
        <v>2016</v>
      </c>
      <c r="H7934" t="s">
        <v>12</v>
      </c>
      <c r="I7934" t="s">
        <v>63</v>
      </c>
      <c r="J7934" s="2">
        <v>855.55</v>
      </c>
      <c r="K7934" t="str">
        <f>VLOOKUP(B7934,Dealers[],2,FALSE)</f>
        <v>INFINITI OF SILVER SPRINGS 5433/70565</v>
      </c>
      <c r="L7934" t="str">
        <f>VLOOKUP(C7934,Products[],2,FALSE)</f>
        <v>Guaranteed Auto Protection (275_N)</v>
      </c>
    </row>
    <row r="7935" spans="1:12" x14ac:dyDescent="0.3">
      <c r="A7935">
        <v>7688211</v>
      </c>
      <c r="B7935">
        <v>54708</v>
      </c>
      <c r="C7935">
        <v>658</v>
      </c>
      <c r="D7935" t="s">
        <v>3449</v>
      </c>
      <c r="E7935" t="s">
        <v>23</v>
      </c>
      <c r="F7935" s="1">
        <v>42613</v>
      </c>
      <c r="G7935">
        <v>2016</v>
      </c>
      <c r="H7935" t="s">
        <v>12</v>
      </c>
      <c r="I7935" t="s">
        <v>162</v>
      </c>
      <c r="J7935" s="2">
        <v>2529.71</v>
      </c>
      <c r="K7935" t="str">
        <f>VLOOKUP(B7935,Dealers[],2,FALSE)</f>
        <v>TOM PEACOCK NISSAN 2342/3175</v>
      </c>
      <c r="L7935" t="str">
        <f>VLOOKUP(C7935,Products[],2,FALSE)</f>
        <v xml:space="preserve"> CPO Wrap (Opt) FL</v>
      </c>
    </row>
    <row r="7936" spans="1:12" x14ac:dyDescent="0.3">
      <c r="A7936">
        <v>7248247</v>
      </c>
      <c r="B7936">
        <v>54164</v>
      </c>
      <c r="C7936">
        <v>795</v>
      </c>
      <c r="D7936" t="s">
        <v>310</v>
      </c>
      <c r="E7936" t="s">
        <v>11</v>
      </c>
      <c r="F7936" s="1">
        <v>42510</v>
      </c>
      <c r="G7936">
        <v>2016</v>
      </c>
      <c r="H7936" t="s">
        <v>12</v>
      </c>
      <c r="I7936" t="s">
        <v>162</v>
      </c>
      <c r="J7936" s="2">
        <v>585.96</v>
      </c>
      <c r="K7936" t="str">
        <f>VLOOKUP(B7936,Dealers[],2,FALSE)</f>
        <v>TRACY NISSAN 845/2494</v>
      </c>
      <c r="L7936" t="str">
        <f>VLOOKUP(C7936,Products[],2,FALSE)</f>
        <v>Guaranteed Auto Protection (275_N)</v>
      </c>
    </row>
    <row r="7937" spans="1:12" x14ac:dyDescent="0.3">
      <c r="A7937">
        <v>6849138</v>
      </c>
      <c r="B7937">
        <v>51747</v>
      </c>
      <c r="C7937">
        <v>568</v>
      </c>
      <c r="D7937" t="s">
        <v>1270</v>
      </c>
      <c r="E7937" t="s">
        <v>23</v>
      </c>
      <c r="F7937" s="1">
        <v>42353</v>
      </c>
      <c r="G7937">
        <v>2016</v>
      </c>
      <c r="H7937" t="s">
        <v>12</v>
      </c>
      <c r="I7937" t="s">
        <v>37</v>
      </c>
      <c r="J7937" s="2">
        <v>732.45</v>
      </c>
      <c r="K7937" t="str">
        <f>VLOOKUP(B7937,Dealers[],2,FALSE)</f>
        <v>AIRPORT NISSAN 3814/5621</v>
      </c>
      <c r="L7937" t="str">
        <f>VLOOKUP(C7937,Products[],2,FALSE)</f>
        <v>Basic+Plus 6 mo./5000 mi. MY14 &amp; later</v>
      </c>
    </row>
    <row r="7938" spans="1:12" x14ac:dyDescent="0.3">
      <c r="A7938">
        <v>8706998</v>
      </c>
      <c r="B7938">
        <v>53998</v>
      </c>
      <c r="C7938">
        <v>799</v>
      </c>
      <c r="D7938" t="s">
        <v>826</v>
      </c>
      <c r="E7938" t="s">
        <v>44</v>
      </c>
      <c r="F7938" s="1">
        <v>42830</v>
      </c>
      <c r="G7938">
        <v>2015</v>
      </c>
      <c r="H7938" t="s">
        <v>12</v>
      </c>
      <c r="I7938" t="s">
        <v>13</v>
      </c>
      <c r="J7938" s="2">
        <v>0</v>
      </c>
      <c r="K7938" t="str">
        <f>VLOOKUP(B7938,Dealers[],2,FALSE)</f>
        <v>GROSSMAN CHEV-NISSAN-GEO 2188/3000</v>
      </c>
      <c r="L7938" t="str">
        <f>VLOOKUP(C7938,Products[],2,FALSE)</f>
        <v xml:space="preserve">NESNA Certified Pre-Owned Limited Warranty </v>
      </c>
    </row>
    <row r="7939" spans="1:12" x14ac:dyDescent="0.3">
      <c r="A7939">
        <v>7097583</v>
      </c>
      <c r="B7939">
        <v>52904</v>
      </c>
      <c r="C7939">
        <v>799</v>
      </c>
      <c r="D7939" t="s">
        <v>3450</v>
      </c>
      <c r="E7939" t="s">
        <v>49</v>
      </c>
      <c r="F7939" s="1">
        <v>42462</v>
      </c>
      <c r="G7939">
        <v>2015</v>
      </c>
      <c r="H7939" t="s">
        <v>12</v>
      </c>
      <c r="I7939" t="s">
        <v>138</v>
      </c>
      <c r="J7939" s="2">
        <v>491.17</v>
      </c>
      <c r="K7939" t="str">
        <f>VLOOKUP(B7939,Dealers[],2,FALSE)</f>
        <v>SAWGRASS INFINITI 5278/73051</v>
      </c>
      <c r="L7939" t="str">
        <f>VLOOKUP(C7939,Products[],2,FALSE)</f>
        <v xml:space="preserve">NESNA Certified Pre-Owned Limited Warranty </v>
      </c>
    </row>
    <row r="7940" spans="1:12" x14ac:dyDescent="0.3">
      <c r="A7940">
        <v>8589501</v>
      </c>
      <c r="B7940">
        <v>52137</v>
      </c>
      <c r="C7940">
        <v>662</v>
      </c>
      <c r="D7940" t="s">
        <v>93</v>
      </c>
      <c r="E7940" t="s">
        <v>11</v>
      </c>
      <c r="F7940" s="1">
        <v>42798</v>
      </c>
      <c r="G7940">
        <v>2017</v>
      </c>
      <c r="H7940" t="s">
        <v>12</v>
      </c>
      <c r="I7940" t="s">
        <v>26</v>
      </c>
      <c r="J7940" s="2">
        <v>1157.1400000000001</v>
      </c>
      <c r="K7940" t="str">
        <f>VLOOKUP(B7940,Dealers[],2,FALSE)</f>
        <v>VALLEJO NISSAN, INC. 195/5536</v>
      </c>
      <c r="L7940" t="str">
        <f>VLOOKUP(C7940,Products[],2,FALSE)</f>
        <v>Ultimate Platinum Protection Plan - Class 1 (292_U4)</v>
      </c>
    </row>
    <row r="7941" spans="1:12" x14ac:dyDescent="0.3">
      <c r="A7941">
        <v>6919392</v>
      </c>
      <c r="B7941">
        <v>51747</v>
      </c>
      <c r="C7941">
        <v>658</v>
      </c>
      <c r="D7941" t="s">
        <v>103</v>
      </c>
      <c r="E7941" t="s">
        <v>23</v>
      </c>
      <c r="F7941" s="1">
        <v>42398</v>
      </c>
      <c r="G7941">
        <v>2014</v>
      </c>
      <c r="H7941" t="s">
        <v>12</v>
      </c>
      <c r="I7941" t="s">
        <v>73</v>
      </c>
      <c r="J7941" s="2">
        <v>2874.39</v>
      </c>
      <c r="K7941" t="str">
        <f>VLOOKUP(B7941,Dealers[],2,FALSE)</f>
        <v>AIRPORT NISSAN 3814/5621</v>
      </c>
      <c r="L7941" t="str">
        <f>VLOOKUP(C7941,Products[],2,FALSE)</f>
        <v xml:space="preserve"> CPO Wrap (Opt) FL</v>
      </c>
    </row>
    <row r="7942" spans="1:12" x14ac:dyDescent="0.3">
      <c r="A7942">
        <v>8946649</v>
      </c>
      <c r="B7942">
        <v>55893</v>
      </c>
      <c r="C7942">
        <v>467</v>
      </c>
      <c r="D7942" t="s">
        <v>1299</v>
      </c>
      <c r="E7942" t="s">
        <v>17</v>
      </c>
      <c r="F7942" s="1">
        <v>42910</v>
      </c>
      <c r="G7942">
        <v>2017</v>
      </c>
      <c r="H7942" t="s">
        <v>12</v>
      </c>
      <c r="I7942" t="s">
        <v>80</v>
      </c>
      <c r="J7942" s="2">
        <v>4308.5</v>
      </c>
      <c r="K7942" t="str">
        <f>VLOOKUP(B7942,Dealers[],2,FALSE)</f>
        <v>WOODY FOLSOM NISSAN 3122/3970</v>
      </c>
      <c r="L7942" t="str">
        <f>VLOOKUP(C7942,Products[],2,FALSE)</f>
        <v xml:space="preserve"> Gold Pref (New) Opt</v>
      </c>
    </row>
    <row r="7943" spans="1:12" x14ac:dyDescent="0.3">
      <c r="A7943">
        <v>7268219</v>
      </c>
      <c r="B7943">
        <v>52012</v>
      </c>
      <c r="C7943">
        <v>795</v>
      </c>
      <c r="D7943" t="s">
        <v>112</v>
      </c>
      <c r="E7943" t="s">
        <v>11</v>
      </c>
      <c r="F7943" s="1">
        <v>42529</v>
      </c>
      <c r="G7943">
        <v>2015</v>
      </c>
      <c r="H7943" t="s">
        <v>12</v>
      </c>
      <c r="I7943" t="s">
        <v>21</v>
      </c>
      <c r="J7943" s="2">
        <v>620.41999999999996</v>
      </c>
      <c r="K7943" t="str">
        <f>VLOOKUP(B7943,Dealers[],2,FALSE)</f>
        <v>INFINITI OF BOERNE 5432/70562</v>
      </c>
      <c r="L7943" t="str">
        <f>VLOOKUP(C7943,Products[],2,FALSE)</f>
        <v>Guaranteed Auto Protection (275_N)</v>
      </c>
    </row>
    <row r="7944" spans="1:12" x14ac:dyDescent="0.3">
      <c r="A7944">
        <v>7307180</v>
      </c>
      <c r="B7944">
        <v>53340</v>
      </c>
      <c r="C7944">
        <v>799</v>
      </c>
      <c r="D7944" t="s">
        <v>3451</v>
      </c>
      <c r="E7944" t="s">
        <v>223</v>
      </c>
      <c r="F7944" s="1">
        <v>42545</v>
      </c>
      <c r="G7944">
        <v>2014</v>
      </c>
      <c r="H7944" t="s">
        <v>12</v>
      </c>
      <c r="I7944" t="s">
        <v>39</v>
      </c>
      <c r="J7944" s="2">
        <v>491.17</v>
      </c>
      <c r="K7944" t="str">
        <f>VLOOKUP(B7944,Dealers[],2,FALSE)</f>
        <v>NALLEY NISSAN 3261/5107</v>
      </c>
      <c r="L7944" t="str">
        <f>VLOOKUP(C7944,Products[],2,FALSE)</f>
        <v xml:space="preserve">NESNA Certified Pre-Owned Limited Warranty </v>
      </c>
    </row>
    <row r="7945" spans="1:12" x14ac:dyDescent="0.3">
      <c r="A7945">
        <v>9105985</v>
      </c>
      <c r="B7945">
        <v>51559</v>
      </c>
      <c r="C7945">
        <v>569</v>
      </c>
      <c r="D7945" t="s">
        <v>2715</v>
      </c>
      <c r="E7945" t="s">
        <v>207</v>
      </c>
      <c r="F7945" s="1">
        <v>42961</v>
      </c>
      <c r="G7945">
        <v>2017</v>
      </c>
      <c r="H7945" t="s">
        <v>12</v>
      </c>
      <c r="I7945" t="s">
        <v>26</v>
      </c>
      <c r="J7945" s="2">
        <v>0</v>
      </c>
      <c r="K7945" t="str">
        <f>VLOOKUP(B7945,Dealers[],2,FALSE)</f>
        <v>FUCCILLO NISSAN/CLEARWATER 3840/5646</v>
      </c>
      <c r="L7945" t="str">
        <f>VLOOKUP(C7945,Products[],2,FALSE)</f>
        <v>Basic 6 mo./5000 mi. MY14 &amp; later</v>
      </c>
    </row>
    <row r="7946" spans="1:12" x14ac:dyDescent="0.3">
      <c r="A7946">
        <v>8915366</v>
      </c>
      <c r="B7946">
        <v>54422</v>
      </c>
      <c r="C7946">
        <v>796</v>
      </c>
      <c r="D7946" t="s">
        <v>2176</v>
      </c>
      <c r="E7946" t="s">
        <v>71</v>
      </c>
      <c r="F7946" s="1">
        <v>42899</v>
      </c>
      <c r="G7946">
        <v>2017</v>
      </c>
      <c r="H7946" t="s">
        <v>12</v>
      </c>
      <c r="I7946" t="s">
        <v>102</v>
      </c>
      <c r="J7946" s="2">
        <v>1101.75</v>
      </c>
      <c r="K7946" t="str">
        <f>VLOOKUP(B7946,Dealers[],2,FALSE)</f>
        <v>LAUREL NISSAN 3475/5306</v>
      </c>
      <c r="L7946" t="str">
        <f>VLOOKUP(C7946,Products[],2,FALSE)</f>
        <v>Guaranteed Auto Protection Plus (275_NP)</v>
      </c>
    </row>
    <row r="7947" spans="1:12" x14ac:dyDescent="0.3">
      <c r="A7947">
        <v>7533283</v>
      </c>
      <c r="B7947">
        <v>52401</v>
      </c>
      <c r="C7947">
        <v>795</v>
      </c>
      <c r="D7947" t="s">
        <v>114</v>
      </c>
      <c r="E7947" t="s">
        <v>105</v>
      </c>
      <c r="F7947" s="1">
        <v>42563</v>
      </c>
      <c r="G7947">
        <v>2016</v>
      </c>
      <c r="H7947" t="s">
        <v>45</v>
      </c>
      <c r="I7947" t="s">
        <v>94</v>
      </c>
      <c r="J7947" s="2">
        <v>983.57</v>
      </c>
      <c r="K7947" t="str">
        <f>VLOOKUP(B7947,Dealers[],2,FALSE)</f>
        <v>AUTOCOM NISSAN OF WALNUT CREEK 3587/5416</v>
      </c>
      <c r="L7947" t="str">
        <f>VLOOKUP(C7947,Products[],2,FALSE)</f>
        <v>Guaranteed Auto Protection (275_N)</v>
      </c>
    </row>
    <row r="7948" spans="1:12" x14ac:dyDescent="0.3">
      <c r="A7948">
        <v>8532727</v>
      </c>
      <c r="B7948">
        <v>55757</v>
      </c>
      <c r="C7948">
        <v>563</v>
      </c>
      <c r="D7948" t="s">
        <v>931</v>
      </c>
      <c r="E7948" t="s">
        <v>36</v>
      </c>
      <c r="F7948" s="1">
        <v>42783</v>
      </c>
      <c r="G7948">
        <v>2016</v>
      </c>
      <c r="H7948" t="s">
        <v>12</v>
      </c>
      <c r="I7948" t="s">
        <v>710</v>
      </c>
      <c r="J7948" s="2">
        <v>1846.5</v>
      </c>
      <c r="K7948" t="str">
        <f>VLOOKUP(B7948,Dealers[],2,FALSE)</f>
        <v>RAY CATENA INFINITI, INC. 5040/70024</v>
      </c>
      <c r="L7948" t="str">
        <f>VLOOKUP(C7948,Products[],2,FALSE)</f>
        <v>Scheduled 6 mo./7500 mi. MY13 &amp; prior</v>
      </c>
    </row>
    <row r="7949" spans="1:12" x14ac:dyDescent="0.3">
      <c r="A7949">
        <v>7077186</v>
      </c>
      <c r="B7949">
        <v>54389</v>
      </c>
      <c r="C7949">
        <v>481</v>
      </c>
      <c r="D7949" t="s">
        <v>245</v>
      </c>
      <c r="E7949" t="s">
        <v>11</v>
      </c>
      <c r="F7949" s="1">
        <v>42458</v>
      </c>
      <c r="G7949">
        <v>2015</v>
      </c>
      <c r="H7949" t="s">
        <v>12</v>
      </c>
      <c r="I7949" t="s">
        <v>129</v>
      </c>
      <c r="J7949" s="2">
        <v>0</v>
      </c>
      <c r="K7949" t="str">
        <f>VLOOKUP(B7949,Dealers[],2,FALSE)</f>
        <v>TAMAROFF NISSAN 1923/2788</v>
      </c>
      <c r="L7949" t="str">
        <f>VLOOKUP(C7949,Products[],2,FALSE)</f>
        <v>NISSAN Certified Pre-Owned Limited Warranty</v>
      </c>
    </row>
    <row r="7950" spans="1:12" x14ac:dyDescent="0.3">
      <c r="A7950">
        <v>6856632</v>
      </c>
      <c r="B7950">
        <v>51991</v>
      </c>
      <c r="C7950">
        <v>481</v>
      </c>
      <c r="D7950" t="s">
        <v>876</v>
      </c>
      <c r="E7950" t="s">
        <v>11</v>
      </c>
      <c r="F7950" s="1">
        <v>42377</v>
      </c>
      <c r="G7950">
        <v>2013</v>
      </c>
      <c r="H7950" t="s">
        <v>12</v>
      </c>
      <c r="I7950" t="s">
        <v>29</v>
      </c>
      <c r="J7950" s="2">
        <v>0</v>
      </c>
      <c r="K7950" t="str">
        <f>VLOOKUP(B7950,Dealers[],2,FALSE)</f>
        <v>INFINITI OF SUITLAND TBD/70563</v>
      </c>
      <c r="L7950" t="str">
        <f>VLOOKUP(C7950,Products[],2,FALSE)</f>
        <v>NISSAN Certified Pre-Owned Limited Warranty</v>
      </c>
    </row>
    <row r="7951" spans="1:12" x14ac:dyDescent="0.3">
      <c r="A7951">
        <v>7615575</v>
      </c>
      <c r="B7951">
        <v>51701</v>
      </c>
      <c r="C7951">
        <v>467</v>
      </c>
      <c r="D7951" t="s">
        <v>262</v>
      </c>
      <c r="E7951" t="s">
        <v>71</v>
      </c>
      <c r="F7951" s="1">
        <v>42592</v>
      </c>
      <c r="G7951">
        <v>2016</v>
      </c>
      <c r="H7951" t="s">
        <v>12</v>
      </c>
      <c r="I7951" t="s">
        <v>29</v>
      </c>
      <c r="J7951" s="2">
        <v>1350.41</v>
      </c>
      <c r="K7951" t="str">
        <f>VLOOKUP(B7951,Dealers[],2,FALSE)</f>
        <v>NISSAN OF LONG BEACH TBD/5627</v>
      </c>
      <c r="L7951" t="str">
        <f>VLOOKUP(C7951,Products[],2,FALSE)</f>
        <v xml:space="preserve"> Gold Pref (New) Opt</v>
      </c>
    </row>
    <row r="7952" spans="1:12" x14ac:dyDescent="0.3">
      <c r="A7952">
        <v>7586797</v>
      </c>
      <c r="B7952">
        <v>52025</v>
      </c>
      <c r="C7952">
        <v>467</v>
      </c>
      <c r="D7952" t="s">
        <v>3452</v>
      </c>
      <c r="E7952" t="s">
        <v>105</v>
      </c>
      <c r="F7952" s="1">
        <v>42552</v>
      </c>
      <c r="G7952">
        <v>2016</v>
      </c>
      <c r="H7952" t="s">
        <v>12</v>
      </c>
      <c r="I7952" t="s">
        <v>21</v>
      </c>
      <c r="J7952" s="2">
        <v>1043.8900000000001</v>
      </c>
      <c r="K7952" t="str">
        <f>VLOOKUP(B7952,Dealers[],2,FALSE)</f>
        <v>KIRKLAND NISSAN 3722/5571</v>
      </c>
      <c r="L7952" t="str">
        <f>VLOOKUP(C7952,Products[],2,FALSE)</f>
        <v xml:space="preserve"> Gold Pref (New) Opt</v>
      </c>
    </row>
    <row r="7953" spans="1:12" x14ac:dyDescent="0.3">
      <c r="A7953">
        <v>8773027</v>
      </c>
      <c r="B7953">
        <v>52722</v>
      </c>
      <c r="C7953">
        <v>795</v>
      </c>
      <c r="D7953" t="s">
        <v>419</v>
      </c>
      <c r="E7953" t="s">
        <v>36</v>
      </c>
      <c r="F7953" s="1">
        <v>42837</v>
      </c>
      <c r="G7953">
        <v>2015</v>
      </c>
      <c r="H7953" t="s">
        <v>12</v>
      </c>
      <c r="I7953" t="s">
        <v>121</v>
      </c>
      <c r="J7953" s="2">
        <v>461.63</v>
      </c>
      <c r="K7953" t="str">
        <f>VLOOKUP(B7953,Dealers[],2,FALSE)</f>
        <v>KEN GANLEY NISSAN, INC. 3182/5032</v>
      </c>
      <c r="L7953" t="str">
        <f>VLOOKUP(C7953,Products[],2,FALSE)</f>
        <v>Guaranteed Auto Protection (275_N)</v>
      </c>
    </row>
    <row r="7954" spans="1:12" x14ac:dyDescent="0.3">
      <c r="A7954">
        <v>7159779</v>
      </c>
      <c r="B7954">
        <v>55841</v>
      </c>
      <c r="C7954">
        <v>549</v>
      </c>
      <c r="D7954" t="s">
        <v>3453</v>
      </c>
      <c r="E7954" t="s">
        <v>49</v>
      </c>
      <c r="F7954" s="1">
        <v>42359</v>
      </c>
      <c r="G7954">
        <v>2015</v>
      </c>
      <c r="H7954" t="s">
        <v>45</v>
      </c>
      <c r="I7954" t="s">
        <v>465</v>
      </c>
      <c r="J7954" s="2">
        <v>355.76</v>
      </c>
      <c r="K7954" t="str">
        <f>VLOOKUP(B7954,Dealers[],2,FALSE)</f>
        <v>JOHN LEE NISSAN 3363/5213</v>
      </c>
      <c r="L7954" t="str">
        <f>VLOOKUP(C7954,Products[],2,FALSE)</f>
        <v>Infiniti Basic 6 mo./5000 mi. MY14 &amp; later</v>
      </c>
    </row>
    <row r="7955" spans="1:12" x14ac:dyDescent="0.3">
      <c r="A7955">
        <v>8593153</v>
      </c>
      <c r="B7955">
        <v>52890</v>
      </c>
      <c r="C7955">
        <v>569</v>
      </c>
      <c r="D7955" t="s">
        <v>3454</v>
      </c>
      <c r="E7955" t="s">
        <v>119</v>
      </c>
      <c r="F7955" s="1">
        <v>42800</v>
      </c>
      <c r="G7955">
        <v>2017</v>
      </c>
      <c r="H7955" t="s">
        <v>12</v>
      </c>
      <c r="I7955" t="s">
        <v>31</v>
      </c>
      <c r="J7955" s="2">
        <v>1106.67</v>
      </c>
      <c r="K7955" t="str">
        <f>VLOOKUP(B7955,Dealers[],2,FALSE)</f>
        <v>WELCH MOTOR COMPANY 747/838C</v>
      </c>
      <c r="L7955" t="str">
        <f>VLOOKUP(C7955,Products[],2,FALSE)</f>
        <v>Basic 6 mo./5000 mi. MY14 &amp; later</v>
      </c>
    </row>
    <row r="7956" spans="1:12" x14ac:dyDescent="0.3">
      <c r="A7956">
        <v>8526056</v>
      </c>
      <c r="B7956">
        <v>51580</v>
      </c>
      <c r="C7956">
        <v>799</v>
      </c>
      <c r="D7956" t="s">
        <v>568</v>
      </c>
      <c r="E7956" t="s">
        <v>168</v>
      </c>
      <c r="F7956" s="1">
        <v>42724</v>
      </c>
      <c r="G7956">
        <v>2014</v>
      </c>
      <c r="H7956" t="s">
        <v>12</v>
      </c>
      <c r="I7956" t="s">
        <v>13</v>
      </c>
      <c r="J7956" s="2">
        <v>0</v>
      </c>
      <c r="K7956" t="str">
        <f>VLOOKUP(B7956,Dealers[],2,FALSE)</f>
        <v>SUTHERLIN NISSAN CHEROKEE COUNTY 3839/5644</v>
      </c>
      <c r="L7956" t="str">
        <f>VLOOKUP(C7956,Products[],2,FALSE)</f>
        <v xml:space="preserve">NESNA Certified Pre-Owned Limited Warranty </v>
      </c>
    </row>
    <row r="7957" spans="1:12" x14ac:dyDescent="0.3">
      <c r="A7957">
        <v>9035431</v>
      </c>
      <c r="B7957">
        <v>54467</v>
      </c>
      <c r="C7957">
        <v>795</v>
      </c>
      <c r="D7957" t="s">
        <v>3151</v>
      </c>
      <c r="E7957" t="s">
        <v>36</v>
      </c>
      <c r="F7957" s="1">
        <v>42937</v>
      </c>
      <c r="G7957">
        <v>2017</v>
      </c>
      <c r="H7957" t="s">
        <v>12</v>
      </c>
      <c r="I7957" t="s">
        <v>13</v>
      </c>
      <c r="J7957" s="2">
        <v>1107.9000000000001</v>
      </c>
      <c r="K7957" t="str">
        <f>VLOOKUP(B7957,Dealers[],2,FALSE)</f>
        <v>LEBRUN NISSAN 1412/2667</v>
      </c>
      <c r="L7957" t="str">
        <f>VLOOKUP(C7957,Products[],2,FALSE)</f>
        <v>Guaranteed Auto Protection (275_N)</v>
      </c>
    </row>
    <row r="7958" spans="1:12" x14ac:dyDescent="0.3">
      <c r="A7958">
        <v>8354770</v>
      </c>
      <c r="B7958">
        <v>52669</v>
      </c>
      <c r="C7958">
        <v>816</v>
      </c>
      <c r="D7958" t="s">
        <v>1465</v>
      </c>
      <c r="E7958" t="s">
        <v>33</v>
      </c>
      <c r="F7958" s="1">
        <v>42723</v>
      </c>
      <c r="G7958">
        <v>2015</v>
      </c>
      <c r="H7958" t="s">
        <v>45</v>
      </c>
      <c r="I7958" t="s">
        <v>147</v>
      </c>
      <c r="J7958" s="2">
        <v>3563.75</v>
      </c>
      <c r="K7958" t="str">
        <f>VLOOKUP(B7958,Dealers[],2,FALSE)</f>
        <v>LYNNES NISSAN WEST, INC. 1368/2215</v>
      </c>
      <c r="L7958" t="str">
        <f>VLOOKUP(C7958,Products[],2,FALSE)</f>
        <v>Infiniti Elite CPO Wrap (Unlimited Miles)</v>
      </c>
    </row>
    <row r="7959" spans="1:12" x14ac:dyDescent="0.3">
      <c r="A7959">
        <v>8106371</v>
      </c>
      <c r="B7959">
        <v>55651</v>
      </c>
      <c r="C7959">
        <v>657</v>
      </c>
      <c r="D7959" t="s">
        <v>1179</v>
      </c>
      <c r="E7959" t="s">
        <v>20</v>
      </c>
      <c r="F7959" s="1">
        <v>42699</v>
      </c>
      <c r="G7959">
        <v>2016</v>
      </c>
      <c r="H7959" t="s">
        <v>12</v>
      </c>
      <c r="I7959" t="s">
        <v>381</v>
      </c>
      <c r="J7959" s="2">
        <v>3638.84</v>
      </c>
      <c r="K7959" t="str">
        <f>VLOOKUP(B7959,Dealers[],2,FALSE)</f>
        <v>PERRY INFINITI 5353/71491</v>
      </c>
      <c r="L7959" t="str">
        <f>VLOOKUP(C7959,Products[],2,FALSE)</f>
        <v xml:space="preserve"> CPO Wrap (Opt)</v>
      </c>
    </row>
    <row r="7960" spans="1:12" x14ac:dyDescent="0.3">
      <c r="A7960">
        <v>8520013</v>
      </c>
      <c r="B7960">
        <v>53129</v>
      </c>
      <c r="C7960">
        <v>569</v>
      </c>
      <c r="D7960" t="s">
        <v>1682</v>
      </c>
      <c r="E7960" t="s">
        <v>36</v>
      </c>
      <c r="F7960" s="1">
        <v>42778</v>
      </c>
      <c r="G7960">
        <v>2017</v>
      </c>
      <c r="H7960" t="s">
        <v>12</v>
      </c>
      <c r="I7960" t="s">
        <v>52</v>
      </c>
      <c r="J7960" s="2">
        <v>0</v>
      </c>
      <c r="K7960" t="str">
        <f>VLOOKUP(B7960,Dealers[],2,FALSE)</f>
        <v>AUTOCOM NISSAN OF OAKLAND 3570/5394</v>
      </c>
      <c r="L7960" t="str">
        <f>VLOOKUP(C7960,Products[],2,FALSE)</f>
        <v>Basic 6 mo./5000 mi. MY14 &amp; later</v>
      </c>
    </row>
    <row r="7961" spans="1:12" x14ac:dyDescent="0.3">
      <c r="A7961">
        <v>9081307</v>
      </c>
      <c r="B7961">
        <v>53981</v>
      </c>
      <c r="C7961">
        <v>799</v>
      </c>
      <c r="D7961" t="s">
        <v>1199</v>
      </c>
      <c r="E7961" t="s">
        <v>20</v>
      </c>
      <c r="F7961" s="1">
        <v>42951</v>
      </c>
      <c r="G7961">
        <v>2016</v>
      </c>
      <c r="H7961" t="s">
        <v>12</v>
      </c>
      <c r="I7961" t="s">
        <v>13</v>
      </c>
      <c r="J7961" s="2">
        <v>0</v>
      </c>
      <c r="K7961" t="str">
        <f>VLOOKUP(B7961,Dealers[],2,FALSE)</f>
        <v>GERALD NISSAN, INC. 2267/3089</v>
      </c>
      <c r="L7961" t="str">
        <f>VLOOKUP(C7961,Products[],2,FALSE)</f>
        <v xml:space="preserve">NESNA Certified Pre-Owned Limited Warranty </v>
      </c>
    </row>
    <row r="7962" spans="1:12" x14ac:dyDescent="0.3">
      <c r="A7962">
        <v>7614498</v>
      </c>
      <c r="B7962">
        <v>51573</v>
      </c>
      <c r="C7962">
        <v>799</v>
      </c>
      <c r="D7962" t="s">
        <v>359</v>
      </c>
      <c r="E7962" t="s">
        <v>207</v>
      </c>
      <c r="F7962" s="1">
        <v>42573</v>
      </c>
      <c r="G7962">
        <v>2014</v>
      </c>
      <c r="H7962" t="s">
        <v>12</v>
      </c>
      <c r="I7962" t="s">
        <v>29</v>
      </c>
      <c r="J7962" s="2">
        <v>0</v>
      </c>
      <c r="K7962" t="str">
        <f>VLOOKUP(B7962,Dealers[],2,FALSE)</f>
        <v>ISSELHARDT NISSAN OF JACKSON 3837/5643</v>
      </c>
      <c r="L7962" t="str">
        <f>VLOOKUP(C7962,Products[],2,FALSE)</f>
        <v xml:space="preserve">NESNA Certified Pre-Owned Limited Warranty </v>
      </c>
    </row>
    <row r="7963" spans="1:12" x14ac:dyDescent="0.3">
      <c r="A7963">
        <v>8675183</v>
      </c>
      <c r="B7963">
        <v>55108</v>
      </c>
      <c r="C7963">
        <v>467</v>
      </c>
      <c r="D7963" t="s">
        <v>891</v>
      </c>
      <c r="E7963" t="s">
        <v>86</v>
      </c>
      <c r="F7963" s="1">
        <v>42823</v>
      </c>
      <c r="G7963">
        <v>2017</v>
      </c>
      <c r="H7963" t="s">
        <v>12</v>
      </c>
      <c r="I7963" t="s">
        <v>13</v>
      </c>
      <c r="J7963" s="2">
        <v>291.75</v>
      </c>
      <c r="K7963" t="str">
        <f>VLOOKUP(B7963,Dealers[],2,FALSE)</f>
        <v>INFINITI OF HONOLULU 9014/70519</v>
      </c>
      <c r="L7963" t="str">
        <f>VLOOKUP(C7963,Products[],2,FALSE)</f>
        <v xml:space="preserve"> Gold Pref (New) Opt</v>
      </c>
    </row>
    <row r="7964" spans="1:12" x14ac:dyDescent="0.3">
      <c r="A7964">
        <v>8452445</v>
      </c>
      <c r="B7964">
        <v>54268</v>
      </c>
      <c r="C7964">
        <v>467</v>
      </c>
      <c r="D7964" t="s">
        <v>612</v>
      </c>
      <c r="E7964" t="s">
        <v>49</v>
      </c>
      <c r="F7964" s="1">
        <v>42753</v>
      </c>
      <c r="G7964">
        <v>2016</v>
      </c>
      <c r="H7964" t="s">
        <v>12</v>
      </c>
      <c r="I7964" t="s">
        <v>80</v>
      </c>
      <c r="J7964" s="2">
        <v>2523.5500000000002</v>
      </c>
      <c r="K7964" t="str">
        <f>VLOOKUP(B7964,Dealers[],2,FALSE)</f>
        <v>HILL NISSAN, INC. 1078/19090</v>
      </c>
      <c r="L7964" t="str">
        <f>VLOOKUP(C7964,Products[],2,FALSE)</f>
        <v xml:space="preserve"> Gold Pref (New) Opt</v>
      </c>
    </row>
    <row r="7965" spans="1:12" x14ac:dyDescent="0.3">
      <c r="A7965">
        <v>7251004</v>
      </c>
      <c r="B7965">
        <v>54270</v>
      </c>
      <c r="C7965">
        <v>799</v>
      </c>
      <c r="D7965" t="s">
        <v>688</v>
      </c>
      <c r="E7965" t="s">
        <v>36</v>
      </c>
      <c r="F7965" s="1">
        <v>42521</v>
      </c>
      <c r="G7965">
        <v>2014</v>
      </c>
      <c r="H7965" t="s">
        <v>12</v>
      </c>
      <c r="I7965" t="s">
        <v>37</v>
      </c>
      <c r="J7965" s="2">
        <v>491.17</v>
      </c>
      <c r="K7965" t="str">
        <f>VLOOKUP(B7965,Dealers[],2,FALSE)</f>
        <v>HARBOR NISSAN 1132/19089</v>
      </c>
      <c r="L7965" t="str">
        <f>VLOOKUP(C7965,Products[],2,FALSE)</f>
        <v xml:space="preserve">NESNA Certified Pre-Owned Limited Warranty </v>
      </c>
    </row>
    <row r="7966" spans="1:12" x14ac:dyDescent="0.3">
      <c r="A7966">
        <v>8815241</v>
      </c>
      <c r="B7966">
        <v>51588</v>
      </c>
      <c r="C7966">
        <v>569</v>
      </c>
      <c r="D7966" t="s">
        <v>60</v>
      </c>
      <c r="E7966" t="s">
        <v>23</v>
      </c>
      <c r="F7966" s="1">
        <v>42867</v>
      </c>
      <c r="G7966">
        <v>2017</v>
      </c>
      <c r="H7966" t="s">
        <v>12</v>
      </c>
      <c r="I7966" t="s">
        <v>37</v>
      </c>
      <c r="J7966" s="2">
        <v>1229.77</v>
      </c>
      <c r="K7966" t="str">
        <f>VLOOKUP(B7966,Dealers[],2,FALSE)</f>
        <v>INFINITI OF LUBBOCK 5439/70570</v>
      </c>
      <c r="L7966" t="str">
        <f>VLOOKUP(C7966,Products[],2,FALSE)</f>
        <v>Basic 6 mo./5000 mi. MY14 &amp; later</v>
      </c>
    </row>
    <row r="7967" spans="1:12" x14ac:dyDescent="0.3">
      <c r="A7967">
        <v>8889595</v>
      </c>
      <c r="B7967">
        <v>51978</v>
      </c>
      <c r="C7967">
        <v>467</v>
      </c>
      <c r="D7967" t="s">
        <v>57</v>
      </c>
      <c r="E7967" t="s">
        <v>44</v>
      </c>
      <c r="F7967" s="1">
        <v>42889</v>
      </c>
      <c r="G7967">
        <v>2017</v>
      </c>
      <c r="H7967" t="s">
        <v>12</v>
      </c>
      <c r="I7967" t="s">
        <v>80</v>
      </c>
      <c r="J7967" s="2">
        <v>2215.8000000000002</v>
      </c>
      <c r="K7967" t="str">
        <f>VLOOKUP(B7967,Dealers[],2,FALSE)</f>
        <v>RUSS DARROW NISSAN OF SHEBOYGAN 3776/5585</v>
      </c>
      <c r="L7967" t="str">
        <f>VLOOKUP(C7967,Products[],2,FALSE)</f>
        <v xml:space="preserve"> Gold Pref (New) Opt</v>
      </c>
    </row>
    <row r="7968" spans="1:12" x14ac:dyDescent="0.3">
      <c r="A7968">
        <v>7631237</v>
      </c>
      <c r="B7968">
        <v>55832</v>
      </c>
      <c r="C7968">
        <v>467</v>
      </c>
      <c r="D7968" t="s">
        <v>609</v>
      </c>
      <c r="E7968" t="s">
        <v>233</v>
      </c>
      <c r="F7968" s="1">
        <v>42595</v>
      </c>
      <c r="G7968">
        <v>2016</v>
      </c>
      <c r="H7968" t="s">
        <v>12</v>
      </c>
      <c r="I7968" t="s">
        <v>39</v>
      </c>
      <c r="J7968" s="2">
        <v>3120.59</v>
      </c>
      <c r="K7968" t="str">
        <f>VLOOKUP(B7968,Dealers[],2,FALSE)</f>
        <v>ROSS NISSAN OF EL MONTE 3432/5278</v>
      </c>
      <c r="L7968" t="str">
        <f>VLOOKUP(C7968,Products[],2,FALSE)</f>
        <v xml:space="preserve"> Gold Pref (New) Opt</v>
      </c>
    </row>
    <row r="7969" spans="1:12" x14ac:dyDescent="0.3">
      <c r="A7969">
        <v>8323208</v>
      </c>
      <c r="B7969">
        <v>55285</v>
      </c>
      <c r="C7969">
        <v>568</v>
      </c>
      <c r="D7969" t="s">
        <v>239</v>
      </c>
      <c r="E7969" t="s">
        <v>36</v>
      </c>
      <c r="F7969" s="1">
        <v>42709</v>
      </c>
      <c r="G7969">
        <v>2017</v>
      </c>
      <c r="H7969" t="s">
        <v>12</v>
      </c>
      <c r="I7969" t="s">
        <v>162</v>
      </c>
      <c r="J7969" s="2">
        <v>2241.65</v>
      </c>
      <c r="K7969" t="str">
        <f>VLOOKUP(B7969,Dealers[],2,FALSE)</f>
        <v>LEE NISSAN 3555/5387</v>
      </c>
      <c r="L7969" t="str">
        <f>VLOOKUP(C7969,Products[],2,FALSE)</f>
        <v>Basic+Plus 6 mo./5000 mi. MY14 &amp; later</v>
      </c>
    </row>
    <row r="7970" spans="1:12" x14ac:dyDescent="0.3">
      <c r="A7970">
        <v>7654947</v>
      </c>
      <c r="B7970">
        <v>52198</v>
      </c>
      <c r="C7970">
        <v>461</v>
      </c>
      <c r="D7970" t="s">
        <v>2663</v>
      </c>
      <c r="E7970" t="s">
        <v>28</v>
      </c>
      <c r="F7970" s="1">
        <v>42606</v>
      </c>
      <c r="G7970">
        <v>2016</v>
      </c>
      <c r="H7970" t="s">
        <v>12</v>
      </c>
      <c r="I7970" t="s">
        <v>21</v>
      </c>
      <c r="J7970" s="2">
        <v>2025</v>
      </c>
      <c r="K7970" t="str">
        <f>VLOOKUP(B7970,Dealers[],2,FALSE)</f>
        <v>THRUWAY NISSAN 3693/5512</v>
      </c>
      <c r="L7970" t="str">
        <f>VLOOKUP(C7970,Products[],2,FALSE)</f>
        <v xml:space="preserve"> Gold Pref (New)</v>
      </c>
    </row>
    <row r="7971" spans="1:12" x14ac:dyDescent="0.3">
      <c r="A7971">
        <v>7738908</v>
      </c>
      <c r="B7971">
        <v>54308</v>
      </c>
      <c r="C7971">
        <v>569</v>
      </c>
      <c r="D7971" t="s">
        <v>1427</v>
      </c>
      <c r="E7971" t="s">
        <v>339</v>
      </c>
      <c r="F7971" s="1">
        <v>42633</v>
      </c>
      <c r="G7971">
        <v>2014</v>
      </c>
      <c r="H7971" t="s">
        <v>12</v>
      </c>
      <c r="I7971" t="s">
        <v>121</v>
      </c>
      <c r="J7971" s="2">
        <v>0</v>
      </c>
      <c r="K7971" t="str">
        <f>VLOOKUP(B7971,Dealers[],2,FALSE)</f>
        <v>ADVANTAGE NISSAN 258/2104</v>
      </c>
      <c r="L7971" t="str">
        <f>VLOOKUP(C7971,Products[],2,FALSE)</f>
        <v>Basic 6 mo./5000 mi. MY14 &amp; later</v>
      </c>
    </row>
    <row r="7972" spans="1:12" x14ac:dyDescent="0.3">
      <c r="A7972">
        <v>7193974</v>
      </c>
      <c r="B7972">
        <v>52221</v>
      </c>
      <c r="C7972">
        <v>657</v>
      </c>
      <c r="D7972" t="s">
        <v>1494</v>
      </c>
      <c r="E7972" t="s">
        <v>207</v>
      </c>
      <c r="F7972" s="1">
        <v>42501</v>
      </c>
      <c r="G7972">
        <v>2015</v>
      </c>
      <c r="H7972" t="s">
        <v>12</v>
      </c>
      <c r="I7972" t="s">
        <v>598</v>
      </c>
      <c r="J7972" s="2">
        <v>3385.25</v>
      </c>
      <c r="K7972" t="str">
        <f>VLOOKUP(B7972,Dealers[],2,FALSE)</f>
        <v>HADDAD NISSAN 3669/5500</v>
      </c>
      <c r="L7972" t="str">
        <f>VLOOKUP(C7972,Products[],2,FALSE)</f>
        <v xml:space="preserve"> CPO Wrap (Opt)</v>
      </c>
    </row>
    <row r="7973" spans="1:12" x14ac:dyDescent="0.3">
      <c r="A7973">
        <v>9048804</v>
      </c>
      <c r="B7973">
        <v>55473</v>
      </c>
      <c r="C7973">
        <v>799</v>
      </c>
      <c r="D7973" t="s">
        <v>3455</v>
      </c>
      <c r="E7973" t="s">
        <v>1084</v>
      </c>
      <c r="F7973" s="1">
        <v>42942</v>
      </c>
      <c r="G7973">
        <v>2016</v>
      </c>
      <c r="H7973" t="s">
        <v>12</v>
      </c>
      <c r="I7973" t="s">
        <v>162</v>
      </c>
      <c r="J7973" s="2">
        <v>0</v>
      </c>
      <c r="K7973" t="str">
        <f>VLOOKUP(B7973,Dealers[],2,FALSE)</f>
        <v>PERFORMANCE NISSAN 3577/5406</v>
      </c>
      <c r="L7973" t="str">
        <f>VLOOKUP(C7973,Products[],2,FALSE)</f>
        <v xml:space="preserve">NESNA Certified Pre-Owned Limited Warranty </v>
      </c>
    </row>
    <row r="7974" spans="1:12" x14ac:dyDescent="0.3">
      <c r="A7974">
        <v>7110276</v>
      </c>
      <c r="B7974">
        <v>51588</v>
      </c>
      <c r="C7974">
        <v>686</v>
      </c>
      <c r="D7974" t="s">
        <v>508</v>
      </c>
      <c r="E7974" t="s">
        <v>23</v>
      </c>
      <c r="F7974" s="1">
        <v>42465</v>
      </c>
      <c r="G7974">
        <v>2015</v>
      </c>
      <c r="H7974" t="s">
        <v>12</v>
      </c>
      <c r="I7974" t="s">
        <v>138</v>
      </c>
      <c r="J7974" s="2">
        <v>398.84</v>
      </c>
      <c r="K7974" t="str">
        <f>VLOOKUP(B7974,Dealers[],2,FALSE)</f>
        <v>INFINITI OF LUBBOCK 5439/70570</v>
      </c>
      <c r="L7974" t="str">
        <f>VLOOKUP(C7974,Products[],2,FALSE)</f>
        <v xml:space="preserve">Tire &amp; Wheel Protection Plan - Class 1 (273_R1) </v>
      </c>
    </row>
    <row r="7975" spans="1:12" x14ac:dyDescent="0.3">
      <c r="A7975">
        <v>9116814</v>
      </c>
      <c r="B7975">
        <v>54303</v>
      </c>
      <c r="C7975">
        <v>461</v>
      </c>
      <c r="D7975" t="s">
        <v>3456</v>
      </c>
      <c r="E7975" t="s">
        <v>36</v>
      </c>
      <c r="F7975" s="1">
        <v>42964</v>
      </c>
      <c r="G7975">
        <v>2016</v>
      </c>
      <c r="H7975" t="s">
        <v>12</v>
      </c>
      <c r="I7975" t="s">
        <v>292</v>
      </c>
      <c r="J7975" s="2">
        <v>2570.33</v>
      </c>
      <c r="K7975" t="str">
        <f>VLOOKUP(B7975,Dealers[],2,FALSE)</f>
        <v>ROLAND D. KELLY NISSAN 1058/04039</v>
      </c>
      <c r="L7975" t="str">
        <f>VLOOKUP(C7975,Products[],2,FALSE)</f>
        <v xml:space="preserve"> Gold Pref (New)</v>
      </c>
    </row>
    <row r="7976" spans="1:12" x14ac:dyDescent="0.3">
      <c r="A7976">
        <v>6950895</v>
      </c>
      <c r="B7976">
        <v>54197</v>
      </c>
      <c r="C7976">
        <v>569</v>
      </c>
      <c r="D7976" t="s">
        <v>2308</v>
      </c>
      <c r="E7976" t="s">
        <v>105</v>
      </c>
      <c r="F7976" s="1">
        <v>42412</v>
      </c>
      <c r="G7976">
        <v>2015</v>
      </c>
      <c r="H7976" t="s">
        <v>12</v>
      </c>
      <c r="I7976" t="s">
        <v>21</v>
      </c>
      <c r="J7976" s="2">
        <v>109.56</v>
      </c>
      <c r="K7976" t="str">
        <f>VLOOKUP(B7976,Dealers[],2,FALSE)</f>
        <v>MARTIN NISSAN 863/2144</v>
      </c>
      <c r="L7976" t="str">
        <f>VLOOKUP(C7976,Products[],2,FALSE)</f>
        <v>Basic 6 mo./5000 mi. MY14 &amp; later</v>
      </c>
    </row>
    <row r="7977" spans="1:12" x14ac:dyDescent="0.3">
      <c r="A7977">
        <v>7205788</v>
      </c>
      <c r="B7977">
        <v>54481</v>
      </c>
      <c r="C7977">
        <v>799</v>
      </c>
      <c r="D7977" t="s">
        <v>3457</v>
      </c>
      <c r="E7977" t="s">
        <v>170</v>
      </c>
      <c r="F7977" s="1">
        <v>42506</v>
      </c>
      <c r="G7977">
        <v>2013</v>
      </c>
      <c r="H7977" t="s">
        <v>12</v>
      </c>
      <c r="I7977" t="s">
        <v>21</v>
      </c>
      <c r="J7977" s="2">
        <v>491.17</v>
      </c>
      <c r="K7977" t="str">
        <f>VLOOKUP(B7977,Dealers[],2,FALSE)</f>
        <v>ANTIOCH NISSAN 2712/3570</v>
      </c>
      <c r="L7977" t="str">
        <f>VLOOKUP(C7977,Products[],2,FALSE)</f>
        <v xml:space="preserve">NESNA Certified Pre-Owned Limited Warranty </v>
      </c>
    </row>
    <row r="7978" spans="1:12" x14ac:dyDescent="0.3">
      <c r="A7978">
        <v>7876467</v>
      </c>
      <c r="B7978">
        <v>51588</v>
      </c>
      <c r="C7978">
        <v>686</v>
      </c>
      <c r="D7978" t="s">
        <v>3458</v>
      </c>
      <c r="E7978" t="s">
        <v>23</v>
      </c>
      <c r="F7978" s="1">
        <v>42681</v>
      </c>
      <c r="G7978">
        <v>2015</v>
      </c>
      <c r="H7978" t="s">
        <v>12</v>
      </c>
      <c r="I7978" t="s">
        <v>21</v>
      </c>
      <c r="J7978" s="2">
        <v>398.84</v>
      </c>
      <c r="K7978" t="str">
        <f>VLOOKUP(B7978,Dealers[],2,FALSE)</f>
        <v>INFINITI OF LUBBOCK 5439/70570</v>
      </c>
      <c r="L7978" t="str">
        <f>VLOOKUP(C7978,Products[],2,FALSE)</f>
        <v xml:space="preserve">Tire &amp; Wheel Protection Plan - Class 1 (273_R1) </v>
      </c>
    </row>
    <row r="7979" spans="1:12" x14ac:dyDescent="0.3">
      <c r="A7979">
        <v>8320090</v>
      </c>
      <c r="B7979">
        <v>56937</v>
      </c>
      <c r="C7979">
        <v>568</v>
      </c>
      <c r="D7979" t="s">
        <v>76</v>
      </c>
      <c r="E7979" t="s">
        <v>11</v>
      </c>
      <c r="F7979" s="1">
        <v>42708</v>
      </c>
      <c r="G7979">
        <v>2016</v>
      </c>
      <c r="H7979" t="s">
        <v>12</v>
      </c>
      <c r="I7979" t="s">
        <v>21</v>
      </c>
      <c r="J7979" s="2">
        <v>492.4</v>
      </c>
      <c r="K7979" t="str">
        <f>VLOOKUP(B7979,Dealers[],2,FALSE)</f>
        <v>WESTON NISSAN 1974/2831</v>
      </c>
      <c r="L7979" t="str">
        <f>VLOOKUP(C7979,Products[],2,FALSE)</f>
        <v>Basic+Plus 6 mo./5000 mi. MY14 &amp; later</v>
      </c>
    </row>
    <row r="7980" spans="1:12" x14ac:dyDescent="0.3">
      <c r="A7980">
        <v>9091449</v>
      </c>
      <c r="B7980">
        <v>54401</v>
      </c>
      <c r="C7980">
        <v>475</v>
      </c>
      <c r="D7980" t="s">
        <v>112</v>
      </c>
      <c r="E7980" t="s">
        <v>11</v>
      </c>
      <c r="F7980" s="1">
        <v>42955</v>
      </c>
      <c r="G7980">
        <v>2014</v>
      </c>
      <c r="H7980" t="s">
        <v>791</v>
      </c>
      <c r="I7980" t="s">
        <v>3145</v>
      </c>
      <c r="J7980" s="2">
        <v>3902.27</v>
      </c>
      <c r="K7980" t="str">
        <f>VLOOKUP(B7980,Dealers[],2,FALSE)</f>
        <v>CAPITAL NISSAN WILMINGTON 3483/5313</v>
      </c>
      <c r="L7980" t="str">
        <f>VLOOKUP(C7980,Products[],2,FALSE)</f>
        <v xml:space="preserve"> - Deluxe</v>
      </c>
    </row>
    <row r="7981" spans="1:12" x14ac:dyDescent="0.3">
      <c r="A7981">
        <v>7206762</v>
      </c>
      <c r="B7981">
        <v>53129</v>
      </c>
      <c r="C7981">
        <v>467</v>
      </c>
      <c r="D7981" t="s">
        <v>1682</v>
      </c>
      <c r="E7981" t="s">
        <v>36</v>
      </c>
      <c r="F7981" s="1">
        <v>42507</v>
      </c>
      <c r="G7981">
        <v>2016</v>
      </c>
      <c r="H7981" t="s">
        <v>12</v>
      </c>
      <c r="I7981" t="s">
        <v>29</v>
      </c>
      <c r="J7981" s="2">
        <v>2687.27</v>
      </c>
      <c r="K7981" t="str">
        <f>VLOOKUP(B7981,Dealers[],2,FALSE)</f>
        <v>AUTOCOM NISSAN OF OAKLAND 3570/5394</v>
      </c>
      <c r="L7981" t="str">
        <f>VLOOKUP(C7981,Products[],2,FALSE)</f>
        <v xml:space="preserve"> Gold Pref (New) Opt</v>
      </c>
    </row>
    <row r="7982" spans="1:12" x14ac:dyDescent="0.3">
      <c r="A7982">
        <v>8723568</v>
      </c>
      <c r="B7982">
        <v>56937</v>
      </c>
      <c r="C7982">
        <v>795</v>
      </c>
      <c r="D7982" t="s">
        <v>76</v>
      </c>
      <c r="E7982" t="s">
        <v>11</v>
      </c>
      <c r="F7982" s="1">
        <v>42836</v>
      </c>
      <c r="G7982">
        <v>2017</v>
      </c>
      <c r="H7982" t="s">
        <v>12</v>
      </c>
      <c r="I7982" t="s">
        <v>29</v>
      </c>
      <c r="J7982" s="2">
        <v>984.8</v>
      </c>
      <c r="K7982" t="str">
        <f>VLOOKUP(B7982,Dealers[],2,FALSE)</f>
        <v>WESTON NISSAN 1974/2831</v>
      </c>
      <c r="L7982" t="str">
        <f>VLOOKUP(C7982,Products[],2,FALSE)</f>
        <v>Guaranteed Auto Protection (275_N)</v>
      </c>
    </row>
    <row r="7983" spans="1:12" x14ac:dyDescent="0.3">
      <c r="A7983">
        <v>8403815</v>
      </c>
      <c r="B7983">
        <v>54338</v>
      </c>
      <c r="C7983">
        <v>580</v>
      </c>
      <c r="D7983" t="s">
        <v>1145</v>
      </c>
      <c r="E7983" t="s">
        <v>23</v>
      </c>
      <c r="F7983" s="1">
        <v>42735</v>
      </c>
      <c r="G7983">
        <v>2017</v>
      </c>
      <c r="H7983" t="s">
        <v>12</v>
      </c>
      <c r="I7983" t="s">
        <v>52</v>
      </c>
      <c r="J7983" s="2">
        <v>2517.4</v>
      </c>
      <c r="K7983" t="str">
        <f>VLOOKUP(B7983,Dealers[],2,FALSE)</f>
        <v>CARRIAGE NISSAN 2014/2854</v>
      </c>
      <c r="L7983" t="str">
        <f>VLOOKUP(C7983,Products[],2,FALSE)</f>
        <v xml:space="preserve"> Gold Pref (New)-FL Opt</v>
      </c>
    </row>
    <row r="7984" spans="1:12" x14ac:dyDescent="0.3">
      <c r="A7984">
        <v>7052286</v>
      </c>
      <c r="B7984">
        <v>54749</v>
      </c>
      <c r="C7984">
        <v>569</v>
      </c>
      <c r="D7984" t="s">
        <v>935</v>
      </c>
      <c r="E7984" t="s">
        <v>51</v>
      </c>
      <c r="F7984" s="1">
        <v>42421</v>
      </c>
      <c r="G7984">
        <v>2016</v>
      </c>
      <c r="H7984" t="s">
        <v>12</v>
      </c>
      <c r="I7984" t="s">
        <v>21</v>
      </c>
      <c r="J7984" s="2">
        <v>0</v>
      </c>
      <c r="K7984" t="str">
        <f>VLOOKUP(B7984,Dealers[],2,FALSE)</f>
        <v>JIM M'LADY NISSAN 2261/3079</v>
      </c>
      <c r="L7984" t="str">
        <f>VLOOKUP(C7984,Products[],2,FALSE)</f>
        <v>Basic 6 mo./5000 mi. MY14 &amp; later</v>
      </c>
    </row>
    <row r="7985" spans="1:12" x14ac:dyDescent="0.3">
      <c r="A7985">
        <v>8607543</v>
      </c>
      <c r="B7985">
        <v>52539</v>
      </c>
      <c r="C7985">
        <v>461</v>
      </c>
      <c r="D7985" t="s">
        <v>514</v>
      </c>
      <c r="E7985" t="s">
        <v>36</v>
      </c>
      <c r="F7985" s="1">
        <v>42804</v>
      </c>
      <c r="G7985">
        <v>2017</v>
      </c>
      <c r="H7985" t="s">
        <v>12</v>
      </c>
      <c r="I7985" t="s">
        <v>259</v>
      </c>
      <c r="J7985" s="2">
        <v>2831.3</v>
      </c>
      <c r="K7985" t="str">
        <f>VLOOKUP(B7985,Dealers[],2,FALSE)</f>
        <v>BAY RIDGE NISSAN, INC. 2546/3403</v>
      </c>
      <c r="L7985" t="str">
        <f>VLOOKUP(C7985,Products[],2,FALSE)</f>
        <v xml:space="preserve"> Gold Pref (New)</v>
      </c>
    </row>
    <row r="7986" spans="1:12" x14ac:dyDescent="0.3">
      <c r="A7986">
        <v>7128567</v>
      </c>
      <c r="B7986">
        <v>52621</v>
      </c>
      <c r="C7986">
        <v>580</v>
      </c>
      <c r="D7986" t="s">
        <v>952</v>
      </c>
      <c r="E7986" t="s">
        <v>23</v>
      </c>
      <c r="F7986" s="1">
        <v>42476</v>
      </c>
      <c r="G7986">
        <v>2016</v>
      </c>
      <c r="H7986" t="s">
        <v>12</v>
      </c>
      <c r="I7986" t="s">
        <v>102</v>
      </c>
      <c r="J7986" s="2">
        <v>1126.3699999999999</v>
      </c>
      <c r="K7986" t="str">
        <f>VLOOKUP(B7986,Dealers[],2,FALSE)</f>
        <v>BARON NISSAN, INC. 1218/2404</v>
      </c>
      <c r="L7986" t="str">
        <f>VLOOKUP(C7986,Products[],2,FALSE)</f>
        <v xml:space="preserve"> Gold Pref (New)-FL Opt</v>
      </c>
    </row>
    <row r="7987" spans="1:12" x14ac:dyDescent="0.3">
      <c r="A7987">
        <v>8778141</v>
      </c>
      <c r="B7987">
        <v>55646</v>
      </c>
      <c r="C7987">
        <v>569</v>
      </c>
      <c r="D7987" t="s">
        <v>53</v>
      </c>
      <c r="E7987" t="s">
        <v>54</v>
      </c>
      <c r="F7987" s="1">
        <v>42854</v>
      </c>
      <c r="G7987">
        <v>2017</v>
      </c>
      <c r="H7987" t="s">
        <v>12</v>
      </c>
      <c r="I7987" t="s">
        <v>160</v>
      </c>
      <c r="J7987" s="2">
        <v>478.86</v>
      </c>
      <c r="K7987" t="str">
        <f>VLOOKUP(B7987,Dealers[],2,FALSE)</f>
        <v>MIKE WARD INFINITI 5304/71505</v>
      </c>
      <c r="L7987" t="str">
        <f>VLOOKUP(C7987,Products[],2,FALSE)</f>
        <v>Basic 6 mo./5000 mi. MY14 &amp; later</v>
      </c>
    </row>
    <row r="7988" spans="1:12" x14ac:dyDescent="0.3">
      <c r="A7988">
        <v>7159778</v>
      </c>
      <c r="B7988">
        <v>53961</v>
      </c>
      <c r="C7988">
        <v>662</v>
      </c>
      <c r="D7988" t="s">
        <v>621</v>
      </c>
      <c r="E7988" t="s">
        <v>97</v>
      </c>
      <c r="F7988" s="1">
        <v>42486</v>
      </c>
      <c r="G7988">
        <v>2016</v>
      </c>
      <c r="H7988" t="s">
        <v>12</v>
      </c>
      <c r="I7988" t="s">
        <v>21</v>
      </c>
      <c r="J7988" s="2">
        <v>332.37</v>
      </c>
      <c r="K7988" t="str">
        <f>VLOOKUP(B7988,Dealers[],2,FALSE)</f>
        <v>MOSSY NISSAN 2269/3090</v>
      </c>
      <c r="L7988" t="str">
        <f>VLOOKUP(C7988,Products[],2,FALSE)</f>
        <v>Ultimate Platinum Protection Plan - Class 1 (292_U4)</v>
      </c>
    </row>
    <row r="7989" spans="1:12" x14ac:dyDescent="0.3">
      <c r="A7989">
        <v>7255583</v>
      </c>
      <c r="B7989">
        <v>54162</v>
      </c>
      <c r="C7989">
        <v>580</v>
      </c>
      <c r="D7989" t="s">
        <v>2462</v>
      </c>
      <c r="E7989" t="s">
        <v>23</v>
      </c>
      <c r="F7989" s="1">
        <v>42523</v>
      </c>
      <c r="G7989">
        <v>2013</v>
      </c>
      <c r="H7989" t="s">
        <v>12</v>
      </c>
      <c r="I7989" t="s">
        <v>29</v>
      </c>
      <c r="J7989" s="2">
        <v>2732.82</v>
      </c>
      <c r="K7989" t="str">
        <f>VLOOKUP(B7989,Dealers[],2,FALSE)</f>
        <v>NORTH CENTRAL CA CONTRACT</v>
      </c>
      <c r="L7989" t="str">
        <f>VLOOKUP(C7989,Products[],2,FALSE)</f>
        <v xml:space="preserve"> Gold Pref (New)-FL Opt</v>
      </c>
    </row>
    <row r="7990" spans="1:12" x14ac:dyDescent="0.3">
      <c r="A7990">
        <v>6849547</v>
      </c>
      <c r="B7990">
        <v>53421</v>
      </c>
      <c r="C7990">
        <v>461</v>
      </c>
      <c r="D7990" t="s">
        <v>130</v>
      </c>
      <c r="E7990" t="s">
        <v>17</v>
      </c>
      <c r="F7990" s="1">
        <v>42367</v>
      </c>
      <c r="G7990">
        <v>2015</v>
      </c>
      <c r="H7990" t="s">
        <v>12</v>
      </c>
      <c r="I7990" t="s">
        <v>21</v>
      </c>
      <c r="J7990" s="2">
        <v>461.63</v>
      </c>
      <c r="K7990" t="str">
        <f>VLOOKUP(B7990,Dealers[],2,FALSE)</f>
        <v>ROLLING HILLS NISSAN 3161/5011</v>
      </c>
      <c r="L7990" t="str">
        <f>VLOOKUP(C7990,Products[],2,FALSE)</f>
        <v xml:space="preserve"> Gold Pref (New)</v>
      </c>
    </row>
    <row r="7991" spans="1:12" x14ac:dyDescent="0.3">
      <c r="A7991">
        <v>6936651</v>
      </c>
      <c r="B7991">
        <v>54674</v>
      </c>
      <c r="C7991">
        <v>666</v>
      </c>
      <c r="D7991" t="s">
        <v>479</v>
      </c>
      <c r="E7991" t="s">
        <v>11</v>
      </c>
      <c r="F7991" s="1">
        <v>42412</v>
      </c>
      <c r="G7991">
        <v>2015</v>
      </c>
      <c r="H7991" t="s">
        <v>45</v>
      </c>
      <c r="I7991" t="s">
        <v>465</v>
      </c>
      <c r="J7991" s="2">
        <v>2086.5500000000002</v>
      </c>
      <c r="K7991" t="str">
        <f>VLOOKUP(B7991,Dealers[],2,FALSE)</f>
        <v>WALLACE NISSAN OLDSMOBILE 2408/3256</v>
      </c>
      <c r="L7991" t="str">
        <f>VLOOKUP(C7991,Products[],2,FALSE)</f>
        <v>Ultimate Platinum Protection Plan - Class 3 (292_U42)</v>
      </c>
    </row>
    <row r="7992" spans="1:12" x14ac:dyDescent="0.3">
      <c r="A7992">
        <v>8496732</v>
      </c>
      <c r="B7992">
        <v>54528</v>
      </c>
      <c r="C7992">
        <v>795</v>
      </c>
      <c r="D7992" t="s">
        <v>221</v>
      </c>
      <c r="E7992" t="s">
        <v>11</v>
      </c>
      <c r="F7992" s="1">
        <v>42763</v>
      </c>
      <c r="G7992">
        <v>2015</v>
      </c>
      <c r="H7992" t="s">
        <v>12</v>
      </c>
      <c r="I7992" t="s">
        <v>13</v>
      </c>
      <c r="J7992" s="2">
        <v>978.65</v>
      </c>
      <c r="K7992" t="str">
        <f>VLOOKUP(B7992,Dealers[],2,FALSE)</f>
        <v>GERMAIN NISSAN 2616/3473</v>
      </c>
      <c r="L7992" t="str">
        <f>VLOOKUP(C7992,Products[],2,FALSE)</f>
        <v>Guaranteed Auto Protection (275_N)</v>
      </c>
    </row>
    <row r="7993" spans="1:12" x14ac:dyDescent="0.3">
      <c r="A7993">
        <v>7321003</v>
      </c>
      <c r="B7993">
        <v>54180</v>
      </c>
      <c r="C7993">
        <v>569</v>
      </c>
      <c r="D7993" t="s">
        <v>1478</v>
      </c>
      <c r="E7993" t="s">
        <v>137</v>
      </c>
      <c r="F7993" s="1">
        <v>42537</v>
      </c>
      <c r="G7993">
        <v>2016</v>
      </c>
      <c r="H7993" t="s">
        <v>12</v>
      </c>
      <c r="I7993" t="s">
        <v>39</v>
      </c>
      <c r="J7993" s="2">
        <v>552.72</v>
      </c>
      <c r="K7993" t="str">
        <f>VLOOKUP(B7993,Dealers[],2,FALSE)</f>
        <v>RICK HILL NISSAN, INC 502/2284</v>
      </c>
      <c r="L7993" t="str">
        <f>VLOOKUP(C7993,Products[],2,FALSE)</f>
        <v>Basic 6 mo./5000 mi. MY14 &amp; later</v>
      </c>
    </row>
    <row r="7994" spans="1:12" x14ac:dyDescent="0.3">
      <c r="A7994">
        <v>8778460</v>
      </c>
      <c r="B7994">
        <v>55839</v>
      </c>
      <c r="C7994">
        <v>795</v>
      </c>
      <c r="D7994" t="s">
        <v>360</v>
      </c>
      <c r="E7994" t="s">
        <v>23</v>
      </c>
      <c r="F7994" s="1">
        <v>42854</v>
      </c>
      <c r="G7994">
        <v>2016</v>
      </c>
      <c r="H7994" t="s">
        <v>12</v>
      </c>
      <c r="I7994" t="s">
        <v>716</v>
      </c>
      <c r="J7994" s="2">
        <v>614.27</v>
      </c>
      <c r="K7994" t="str">
        <f>VLOOKUP(B7994,Dealers[],2,FALSE)</f>
        <v>TEDDY NISSAN, LLC 3369/5219</v>
      </c>
      <c r="L7994" t="str">
        <f>VLOOKUP(C7994,Products[],2,FALSE)</f>
        <v>Guaranteed Auto Protection (275_N)</v>
      </c>
    </row>
    <row r="7995" spans="1:12" x14ac:dyDescent="0.3">
      <c r="A7995">
        <v>7614633</v>
      </c>
      <c r="B7995">
        <v>52536</v>
      </c>
      <c r="C7995">
        <v>467</v>
      </c>
      <c r="D7995" t="s">
        <v>741</v>
      </c>
      <c r="E7995" t="s">
        <v>36</v>
      </c>
      <c r="F7995" s="1">
        <v>42388</v>
      </c>
      <c r="G7995">
        <v>2015</v>
      </c>
      <c r="H7995" t="s">
        <v>12</v>
      </c>
      <c r="I7995" t="s">
        <v>29</v>
      </c>
      <c r="J7995" s="2">
        <v>3212.91</v>
      </c>
      <c r="K7995" t="str">
        <f>VLOOKUP(B7995,Dealers[],2,FALSE)</f>
        <v>SUPERIOR NISSAN OF CONWAY 2565/3420</v>
      </c>
      <c r="L7995" t="str">
        <f>VLOOKUP(C7995,Products[],2,FALSE)</f>
        <v xml:space="preserve"> Gold Pref (New) Opt</v>
      </c>
    </row>
    <row r="7996" spans="1:12" x14ac:dyDescent="0.3">
      <c r="A7996">
        <v>8637869</v>
      </c>
      <c r="B7996">
        <v>52190</v>
      </c>
      <c r="C7996">
        <v>569</v>
      </c>
      <c r="D7996" t="s">
        <v>2241</v>
      </c>
      <c r="E7996" t="s">
        <v>105</v>
      </c>
      <c r="F7996" s="1">
        <v>42802</v>
      </c>
      <c r="G7996">
        <v>2016</v>
      </c>
      <c r="H7996" t="s">
        <v>12</v>
      </c>
      <c r="I7996" t="s">
        <v>63</v>
      </c>
      <c r="J7996" s="2">
        <v>121.87</v>
      </c>
      <c r="K7996" t="str">
        <f>VLOOKUP(B7996,Dealers[],2,FALSE)</f>
        <v>ALL PRO NISSAN OF DEARBORN 3607/5516</v>
      </c>
      <c r="L7996" t="str">
        <f>VLOOKUP(C7996,Products[],2,FALSE)</f>
        <v>Basic 6 mo./5000 mi. MY14 &amp; later</v>
      </c>
    </row>
    <row r="7997" spans="1:12" x14ac:dyDescent="0.3">
      <c r="A7997">
        <v>8843385</v>
      </c>
      <c r="B7997">
        <v>55605</v>
      </c>
      <c r="C7997">
        <v>662</v>
      </c>
      <c r="D7997" t="s">
        <v>182</v>
      </c>
      <c r="E7997" t="s">
        <v>11</v>
      </c>
      <c r="F7997" s="1">
        <v>42877</v>
      </c>
      <c r="G7997">
        <v>2017</v>
      </c>
      <c r="H7997" t="s">
        <v>12</v>
      </c>
      <c r="I7997" t="s">
        <v>13</v>
      </c>
      <c r="J7997" s="2">
        <v>617.96</v>
      </c>
      <c r="K7997" t="str">
        <f>VLOOKUP(B7997,Dealers[],2,FALSE)</f>
        <v>AUTONATION NISSAN DALLAS 224/872A</v>
      </c>
      <c r="L7997" t="str">
        <f>VLOOKUP(C7997,Products[],2,FALSE)</f>
        <v>Ultimate Platinum Protection Plan - Class 1 (292_U4)</v>
      </c>
    </row>
    <row r="7998" spans="1:12" x14ac:dyDescent="0.3">
      <c r="A7998">
        <v>8716967</v>
      </c>
      <c r="B7998">
        <v>53883</v>
      </c>
      <c r="C7998">
        <v>799</v>
      </c>
      <c r="D7998" t="s">
        <v>480</v>
      </c>
      <c r="E7998" t="s">
        <v>23</v>
      </c>
      <c r="F7998" s="1">
        <v>42834</v>
      </c>
      <c r="G7998">
        <v>2014</v>
      </c>
      <c r="H7998" t="s">
        <v>12</v>
      </c>
      <c r="I7998" t="s">
        <v>13</v>
      </c>
      <c r="J7998" s="2">
        <v>0</v>
      </c>
      <c r="K7998" t="str">
        <f>VLOOKUP(B7998,Dealers[],2,FALSE)</f>
        <v>PINNACLE NISSAN 2527/3384</v>
      </c>
      <c r="L7998" t="str">
        <f>VLOOKUP(C7998,Products[],2,FALSE)</f>
        <v xml:space="preserve">NESNA Certified Pre-Owned Limited Warranty </v>
      </c>
    </row>
    <row r="7999" spans="1:12" x14ac:dyDescent="0.3">
      <c r="A7999">
        <v>8927592</v>
      </c>
      <c r="B7999">
        <v>51671</v>
      </c>
      <c r="C7999">
        <v>461</v>
      </c>
      <c r="D7999" t="s">
        <v>1188</v>
      </c>
      <c r="E7999" t="s">
        <v>11</v>
      </c>
      <c r="F7999" s="1">
        <v>42903</v>
      </c>
      <c r="G7999">
        <v>2017</v>
      </c>
      <c r="H7999" t="s">
        <v>12</v>
      </c>
      <c r="I7999" t="s">
        <v>160</v>
      </c>
      <c r="J7999" s="2">
        <v>4459.91</v>
      </c>
      <c r="K7999" t="str">
        <f>VLOOKUP(B7999,Dealers[],2,FALSE)</f>
        <v>BOCH NISSAN 3830/5633</v>
      </c>
      <c r="L7999" t="str">
        <f>VLOOKUP(C7999,Products[],2,FALSE)</f>
        <v xml:space="preserve"> Gold Pref (New)</v>
      </c>
    </row>
    <row r="8000" spans="1:12" x14ac:dyDescent="0.3">
      <c r="A8000">
        <v>8602403</v>
      </c>
      <c r="B8000">
        <v>55986</v>
      </c>
      <c r="C8000">
        <v>795</v>
      </c>
      <c r="D8000" t="s">
        <v>221</v>
      </c>
      <c r="E8000" t="s">
        <v>11</v>
      </c>
      <c r="F8000" s="1">
        <v>42803</v>
      </c>
      <c r="G8000">
        <v>2015</v>
      </c>
      <c r="H8000" t="s">
        <v>308</v>
      </c>
      <c r="I8000" t="s">
        <v>819</v>
      </c>
      <c r="J8000" s="2">
        <v>984.8</v>
      </c>
      <c r="K8000" t="str">
        <f>VLOOKUP(B8000,Dealers[],2,FALSE)</f>
        <v>DON DAVIS NISSAN, INC. 2194/3225</v>
      </c>
      <c r="L8000" t="str">
        <f>VLOOKUP(C8000,Products[],2,FALSE)</f>
        <v>Guaranteed Auto Protection (275_N)</v>
      </c>
    </row>
    <row r="8001" spans="1:12" x14ac:dyDescent="0.3">
      <c r="A8001">
        <v>8608700</v>
      </c>
      <c r="B8001">
        <v>54528</v>
      </c>
      <c r="C8001">
        <v>799</v>
      </c>
      <c r="D8001" t="s">
        <v>221</v>
      </c>
      <c r="E8001" t="s">
        <v>11</v>
      </c>
      <c r="F8001" s="1">
        <v>42804</v>
      </c>
      <c r="G8001">
        <v>2015</v>
      </c>
      <c r="H8001" t="s">
        <v>12</v>
      </c>
      <c r="I8001" t="s">
        <v>845</v>
      </c>
      <c r="J8001" s="2">
        <v>0</v>
      </c>
      <c r="K8001" t="str">
        <f>VLOOKUP(B8001,Dealers[],2,FALSE)</f>
        <v>GERMAIN NISSAN 2616/3473</v>
      </c>
      <c r="L8001" t="str">
        <f>VLOOKUP(C8001,Products[],2,FALSE)</f>
        <v xml:space="preserve">NESNA Certified Pre-Owned Limited Warranty </v>
      </c>
    </row>
    <row r="8002" spans="1:12" x14ac:dyDescent="0.3">
      <c r="A8002">
        <v>8653805</v>
      </c>
      <c r="B8002">
        <v>54656</v>
      </c>
      <c r="C8002">
        <v>825</v>
      </c>
      <c r="D8002" t="s">
        <v>14</v>
      </c>
      <c r="E8002" t="s">
        <v>11</v>
      </c>
      <c r="F8002" s="1">
        <v>42818</v>
      </c>
      <c r="G8002">
        <v>2017</v>
      </c>
      <c r="H8002" t="s">
        <v>45</v>
      </c>
      <c r="I8002" t="s">
        <v>940</v>
      </c>
      <c r="J8002" s="2">
        <v>1672.93</v>
      </c>
      <c r="K8002" t="str">
        <f>VLOOKUP(B8002,Dealers[],2,FALSE)</f>
        <v>PAUL MILLER NISSAN, LLC 2413/3265</v>
      </c>
      <c r="L8002" t="str">
        <f>VLOOKUP(C8002,Products[],2,FALSE)</f>
        <v>I-Mobil1/Turbo V6-Scheduled 12mo/10000mi MY16 &amp; later</v>
      </c>
    </row>
    <row r="8003" spans="1:12" x14ac:dyDescent="0.3">
      <c r="A8003">
        <v>7272103</v>
      </c>
      <c r="B8003">
        <v>55541</v>
      </c>
      <c r="C8003">
        <v>461</v>
      </c>
      <c r="D8003" t="s">
        <v>1299</v>
      </c>
      <c r="E8003" t="s">
        <v>17</v>
      </c>
      <c r="F8003" s="1">
        <v>42523</v>
      </c>
      <c r="G8003">
        <v>2016</v>
      </c>
      <c r="H8003" t="s">
        <v>12</v>
      </c>
      <c r="I8003" t="s">
        <v>39</v>
      </c>
      <c r="J8003" s="2">
        <v>1169.45</v>
      </c>
      <c r="K8003" t="str">
        <f>VLOOKUP(B8003,Dealers[],2,FALSE)</f>
        <v>NISSAN OF STOCKTON 3574/5403</v>
      </c>
      <c r="L8003" t="str">
        <f>VLOOKUP(C8003,Products[],2,FALSE)</f>
        <v xml:space="preserve"> Gold Pref (New)</v>
      </c>
    </row>
    <row r="8004" spans="1:12" x14ac:dyDescent="0.3">
      <c r="A8004">
        <v>7790260</v>
      </c>
      <c r="B8004">
        <v>51436</v>
      </c>
      <c r="C8004">
        <v>624</v>
      </c>
      <c r="D8004" t="s">
        <v>1015</v>
      </c>
      <c r="E8004" t="s">
        <v>233</v>
      </c>
      <c r="F8004" s="1">
        <v>42646</v>
      </c>
      <c r="G8004">
        <v>2013</v>
      </c>
      <c r="H8004" t="s">
        <v>12</v>
      </c>
      <c r="I8004" t="s">
        <v>29</v>
      </c>
      <c r="J8004" s="2">
        <v>308.37</v>
      </c>
      <c r="K8004" t="str">
        <f>VLOOKUP(B8004,Dealers[],2,FALSE)</f>
        <v>JIM BASS FORD, LINCOLN, MAZDA</v>
      </c>
      <c r="L8004" t="str">
        <f>VLOOKUP(C8004,Products[],2,FALSE)</f>
        <v>Theft Protection Plan - $3,000 Benefit (296_D)</v>
      </c>
    </row>
    <row r="8005" spans="1:12" x14ac:dyDescent="0.3">
      <c r="A8005">
        <v>9062271</v>
      </c>
      <c r="B8005">
        <v>54739</v>
      </c>
      <c r="C8005">
        <v>474</v>
      </c>
      <c r="D8005" t="s">
        <v>2489</v>
      </c>
      <c r="E8005" t="s">
        <v>51</v>
      </c>
      <c r="F8005" s="1">
        <v>42945</v>
      </c>
      <c r="G8005">
        <v>2017</v>
      </c>
      <c r="H8005" t="s">
        <v>45</v>
      </c>
      <c r="I8005" t="s">
        <v>147</v>
      </c>
      <c r="J8005" s="2">
        <v>2774.67</v>
      </c>
      <c r="K8005" t="str">
        <f>VLOOKUP(B8005,Dealers[],2,FALSE)</f>
        <v>FORT MYERS INFINITI 5387/71529</v>
      </c>
      <c r="L8005" t="str">
        <f>VLOOKUP(C8005,Products[],2,FALSE)</f>
        <v>Infiniti Elite Extended Protection Plan</v>
      </c>
    </row>
    <row r="8006" spans="1:12" x14ac:dyDescent="0.3">
      <c r="A8006">
        <v>7163508</v>
      </c>
      <c r="B8006">
        <v>53444</v>
      </c>
      <c r="C8006">
        <v>569</v>
      </c>
      <c r="D8006" t="s">
        <v>1355</v>
      </c>
      <c r="E8006" t="s">
        <v>207</v>
      </c>
      <c r="F8006" s="1">
        <v>42486</v>
      </c>
      <c r="G8006">
        <v>2016</v>
      </c>
      <c r="H8006" t="s">
        <v>12</v>
      </c>
      <c r="I8006" t="s">
        <v>21</v>
      </c>
      <c r="J8006" s="2">
        <v>392.69</v>
      </c>
      <c r="K8006" t="str">
        <f>VLOOKUP(B8006,Dealers[],2,FALSE)</f>
        <v>GURLEY-LEEP NISSAN 3068/3921</v>
      </c>
      <c r="L8006" t="str">
        <f>VLOOKUP(C8006,Products[],2,FALSE)</f>
        <v>Basic 6 mo./5000 mi. MY14 &amp; later</v>
      </c>
    </row>
    <row r="8007" spans="1:12" x14ac:dyDescent="0.3">
      <c r="A8007">
        <v>6956226</v>
      </c>
      <c r="B8007">
        <v>54931</v>
      </c>
      <c r="C8007">
        <v>461</v>
      </c>
      <c r="D8007" t="s">
        <v>3459</v>
      </c>
      <c r="E8007" t="s">
        <v>105</v>
      </c>
      <c r="F8007" s="1">
        <v>42420</v>
      </c>
      <c r="G8007">
        <v>2016</v>
      </c>
      <c r="H8007" t="s">
        <v>12</v>
      </c>
      <c r="I8007" t="s">
        <v>39</v>
      </c>
      <c r="J8007" s="2">
        <v>1397.19</v>
      </c>
      <c r="K8007" t="str">
        <f>VLOOKUP(B8007,Dealers[],2,FALSE)</f>
        <v>FENTON NISSAN EAST 3119/3992</v>
      </c>
      <c r="L8007" t="str">
        <f>VLOOKUP(C8007,Products[],2,FALSE)</f>
        <v xml:space="preserve"> Gold Pref (New)</v>
      </c>
    </row>
    <row r="8008" spans="1:12" x14ac:dyDescent="0.3">
      <c r="A8008">
        <v>8560967</v>
      </c>
      <c r="B8008">
        <v>53522</v>
      </c>
      <c r="C8008">
        <v>569</v>
      </c>
      <c r="D8008" t="s">
        <v>67</v>
      </c>
      <c r="E8008" t="s">
        <v>23</v>
      </c>
      <c r="F8008" s="1">
        <v>42791</v>
      </c>
      <c r="G8008">
        <v>2017</v>
      </c>
      <c r="H8008" t="s">
        <v>12</v>
      </c>
      <c r="I8008" t="s">
        <v>39</v>
      </c>
      <c r="J8008" s="2">
        <v>1832.96</v>
      </c>
      <c r="K8008" t="str">
        <f>VLOOKUP(B8008,Dealers[],2,FALSE)</f>
        <v>STONE MOUNTAIN NISSAN 2818/3783</v>
      </c>
      <c r="L8008" t="str">
        <f>VLOOKUP(C8008,Products[],2,FALSE)</f>
        <v>Basic 6 mo./5000 mi. MY14 &amp; later</v>
      </c>
    </row>
    <row r="8009" spans="1:12" x14ac:dyDescent="0.3">
      <c r="A8009">
        <v>7714579</v>
      </c>
      <c r="B8009">
        <v>52537</v>
      </c>
      <c r="C8009">
        <v>461</v>
      </c>
      <c r="D8009" t="s">
        <v>112</v>
      </c>
      <c r="E8009" t="s">
        <v>11</v>
      </c>
      <c r="F8009" s="1">
        <v>42623</v>
      </c>
      <c r="G8009">
        <v>2016</v>
      </c>
      <c r="H8009" t="s">
        <v>12</v>
      </c>
      <c r="I8009" t="s">
        <v>29</v>
      </c>
      <c r="J8009" s="2">
        <v>3323.7</v>
      </c>
      <c r="K8009" t="str">
        <f>VLOOKUP(B8009,Dealers[],2,FALSE)</f>
        <v>FITZGERALD NISSAN 2559/3416</v>
      </c>
      <c r="L8009" t="str">
        <f>VLOOKUP(C8009,Products[],2,FALSE)</f>
        <v xml:space="preserve"> Gold Pref (New)</v>
      </c>
    </row>
    <row r="8010" spans="1:12" x14ac:dyDescent="0.3">
      <c r="A8010">
        <v>7649438</v>
      </c>
      <c r="B8010">
        <v>51967</v>
      </c>
      <c r="C8010">
        <v>569</v>
      </c>
      <c r="D8010" t="s">
        <v>3460</v>
      </c>
      <c r="E8010" t="s">
        <v>17</v>
      </c>
      <c r="F8010" s="1">
        <v>42603</v>
      </c>
      <c r="G8010">
        <v>2016</v>
      </c>
      <c r="H8010" t="s">
        <v>12</v>
      </c>
      <c r="I8010" t="s">
        <v>39</v>
      </c>
      <c r="J8010" s="2">
        <v>109.56</v>
      </c>
      <c r="K8010" t="str">
        <f>VLOOKUP(B8010,Dealers[],2,FALSE)</f>
        <v>JENKINS NISSAN OF LEESBURG 3786/5588</v>
      </c>
      <c r="L8010" t="str">
        <f>VLOOKUP(C8010,Products[],2,FALSE)</f>
        <v>Basic 6 mo./5000 mi. MY14 &amp; later</v>
      </c>
    </row>
    <row r="8011" spans="1:12" x14ac:dyDescent="0.3">
      <c r="A8011">
        <v>7099156</v>
      </c>
      <c r="B8011">
        <v>54261</v>
      </c>
      <c r="C8011">
        <v>469</v>
      </c>
      <c r="D8011" t="s">
        <v>336</v>
      </c>
      <c r="E8011" t="s">
        <v>36</v>
      </c>
      <c r="F8011" s="1">
        <v>42462</v>
      </c>
      <c r="G8011">
        <v>2016</v>
      </c>
      <c r="H8011" t="s">
        <v>12</v>
      </c>
      <c r="I8011" t="s">
        <v>121</v>
      </c>
      <c r="J8011" s="2">
        <v>2954.4</v>
      </c>
      <c r="K8011" t="str">
        <f>VLOOKUP(B8011,Dealers[],2,FALSE)</f>
        <v>CROWN NISSAN 1472/19103</v>
      </c>
      <c r="L8011" t="str">
        <f>VLOOKUP(C8011,Products[],2,FALSE)</f>
        <v xml:space="preserve"> Silver Pref (New) Opt</v>
      </c>
    </row>
    <row r="8012" spans="1:12" x14ac:dyDescent="0.3">
      <c r="A8012">
        <v>7332562</v>
      </c>
      <c r="B8012">
        <v>52137</v>
      </c>
      <c r="C8012">
        <v>470</v>
      </c>
      <c r="D8012" t="s">
        <v>1384</v>
      </c>
      <c r="E8012" t="s">
        <v>11</v>
      </c>
      <c r="F8012" s="1">
        <v>42552</v>
      </c>
      <c r="G8012">
        <v>2009</v>
      </c>
      <c r="H8012" t="s">
        <v>12</v>
      </c>
      <c r="I8012" t="s">
        <v>138</v>
      </c>
      <c r="J8012" s="2">
        <v>3503.43</v>
      </c>
      <c r="K8012" t="str">
        <f>VLOOKUP(B8012,Dealers[],2,FALSE)</f>
        <v>VALLEJO NISSAN, INC. 195/5536</v>
      </c>
      <c r="L8012" t="str">
        <f>VLOOKUP(C8012,Products[],2,FALSE)</f>
        <v xml:space="preserve"> Silver Pref (Used) Opt</v>
      </c>
    </row>
    <row r="8013" spans="1:12" x14ac:dyDescent="0.3">
      <c r="A8013">
        <v>9057454</v>
      </c>
      <c r="B8013">
        <v>57960</v>
      </c>
      <c r="C8013">
        <v>569</v>
      </c>
      <c r="D8013" t="s">
        <v>1938</v>
      </c>
      <c r="E8013" t="s">
        <v>195</v>
      </c>
      <c r="F8013" s="1">
        <v>42944</v>
      </c>
      <c r="G8013">
        <v>2017</v>
      </c>
      <c r="H8013" t="s">
        <v>12</v>
      </c>
      <c r="I8013" t="s">
        <v>80</v>
      </c>
      <c r="J8013" s="2">
        <v>614.27</v>
      </c>
      <c r="K8013" t="str">
        <f>VLOOKUP(B8013,Dealers[],2,FALSE)</f>
        <v>BARBERINO NISSAN 1033/06038</v>
      </c>
      <c r="L8013" t="str">
        <f>VLOOKUP(C8013,Products[],2,FALSE)</f>
        <v>Basic 6 mo./5000 mi. MY14 &amp; later</v>
      </c>
    </row>
    <row r="8014" spans="1:12" x14ac:dyDescent="0.3">
      <c r="A8014">
        <v>9063679</v>
      </c>
      <c r="B8014">
        <v>52232</v>
      </c>
      <c r="C8014">
        <v>467</v>
      </c>
      <c r="D8014" t="s">
        <v>109</v>
      </c>
      <c r="E8014" t="s">
        <v>36</v>
      </c>
      <c r="F8014" s="1">
        <v>42946</v>
      </c>
      <c r="G8014">
        <v>2017</v>
      </c>
      <c r="H8014" t="s">
        <v>12</v>
      </c>
      <c r="I8014" t="s">
        <v>80</v>
      </c>
      <c r="J8014" s="2">
        <v>5047.1000000000004</v>
      </c>
      <c r="K8014" t="str">
        <f>VLOOKUP(B8014,Dealers[],2,FALSE)</f>
        <v>NISSAN OF YORKTOWN HTS 3673/5496</v>
      </c>
      <c r="L8014" t="str">
        <f>VLOOKUP(C8014,Products[],2,FALSE)</f>
        <v xml:space="preserve"> Gold Pref (New) Opt</v>
      </c>
    </row>
    <row r="8015" spans="1:12" x14ac:dyDescent="0.3">
      <c r="A8015">
        <v>6951273</v>
      </c>
      <c r="B8015">
        <v>55605</v>
      </c>
      <c r="C8015">
        <v>486</v>
      </c>
      <c r="D8015" t="s">
        <v>402</v>
      </c>
      <c r="E8015" t="s">
        <v>11</v>
      </c>
      <c r="F8015" s="1">
        <v>42408</v>
      </c>
      <c r="G8015">
        <v>2006</v>
      </c>
      <c r="H8015" t="s">
        <v>12</v>
      </c>
      <c r="I8015" t="s">
        <v>138</v>
      </c>
      <c r="J8015" s="2">
        <v>0</v>
      </c>
      <c r="K8015" t="str">
        <f>VLOOKUP(B8015,Dealers[],2,FALSE)</f>
        <v>AUTONATION NISSAN DALLAS 224/872A</v>
      </c>
      <c r="L8015" t="str">
        <f>VLOOKUP(C8015,Products[],2,FALSE)</f>
        <v>Basic 3 mo./3750 mi. MY13 &amp; prior</v>
      </c>
    </row>
    <row r="8016" spans="1:12" x14ac:dyDescent="0.3">
      <c r="A8016">
        <v>7090373</v>
      </c>
      <c r="B8016">
        <v>54267</v>
      </c>
      <c r="C8016">
        <v>481</v>
      </c>
      <c r="D8016" t="s">
        <v>3461</v>
      </c>
      <c r="E8016" t="s">
        <v>11</v>
      </c>
      <c r="F8016" s="1">
        <v>42459</v>
      </c>
      <c r="G8016">
        <v>2015</v>
      </c>
      <c r="H8016" t="s">
        <v>12</v>
      </c>
      <c r="I8016" t="s">
        <v>29</v>
      </c>
      <c r="J8016" s="2">
        <v>0</v>
      </c>
      <c r="K8016" t="str">
        <f>VLOOKUP(B8016,Dealers[],2,FALSE)</f>
        <v>AUTONATION NISSAN ORANGE 1116/19099</v>
      </c>
      <c r="L8016" t="str">
        <f>VLOOKUP(C8016,Products[],2,FALSE)</f>
        <v>NISSAN Certified Pre-Owned Limited Warranty</v>
      </c>
    </row>
    <row r="8017" spans="1:12" x14ac:dyDescent="0.3">
      <c r="A8017">
        <v>6947297</v>
      </c>
      <c r="B8017">
        <v>53874</v>
      </c>
      <c r="C8017">
        <v>477</v>
      </c>
      <c r="D8017" t="s">
        <v>597</v>
      </c>
      <c r="E8017" t="s">
        <v>23</v>
      </c>
      <c r="F8017" s="1">
        <v>42416</v>
      </c>
      <c r="G8017">
        <v>2012</v>
      </c>
      <c r="H8017" t="s">
        <v>308</v>
      </c>
      <c r="I8017" t="s">
        <v>2637</v>
      </c>
      <c r="J8017" s="2">
        <v>1633.54</v>
      </c>
      <c r="K8017" t="str">
        <f>VLOOKUP(B8017,Dealers[],2,FALSE)</f>
        <v>MARLBORO NISSAN 2529/3385</v>
      </c>
      <c r="L8017" t="str">
        <f>VLOOKUP(C8017,Products[],2,FALSE)</f>
        <v xml:space="preserve"> - Deluxe-FL</v>
      </c>
    </row>
    <row r="8018" spans="1:12" x14ac:dyDescent="0.3">
      <c r="A8018">
        <v>8335457</v>
      </c>
      <c r="B8018">
        <v>52269</v>
      </c>
      <c r="C8018">
        <v>569</v>
      </c>
      <c r="D8018" t="s">
        <v>155</v>
      </c>
      <c r="E8018" t="s">
        <v>11</v>
      </c>
      <c r="F8018" s="1">
        <v>42714</v>
      </c>
      <c r="G8018">
        <v>2016</v>
      </c>
      <c r="H8018" t="s">
        <v>12</v>
      </c>
      <c r="I8018" t="s">
        <v>102</v>
      </c>
      <c r="J8018" s="2">
        <v>368.07</v>
      </c>
      <c r="K8018" t="str">
        <f>VLOOKUP(B8018,Dealers[],2,FALSE)</f>
        <v>NISSAN OF ATLANTIC CITY 3648/5477</v>
      </c>
      <c r="L8018" t="str">
        <f>VLOOKUP(C8018,Products[],2,FALSE)</f>
        <v>Basic 6 mo./5000 mi. MY14 &amp; later</v>
      </c>
    </row>
    <row r="8019" spans="1:12" x14ac:dyDescent="0.3">
      <c r="A8019">
        <v>8837144</v>
      </c>
      <c r="B8019">
        <v>54531</v>
      </c>
      <c r="C8019">
        <v>461</v>
      </c>
      <c r="D8019" t="s">
        <v>201</v>
      </c>
      <c r="E8019" t="s">
        <v>20</v>
      </c>
      <c r="F8019" s="1">
        <v>42874</v>
      </c>
      <c r="G8019">
        <v>2017</v>
      </c>
      <c r="H8019" t="s">
        <v>12</v>
      </c>
      <c r="I8019" t="s">
        <v>13</v>
      </c>
      <c r="J8019" s="2">
        <v>3624.06</v>
      </c>
      <c r="K8019" t="str">
        <f>VLOOKUP(B8019,Dealers[],2,FALSE)</f>
        <v>BONDY'S NISSAN, INC. 2605/3464</v>
      </c>
      <c r="L8019" t="str">
        <f>VLOOKUP(C8019,Products[],2,FALSE)</f>
        <v xml:space="preserve"> Gold Pref (New)</v>
      </c>
    </row>
    <row r="8020" spans="1:12" x14ac:dyDescent="0.3">
      <c r="A8020">
        <v>7177584</v>
      </c>
      <c r="B8020">
        <v>52362</v>
      </c>
      <c r="C8020">
        <v>816</v>
      </c>
      <c r="D8020" t="s">
        <v>3462</v>
      </c>
      <c r="E8020" t="s">
        <v>20</v>
      </c>
      <c r="F8020" s="1">
        <v>42494</v>
      </c>
      <c r="G8020">
        <v>2014</v>
      </c>
      <c r="H8020" t="s">
        <v>45</v>
      </c>
      <c r="I8020" t="s">
        <v>808</v>
      </c>
      <c r="J8020" s="2">
        <v>2423.84</v>
      </c>
      <c r="K8020" t="str">
        <f>VLOOKUP(B8020,Dealers[],2,FALSE)</f>
        <v>FENTON NISSAN OF KNOXVILLE 3605/5431</v>
      </c>
      <c r="L8020" t="str">
        <f>VLOOKUP(C8020,Products[],2,FALSE)</f>
        <v>Infiniti Elite CPO Wrap (Unlimited Miles)</v>
      </c>
    </row>
    <row r="8021" spans="1:12" x14ac:dyDescent="0.3">
      <c r="A8021">
        <v>7009981</v>
      </c>
      <c r="B8021">
        <v>54177</v>
      </c>
      <c r="C8021">
        <v>467</v>
      </c>
      <c r="D8021" t="s">
        <v>237</v>
      </c>
      <c r="E8021" t="s">
        <v>36</v>
      </c>
      <c r="F8021" s="1">
        <v>42438</v>
      </c>
      <c r="G8021">
        <v>2015</v>
      </c>
      <c r="H8021" t="s">
        <v>12</v>
      </c>
      <c r="I8021" t="s">
        <v>29</v>
      </c>
      <c r="J8021" s="2">
        <v>3077.5</v>
      </c>
      <c r="K8021" t="str">
        <f>VLOOKUP(B8021,Dealers[],2,FALSE)</f>
        <v>PINE BELT AUTOMOTIVE, INC 1300/2393</v>
      </c>
      <c r="L8021" t="str">
        <f>VLOOKUP(C8021,Products[],2,FALSE)</f>
        <v xml:space="preserve"> Gold Pref (New) Opt</v>
      </c>
    </row>
    <row r="8022" spans="1:12" x14ac:dyDescent="0.3">
      <c r="A8022">
        <v>8529503</v>
      </c>
      <c r="B8022">
        <v>54551</v>
      </c>
      <c r="C8022">
        <v>799</v>
      </c>
      <c r="D8022" t="s">
        <v>224</v>
      </c>
      <c r="E8022" t="s">
        <v>97</v>
      </c>
      <c r="F8022" s="1">
        <v>42782</v>
      </c>
      <c r="G8022">
        <v>2013</v>
      </c>
      <c r="H8022" t="s">
        <v>12</v>
      </c>
      <c r="I8022" t="s">
        <v>52</v>
      </c>
      <c r="J8022" s="2">
        <v>0</v>
      </c>
      <c r="K8022" t="str">
        <f>VLOOKUP(B8022,Dealers[],2,FALSE)</f>
        <v>CANNON NISSAN JACKSON LLC 3401/5247</v>
      </c>
      <c r="L8022" t="str">
        <f>VLOOKUP(C8022,Products[],2,FALSE)</f>
        <v xml:space="preserve">NESNA Certified Pre-Owned Limited Warranty </v>
      </c>
    </row>
    <row r="8023" spans="1:12" x14ac:dyDescent="0.3">
      <c r="A8023">
        <v>6865352</v>
      </c>
      <c r="B8023">
        <v>55642</v>
      </c>
      <c r="C8023">
        <v>472</v>
      </c>
      <c r="D8023" t="s">
        <v>992</v>
      </c>
      <c r="E8023" t="s">
        <v>168</v>
      </c>
      <c r="F8023" s="1">
        <v>42378</v>
      </c>
      <c r="G8023">
        <v>2010</v>
      </c>
      <c r="H8023" t="s">
        <v>12</v>
      </c>
      <c r="I8023" t="s">
        <v>3463</v>
      </c>
      <c r="J8023" s="2">
        <v>2411.5300000000002</v>
      </c>
      <c r="K8023" t="str">
        <f>VLOOKUP(B8023,Dealers[],2,FALSE)</f>
        <v>GREENWICH INFINITI 5354/71518</v>
      </c>
      <c r="L8023" t="str">
        <f>VLOOKUP(C8023,Products[],2,FALSE)</f>
        <v xml:space="preserve"> Powertrain Pref (Used) Opt</v>
      </c>
    </row>
    <row r="8024" spans="1:12" x14ac:dyDescent="0.3">
      <c r="A8024">
        <v>8693533</v>
      </c>
      <c r="B8024">
        <v>53818</v>
      </c>
      <c r="C8024">
        <v>467</v>
      </c>
      <c r="D8024" t="s">
        <v>177</v>
      </c>
      <c r="E8024" t="s">
        <v>36</v>
      </c>
      <c r="F8024" s="1">
        <v>42825</v>
      </c>
      <c r="G8024">
        <v>2017</v>
      </c>
      <c r="H8024" t="s">
        <v>12</v>
      </c>
      <c r="I8024" t="s">
        <v>52</v>
      </c>
      <c r="J8024" s="2">
        <v>3505.89</v>
      </c>
      <c r="K8024" t="str">
        <f>VLOOKUP(B8024,Dealers[],2,FALSE)</f>
        <v>CORLEY NISSAN, LLC 2560/3401</v>
      </c>
      <c r="L8024" t="str">
        <f>VLOOKUP(C8024,Products[],2,FALSE)</f>
        <v xml:space="preserve"> Gold Pref (New) Opt</v>
      </c>
    </row>
    <row r="8025" spans="1:12" x14ac:dyDescent="0.3">
      <c r="A8025">
        <v>7235710</v>
      </c>
      <c r="B8025">
        <v>54791</v>
      </c>
      <c r="C8025">
        <v>545</v>
      </c>
      <c r="D8025" t="s">
        <v>164</v>
      </c>
      <c r="E8025" t="s">
        <v>25</v>
      </c>
      <c r="F8025" s="1">
        <v>42517</v>
      </c>
      <c r="G8025">
        <v>2016</v>
      </c>
      <c r="H8025" t="s">
        <v>45</v>
      </c>
      <c r="I8025" t="s">
        <v>46</v>
      </c>
      <c r="J8025" s="2">
        <v>3020.87</v>
      </c>
      <c r="K8025" t="str">
        <f>VLOOKUP(B8025,Dealers[],2,FALSE)</f>
        <v>LARRY H. MILLER NIS MESA 3240/5077</v>
      </c>
      <c r="L8025" t="str">
        <f>VLOOKUP(C8025,Products[],2,FALSE)</f>
        <v>Infiniti Scheduled 6 mo./5000 mi. MY14 &amp; later</v>
      </c>
    </row>
    <row r="8026" spans="1:12" x14ac:dyDescent="0.3">
      <c r="A8026">
        <v>8727882</v>
      </c>
      <c r="B8026">
        <v>54849</v>
      </c>
      <c r="C8026">
        <v>568</v>
      </c>
      <c r="D8026" t="s">
        <v>1968</v>
      </c>
      <c r="E8026" t="s">
        <v>56</v>
      </c>
      <c r="F8026" s="1">
        <v>42796</v>
      </c>
      <c r="G8026">
        <v>2016</v>
      </c>
      <c r="H8026" t="s">
        <v>12</v>
      </c>
      <c r="I8026" t="s">
        <v>58</v>
      </c>
      <c r="J8026" s="2">
        <v>393.92</v>
      </c>
      <c r="K8026" t="str">
        <f>VLOOKUP(B8026,Dealers[],2,FALSE)</f>
        <v>GLICK NISSAN, INC. 2149/2975</v>
      </c>
      <c r="L8026" t="str">
        <f>VLOOKUP(C8026,Products[],2,FALSE)</f>
        <v>Basic+Plus 6 mo./5000 mi. MY14 &amp; later</v>
      </c>
    </row>
    <row r="8027" spans="1:12" x14ac:dyDescent="0.3">
      <c r="A8027">
        <v>7335280</v>
      </c>
      <c r="B8027">
        <v>55905</v>
      </c>
      <c r="C8027">
        <v>461</v>
      </c>
      <c r="D8027" t="s">
        <v>68</v>
      </c>
      <c r="E8027" t="s">
        <v>390</v>
      </c>
      <c r="F8027" s="1">
        <v>42553</v>
      </c>
      <c r="G8027">
        <v>2016</v>
      </c>
      <c r="H8027" t="s">
        <v>12</v>
      </c>
      <c r="I8027" t="s">
        <v>21</v>
      </c>
      <c r="J8027" s="2">
        <v>3076.27</v>
      </c>
      <c r="K8027" t="str">
        <f>VLOOKUP(B8027,Dealers[],2,FALSE)</f>
        <v>GATES NISSAN, LLC 3036/3890</v>
      </c>
      <c r="L8027" t="str">
        <f>VLOOKUP(C8027,Products[],2,FALSE)</f>
        <v xml:space="preserve"> Gold Pref (New)</v>
      </c>
    </row>
    <row r="8028" spans="1:12" x14ac:dyDescent="0.3">
      <c r="A8028">
        <v>7721872</v>
      </c>
      <c r="B8028">
        <v>55773</v>
      </c>
      <c r="C8028">
        <v>682</v>
      </c>
      <c r="D8028" t="s">
        <v>2295</v>
      </c>
      <c r="E8028" t="s">
        <v>23</v>
      </c>
      <c r="F8028" s="1">
        <v>42618</v>
      </c>
      <c r="G8028">
        <v>2016</v>
      </c>
      <c r="H8028" t="s">
        <v>12</v>
      </c>
      <c r="I8028" t="s">
        <v>39</v>
      </c>
      <c r="J8028" s="2">
        <v>450.55</v>
      </c>
      <c r="K8028" t="str">
        <f>VLOOKUP(B8028,Dealers[],2,FALSE)</f>
        <v>SMOLICH NISSAN 178/563</v>
      </c>
      <c r="L8028" t="str">
        <f>VLOOKUP(C8028,Products[],2,FALSE)</f>
        <v>Tire &amp; Wheel w/Curb &amp; Cosmetic - Class 1 (273_R41)</v>
      </c>
    </row>
    <row r="8029" spans="1:12" x14ac:dyDescent="0.3">
      <c r="A8029">
        <v>7247486</v>
      </c>
      <c r="B8029">
        <v>52276</v>
      </c>
      <c r="C8029">
        <v>467</v>
      </c>
      <c r="D8029" t="s">
        <v>127</v>
      </c>
      <c r="E8029" t="s">
        <v>33</v>
      </c>
      <c r="F8029" s="1">
        <v>42504</v>
      </c>
      <c r="G8029">
        <v>2016</v>
      </c>
      <c r="H8029" t="s">
        <v>12</v>
      </c>
      <c r="I8029" t="s">
        <v>29</v>
      </c>
      <c r="J8029" s="2">
        <v>1746.79</v>
      </c>
      <c r="K8029" t="str">
        <f>VLOOKUP(B8029,Dealers[],2,FALSE)</f>
        <v>PREMIER NIS STEVENS CREEK 3637/5471</v>
      </c>
      <c r="L8029" t="str">
        <f>VLOOKUP(C8029,Products[],2,FALSE)</f>
        <v xml:space="preserve"> Gold Pref (New) Opt</v>
      </c>
    </row>
    <row r="8030" spans="1:12" x14ac:dyDescent="0.3">
      <c r="A8030">
        <v>7522556</v>
      </c>
      <c r="B8030">
        <v>52269</v>
      </c>
      <c r="C8030">
        <v>461</v>
      </c>
      <c r="D8030" t="s">
        <v>1339</v>
      </c>
      <c r="E8030" t="s">
        <v>11</v>
      </c>
      <c r="F8030" s="1">
        <v>42558</v>
      </c>
      <c r="G8030">
        <v>2015</v>
      </c>
      <c r="H8030" t="s">
        <v>12</v>
      </c>
      <c r="I8030" t="s">
        <v>138</v>
      </c>
      <c r="J8030" s="2">
        <v>2406.61</v>
      </c>
      <c r="K8030" t="str">
        <f>VLOOKUP(B8030,Dealers[],2,FALSE)</f>
        <v>NISSAN OF ATLANTIC CITY 3648/5477</v>
      </c>
      <c r="L8030" t="str">
        <f>VLOOKUP(C8030,Products[],2,FALSE)</f>
        <v xml:space="preserve"> Gold Pref (New)</v>
      </c>
    </row>
    <row r="8031" spans="1:12" x14ac:dyDescent="0.3">
      <c r="A8031">
        <v>8401727</v>
      </c>
      <c r="B8031">
        <v>54367</v>
      </c>
      <c r="C8031">
        <v>795</v>
      </c>
      <c r="D8031" t="s">
        <v>1196</v>
      </c>
      <c r="E8031" t="s">
        <v>11</v>
      </c>
      <c r="F8031" s="1">
        <v>42735</v>
      </c>
      <c r="G8031">
        <v>2017</v>
      </c>
      <c r="H8031" t="s">
        <v>12</v>
      </c>
      <c r="I8031" t="s">
        <v>31</v>
      </c>
      <c r="J8031" s="2">
        <v>1285.1600000000001</v>
      </c>
      <c r="K8031" t="str">
        <f>VLOOKUP(B8031,Dealers[],2,FALSE)</f>
        <v>SIMS BUICK-GMC-NISSAN 2806/3667</v>
      </c>
      <c r="L8031" t="str">
        <f>VLOOKUP(C8031,Products[],2,FALSE)</f>
        <v>Guaranteed Auto Protection (275_N)</v>
      </c>
    </row>
    <row r="8032" spans="1:12" x14ac:dyDescent="0.3">
      <c r="A8032">
        <v>7201802</v>
      </c>
      <c r="B8032">
        <v>52834</v>
      </c>
      <c r="C8032">
        <v>818</v>
      </c>
      <c r="D8032" t="s">
        <v>68</v>
      </c>
      <c r="E8032" t="s">
        <v>69</v>
      </c>
      <c r="F8032" s="1">
        <v>42504</v>
      </c>
      <c r="G8032">
        <v>2014</v>
      </c>
      <c r="H8032" t="s">
        <v>45</v>
      </c>
      <c r="I8032" t="s">
        <v>465</v>
      </c>
      <c r="J8032" s="2">
        <v>0</v>
      </c>
      <c r="K8032" t="str">
        <f>VLOOKUP(B8032,Dealers[],2,FALSE)</f>
        <v>BEAVER COUNTY NISSAN 3004/3863</v>
      </c>
      <c r="L8032" t="str">
        <f>VLOOKUP(C8032,Products[],2,FALSE)</f>
        <v>Infiniti VSC/Certified Pre-Owned Limited Warranty</v>
      </c>
    </row>
    <row r="8033" spans="1:12" x14ac:dyDescent="0.3">
      <c r="A8033">
        <v>6930466</v>
      </c>
      <c r="B8033">
        <v>54425</v>
      </c>
      <c r="C8033">
        <v>795</v>
      </c>
      <c r="D8033" t="s">
        <v>2116</v>
      </c>
      <c r="E8033" t="s">
        <v>23</v>
      </c>
      <c r="F8033" s="1">
        <v>42409</v>
      </c>
      <c r="G8033">
        <v>2014</v>
      </c>
      <c r="H8033" t="s">
        <v>438</v>
      </c>
      <c r="I8033" t="s">
        <v>3464</v>
      </c>
      <c r="J8033" s="2">
        <v>923.25</v>
      </c>
      <c r="K8033" t="str">
        <f>VLOOKUP(B8033,Dealers[],2,FALSE)</f>
        <v>RACEWAY NISSAN 3465/5305</v>
      </c>
      <c r="L8033" t="str">
        <f>VLOOKUP(C8033,Products[],2,FALSE)</f>
        <v>Guaranteed Auto Protection (275_N)</v>
      </c>
    </row>
    <row r="8034" spans="1:12" x14ac:dyDescent="0.3">
      <c r="A8034">
        <v>7584733</v>
      </c>
      <c r="B8034">
        <v>55931</v>
      </c>
      <c r="C8034">
        <v>475</v>
      </c>
      <c r="D8034" t="s">
        <v>2426</v>
      </c>
      <c r="E8034" t="s">
        <v>168</v>
      </c>
      <c r="F8034" s="1">
        <v>42581</v>
      </c>
      <c r="G8034">
        <v>2014</v>
      </c>
      <c r="H8034" t="s">
        <v>438</v>
      </c>
      <c r="I8034" t="s">
        <v>3134</v>
      </c>
      <c r="J8034" s="2">
        <v>3200.6</v>
      </c>
      <c r="K8034" t="str">
        <f>VLOOKUP(B8034,Dealers[],2,FALSE)</f>
        <v>CARLOCK NISSAN OF JACKSON 2695/3549</v>
      </c>
      <c r="L8034" t="str">
        <f>VLOOKUP(C8034,Products[],2,FALSE)</f>
        <v xml:space="preserve"> - Deluxe</v>
      </c>
    </row>
    <row r="8035" spans="1:12" x14ac:dyDescent="0.3">
      <c r="A8035">
        <v>9026364</v>
      </c>
      <c r="B8035">
        <v>55719</v>
      </c>
      <c r="C8035">
        <v>461</v>
      </c>
      <c r="D8035" t="s">
        <v>712</v>
      </c>
      <c r="E8035" t="s">
        <v>36</v>
      </c>
      <c r="F8035" s="1">
        <v>42932</v>
      </c>
      <c r="G8035">
        <v>2016</v>
      </c>
      <c r="H8035" t="s">
        <v>12</v>
      </c>
      <c r="I8035" t="s">
        <v>685</v>
      </c>
      <c r="J8035" s="2">
        <v>2702.05</v>
      </c>
      <c r="K8035" t="str">
        <f>VLOOKUP(B8035,Dealers[],2,FALSE)</f>
        <v>CIRCLE INFINITI, INC. 5135/70214</v>
      </c>
      <c r="L8035" t="str">
        <f>VLOOKUP(C8035,Products[],2,FALSE)</f>
        <v xml:space="preserve"> Gold Pref (New)</v>
      </c>
    </row>
    <row r="8036" spans="1:12" x14ac:dyDescent="0.3">
      <c r="A8036">
        <v>7223573</v>
      </c>
      <c r="B8036">
        <v>52155</v>
      </c>
      <c r="C8036">
        <v>454</v>
      </c>
      <c r="D8036" t="s">
        <v>1368</v>
      </c>
      <c r="E8036" t="s">
        <v>140</v>
      </c>
      <c r="F8036" s="1">
        <v>42513</v>
      </c>
      <c r="G8036">
        <v>2008</v>
      </c>
      <c r="H8036" t="s">
        <v>41</v>
      </c>
      <c r="I8036" t="s">
        <v>3465</v>
      </c>
      <c r="J8036" s="2">
        <v>4917.8500000000004</v>
      </c>
      <c r="K8036" t="str">
        <f>VLOOKUP(B8036,Dealers[],2,FALSE)</f>
        <v>INFINITI OF DAYTON 5416/71216</v>
      </c>
      <c r="L8036" t="str">
        <f>VLOOKUP(C8036,Products[],2,FALSE)</f>
        <v xml:space="preserve"> - Supreme</v>
      </c>
    </row>
    <row r="8037" spans="1:12" x14ac:dyDescent="0.3">
      <c r="A8037">
        <v>7638480</v>
      </c>
      <c r="B8037">
        <v>52813</v>
      </c>
      <c r="C8037">
        <v>549</v>
      </c>
      <c r="D8037" t="s">
        <v>1475</v>
      </c>
      <c r="E8037" t="s">
        <v>71</v>
      </c>
      <c r="F8037" s="1">
        <v>42583</v>
      </c>
      <c r="G8037">
        <v>2015</v>
      </c>
      <c r="H8037" t="s">
        <v>45</v>
      </c>
      <c r="I8037" t="s">
        <v>465</v>
      </c>
      <c r="J8037" s="2">
        <v>638.89</v>
      </c>
      <c r="K8037" t="str">
        <f>VLOOKUP(B8037,Dealers[],2,FALSE)</f>
        <v>TONY NISSAN 9009/98009</v>
      </c>
      <c r="L8037" t="str">
        <f>VLOOKUP(C8037,Products[],2,FALSE)</f>
        <v>Infiniti Basic 6 mo./5000 mi. MY14 &amp; later</v>
      </c>
    </row>
    <row r="8038" spans="1:12" x14ac:dyDescent="0.3">
      <c r="A8038">
        <v>7324697</v>
      </c>
      <c r="B8038">
        <v>54658</v>
      </c>
      <c r="C8038">
        <v>816</v>
      </c>
      <c r="D8038" t="s">
        <v>279</v>
      </c>
      <c r="E8038" t="s">
        <v>233</v>
      </c>
      <c r="F8038" s="1">
        <v>42551</v>
      </c>
      <c r="G8038">
        <v>2013</v>
      </c>
      <c r="H8038" t="s">
        <v>45</v>
      </c>
      <c r="I8038" t="s">
        <v>506</v>
      </c>
      <c r="J8038" s="2">
        <v>2546.94</v>
      </c>
      <c r="K8038" t="str">
        <f>VLOOKUP(B8038,Dealers[],2,FALSE)</f>
        <v>GULF COAST NISSAN 2414/3264</v>
      </c>
      <c r="L8038" t="str">
        <f>VLOOKUP(C8038,Products[],2,FALSE)</f>
        <v>Infiniti Elite CPO Wrap (Unlimited Miles)</v>
      </c>
    </row>
    <row r="8039" spans="1:12" x14ac:dyDescent="0.3">
      <c r="A8039">
        <v>6920889</v>
      </c>
      <c r="B8039">
        <v>55239</v>
      </c>
      <c r="C8039">
        <v>569</v>
      </c>
      <c r="D8039" t="s">
        <v>422</v>
      </c>
      <c r="E8039" t="s">
        <v>168</v>
      </c>
      <c r="F8039" s="1">
        <v>42402</v>
      </c>
      <c r="G8039">
        <v>2015</v>
      </c>
      <c r="H8039" t="s">
        <v>12</v>
      </c>
      <c r="I8039" t="s">
        <v>58</v>
      </c>
      <c r="J8039" s="2">
        <v>0</v>
      </c>
      <c r="K8039" t="str">
        <f>VLOOKUP(B8039,Dealers[],2,FALSE)</f>
        <v>DREYER&amp;REINBOLD INFINITI 5019/70059</v>
      </c>
      <c r="L8039" t="str">
        <f>VLOOKUP(C8039,Products[],2,FALSE)</f>
        <v>Basic 6 mo./5000 mi. MY14 &amp; later</v>
      </c>
    </row>
    <row r="8040" spans="1:12" x14ac:dyDescent="0.3">
      <c r="A8040">
        <v>7575558</v>
      </c>
      <c r="B8040">
        <v>53872</v>
      </c>
      <c r="C8040">
        <v>580</v>
      </c>
      <c r="D8040" t="s">
        <v>1191</v>
      </c>
      <c r="E8040" t="s">
        <v>23</v>
      </c>
      <c r="F8040" s="1">
        <v>42579</v>
      </c>
      <c r="G8040">
        <v>2016</v>
      </c>
      <c r="H8040" t="s">
        <v>12</v>
      </c>
      <c r="I8040" t="s">
        <v>39</v>
      </c>
      <c r="J8040" s="2">
        <v>2628.19</v>
      </c>
      <c r="K8040" t="str">
        <f>VLOOKUP(B8040,Dealers[],2,FALSE)</f>
        <v>CERRITOS NISSAN 2530/3387</v>
      </c>
      <c r="L8040" t="str">
        <f>VLOOKUP(C8040,Products[],2,FALSE)</f>
        <v xml:space="preserve"> Gold Pref (New)-FL Opt</v>
      </c>
    </row>
    <row r="8041" spans="1:12" x14ac:dyDescent="0.3">
      <c r="A8041">
        <v>9043005</v>
      </c>
      <c r="B8041">
        <v>51701</v>
      </c>
      <c r="C8041">
        <v>467</v>
      </c>
      <c r="D8041" t="s">
        <v>3466</v>
      </c>
      <c r="E8041" t="s">
        <v>71</v>
      </c>
      <c r="F8041" s="1">
        <v>42940</v>
      </c>
      <c r="G8041">
        <v>2017</v>
      </c>
      <c r="H8041" t="s">
        <v>12</v>
      </c>
      <c r="I8041" t="s">
        <v>80</v>
      </c>
      <c r="J8041" s="2">
        <v>1493.2</v>
      </c>
      <c r="K8041" t="str">
        <f>VLOOKUP(B8041,Dealers[],2,FALSE)</f>
        <v>NISSAN OF LONG BEACH TBD/5627</v>
      </c>
      <c r="L8041" t="str">
        <f>VLOOKUP(C8041,Products[],2,FALSE)</f>
        <v xml:space="preserve"> Gold Pref (New) Opt</v>
      </c>
    </row>
    <row r="8042" spans="1:12" x14ac:dyDescent="0.3">
      <c r="A8042">
        <v>9070889</v>
      </c>
      <c r="B8042">
        <v>51433</v>
      </c>
      <c r="C8042">
        <v>820</v>
      </c>
      <c r="D8042" t="s">
        <v>3467</v>
      </c>
      <c r="E8042" t="s">
        <v>233</v>
      </c>
      <c r="F8042" s="1">
        <v>42947</v>
      </c>
      <c r="G8042">
        <v>2017</v>
      </c>
      <c r="H8042" t="s">
        <v>12</v>
      </c>
      <c r="I8042" t="s">
        <v>52</v>
      </c>
      <c r="J8042" s="2">
        <v>928.17</v>
      </c>
      <c r="K8042" t="str">
        <f>VLOOKUP(B8042,Dealers[],2,FALSE)</f>
        <v>LARRY H MILLER NISSAN 104 3854/5658</v>
      </c>
      <c r="L8042" t="str">
        <f>VLOOKUP(C8042,Products[],2,FALSE)</f>
        <v>Lease Wear &amp; Tear 0-40K (284_A)</v>
      </c>
    </row>
    <row r="8043" spans="1:12" x14ac:dyDescent="0.3">
      <c r="A8043">
        <v>8873591</v>
      </c>
      <c r="B8043">
        <v>52012</v>
      </c>
      <c r="C8043">
        <v>795</v>
      </c>
      <c r="D8043" t="s">
        <v>653</v>
      </c>
      <c r="E8043" t="s">
        <v>11</v>
      </c>
      <c r="F8043" s="1">
        <v>42873</v>
      </c>
      <c r="G8043">
        <v>2015</v>
      </c>
      <c r="H8043" t="s">
        <v>12</v>
      </c>
      <c r="I8043" t="s">
        <v>102</v>
      </c>
      <c r="J8043" s="2">
        <v>854.31</v>
      </c>
      <c r="K8043" t="str">
        <f>VLOOKUP(B8043,Dealers[],2,FALSE)</f>
        <v>INFINITI OF BOERNE 5432/70562</v>
      </c>
      <c r="L8043" t="str">
        <f>VLOOKUP(C8043,Products[],2,FALSE)</f>
        <v>Guaranteed Auto Protection (275_N)</v>
      </c>
    </row>
    <row r="8044" spans="1:12" x14ac:dyDescent="0.3">
      <c r="A8044">
        <v>7169984</v>
      </c>
      <c r="B8044">
        <v>52842</v>
      </c>
      <c r="C8044">
        <v>565</v>
      </c>
      <c r="D8044" t="s">
        <v>3468</v>
      </c>
      <c r="E8044" t="s">
        <v>195</v>
      </c>
      <c r="F8044" s="1">
        <v>42491</v>
      </c>
      <c r="G8044">
        <v>2015</v>
      </c>
      <c r="H8044" t="s">
        <v>12</v>
      </c>
      <c r="I8044" t="s">
        <v>21</v>
      </c>
      <c r="J8044" s="2">
        <v>1229.77</v>
      </c>
      <c r="K8044" t="str">
        <f>VLOOKUP(B8044,Dealers[],2,FALSE)</f>
        <v>SHEEHY NISSAN OF WALDORF 2993/3850</v>
      </c>
      <c r="L8044" t="str">
        <f>VLOOKUP(C8044,Products[],2,FALSE)</f>
        <v>Scheduled 6 mo./5000 mi. MY14 &amp; later</v>
      </c>
    </row>
    <row r="8045" spans="1:12" x14ac:dyDescent="0.3">
      <c r="A8045">
        <v>6951895</v>
      </c>
      <c r="B8045">
        <v>51747</v>
      </c>
      <c r="C8045">
        <v>658</v>
      </c>
      <c r="D8045" t="s">
        <v>3469</v>
      </c>
      <c r="E8045" t="s">
        <v>23</v>
      </c>
      <c r="F8045" s="1">
        <v>42418</v>
      </c>
      <c r="G8045">
        <v>2014</v>
      </c>
      <c r="H8045" t="s">
        <v>12</v>
      </c>
      <c r="I8045" t="s">
        <v>29</v>
      </c>
      <c r="J8045" s="2">
        <v>2529.71</v>
      </c>
      <c r="K8045" t="str">
        <f>VLOOKUP(B8045,Dealers[],2,FALSE)</f>
        <v>AIRPORT NISSAN 3814/5621</v>
      </c>
      <c r="L8045" t="str">
        <f>VLOOKUP(C8045,Products[],2,FALSE)</f>
        <v xml:space="preserve"> CPO Wrap (Opt) FL</v>
      </c>
    </row>
    <row r="8046" spans="1:12" x14ac:dyDescent="0.3">
      <c r="A8046">
        <v>7120650</v>
      </c>
      <c r="B8046">
        <v>51671</v>
      </c>
      <c r="C8046">
        <v>536</v>
      </c>
      <c r="D8046" t="s">
        <v>921</v>
      </c>
      <c r="E8046" t="s">
        <v>11</v>
      </c>
      <c r="F8046" s="1">
        <v>42472</v>
      </c>
      <c r="G8046">
        <v>2012</v>
      </c>
      <c r="H8046" t="s">
        <v>12</v>
      </c>
      <c r="I8046" t="s">
        <v>34</v>
      </c>
      <c r="J8046" s="2">
        <v>3077.5</v>
      </c>
      <c r="K8046" t="str">
        <f>VLOOKUP(B8046,Dealers[],2,FALSE)</f>
        <v>BOCH NISSAN 3830/5633</v>
      </c>
      <c r="L8046" t="str">
        <f>VLOOKUP(C8046,Products[],2,FALSE)</f>
        <v xml:space="preserve"> CPO Wrap</v>
      </c>
    </row>
    <row r="8047" spans="1:12" x14ac:dyDescent="0.3">
      <c r="A8047">
        <v>7021959</v>
      </c>
      <c r="B8047">
        <v>52842</v>
      </c>
      <c r="C8047">
        <v>481</v>
      </c>
      <c r="D8047" t="s">
        <v>3470</v>
      </c>
      <c r="E8047" t="s">
        <v>195</v>
      </c>
      <c r="F8047" s="1">
        <v>42443</v>
      </c>
      <c r="G8047">
        <v>2015</v>
      </c>
      <c r="H8047" t="s">
        <v>12</v>
      </c>
      <c r="I8047" t="s">
        <v>29</v>
      </c>
      <c r="J8047" s="2">
        <v>0</v>
      </c>
      <c r="K8047" t="str">
        <f>VLOOKUP(B8047,Dealers[],2,FALSE)</f>
        <v>SHEEHY NISSAN OF WALDORF 2993/3850</v>
      </c>
      <c r="L8047" t="str">
        <f>VLOOKUP(C8047,Products[],2,FALSE)</f>
        <v>NISSAN Certified Pre-Owned Limited Warranty</v>
      </c>
    </row>
    <row r="8048" spans="1:12" x14ac:dyDescent="0.3">
      <c r="A8048">
        <v>9049306</v>
      </c>
      <c r="B8048">
        <v>54533</v>
      </c>
      <c r="C8048">
        <v>795</v>
      </c>
      <c r="D8048" t="s">
        <v>3144</v>
      </c>
      <c r="E8048" t="s">
        <v>71</v>
      </c>
      <c r="F8048" s="1">
        <v>42929</v>
      </c>
      <c r="G8048">
        <v>2015</v>
      </c>
      <c r="H8048" t="s">
        <v>12</v>
      </c>
      <c r="I8048" t="s">
        <v>73</v>
      </c>
      <c r="J8048" s="2">
        <v>1101.75</v>
      </c>
      <c r="K8048" t="str">
        <f>VLOOKUP(B8048,Dealers[],2,FALSE)</f>
        <v>TROPHY NISSAN 2593/3453</v>
      </c>
      <c r="L8048" t="str">
        <f>VLOOKUP(C8048,Products[],2,FALSE)</f>
        <v>Guaranteed Auto Protection (275_N)</v>
      </c>
    </row>
    <row r="8049" spans="1:12" x14ac:dyDescent="0.3">
      <c r="A8049">
        <v>6852749</v>
      </c>
      <c r="B8049">
        <v>54674</v>
      </c>
      <c r="C8049">
        <v>482</v>
      </c>
      <c r="D8049" t="s">
        <v>3471</v>
      </c>
      <c r="E8049" t="s">
        <v>11</v>
      </c>
      <c r="F8049" s="1">
        <v>42375</v>
      </c>
      <c r="G8049">
        <v>2014</v>
      </c>
      <c r="H8049" t="s">
        <v>45</v>
      </c>
      <c r="I8049" t="s">
        <v>147</v>
      </c>
      <c r="J8049" s="2">
        <v>0</v>
      </c>
      <c r="K8049" t="str">
        <f>VLOOKUP(B8049,Dealers[],2,FALSE)</f>
        <v>WALLACE NISSAN OLDSMOBILE 2408/3256</v>
      </c>
      <c r="L8049" t="str">
        <f>VLOOKUP(C8049,Products[],2,FALSE)</f>
        <v>INFINITI Certified Pre-Owned Limited Warranty</v>
      </c>
    </row>
    <row r="8050" spans="1:12" x14ac:dyDescent="0.3">
      <c r="A8050">
        <v>8981637</v>
      </c>
      <c r="B8050">
        <v>51951</v>
      </c>
      <c r="C8050">
        <v>9</v>
      </c>
      <c r="D8050" t="s">
        <v>312</v>
      </c>
      <c r="E8050" t="s">
        <v>168</v>
      </c>
      <c r="F8050" s="1">
        <v>42911</v>
      </c>
      <c r="G8050">
        <v>2011</v>
      </c>
      <c r="H8050" t="s">
        <v>12</v>
      </c>
      <c r="I8050" t="s">
        <v>138</v>
      </c>
      <c r="J8050" s="2">
        <v>3693</v>
      </c>
      <c r="K8050" t="str">
        <f>VLOOKUP(B8050,Dealers[],2,FALSE)</f>
        <v>STATELINE NISSAN 3791/5593</v>
      </c>
      <c r="L8050" t="str">
        <f>VLOOKUP(C8050,Products[],2,FALSE)</f>
        <v xml:space="preserve"> Silver Pref (Used)</v>
      </c>
    </row>
    <row r="8051" spans="1:12" x14ac:dyDescent="0.3">
      <c r="A8051">
        <v>8719972</v>
      </c>
      <c r="B8051">
        <v>52997</v>
      </c>
      <c r="C8051">
        <v>555</v>
      </c>
      <c r="D8051" t="s">
        <v>3472</v>
      </c>
      <c r="E8051" t="s">
        <v>36</v>
      </c>
      <c r="F8051" s="1">
        <v>42835</v>
      </c>
      <c r="G8051">
        <v>2017</v>
      </c>
      <c r="H8051" t="s">
        <v>12</v>
      </c>
      <c r="I8051" t="s">
        <v>2589</v>
      </c>
      <c r="J8051" s="2">
        <v>3077.5</v>
      </c>
      <c r="K8051" t="str">
        <f>VLOOKUP(B8051,Dealers[],2,FALSE)</f>
        <v>INFINITI OF ORANGE PARK 5378/70555</v>
      </c>
      <c r="L8051" t="str">
        <f>VLOOKUP(C8051,Products[],2,FALSE)</f>
        <v>NCV Premium 6 mo./5000 mi. MY14 &amp; later</v>
      </c>
    </row>
    <row r="8052" spans="1:12" x14ac:dyDescent="0.3">
      <c r="A8052">
        <v>7528176</v>
      </c>
      <c r="B8052">
        <v>54177</v>
      </c>
      <c r="C8052">
        <v>805</v>
      </c>
      <c r="D8052" t="s">
        <v>299</v>
      </c>
      <c r="E8052" t="s">
        <v>36</v>
      </c>
      <c r="F8052" s="1">
        <v>42560</v>
      </c>
      <c r="G8052">
        <v>2016</v>
      </c>
      <c r="H8052" t="s">
        <v>12</v>
      </c>
      <c r="I8052" t="s">
        <v>29</v>
      </c>
      <c r="J8052" s="2">
        <v>800.15</v>
      </c>
      <c r="K8052" t="str">
        <f>VLOOKUP(B8052,Dealers[],2,FALSE)</f>
        <v>PINE BELT AUTOMOTIVE, INC 1300/2393</v>
      </c>
      <c r="L8052" t="str">
        <f>VLOOKUP(C8052,Products[],2,FALSE)</f>
        <v>Ultimate Platinum Protection with Chrome - Class 1 (292_CU4)</v>
      </c>
    </row>
    <row r="8053" spans="1:12" x14ac:dyDescent="0.3">
      <c r="A8053">
        <v>8938163</v>
      </c>
      <c r="B8053">
        <v>53302</v>
      </c>
      <c r="C8053">
        <v>795</v>
      </c>
      <c r="D8053" t="s">
        <v>3473</v>
      </c>
      <c r="E8053" t="s">
        <v>36</v>
      </c>
      <c r="F8053" s="1">
        <v>42907</v>
      </c>
      <c r="G8053">
        <v>2017</v>
      </c>
      <c r="H8053" t="s">
        <v>12</v>
      </c>
      <c r="I8053" t="s">
        <v>13</v>
      </c>
      <c r="J8053" s="2">
        <v>307.75</v>
      </c>
      <c r="K8053" t="str">
        <f>VLOOKUP(B8053,Dealers[],2,FALSE)</f>
        <v>TATES NISSAN BUICK GMC 3342/5190</v>
      </c>
      <c r="L8053" t="str">
        <f>VLOOKUP(C8053,Products[],2,FALSE)</f>
        <v>Guaranteed Auto Protection (275_N)</v>
      </c>
    </row>
    <row r="8054" spans="1:12" x14ac:dyDescent="0.3">
      <c r="A8054">
        <v>7163473</v>
      </c>
      <c r="B8054">
        <v>53609</v>
      </c>
      <c r="C8054">
        <v>461</v>
      </c>
      <c r="D8054" t="s">
        <v>814</v>
      </c>
      <c r="E8054" t="s">
        <v>11</v>
      </c>
      <c r="F8054" s="1">
        <v>42462</v>
      </c>
      <c r="G8054">
        <v>2015</v>
      </c>
      <c r="H8054" t="s">
        <v>12</v>
      </c>
      <c r="I8054" t="s">
        <v>102</v>
      </c>
      <c r="J8054" s="2">
        <v>3953.97</v>
      </c>
      <c r="K8054" t="str">
        <f>VLOOKUP(B8054,Dealers[],2,FALSE)</f>
        <v>TRI-CITIES NISSAN, INC. 2721/3580</v>
      </c>
      <c r="L8054" t="str">
        <f>VLOOKUP(C8054,Products[],2,FALSE)</f>
        <v xml:space="preserve"> Gold Pref (New)</v>
      </c>
    </row>
    <row r="8055" spans="1:12" x14ac:dyDescent="0.3">
      <c r="A8055">
        <v>8369589</v>
      </c>
      <c r="B8055">
        <v>53232</v>
      </c>
      <c r="C8055">
        <v>467</v>
      </c>
      <c r="D8055" t="s">
        <v>3474</v>
      </c>
      <c r="E8055" t="s">
        <v>170</v>
      </c>
      <c r="F8055" s="1">
        <v>42730</v>
      </c>
      <c r="G8055">
        <v>2016</v>
      </c>
      <c r="H8055" t="s">
        <v>12</v>
      </c>
      <c r="I8055" t="s">
        <v>13</v>
      </c>
      <c r="J8055" s="2">
        <v>2386.91</v>
      </c>
      <c r="K8055" t="str">
        <f>VLOOKUP(B8055,Dealers[],2,FALSE)</f>
        <v>FAULKNER NISSAN 3358/5202</v>
      </c>
      <c r="L8055" t="str">
        <f>VLOOKUP(C8055,Products[],2,FALSE)</f>
        <v xml:space="preserve"> Gold Pref (New) Opt</v>
      </c>
    </row>
    <row r="8056" spans="1:12" x14ac:dyDescent="0.3">
      <c r="A8056">
        <v>8409124</v>
      </c>
      <c r="B8056">
        <v>55987</v>
      </c>
      <c r="C8056">
        <v>567</v>
      </c>
      <c r="D8056" t="s">
        <v>22</v>
      </c>
      <c r="E8056" t="s">
        <v>23</v>
      </c>
      <c r="F8056" s="1">
        <v>42738</v>
      </c>
      <c r="G8056">
        <v>2017</v>
      </c>
      <c r="H8056" t="s">
        <v>12</v>
      </c>
      <c r="I8056" t="s">
        <v>13</v>
      </c>
      <c r="J8056" s="2">
        <v>2203.4899999999998</v>
      </c>
      <c r="K8056" t="str">
        <f>VLOOKUP(B8056,Dealers[],2,FALSE)</f>
        <v>HUDSON NISSAN 2308/3136</v>
      </c>
      <c r="L8056" t="str">
        <f>VLOOKUP(C8056,Products[],2,FALSE)</f>
        <v>Basic 6 mo./7500 mi. MY13 &amp; prior</v>
      </c>
    </row>
    <row r="8057" spans="1:12" x14ac:dyDescent="0.3">
      <c r="A8057">
        <v>7102690</v>
      </c>
      <c r="B8057">
        <v>55924</v>
      </c>
      <c r="C8057">
        <v>795</v>
      </c>
      <c r="D8057" t="s">
        <v>3475</v>
      </c>
      <c r="E8057" t="s">
        <v>62</v>
      </c>
      <c r="F8057" s="1">
        <v>42464</v>
      </c>
      <c r="G8057">
        <v>2016</v>
      </c>
      <c r="H8057" t="s">
        <v>12</v>
      </c>
      <c r="I8057" t="s">
        <v>39</v>
      </c>
      <c r="J8057" s="2">
        <v>800.15</v>
      </c>
      <c r="K8057" t="str">
        <f>VLOOKUP(B8057,Dealers[],2,FALSE)</f>
        <v>GERWECK NISSAN 2787/3643</v>
      </c>
      <c r="L8057" t="str">
        <f>VLOOKUP(C8057,Products[],2,FALSE)</f>
        <v>Guaranteed Auto Protection (275_N)</v>
      </c>
    </row>
    <row r="8058" spans="1:12" x14ac:dyDescent="0.3">
      <c r="A8058">
        <v>7101969</v>
      </c>
      <c r="B8058">
        <v>53607</v>
      </c>
      <c r="C8058">
        <v>569</v>
      </c>
      <c r="D8058" t="s">
        <v>112</v>
      </c>
      <c r="E8058" t="s">
        <v>11</v>
      </c>
      <c r="F8058" s="1">
        <v>42433</v>
      </c>
      <c r="G8058">
        <v>2016</v>
      </c>
      <c r="H8058" t="s">
        <v>12</v>
      </c>
      <c r="I8058" t="s">
        <v>39</v>
      </c>
      <c r="J8058" s="2">
        <v>1846.5</v>
      </c>
      <c r="K8058" t="str">
        <f>VLOOKUP(B8058,Dealers[],2,FALSE)</f>
        <v>WESTERN AVENUE NISSAN 2727/3585</v>
      </c>
      <c r="L8058" t="str">
        <f>VLOOKUP(C8058,Products[],2,FALSE)</f>
        <v>Basic 6 mo./5000 mi. MY14 &amp; later</v>
      </c>
    </row>
    <row r="8059" spans="1:12" x14ac:dyDescent="0.3">
      <c r="A8059">
        <v>7269575</v>
      </c>
      <c r="B8059">
        <v>52384</v>
      </c>
      <c r="C8059">
        <v>816</v>
      </c>
      <c r="D8059" t="s">
        <v>3476</v>
      </c>
      <c r="E8059" t="s">
        <v>51</v>
      </c>
      <c r="F8059" s="1">
        <v>42530</v>
      </c>
      <c r="G8059">
        <v>2014</v>
      </c>
      <c r="H8059" t="s">
        <v>45</v>
      </c>
      <c r="I8059" t="s">
        <v>465</v>
      </c>
      <c r="J8059" s="2">
        <v>2423.84</v>
      </c>
      <c r="K8059" t="str">
        <f>VLOOKUP(B8059,Dealers[],2,FALSE)</f>
        <v>NISSAN OF CASPER 3590/5421</v>
      </c>
      <c r="L8059" t="str">
        <f>VLOOKUP(C8059,Products[],2,FALSE)</f>
        <v>Infiniti Elite CPO Wrap (Unlimited Miles)</v>
      </c>
    </row>
    <row r="8060" spans="1:12" x14ac:dyDescent="0.3">
      <c r="A8060">
        <v>8658789</v>
      </c>
      <c r="B8060">
        <v>52269</v>
      </c>
      <c r="C8060">
        <v>569</v>
      </c>
      <c r="D8060" t="s">
        <v>112</v>
      </c>
      <c r="E8060" t="s">
        <v>11</v>
      </c>
      <c r="F8060" s="1">
        <v>42819</v>
      </c>
      <c r="G8060">
        <v>2017</v>
      </c>
      <c r="H8060" t="s">
        <v>12</v>
      </c>
      <c r="I8060" t="s">
        <v>160</v>
      </c>
      <c r="J8060" s="2">
        <v>121.87</v>
      </c>
      <c r="K8060" t="str">
        <f>VLOOKUP(B8060,Dealers[],2,FALSE)</f>
        <v>NISSAN OF ATLANTIC CITY 3648/5477</v>
      </c>
      <c r="L8060" t="str">
        <f>VLOOKUP(C8060,Products[],2,FALSE)</f>
        <v>Basic 6 mo./5000 mi. MY14 &amp; later</v>
      </c>
    </row>
    <row r="8061" spans="1:12" x14ac:dyDescent="0.3">
      <c r="A8061">
        <v>8850572</v>
      </c>
      <c r="B8061">
        <v>52843</v>
      </c>
      <c r="C8061">
        <v>461</v>
      </c>
      <c r="D8061" t="s">
        <v>79</v>
      </c>
      <c r="E8061" t="s">
        <v>66</v>
      </c>
      <c r="F8061" s="1">
        <v>42879</v>
      </c>
      <c r="G8061">
        <v>2017</v>
      </c>
      <c r="H8061" t="s">
        <v>12</v>
      </c>
      <c r="I8061" t="s">
        <v>58</v>
      </c>
      <c r="J8061" s="2">
        <v>3686.85</v>
      </c>
      <c r="K8061" t="str">
        <f>VLOOKUP(B8061,Dealers[],2,FALSE)</f>
        <v>BOB BELL CHEVROLET NISSAN 1838/2734</v>
      </c>
      <c r="L8061" t="str">
        <f>VLOOKUP(C8061,Products[],2,FALSE)</f>
        <v xml:space="preserve"> Gold Pref (New)</v>
      </c>
    </row>
    <row r="8062" spans="1:12" x14ac:dyDescent="0.3">
      <c r="A8062">
        <v>7303812</v>
      </c>
      <c r="B8062">
        <v>52123</v>
      </c>
      <c r="C8062">
        <v>672</v>
      </c>
      <c r="D8062" t="s">
        <v>3477</v>
      </c>
      <c r="E8062" t="s">
        <v>86</v>
      </c>
      <c r="F8062" s="1">
        <v>42544</v>
      </c>
      <c r="G8062">
        <v>2016</v>
      </c>
      <c r="H8062" t="s">
        <v>12</v>
      </c>
      <c r="I8062" t="s">
        <v>29</v>
      </c>
      <c r="J8062" s="2">
        <v>615.5</v>
      </c>
      <c r="K8062" t="str">
        <f>VLOOKUP(B8062,Dealers[],2,FALSE)</f>
        <v>JIM GLOVER NISSAN 3742/5549</v>
      </c>
      <c r="L8062" t="str">
        <f>VLOOKUP(C8062,Products[],2,FALSE)</f>
        <v>Tire &amp; Wheel Protection Plan - Class 1 (298_R)</v>
      </c>
    </row>
    <row r="8063" spans="1:12" x14ac:dyDescent="0.3">
      <c r="A8063">
        <v>7262099</v>
      </c>
      <c r="B8063">
        <v>55111</v>
      </c>
      <c r="C8063">
        <v>467</v>
      </c>
      <c r="D8063" t="s">
        <v>3478</v>
      </c>
      <c r="E8063" t="s">
        <v>44</v>
      </c>
      <c r="F8063" s="1">
        <v>42525</v>
      </c>
      <c r="G8063">
        <v>2014</v>
      </c>
      <c r="H8063" t="s">
        <v>12</v>
      </c>
      <c r="I8063" t="s">
        <v>129</v>
      </c>
      <c r="J8063" s="2">
        <v>1750.48</v>
      </c>
      <c r="K8063" t="str">
        <f>VLOOKUP(B8063,Dealers[],2,FALSE)</f>
        <v>INFINITI OF COCONUT CREEK 5289/70512</v>
      </c>
      <c r="L8063" t="str">
        <f>VLOOKUP(C8063,Products[],2,FALSE)</f>
        <v xml:space="preserve"> Gold Pref (New) Opt</v>
      </c>
    </row>
    <row r="8064" spans="1:12" x14ac:dyDescent="0.3">
      <c r="A8064">
        <v>8947848</v>
      </c>
      <c r="B8064">
        <v>52399</v>
      </c>
      <c r="C8064">
        <v>818</v>
      </c>
      <c r="D8064" t="s">
        <v>3479</v>
      </c>
      <c r="E8064" t="s">
        <v>168</v>
      </c>
      <c r="F8064" s="1">
        <v>42910</v>
      </c>
      <c r="G8064">
        <v>2013</v>
      </c>
      <c r="H8064" t="s">
        <v>45</v>
      </c>
      <c r="I8064" t="s">
        <v>218</v>
      </c>
      <c r="J8064" s="2">
        <v>0</v>
      </c>
      <c r="K8064" t="str">
        <f>VLOOKUP(B8064,Dealers[],2,FALSE)</f>
        <v>SERRA NISSAN OF SYLACAUGA 3591/5419</v>
      </c>
      <c r="L8064" t="str">
        <f>VLOOKUP(C8064,Products[],2,FALSE)</f>
        <v>Infiniti VSC/Certified Pre-Owned Limited Warranty</v>
      </c>
    </row>
    <row r="8065" spans="1:12" x14ac:dyDescent="0.3">
      <c r="A8065">
        <v>8328436</v>
      </c>
      <c r="B8065">
        <v>55646</v>
      </c>
      <c r="C8065">
        <v>569</v>
      </c>
      <c r="D8065" t="s">
        <v>53</v>
      </c>
      <c r="E8065" t="s">
        <v>54</v>
      </c>
      <c r="F8065" s="1">
        <v>42712</v>
      </c>
      <c r="G8065">
        <v>2017</v>
      </c>
      <c r="H8065" t="s">
        <v>12</v>
      </c>
      <c r="I8065" t="s">
        <v>121</v>
      </c>
      <c r="J8065" s="2">
        <v>478.86</v>
      </c>
      <c r="K8065" t="str">
        <f>VLOOKUP(B8065,Dealers[],2,FALSE)</f>
        <v>MIKE WARD INFINITI 5304/71505</v>
      </c>
      <c r="L8065" t="str">
        <f>VLOOKUP(C8065,Products[],2,FALSE)</f>
        <v>Basic 6 mo./5000 mi. MY14 &amp; later</v>
      </c>
    </row>
    <row r="8066" spans="1:12" x14ac:dyDescent="0.3">
      <c r="A8066">
        <v>8113219</v>
      </c>
      <c r="B8066">
        <v>53606</v>
      </c>
      <c r="C8066">
        <v>795</v>
      </c>
      <c r="D8066" t="s">
        <v>302</v>
      </c>
      <c r="E8066" t="s">
        <v>23</v>
      </c>
      <c r="F8066" s="1">
        <v>42701</v>
      </c>
      <c r="G8066">
        <v>2016</v>
      </c>
      <c r="H8066" t="s">
        <v>12</v>
      </c>
      <c r="I8066" t="s">
        <v>21</v>
      </c>
      <c r="J8066" s="2">
        <v>1101.75</v>
      </c>
      <c r="K8066" t="str">
        <f>VLOOKUP(B8066,Dealers[],2,FALSE)</f>
        <v>ADA NISSAN, INC. 2729/3588</v>
      </c>
      <c r="L8066" t="str">
        <f>VLOOKUP(C8066,Products[],2,FALSE)</f>
        <v>Guaranteed Auto Protection (275_N)</v>
      </c>
    </row>
    <row r="8067" spans="1:12" x14ac:dyDescent="0.3">
      <c r="A8067">
        <v>7875057</v>
      </c>
      <c r="B8067">
        <v>53981</v>
      </c>
      <c r="C8067">
        <v>799</v>
      </c>
      <c r="D8067" t="s">
        <v>1199</v>
      </c>
      <c r="E8067" t="s">
        <v>20</v>
      </c>
      <c r="F8067" s="1">
        <v>42678</v>
      </c>
      <c r="G8067">
        <v>2016</v>
      </c>
      <c r="H8067" t="s">
        <v>12</v>
      </c>
      <c r="I8067" t="s">
        <v>102</v>
      </c>
      <c r="J8067" s="2">
        <v>0</v>
      </c>
      <c r="K8067" t="str">
        <f>VLOOKUP(B8067,Dealers[],2,FALSE)</f>
        <v>GERALD NISSAN, INC. 2267/3089</v>
      </c>
      <c r="L8067" t="str">
        <f>VLOOKUP(C8067,Products[],2,FALSE)</f>
        <v xml:space="preserve">NESNA Certified Pre-Owned Limited Warranty </v>
      </c>
    </row>
    <row r="8068" spans="1:12" x14ac:dyDescent="0.3">
      <c r="A8068">
        <v>8814025</v>
      </c>
      <c r="B8068">
        <v>52998</v>
      </c>
      <c r="C8068">
        <v>461</v>
      </c>
      <c r="D8068" t="s">
        <v>485</v>
      </c>
      <c r="E8068" t="s">
        <v>36</v>
      </c>
      <c r="F8068" s="1">
        <v>42867</v>
      </c>
      <c r="G8068">
        <v>2017</v>
      </c>
      <c r="H8068" t="s">
        <v>12</v>
      </c>
      <c r="I8068" t="s">
        <v>39</v>
      </c>
      <c r="J8068" s="2">
        <v>3077.5</v>
      </c>
      <c r="K8068" t="str">
        <f>VLOOKUP(B8068,Dealers[],2,FALSE)</f>
        <v>SANFORD INFINITI 5371/70554</v>
      </c>
      <c r="L8068" t="str">
        <f>VLOOKUP(C8068,Products[],2,FALSE)</f>
        <v xml:space="preserve"> Gold Pref (New)</v>
      </c>
    </row>
    <row r="8069" spans="1:12" x14ac:dyDescent="0.3">
      <c r="A8069">
        <v>9081382</v>
      </c>
      <c r="B8069">
        <v>52682</v>
      </c>
      <c r="C8069">
        <v>818</v>
      </c>
      <c r="D8069" t="s">
        <v>1301</v>
      </c>
      <c r="E8069" t="s">
        <v>11</v>
      </c>
      <c r="F8069" s="1">
        <v>42951</v>
      </c>
      <c r="G8069">
        <v>2014</v>
      </c>
      <c r="H8069" t="s">
        <v>45</v>
      </c>
      <c r="I8069" t="s">
        <v>147</v>
      </c>
      <c r="J8069" s="2">
        <v>0</v>
      </c>
      <c r="K8069" t="str">
        <f>VLOOKUP(B8069,Dealers[],2,FALSE)</f>
        <v>DICK SMITH NISSAN, INC. 2364/3206</v>
      </c>
      <c r="L8069" t="str">
        <f>VLOOKUP(C8069,Products[],2,FALSE)</f>
        <v>Infiniti VSC/Certified Pre-Owned Limited Warranty</v>
      </c>
    </row>
    <row r="8070" spans="1:12" x14ac:dyDescent="0.3">
      <c r="A8070">
        <v>6878041</v>
      </c>
      <c r="B8070">
        <v>54528</v>
      </c>
      <c r="C8070">
        <v>481</v>
      </c>
      <c r="D8070" t="s">
        <v>2757</v>
      </c>
      <c r="E8070" t="s">
        <v>11</v>
      </c>
      <c r="F8070" s="1">
        <v>42385</v>
      </c>
      <c r="G8070">
        <v>2013</v>
      </c>
      <c r="H8070" t="s">
        <v>12</v>
      </c>
      <c r="I8070" t="s">
        <v>39</v>
      </c>
      <c r="J8070" s="2">
        <v>0</v>
      </c>
      <c r="K8070" t="str">
        <f>VLOOKUP(B8070,Dealers[],2,FALSE)</f>
        <v>GERMAIN NISSAN 2616/3473</v>
      </c>
      <c r="L8070" t="str">
        <f>VLOOKUP(C8070,Products[],2,FALSE)</f>
        <v>NISSAN Certified Pre-Owned Limited Warranty</v>
      </c>
    </row>
    <row r="8071" spans="1:12" x14ac:dyDescent="0.3">
      <c r="A8071">
        <v>7652201</v>
      </c>
      <c r="B8071">
        <v>51672</v>
      </c>
      <c r="C8071">
        <v>799</v>
      </c>
      <c r="D8071" t="s">
        <v>262</v>
      </c>
      <c r="E8071" t="s">
        <v>71</v>
      </c>
      <c r="F8071" s="1">
        <v>42605</v>
      </c>
      <c r="G8071">
        <v>2013</v>
      </c>
      <c r="H8071" t="s">
        <v>12</v>
      </c>
      <c r="I8071" t="s">
        <v>522</v>
      </c>
      <c r="J8071" s="2">
        <v>0</v>
      </c>
      <c r="K8071" t="str">
        <f>VLOOKUP(B8071,Dealers[],2,FALSE)</f>
        <v>FENTON NISSAN OF LEGENDS, LLC 3683/5628</v>
      </c>
      <c r="L8071" t="str">
        <f>VLOOKUP(C8071,Products[],2,FALSE)</f>
        <v xml:space="preserve">NESNA Certified Pre-Owned Limited Warranty </v>
      </c>
    </row>
    <row r="8072" spans="1:12" x14ac:dyDescent="0.3">
      <c r="A8072">
        <v>6882472</v>
      </c>
      <c r="B8072">
        <v>52817</v>
      </c>
      <c r="C8072">
        <v>545</v>
      </c>
      <c r="D8072" t="s">
        <v>3480</v>
      </c>
      <c r="E8072" t="s">
        <v>140</v>
      </c>
      <c r="F8072" s="1">
        <v>42389</v>
      </c>
      <c r="G8072">
        <v>2015</v>
      </c>
      <c r="H8072" t="s">
        <v>45</v>
      </c>
      <c r="I8072" t="s">
        <v>274</v>
      </c>
      <c r="J8072" s="2">
        <v>1893.28</v>
      </c>
      <c r="K8072" t="str">
        <f>VLOOKUP(B8072,Dealers[],2,FALSE)</f>
        <v>KONA NISSAN 9007/98007</v>
      </c>
      <c r="L8072" t="str">
        <f>VLOOKUP(C8072,Products[],2,FALSE)</f>
        <v>Infiniti Scheduled 6 mo./5000 mi. MY14 &amp; later</v>
      </c>
    </row>
    <row r="8073" spans="1:12" x14ac:dyDescent="0.3">
      <c r="A8073">
        <v>7763457</v>
      </c>
      <c r="B8073">
        <v>53385</v>
      </c>
      <c r="C8073">
        <v>569</v>
      </c>
      <c r="D8073" t="s">
        <v>3481</v>
      </c>
      <c r="E8073" t="s">
        <v>56</v>
      </c>
      <c r="F8073" s="1">
        <v>42640</v>
      </c>
      <c r="G8073">
        <v>2015</v>
      </c>
      <c r="H8073" t="s">
        <v>12</v>
      </c>
      <c r="I8073" t="s">
        <v>660</v>
      </c>
      <c r="J8073" s="2">
        <v>220.35</v>
      </c>
      <c r="K8073" t="str">
        <f>VLOOKUP(B8073,Dealers[],2,FALSE)</f>
        <v>OAK RIDGE NISSAN 3175/5094</v>
      </c>
      <c r="L8073" t="str">
        <f>VLOOKUP(C8073,Products[],2,FALSE)</f>
        <v>Basic 6 mo./5000 mi. MY14 &amp; later</v>
      </c>
    </row>
    <row r="8074" spans="1:12" x14ac:dyDescent="0.3">
      <c r="A8074">
        <v>6840533</v>
      </c>
      <c r="B8074">
        <v>52621</v>
      </c>
      <c r="C8074">
        <v>675</v>
      </c>
      <c r="D8074" t="s">
        <v>2578</v>
      </c>
      <c r="E8074" t="s">
        <v>23</v>
      </c>
      <c r="F8074" s="1">
        <v>42371</v>
      </c>
      <c r="G8074">
        <v>2015</v>
      </c>
      <c r="H8074" t="s">
        <v>12</v>
      </c>
      <c r="I8074" t="s">
        <v>73</v>
      </c>
      <c r="J8074" s="2">
        <v>491.17</v>
      </c>
      <c r="K8074" t="str">
        <f>VLOOKUP(B8074,Dealers[],2,FALSE)</f>
        <v>BARON NISSAN, INC. 1218/2404</v>
      </c>
      <c r="L8074" t="str">
        <f>VLOOKUP(C8074,Products[],2,FALSE)</f>
        <v>Theft Protection Plan - $5000 Benefit (272_C)</v>
      </c>
    </row>
    <row r="8075" spans="1:12" x14ac:dyDescent="0.3">
      <c r="A8075">
        <v>7145741</v>
      </c>
      <c r="B8075">
        <v>54338</v>
      </c>
      <c r="C8075">
        <v>627</v>
      </c>
      <c r="D8075" t="s">
        <v>1145</v>
      </c>
      <c r="E8075" t="s">
        <v>23</v>
      </c>
      <c r="F8075" s="1">
        <v>42483</v>
      </c>
      <c r="G8075">
        <v>2016</v>
      </c>
      <c r="H8075" t="s">
        <v>12</v>
      </c>
      <c r="I8075" t="s">
        <v>21</v>
      </c>
      <c r="J8075" s="2">
        <v>2229.34</v>
      </c>
      <c r="K8075" t="str">
        <f>VLOOKUP(B8075,Dealers[],2,FALSE)</f>
        <v>CARRIAGE NISSAN 2014/2854</v>
      </c>
      <c r="L8075" t="str">
        <f>VLOOKUP(C8075,Products[],2,FALSE)</f>
        <v>Key Replacement Plan - $800 Benefit (New Vehicle - 249_B)</v>
      </c>
    </row>
    <row r="8076" spans="1:12" x14ac:dyDescent="0.3">
      <c r="A8076">
        <v>8990384</v>
      </c>
      <c r="B8076">
        <v>52012</v>
      </c>
      <c r="C8076">
        <v>799</v>
      </c>
      <c r="D8076" t="s">
        <v>3293</v>
      </c>
      <c r="E8076" t="s">
        <v>11</v>
      </c>
      <c r="F8076" s="1">
        <v>42917</v>
      </c>
      <c r="G8076">
        <v>2016</v>
      </c>
      <c r="H8076" t="s">
        <v>12</v>
      </c>
      <c r="I8076" t="s">
        <v>63</v>
      </c>
      <c r="J8076" s="2">
        <v>0</v>
      </c>
      <c r="K8076" t="str">
        <f>VLOOKUP(B8076,Dealers[],2,FALSE)</f>
        <v>INFINITI OF BOERNE 5432/70562</v>
      </c>
      <c r="L8076" t="str">
        <f>VLOOKUP(C8076,Products[],2,FALSE)</f>
        <v xml:space="preserve">NESNA Certified Pre-Owned Limited Warranty </v>
      </c>
    </row>
    <row r="8077" spans="1:12" x14ac:dyDescent="0.3">
      <c r="A8077">
        <v>7046409</v>
      </c>
      <c r="B8077">
        <v>54375</v>
      </c>
      <c r="C8077">
        <v>467</v>
      </c>
      <c r="D8077" t="s">
        <v>1362</v>
      </c>
      <c r="E8077" t="s">
        <v>97</v>
      </c>
      <c r="F8077" s="1">
        <v>42451</v>
      </c>
      <c r="G8077">
        <v>2015</v>
      </c>
      <c r="H8077" t="s">
        <v>12</v>
      </c>
      <c r="I8077" t="s">
        <v>29</v>
      </c>
      <c r="J8077" s="2">
        <v>0</v>
      </c>
      <c r="K8077" t="str">
        <f>VLOOKUP(B8077,Dealers[],2,FALSE)</f>
        <v>UFTRING NISSAN, INC. 2796/3661</v>
      </c>
      <c r="L8077" t="str">
        <f>VLOOKUP(C8077,Products[],2,FALSE)</f>
        <v xml:space="preserve"> Gold Pref (New) Opt</v>
      </c>
    </row>
    <row r="8078" spans="1:12" x14ac:dyDescent="0.3">
      <c r="A8078">
        <v>8540124</v>
      </c>
      <c r="B8078">
        <v>54528</v>
      </c>
      <c r="C8078">
        <v>795</v>
      </c>
      <c r="D8078" t="s">
        <v>3482</v>
      </c>
      <c r="E8078" t="s">
        <v>11</v>
      </c>
      <c r="F8078" s="1">
        <v>42784</v>
      </c>
      <c r="G8078">
        <v>2017</v>
      </c>
      <c r="H8078" t="s">
        <v>12</v>
      </c>
      <c r="I8078" t="s">
        <v>13</v>
      </c>
      <c r="J8078" s="2">
        <v>1224.8499999999999</v>
      </c>
      <c r="K8078" t="str">
        <f>VLOOKUP(B8078,Dealers[],2,FALSE)</f>
        <v>GERMAIN NISSAN 2616/3473</v>
      </c>
      <c r="L8078" t="str">
        <f>VLOOKUP(C8078,Products[],2,FALSE)</f>
        <v>Guaranteed Auto Protection (275_N)</v>
      </c>
    </row>
    <row r="8079" spans="1:12" x14ac:dyDescent="0.3">
      <c r="A8079">
        <v>8813071</v>
      </c>
      <c r="B8079">
        <v>56955</v>
      </c>
      <c r="C8079">
        <v>662</v>
      </c>
      <c r="D8079" t="s">
        <v>2333</v>
      </c>
      <c r="E8079" t="s">
        <v>97</v>
      </c>
      <c r="F8079" s="1">
        <v>42867</v>
      </c>
      <c r="G8079">
        <v>2014</v>
      </c>
      <c r="H8079" t="s">
        <v>12</v>
      </c>
      <c r="I8079" t="s">
        <v>52</v>
      </c>
      <c r="J8079" s="2">
        <v>492.4</v>
      </c>
      <c r="K8079" t="str">
        <f>VLOOKUP(B8079,Dealers[],2,FALSE)</f>
        <v>CORAL SPRINGS NISSAN INC 1266/2361</v>
      </c>
      <c r="L8079" t="str">
        <f>VLOOKUP(C8079,Products[],2,FALSE)</f>
        <v>Ultimate Platinum Protection Plan - Class 1 (292_U4)</v>
      </c>
    </row>
    <row r="8080" spans="1:12" x14ac:dyDescent="0.3">
      <c r="A8080">
        <v>7329569</v>
      </c>
      <c r="B8080">
        <v>54539</v>
      </c>
      <c r="C8080">
        <v>467</v>
      </c>
      <c r="D8080" t="s">
        <v>555</v>
      </c>
      <c r="E8080" t="s">
        <v>20</v>
      </c>
      <c r="F8080" s="1">
        <v>42551</v>
      </c>
      <c r="G8080">
        <v>2016</v>
      </c>
      <c r="H8080" t="s">
        <v>12</v>
      </c>
      <c r="I8080" t="s">
        <v>39</v>
      </c>
      <c r="J8080" s="2">
        <v>2462</v>
      </c>
      <c r="K8080" t="str">
        <f>VLOOKUP(B8080,Dealers[],2,FALSE)</f>
        <v>CHERRY HILL NISSAN, INC. 1298/2372</v>
      </c>
      <c r="L8080" t="str">
        <f>VLOOKUP(C8080,Products[],2,FALSE)</f>
        <v xml:space="preserve"> Gold Pref (New) Opt</v>
      </c>
    </row>
    <row r="8081" spans="1:12" x14ac:dyDescent="0.3">
      <c r="A8081">
        <v>8475640</v>
      </c>
      <c r="B8081">
        <v>55931</v>
      </c>
      <c r="C8081">
        <v>657</v>
      </c>
      <c r="D8081" t="s">
        <v>992</v>
      </c>
      <c r="E8081" t="s">
        <v>168</v>
      </c>
      <c r="F8081" s="1">
        <v>42762</v>
      </c>
      <c r="G8081">
        <v>2014</v>
      </c>
      <c r="H8081" t="s">
        <v>12</v>
      </c>
      <c r="I8081" t="s">
        <v>197</v>
      </c>
      <c r="J8081" s="2">
        <v>2825.15</v>
      </c>
      <c r="K8081" t="str">
        <f>VLOOKUP(B8081,Dealers[],2,FALSE)</f>
        <v>CARLOCK NISSAN OF JACKSON 2695/3549</v>
      </c>
      <c r="L8081" t="str">
        <f>VLOOKUP(C8081,Products[],2,FALSE)</f>
        <v xml:space="preserve"> CPO Wrap (Opt)</v>
      </c>
    </row>
    <row r="8082" spans="1:12" x14ac:dyDescent="0.3">
      <c r="A8082">
        <v>8646812</v>
      </c>
      <c r="B8082">
        <v>54676</v>
      </c>
      <c r="C8082">
        <v>818</v>
      </c>
      <c r="D8082" t="s">
        <v>152</v>
      </c>
      <c r="E8082" t="s">
        <v>36</v>
      </c>
      <c r="F8082" s="1">
        <v>42816</v>
      </c>
      <c r="G8082">
        <v>2015</v>
      </c>
      <c r="H8082" t="s">
        <v>45</v>
      </c>
      <c r="I8082" t="s">
        <v>106</v>
      </c>
      <c r="J8082" s="2">
        <v>0</v>
      </c>
      <c r="K8082" t="str">
        <f>VLOOKUP(B8082,Dealers[],2,FALSE)</f>
        <v>MARC MOTORS, INC. 2399/3252</v>
      </c>
      <c r="L8082" t="str">
        <f>VLOOKUP(C8082,Products[],2,FALSE)</f>
        <v>Infiniti VSC/Certified Pre-Owned Limited Warranty</v>
      </c>
    </row>
    <row r="8083" spans="1:12" x14ac:dyDescent="0.3">
      <c r="A8083">
        <v>8994567</v>
      </c>
      <c r="B8083">
        <v>56947</v>
      </c>
      <c r="C8083">
        <v>799</v>
      </c>
      <c r="D8083" t="s">
        <v>1786</v>
      </c>
      <c r="E8083" t="s">
        <v>17</v>
      </c>
      <c r="F8083" s="1">
        <v>42923</v>
      </c>
      <c r="G8083">
        <v>2014</v>
      </c>
      <c r="H8083" t="s">
        <v>12</v>
      </c>
      <c r="I8083" t="s">
        <v>295</v>
      </c>
      <c r="J8083" s="2">
        <v>0</v>
      </c>
      <c r="K8083" t="str">
        <f>VLOOKUP(B8083,Dealers[],2,FALSE)</f>
        <v>FUTURE NISSAN, INC. 270/2648</v>
      </c>
      <c r="L8083" t="str">
        <f>VLOOKUP(C8083,Products[],2,FALSE)</f>
        <v xml:space="preserve">NESNA Certified Pre-Owned Limited Warranty </v>
      </c>
    </row>
    <row r="8084" spans="1:12" x14ac:dyDescent="0.3">
      <c r="A8084">
        <v>8924608</v>
      </c>
      <c r="B8084">
        <v>55705</v>
      </c>
      <c r="C8084">
        <v>795</v>
      </c>
      <c r="D8084" t="s">
        <v>14</v>
      </c>
      <c r="E8084" t="s">
        <v>11</v>
      </c>
      <c r="F8084" s="1">
        <v>42895</v>
      </c>
      <c r="G8084">
        <v>2017</v>
      </c>
      <c r="H8084" t="s">
        <v>12</v>
      </c>
      <c r="I8084" t="s">
        <v>13</v>
      </c>
      <c r="J8084" s="2">
        <v>984.8</v>
      </c>
      <c r="K8084" t="str">
        <f>VLOOKUP(B8084,Dealers[],2,FALSE)</f>
        <v>JACKIE COOPER INFINITI 5227/70487</v>
      </c>
      <c r="L8084" t="str">
        <f>VLOOKUP(C8084,Products[],2,FALSE)</f>
        <v>Guaranteed Auto Protection (275_N)</v>
      </c>
    </row>
    <row r="8085" spans="1:12" x14ac:dyDescent="0.3">
      <c r="A8085">
        <v>7246608</v>
      </c>
      <c r="B8085">
        <v>52794</v>
      </c>
      <c r="C8085">
        <v>467</v>
      </c>
      <c r="D8085" t="s">
        <v>68</v>
      </c>
      <c r="E8085" t="s">
        <v>69</v>
      </c>
      <c r="F8085" s="1">
        <v>42521</v>
      </c>
      <c r="G8085">
        <v>2016</v>
      </c>
      <c r="H8085" t="s">
        <v>12</v>
      </c>
      <c r="I8085" t="s">
        <v>39</v>
      </c>
      <c r="J8085" s="2">
        <v>3686.85</v>
      </c>
      <c r="K8085" t="str">
        <f>VLOOKUP(B8085,Dealers[],2,FALSE)</f>
        <v>BOB RICHARDS NISSAN 3076/3944</v>
      </c>
      <c r="L8085" t="str">
        <f>VLOOKUP(C8085,Products[],2,FALSE)</f>
        <v xml:space="preserve"> Gold Pref (New) Opt</v>
      </c>
    </row>
    <row r="8086" spans="1:12" x14ac:dyDescent="0.3">
      <c r="A8086">
        <v>7319847</v>
      </c>
      <c r="B8086">
        <v>52228</v>
      </c>
      <c r="C8086">
        <v>461</v>
      </c>
      <c r="D8086" t="s">
        <v>260</v>
      </c>
      <c r="E8086" t="s">
        <v>17</v>
      </c>
      <c r="F8086" s="1">
        <v>42550</v>
      </c>
      <c r="G8086">
        <v>2016</v>
      </c>
      <c r="H8086" t="s">
        <v>12</v>
      </c>
      <c r="I8086" t="s">
        <v>39</v>
      </c>
      <c r="J8086" s="2">
        <v>350.84</v>
      </c>
      <c r="K8086" t="str">
        <f>VLOOKUP(B8086,Dealers[],2,FALSE)</f>
        <v>REED NISSAN CLERMONT 3676/5497</v>
      </c>
      <c r="L8086" t="str">
        <f>VLOOKUP(C8086,Products[],2,FALSE)</f>
        <v xml:space="preserve"> Gold Pref (New)</v>
      </c>
    </row>
    <row r="8087" spans="1:12" x14ac:dyDescent="0.3">
      <c r="A8087">
        <v>8380654</v>
      </c>
      <c r="B8087">
        <v>54874</v>
      </c>
      <c r="C8087">
        <v>799</v>
      </c>
      <c r="D8087" t="s">
        <v>533</v>
      </c>
      <c r="E8087" t="s">
        <v>119</v>
      </c>
      <c r="F8087" s="1">
        <v>42695</v>
      </c>
      <c r="G8087">
        <v>2013</v>
      </c>
      <c r="H8087" t="s">
        <v>12</v>
      </c>
      <c r="I8087" t="s">
        <v>52</v>
      </c>
      <c r="J8087" s="2">
        <v>0</v>
      </c>
      <c r="K8087" t="str">
        <f>VLOOKUP(B8087,Dealers[],2,FALSE)</f>
        <v>PERUZZI NISSAN 2138/2965</v>
      </c>
      <c r="L8087" t="str">
        <f>VLOOKUP(C8087,Products[],2,FALSE)</f>
        <v xml:space="preserve">NESNA Certified Pre-Owned Limited Warranty </v>
      </c>
    </row>
    <row r="8088" spans="1:12" x14ac:dyDescent="0.3">
      <c r="A8088">
        <v>7815034</v>
      </c>
      <c r="B8088">
        <v>55838</v>
      </c>
      <c r="C8088">
        <v>569</v>
      </c>
      <c r="D8088" t="s">
        <v>3483</v>
      </c>
      <c r="E8088" t="s">
        <v>17</v>
      </c>
      <c r="F8088" s="1">
        <v>42657</v>
      </c>
      <c r="G8088">
        <v>2016</v>
      </c>
      <c r="H8088" t="s">
        <v>12</v>
      </c>
      <c r="I8088" t="s">
        <v>39</v>
      </c>
      <c r="J8088" s="2">
        <v>486.25</v>
      </c>
      <c r="K8088" t="str">
        <f>VLOOKUP(B8088,Dealers[],2,FALSE)</f>
        <v>PREMIER NISSAN 3381/5222</v>
      </c>
      <c r="L8088" t="str">
        <f>VLOOKUP(C8088,Products[],2,FALSE)</f>
        <v>Basic 6 mo./5000 mi. MY14 &amp; later</v>
      </c>
    </row>
    <row r="8089" spans="1:12" x14ac:dyDescent="0.3">
      <c r="A8089">
        <v>9027473</v>
      </c>
      <c r="B8089">
        <v>55824</v>
      </c>
      <c r="C8089">
        <v>467</v>
      </c>
      <c r="D8089" t="s">
        <v>608</v>
      </c>
      <c r="E8089" t="s">
        <v>17</v>
      </c>
      <c r="F8089" s="1">
        <v>42935</v>
      </c>
      <c r="G8089">
        <v>2017</v>
      </c>
      <c r="H8089" t="s">
        <v>12</v>
      </c>
      <c r="I8089" t="s">
        <v>160</v>
      </c>
      <c r="J8089" s="2">
        <v>6148.85</v>
      </c>
      <c r="K8089" t="str">
        <f>VLOOKUP(B8089,Dealers[],2,FALSE)</f>
        <v>VADEN NISSAN OF STATESBORO 3449/5284</v>
      </c>
      <c r="L8089" t="str">
        <f>VLOOKUP(C8089,Products[],2,FALSE)</f>
        <v xml:space="preserve"> Gold Pref (New) Opt</v>
      </c>
    </row>
    <row r="8090" spans="1:12" x14ac:dyDescent="0.3">
      <c r="A8090">
        <v>7125068</v>
      </c>
      <c r="B8090">
        <v>52537</v>
      </c>
      <c r="C8090">
        <v>799</v>
      </c>
      <c r="D8090" t="s">
        <v>112</v>
      </c>
      <c r="E8090" t="s">
        <v>11</v>
      </c>
      <c r="F8090" s="1">
        <v>42474</v>
      </c>
      <c r="G8090">
        <v>2015</v>
      </c>
      <c r="H8090" t="s">
        <v>12</v>
      </c>
      <c r="I8090" t="s">
        <v>129</v>
      </c>
      <c r="J8090" s="2">
        <v>491.17</v>
      </c>
      <c r="K8090" t="str">
        <f>VLOOKUP(B8090,Dealers[],2,FALSE)</f>
        <v>FITZGERALD NISSAN 2559/3416</v>
      </c>
      <c r="L8090" t="str">
        <f>VLOOKUP(C8090,Products[],2,FALSE)</f>
        <v xml:space="preserve">NESNA Certified Pre-Owned Limited Warranty </v>
      </c>
    </row>
    <row r="8091" spans="1:12" x14ac:dyDescent="0.3">
      <c r="A8091">
        <v>8534947</v>
      </c>
      <c r="B8091">
        <v>53517</v>
      </c>
      <c r="C8091">
        <v>569</v>
      </c>
      <c r="D8091" t="s">
        <v>67</v>
      </c>
      <c r="E8091" t="s">
        <v>23</v>
      </c>
      <c r="F8091" s="1">
        <v>42784</v>
      </c>
      <c r="G8091">
        <v>2017</v>
      </c>
      <c r="H8091" t="s">
        <v>12</v>
      </c>
      <c r="I8091" t="s">
        <v>31</v>
      </c>
      <c r="J8091" s="2">
        <v>615.5</v>
      </c>
      <c r="K8091" t="str">
        <f>VLOOKUP(B8091,Dealers[],2,FALSE)</f>
        <v>CROWLEY NISSAN 2929/3784</v>
      </c>
      <c r="L8091" t="str">
        <f>VLOOKUP(C8091,Products[],2,FALSE)</f>
        <v>Basic 6 mo./5000 mi. MY14 &amp; later</v>
      </c>
    </row>
    <row r="8092" spans="1:12" x14ac:dyDescent="0.3">
      <c r="A8092">
        <v>7856570</v>
      </c>
      <c r="B8092">
        <v>54572</v>
      </c>
      <c r="C8092">
        <v>563</v>
      </c>
      <c r="D8092" t="s">
        <v>540</v>
      </c>
      <c r="E8092" t="s">
        <v>36</v>
      </c>
      <c r="F8092" s="1">
        <v>42672</v>
      </c>
      <c r="G8092">
        <v>2016</v>
      </c>
      <c r="H8092" t="s">
        <v>12</v>
      </c>
      <c r="I8092" t="s">
        <v>138</v>
      </c>
      <c r="J8092" s="2">
        <v>2154.25</v>
      </c>
      <c r="K8092" t="str">
        <f>VLOOKUP(B8092,Dealers[],2,FALSE)</f>
        <v>PALM SPRINGS NISSAN 3378/5236</v>
      </c>
      <c r="L8092" t="str">
        <f>VLOOKUP(C8092,Products[],2,FALSE)</f>
        <v>Scheduled 6 mo./7500 mi. MY13 &amp; prior</v>
      </c>
    </row>
    <row r="8093" spans="1:12" x14ac:dyDescent="0.3">
      <c r="A8093">
        <v>8470273</v>
      </c>
      <c r="B8093">
        <v>55187</v>
      </c>
      <c r="C8093">
        <v>569</v>
      </c>
      <c r="D8093" t="s">
        <v>57</v>
      </c>
      <c r="E8093" t="s">
        <v>44</v>
      </c>
      <c r="F8093" s="1">
        <v>42760</v>
      </c>
      <c r="G8093">
        <v>2017</v>
      </c>
      <c r="H8093" t="s">
        <v>12</v>
      </c>
      <c r="I8093" t="s">
        <v>52</v>
      </c>
      <c r="J8093" s="2">
        <v>491.17</v>
      </c>
      <c r="K8093" t="str">
        <f>VLOOKUP(B8093,Dealers[],2,FALSE)</f>
        <v>INFINITI OF TUCSON 5097/70237</v>
      </c>
      <c r="L8093" t="str">
        <f>VLOOKUP(C8093,Products[],2,FALSE)</f>
        <v>Basic 6 mo./5000 mi. MY14 &amp; later</v>
      </c>
    </row>
    <row r="8094" spans="1:12" x14ac:dyDescent="0.3">
      <c r="A8094">
        <v>6891538</v>
      </c>
      <c r="B8094">
        <v>54491</v>
      </c>
      <c r="C8094">
        <v>536</v>
      </c>
      <c r="D8094" t="s">
        <v>194</v>
      </c>
      <c r="E8094" t="s">
        <v>195</v>
      </c>
      <c r="F8094" s="1">
        <v>42392</v>
      </c>
      <c r="G8094">
        <v>2012</v>
      </c>
      <c r="H8094" t="s">
        <v>12</v>
      </c>
      <c r="I8094" t="s">
        <v>828</v>
      </c>
      <c r="J8094" s="2">
        <v>3693</v>
      </c>
      <c r="K8094" t="str">
        <f>VLOOKUP(B8094,Dealers[],2,FALSE)</f>
        <v>BEL AIR NISSAN 1494/11026</v>
      </c>
      <c r="L8094" t="str">
        <f>VLOOKUP(C8094,Products[],2,FALSE)</f>
        <v xml:space="preserve"> CPO Wrap</v>
      </c>
    </row>
    <row r="8095" spans="1:12" x14ac:dyDescent="0.3">
      <c r="A8095">
        <v>9067325</v>
      </c>
      <c r="B8095">
        <v>54874</v>
      </c>
      <c r="C8095">
        <v>461</v>
      </c>
      <c r="D8095" t="s">
        <v>3041</v>
      </c>
      <c r="E8095" t="s">
        <v>119</v>
      </c>
      <c r="F8095" s="1">
        <v>42947</v>
      </c>
      <c r="G8095">
        <v>2017</v>
      </c>
      <c r="H8095" t="s">
        <v>12</v>
      </c>
      <c r="I8095" t="s">
        <v>13</v>
      </c>
      <c r="J8095" s="2">
        <v>1943.75</v>
      </c>
      <c r="K8095" t="str">
        <f>VLOOKUP(B8095,Dealers[],2,FALSE)</f>
        <v>PERUZZI NISSAN 2138/2965</v>
      </c>
      <c r="L8095" t="str">
        <f>VLOOKUP(C8095,Products[],2,FALSE)</f>
        <v xml:space="preserve"> Gold Pref (New)</v>
      </c>
    </row>
    <row r="8096" spans="1:12" x14ac:dyDescent="0.3">
      <c r="A8096">
        <v>8649661</v>
      </c>
      <c r="B8096">
        <v>52801</v>
      </c>
      <c r="C8096">
        <v>569</v>
      </c>
      <c r="D8096" t="s">
        <v>354</v>
      </c>
      <c r="E8096" t="s">
        <v>23</v>
      </c>
      <c r="F8096" s="1">
        <v>42817</v>
      </c>
      <c r="G8096">
        <v>2017</v>
      </c>
      <c r="H8096" t="s">
        <v>12</v>
      </c>
      <c r="I8096" t="s">
        <v>63</v>
      </c>
      <c r="J8096" s="2">
        <v>318.83</v>
      </c>
      <c r="K8096" t="str">
        <f>VLOOKUP(B8096,Dealers[],2,FALSE)</f>
        <v>SUBURBAN NISSAN OF FARMINGTON HILLS 2080/2907</v>
      </c>
      <c r="L8096" t="str">
        <f>VLOOKUP(C8096,Products[],2,FALSE)</f>
        <v>Basic 6 mo./5000 mi. MY14 &amp; later</v>
      </c>
    </row>
    <row r="8097" spans="1:12" x14ac:dyDescent="0.3">
      <c r="A8097">
        <v>8733636</v>
      </c>
      <c r="B8097">
        <v>52630</v>
      </c>
      <c r="C8097">
        <v>795</v>
      </c>
      <c r="D8097" t="s">
        <v>2213</v>
      </c>
      <c r="E8097" t="s">
        <v>11</v>
      </c>
      <c r="F8097" s="1">
        <v>42840</v>
      </c>
      <c r="G8097">
        <v>2017</v>
      </c>
      <c r="H8097" t="s">
        <v>12</v>
      </c>
      <c r="I8097" t="s">
        <v>31</v>
      </c>
      <c r="J8097" s="2">
        <v>984.8</v>
      </c>
      <c r="K8097" t="str">
        <f>VLOOKUP(B8097,Dealers[],2,FALSE)</f>
        <v>BROSE AUTO-PLEX 2447/3302</v>
      </c>
      <c r="L8097" t="str">
        <f>VLOOKUP(C8097,Products[],2,FALSE)</f>
        <v>Guaranteed Auto Protection (275_N)</v>
      </c>
    </row>
    <row r="8098" spans="1:12" x14ac:dyDescent="0.3">
      <c r="A8098">
        <v>7759873</v>
      </c>
      <c r="B8098">
        <v>53438</v>
      </c>
      <c r="C8098">
        <v>910</v>
      </c>
      <c r="D8098" t="s">
        <v>60</v>
      </c>
      <c r="E8098" t="s">
        <v>23</v>
      </c>
      <c r="F8098" s="1">
        <v>42639</v>
      </c>
      <c r="G8098">
        <v>2016</v>
      </c>
      <c r="H8098" t="s">
        <v>12</v>
      </c>
      <c r="I8098" t="s">
        <v>21</v>
      </c>
      <c r="J8098" s="2">
        <v>707.83</v>
      </c>
      <c r="K8098" t="str">
        <f>VLOOKUP(B8098,Dealers[],2,FALSE)</f>
        <v>NISSAN OF MCKINNEY 3086/3939</v>
      </c>
      <c r="L8098" t="str">
        <f>VLOOKUP(C8098,Products[],2,FALSE)</f>
        <v>Key Replacement Plan - $400 Benefit (New Vehicle - 279_A)-FL</v>
      </c>
    </row>
    <row r="8099" spans="1:12" x14ac:dyDescent="0.3">
      <c r="A8099">
        <v>7219798</v>
      </c>
      <c r="B8099">
        <v>52819</v>
      </c>
      <c r="C8099">
        <v>818</v>
      </c>
      <c r="D8099" t="s">
        <v>1325</v>
      </c>
      <c r="E8099" t="s">
        <v>36</v>
      </c>
      <c r="F8099" s="1">
        <v>42510</v>
      </c>
      <c r="G8099">
        <v>2015</v>
      </c>
      <c r="H8099" t="s">
        <v>45</v>
      </c>
      <c r="I8099" t="s">
        <v>585</v>
      </c>
      <c r="J8099" s="2">
        <v>0</v>
      </c>
      <c r="K8099" t="str">
        <f>VLOOKUP(B8099,Dealers[],2,FALSE)</f>
        <v>NEW CITY NISSAN 9010/98003</v>
      </c>
      <c r="L8099" t="str">
        <f>VLOOKUP(C8099,Products[],2,FALSE)</f>
        <v>Infiniti VSC/Certified Pre-Owned Limited Warranty</v>
      </c>
    </row>
    <row r="8100" spans="1:12" x14ac:dyDescent="0.3">
      <c r="A8100">
        <v>6908478</v>
      </c>
      <c r="B8100">
        <v>53558</v>
      </c>
      <c r="C8100">
        <v>481</v>
      </c>
      <c r="D8100" t="s">
        <v>1141</v>
      </c>
      <c r="E8100" t="s">
        <v>1175</v>
      </c>
      <c r="F8100" s="1">
        <v>42399</v>
      </c>
      <c r="G8100">
        <v>2013</v>
      </c>
      <c r="H8100" t="s">
        <v>12</v>
      </c>
      <c r="I8100" t="s">
        <v>21</v>
      </c>
      <c r="J8100" s="2">
        <v>0</v>
      </c>
      <c r="K8100" t="str">
        <f>VLOOKUP(B8100,Dealers[],2,FALSE)</f>
        <v>SOMERSWORTH NISSAN 2837/3693</v>
      </c>
      <c r="L8100" t="str">
        <f>VLOOKUP(C8100,Products[],2,FALSE)</f>
        <v>NISSAN Certified Pre-Owned Limited Warranty</v>
      </c>
    </row>
    <row r="8101" spans="1:12" x14ac:dyDescent="0.3">
      <c r="A8101">
        <v>8928052</v>
      </c>
      <c r="B8101">
        <v>55986</v>
      </c>
      <c r="C8101">
        <v>799</v>
      </c>
      <c r="D8101" t="s">
        <v>263</v>
      </c>
      <c r="E8101" t="s">
        <v>11</v>
      </c>
      <c r="F8101" s="1">
        <v>42903</v>
      </c>
      <c r="G8101">
        <v>2015</v>
      </c>
      <c r="H8101" t="s">
        <v>12</v>
      </c>
      <c r="I8101" t="s">
        <v>845</v>
      </c>
      <c r="J8101" s="2">
        <v>0</v>
      </c>
      <c r="K8101" t="str">
        <f>VLOOKUP(B8101,Dealers[],2,FALSE)</f>
        <v>DON DAVIS NISSAN, INC. 2194/3225</v>
      </c>
      <c r="L8101" t="str">
        <f>VLOOKUP(C8101,Products[],2,FALSE)</f>
        <v xml:space="preserve">NESNA Certified Pre-Owned Limited Warranty </v>
      </c>
    </row>
    <row r="8102" spans="1:12" x14ac:dyDescent="0.3">
      <c r="A8102">
        <v>9081605</v>
      </c>
      <c r="B8102">
        <v>55258</v>
      </c>
      <c r="C8102">
        <v>795</v>
      </c>
      <c r="D8102" t="s">
        <v>14</v>
      </c>
      <c r="E8102" t="s">
        <v>11</v>
      </c>
      <c r="F8102" s="1">
        <v>42951</v>
      </c>
      <c r="G8102">
        <v>2017</v>
      </c>
      <c r="H8102" t="s">
        <v>12</v>
      </c>
      <c r="I8102" t="s">
        <v>29</v>
      </c>
      <c r="J8102" s="2">
        <v>1101.75</v>
      </c>
      <c r="K8102" t="str">
        <f>VLOOKUP(B8102,Dealers[],2,FALSE)</f>
        <v>WARREN HENRY INFINITI 5010/70052</v>
      </c>
      <c r="L8102" t="str">
        <f>VLOOKUP(C8102,Products[],2,FALSE)</f>
        <v>Guaranteed Auto Protection (275_N)</v>
      </c>
    </row>
    <row r="8103" spans="1:12" x14ac:dyDescent="0.3">
      <c r="A8103">
        <v>8574223</v>
      </c>
      <c r="B8103">
        <v>52025</v>
      </c>
      <c r="C8103">
        <v>467</v>
      </c>
      <c r="D8103" t="s">
        <v>3484</v>
      </c>
      <c r="E8103" t="s">
        <v>168</v>
      </c>
      <c r="F8103" s="1">
        <v>42794</v>
      </c>
      <c r="G8103">
        <v>2016</v>
      </c>
      <c r="H8103" t="s">
        <v>12</v>
      </c>
      <c r="I8103" t="s">
        <v>21</v>
      </c>
      <c r="J8103" s="2">
        <v>1.23</v>
      </c>
      <c r="K8103" t="str">
        <f>VLOOKUP(B8103,Dealers[],2,FALSE)</f>
        <v>KIRKLAND NISSAN 3722/5571</v>
      </c>
      <c r="L8103" t="str">
        <f>VLOOKUP(C8103,Products[],2,FALSE)</f>
        <v xml:space="preserve"> Gold Pref (New) Opt</v>
      </c>
    </row>
    <row r="8104" spans="1:12" x14ac:dyDescent="0.3">
      <c r="A8104">
        <v>7867174</v>
      </c>
      <c r="B8104">
        <v>52269</v>
      </c>
      <c r="C8104">
        <v>799</v>
      </c>
      <c r="D8104" t="s">
        <v>112</v>
      </c>
      <c r="E8104" t="s">
        <v>11</v>
      </c>
      <c r="F8104" s="1">
        <v>42676</v>
      </c>
      <c r="G8104">
        <v>2012</v>
      </c>
      <c r="H8104" t="s">
        <v>12</v>
      </c>
      <c r="I8104" t="s">
        <v>644</v>
      </c>
      <c r="J8104" s="2">
        <v>0</v>
      </c>
      <c r="K8104" t="str">
        <f>VLOOKUP(B8104,Dealers[],2,FALSE)</f>
        <v>NISSAN OF ATLANTIC CITY 3648/5477</v>
      </c>
      <c r="L8104" t="str">
        <f>VLOOKUP(C8104,Products[],2,FALSE)</f>
        <v xml:space="preserve">NESNA Certified Pre-Owned Limited Warranty </v>
      </c>
    </row>
    <row r="8105" spans="1:12" x14ac:dyDescent="0.3">
      <c r="A8105">
        <v>7300252</v>
      </c>
      <c r="B8105">
        <v>54917</v>
      </c>
      <c r="C8105">
        <v>799</v>
      </c>
      <c r="D8105" t="s">
        <v>1140</v>
      </c>
      <c r="E8105" t="s">
        <v>36</v>
      </c>
      <c r="F8105" s="1">
        <v>42537</v>
      </c>
      <c r="G8105">
        <v>2011</v>
      </c>
      <c r="H8105" t="s">
        <v>12</v>
      </c>
      <c r="I8105" t="s">
        <v>37</v>
      </c>
      <c r="J8105" s="2">
        <v>491.17</v>
      </c>
      <c r="K8105" t="str">
        <f>VLOOKUP(B8105,Dealers[],2,FALSE)</f>
        <v>HUMMEL'S NISSAN 971/40006</v>
      </c>
      <c r="L8105" t="str">
        <f>VLOOKUP(C8105,Products[],2,FALSE)</f>
        <v xml:space="preserve">NESNA Certified Pre-Owned Limited Warranty </v>
      </c>
    </row>
    <row r="8106" spans="1:12" x14ac:dyDescent="0.3">
      <c r="A8106">
        <v>8310729</v>
      </c>
      <c r="B8106">
        <v>51974</v>
      </c>
      <c r="C8106">
        <v>567</v>
      </c>
      <c r="D8106" t="s">
        <v>177</v>
      </c>
      <c r="E8106" t="s">
        <v>36</v>
      </c>
      <c r="F8106" s="1">
        <v>42704</v>
      </c>
      <c r="G8106">
        <v>2015</v>
      </c>
      <c r="H8106" t="s">
        <v>12</v>
      </c>
      <c r="I8106" t="s">
        <v>129</v>
      </c>
      <c r="J8106" s="2">
        <v>2215.8000000000002</v>
      </c>
      <c r="K8106" t="str">
        <f>VLOOKUP(B8106,Dealers[],2,FALSE)</f>
        <v>SAMES KINGSVILLE NISSAN 3784/5587</v>
      </c>
      <c r="L8106" t="str">
        <f>VLOOKUP(C8106,Products[],2,FALSE)</f>
        <v>Basic 6 mo./7500 mi. MY13 &amp; prior</v>
      </c>
    </row>
    <row r="8107" spans="1:12" x14ac:dyDescent="0.3">
      <c r="A8107">
        <v>7584508</v>
      </c>
      <c r="B8107">
        <v>52236</v>
      </c>
      <c r="C8107">
        <v>461</v>
      </c>
      <c r="D8107" t="s">
        <v>3485</v>
      </c>
      <c r="E8107" t="s">
        <v>33</v>
      </c>
      <c r="F8107" s="1">
        <v>42581</v>
      </c>
      <c r="G8107">
        <v>2016</v>
      </c>
      <c r="H8107" t="s">
        <v>12</v>
      </c>
      <c r="I8107" t="s">
        <v>39</v>
      </c>
      <c r="J8107" s="2">
        <v>2505.09</v>
      </c>
      <c r="K8107" t="str">
        <f>VLOOKUP(B8107,Dealers[],2,FALSE)</f>
        <v>GREELEY NISSAN, LLC 3671/5495</v>
      </c>
      <c r="L8107" t="str">
        <f>VLOOKUP(C8107,Products[],2,FALSE)</f>
        <v xml:space="preserve"> Gold Pref (New)</v>
      </c>
    </row>
    <row r="8108" spans="1:12" x14ac:dyDescent="0.3">
      <c r="A8108">
        <v>8956938</v>
      </c>
      <c r="B8108">
        <v>55558</v>
      </c>
      <c r="C8108">
        <v>569</v>
      </c>
      <c r="D8108" t="s">
        <v>2573</v>
      </c>
      <c r="E8108" t="s">
        <v>170</v>
      </c>
      <c r="F8108" s="1">
        <v>42913</v>
      </c>
      <c r="G8108">
        <v>2017</v>
      </c>
      <c r="H8108" t="s">
        <v>12</v>
      </c>
      <c r="I8108" t="s">
        <v>13</v>
      </c>
      <c r="J8108" s="2">
        <v>0</v>
      </c>
      <c r="K8108" t="str">
        <f>VLOOKUP(B8108,Dealers[],2,FALSE)</f>
        <v>PACIFIC NISSAN 3560/5400</v>
      </c>
      <c r="L8108" t="str">
        <f>VLOOKUP(C8108,Products[],2,FALSE)</f>
        <v>Basic 6 mo./5000 mi. MY14 &amp; later</v>
      </c>
    </row>
    <row r="8109" spans="1:12" x14ac:dyDescent="0.3">
      <c r="A8109">
        <v>8495436</v>
      </c>
      <c r="B8109">
        <v>52621</v>
      </c>
      <c r="C8109">
        <v>675</v>
      </c>
      <c r="D8109" t="s">
        <v>952</v>
      </c>
      <c r="E8109" t="s">
        <v>23</v>
      </c>
      <c r="F8109" s="1">
        <v>42768</v>
      </c>
      <c r="G8109">
        <v>2017</v>
      </c>
      <c r="H8109" t="s">
        <v>12</v>
      </c>
      <c r="I8109" t="s">
        <v>31</v>
      </c>
      <c r="J8109" s="2">
        <v>491.17</v>
      </c>
      <c r="K8109" t="str">
        <f>VLOOKUP(B8109,Dealers[],2,FALSE)</f>
        <v>BARON NISSAN, INC. 1218/2404</v>
      </c>
      <c r="L8109" t="str">
        <f>VLOOKUP(C8109,Products[],2,FALSE)</f>
        <v>Theft Protection Plan - $5000 Benefit (272_C)</v>
      </c>
    </row>
    <row r="8110" spans="1:12" x14ac:dyDescent="0.3">
      <c r="A8110">
        <v>8932965</v>
      </c>
      <c r="B8110">
        <v>55839</v>
      </c>
      <c r="C8110">
        <v>569</v>
      </c>
      <c r="D8110" t="s">
        <v>974</v>
      </c>
      <c r="E8110" t="s">
        <v>23</v>
      </c>
      <c r="F8110" s="1">
        <v>42905</v>
      </c>
      <c r="G8110">
        <v>2017</v>
      </c>
      <c r="H8110" t="s">
        <v>12</v>
      </c>
      <c r="I8110" t="s">
        <v>63</v>
      </c>
      <c r="J8110" s="2">
        <v>1107.9000000000001</v>
      </c>
      <c r="K8110" t="str">
        <f>VLOOKUP(B8110,Dealers[],2,FALSE)</f>
        <v>TEDDY NISSAN, LLC 3369/5219</v>
      </c>
      <c r="L8110" t="str">
        <f>VLOOKUP(C8110,Products[],2,FALSE)</f>
        <v>Basic 6 mo./5000 mi. MY14 &amp; later</v>
      </c>
    </row>
    <row r="8111" spans="1:12" x14ac:dyDescent="0.3">
      <c r="A8111">
        <v>7068249</v>
      </c>
      <c r="B8111">
        <v>52535</v>
      </c>
      <c r="C8111">
        <v>461</v>
      </c>
      <c r="D8111" t="s">
        <v>307</v>
      </c>
      <c r="E8111" t="s">
        <v>11</v>
      </c>
      <c r="F8111" s="1">
        <v>42457</v>
      </c>
      <c r="G8111">
        <v>2015</v>
      </c>
      <c r="H8111" t="s">
        <v>12</v>
      </c>
      <c r="I8111" t="s">
        <v>21</v>
      </c>
      <c r="J8111" s="2">
        <v>0</v>
      </c>
      <c r="K8111" t="str">
        <f>VLOOKUP(B8111,Dealers[],2,FALSE)</f>
        <v>EXECUTIVE NISSAN 2563/3422</v>
      </c>
      <c r="L8111" t="str">
        <f>VLOOKUP(C8111,Products[],2,FALSE)</f>
        <v xml:space="preserve"> Gold Pref (New)</v>
      </c>
    </row>
    <row r="8112" spans="1:12" x14ac:dyDescent="0.3">
      <c r="A8112">
        <v>9095769</v>
      </c>
      <c r="B8112">
        <v>54119</v>
      </c>
      <c r="C8112">
        <v>569</v>
      </c>
      <c r="D8112" t="s">
        <v>431</v>
      </c>
      <c r="E8112" t="s">
        <v>11</v>
      </c>
      <c r="F8112" s="1">
        <v>42948</v>
      </c>
      <c r="G8112">
        <v>2017</v>
      </c>
      <c r="H8112" t="s">
        <v>12</v>
      </c>
      <c r="I8112" t="s">
        <v>287</v>
      </c>
      <c r="J8112" s="2">
        <v>614.27</v>
      </c>
      <c r="K8112" t="str">
        <f>VLOOKUP(B8112,Dealers[],2,FALSE)</f>
        <v>PORT CITY NISSAN, INC. 1951/2797</v>
      </c>
      <c r="L8112" t="str">
        <f>VLOOKUP(C8112,Products[],2,FALSE)</f>
        <v>Basic 6 mo./5000 mi. MY14 &amp; later</v>
      </c>
    </row>
    <row r="8113" spans="1:12" x14ac:dyDescent="0.3">
      <c r="A8113">
        <v>6979616</v>
      </c>
      <c r="B8113">
        <v>54670</v>
      </c>
      <c r="C8113">
        <v>545</v>
      </c>
      <c r="D8113" t="s">
        <v>2494</v>
      </c>
      <c r="E8113" t="s">
        <v>49</v>
      </c>
      <c r="F8113" s="1">
        <v>42423</v>
      </c>
      <c r="G8113">
        <v>2015</v>
      </c>
      <c r="H8113" t="s">
        <v>45</v>
      </c>
      <c r="I8113" t="s">
        <v>46</v>
      </c>
      <c r="J8113" s="2">
        <v>1439.04</v>
      </c>
      <c r="K8113" t="str">
        <f>VLOOKUP(B8113,Dealers[],2,FALSE)</f>
        <v>JIM FUOCO MOTOR COMPANY 2412/3262</v>
      </c>
      <c r="L8113" t="str">
        <f>VLOOKUP(C8113,Products[],2,FALSE)</f>
        <v>Infiniti Scheduled 6 mo./5000 mi. MY14 &amp; later</v>
      </c>
    </row>
    <row r="8114" spans="1:12" x14ac:dyDescent="0.3">
      <c r="A8114">
        <v>7677569</v>
      </c>
      <c r="B8114">
        <v>51684</v>
      </c>
      <c r="C8114">
        <v>795</v>
      </c>
      <c r="D8114" t="s">
        <v>76</v>
      </c>
      <c r="E8114" t="s">
        <v>11</v>
      </c>
      <c r="F8114" s="1">
        <v>42606</v>
      </c>
      <c r="G8114">
        <v>2015</v>
      </c>
      <c r="H8114" t="s">
        <v>12</v>
      </c>
      <c r="I8114" t="s">
        <v>129</v>
      </c>
      <c r="J8114" s="2">
        <v>720.14</v>
      </c>
      <c r="K8114" t="str">
        <f>VLOOKUP(B8114,Dealers[],2,FALSE)</f>
        <v>INFINITI OF CORAL GABLES 5430/70564</v>
      </c>
      <c r="L8114" t="str">
        <f>VLOOKUP(C8114,Products[],2,FALSE)</f>
        <v>Guaranteed Auto Protection (275_N)</v>
      </c>
    </row>
    <row r="8115" spans="1:12" x14ac:dyDescent="0.3">
      <c r="A8115">
        <v>7100581</v>
      </c>
      <c r="B8115">
        <v>51573</v>
      </c>
      <c r="C8115">
        <v>569</v>
      </c>
      <c r="D8115" t="s">
        <v>2297</v>
      </c>
      <c r="E8115" t="s">
        <v>207</v>
      </c>
      <c r="F8115" s="1">
        <v>42283</v>
      </c>
      <c r="G8115">
        <v>2015</v>
      </c>
      <c r="H8115" t="s">
        <v>12</v>
      </c>
      <c r="I8115" t="s">
        <v>220</v>
      </c>
      <c r="J8115" s="2">
        <v>0</v>
      </c>
      <c r="K8115" t="str">
        <f>VLOOKUP(B8115,Dealers[],2,FALSE)</f>
        <v>ISSELHARDT NISSAN OF JACKSON 3837/5643</v>
      </c>
      <c r="L8115" t="str">
        <f>VLOOKUP(C8115,Products[],2,FALSE)</f>
        <v>Basic 6 mo./5000 mi. MY14 &amp; later</v>
      </c>
    </row>
    <row r="8116" spans="1:12" x14ac:dyDescent="0.3">
      <c r="A8116">
        <v>8357900</v>
      </c>
      <c r="B8116">
        <v>55839</v>
      </c>
      <c r="C8116">
        <v>567</v>
      </c>
      <c r="D8116" t="s">
        <v>821</v>
      </c>
      <c r="E8116" t="s">
        <v>23</v>
      </c>
      <c r="F8116" s="1">
        <v>42723</v>
      </c>
      <c r="G8116">
        <v>2017</v>
      </c>
      <c r="H8116" t="s">
        <v>12</v>
      </c>
      <c r="I8116" t="s">
        <v>63</v>
      </c>
      <c r="J8116" s="2">
        <v>1231</v>
      </c>
      <c r="K8116" t="str">
        <f>VLOOKUP(B8116,Dealers[],2,FALSE)</f>
        <v>TEDDY NISSAN, LLC 3369/5219</v>
      </c>
      <c r="L8116" t="str">
        <f>VLOOKUP(C8116,Products[],2,FALSE)</f>
        <v>Basic 6 mo./7500 mi. MY13 &amp; prior</v>
      </c>
    </row>
    <row r="8117" spans="1:12" x14ac:dyDescent="0.3">
      <c r="A8117">
        <v>7791819</v>
      </c>
      <c r="B8117">
        <v>54277</v>
      </c>
      <c r="C8117">
        <v>795</v>
      </c>
      <c r="D8117" t="s">
        <v>122</v>
      </c>
      <c r="E8117" t="s">
        <v>11</v>
      </c>
      <c r="F8117" s="1">
        <v>42646</v>
      </c>
      <c r="G8117">
        <v>2015</v>
      </c>
      <c r="H8117" t="s">
        <v>12</v>
      </c>
      <c r="I8117" t="s">
        <v>29</v>
      </c>
      <c r="J8117" s="2">
        <v>923.25</v>
      </c>
      <c r="K8117" t="str">
        <f>VLOOKUP(B8117,Dealers[],2,FALSE)</f>
        <v>REGAL NISSAN INC 345/1841</v>
      </c>
      <c r="L8117" t="str">
        <f>VLOOKUP(C8117,Products[],2,FALSE)</f>
        <v>Guaranteed Auto Protection (275_N)</v>
      </c>
    </row>
    <row r="8118" spans="1:12" x14ac:dyDescent="0.3">
      <c r="A8118">
        <v>9053281</v>
      </c>
      <c r="B8118">
        <v>54143</v>
      </c>
      <c r="C8118">
        <v>657</v>
      </c>
      <c r="D8118" t="s">
        <v>3486</v>
      </c>
      <c r="E8118" t="s">
        <v>44</v>
      </c>
      <c r="F8118" s="1">
        <v>42943</v>
      </c>
      <c r="G8118">
        <v>2011</v>
      </c>
      <c r="H8118" t="s">
        <v>12</v>
      </c>
      <c r="I8118" t="s">
        <v>80</v>
      </c>
      <c r="J8118" s="2">
        <v>3693</v>
      </c>
      <c r="K8118" t="str">
        <f>VLOOKUP(B8118,Dealers[],2,FALSE)</f>
        <v>SMITHTOWN NISSAN, INC. 1274/2691</v>
      </c>
      <c r="L8118" t="str">
        <f>VLOOKUP(C8118,Products[],2,FALSE)</f>
        <v xml:space="preserve"> CPO Wrap (Opt)</v>
      </c>
    </row>
    <row r="8119" spans="1:12" x14ac:dyDescent="0.3">
      <c r="A8119">
        <v>8830117</v>
      </c>
      <c r="B8119">
        <v>52622</v>
      </c>
      <c r="C8119">
        <v>468</v>
      </c>
      <c r="D8119" t="s">
        <v>1149</v>
      </c>
      <c r="E8119" t="s">
        <v>137</v>
      </c>
      <c r="F8119" s="1">
        <v>42872</v>
      </c>
      <c r="G8119">
        <v>2012</v>
      </c>
      <c r="H8119" t="s">
        <v>12</v>
      </c>
      <c r="I8119" t="s">
        <v>295</v>
      </c>
      <c r="J8119" s="2">
        <v>5539.5</v>
      </c>
      <c r="K8119" t="str">
        <f>VLOOKUP(B8119,Dealers[],2,FALSE)</f>
        <v>BERLIN CITY NISSAN 1031/01016</v>
      </c>
      <c r="L8119" t="str">
        <f>VLOOKUP(C8119,Products[],2,FALSE)</f>
        <v xml:space="preserve"> Gold Pref (Used) Opt</v>
      </c>
    </row>
    <row r="8120" spans="1:12" x14ac:dyDescent="0.3">
      <c r="A8120">
        <v>7760848</v>
      </c>
      <c r="B8120">
        <v>55816</v>
      </c>
      <c r="C8120">
        <v>467</v>
      </c>
      <c r="D8120" t="s">
        <v>3487</v>
      </c>
      <c r="E8120" t="s">
        <v>3488</v>
      </c>
      <c r="F8120" s="1">
        <v>42640</v>
      </c>
      <c r="G8120">
        <v>2016</v>
      </c>
      <c r="H8120" t="s">
        <v>12</v>
      </c>
      <c r="I8120" t="s">
        <v>21</v>
      </c>
      <c r="J8120" s="2">
        <v>1.23</v>
      </c>
      <c r="K8120" t="str">
        <f>VLOOKUP(B8120,Dealers[],2,FALSE)</f>
        <v>NISSAN OF BOWIE 3430/5341</v>
      </c>
      <c r="L8120" t="str">
        <f>VLOOKUP(C8120,Products[],2,FALSE)</f>
        <v xml:space="preserve"> Gold Pref (New) Opt</v>
      </c>
    </row>
    <row r="8121" spans="1:12" x14ac:dyDescent="0.3">
      <c r="A8121">
        <v>7032885</v>
      </c>
      <c r="B8121">
        <v>52025</v>
      </c>
      <c r="C8121">
        <v>467</v>
      </c>
      <c r="D8121" t="s">
        <v>1531</v>
      </c>
      <c r="E8121" t="s">
        <v>168</v>
      </c>
      <c r="F8121" s="1">
        <v>42447</v>
      </c>
      <c r="G8121">
        <v>2015</v>
      </c>
      <c r="H8121" t="s">
        <v>12</v>
      </c>
      <c r="I8121" t="s">
        <v>21</v>
      </c>
      <c r="J8121" s="2">
        <v>0</v>
      </c>
      <c r="K8121" t="str">
        <f>VLOOKUP(B8121,Dealers[],2,FALSE)</f>
        <v>KIRKLAND NISSAN 3722/5571</v>
      </c>
      <c r="L8121" t="str">
        <f>VLOOKUP(C8121,Products[],2,FALSE)</f>
        <v xml:space="preserve"> Gold Pref (New) Opt</v>
      </c>
    </row>
    <row r="8122" spans="1:12" x14ac:dyDescent="0.3">
      <c r="A8122">
        <v>8447758</v>
      </c>
      <c r="B8122">
        <v>53329</v>
      </c>
      <c r="C8122">
        <v>569</v>
      </c>
      <c r="D8122" t="s">
        <v>2843</v>
      </c>
      <c r="E8122" t="s">
        <v>62</v>
      </c>
      <c r="F8122" s="1">
        <v>42749</v>
      </c>
      <c r="G8122">
        <v>2017</v>
      </c>
      <c r="H8122" t="s">
        <v>12</v>
      </c>
      <c r="I8122" t="s">
        <v>13</v>
      </c>
      <c r="J8122" s="2">
        <v>244.97</v>
      </c>
      <c r="K8122" t="str">
        <f>VLOOKUP(B8122,Dealers[],2,FALSE)</f>
        <v>DOWNTOWN NASHVILLE NISSAN 3257/5110</v>
      </c>
      <c r="L8122" t="str">
        <f>VLOOKUP(C8122,Products[],2,FALSE)</f>
        <v>Basic 6 mo./5000 mi. MY14 &amp; later</v>
      </c>
    </row>
    <row r="8123" spans="1:12" x14ac:dyDescent="0.3">
      <c r="A8123">
        <v>8410776</v>
      </c>
      <c r="B8123">
        <v>54548</v>
      </c>
      <c r="C8123">
        <v>461</v>
      </c>
      <c r="D8123" t="s">
        <v>3400</v>
      </c>
      <c r="E8123" t="s">
        <v>51</v>
      </c>
      <c r="F8123" s="1">
        <v>42731</v>
      </c>
      <c r="G8123">
        <v>2017</v>
      </c>
      <c r="H8123" t="s">
        <v>12</v>
      </c>
      <c r="I8123" t="s">
        <v>52</v>
      </c>
      <c r="J8123" s="2">
        <v>3729.93</v>
      </c>
      <c r="K8123" t="str">
        <f>VLOOKUP(B8123,Dealers[],2,FALSE)</f>
        <v>MOMENTUM NISSAN 3407/5249</v>
      </c>
      <c r="L8123" t="str">
        <f>VLOOKUP(C8123,Products[],2,FALSE)</f>
        <v xml:space="preserve"> Gold Pref (New)</v>
      </c>
    </row>
    <row r="8124" spans="1:12" x14ac:dyDescent="0.3">
      <c r="A8124">
        <v>7143112</v>
      </c>
      <c r="B8124">
        <v>53985</v>
      </c>
      <c r="C8124">
        <v>799</v>
      </c>
      <c r="D8124" t="s">
        <v>3489</v>
      </c>
      <c r="E8124" t="s">
        <v>207</v>
      </c>
      <c r="F8124" s="1">
        <v>42482</v>
      </c>
      <c r="G8124">
        <v>2014</v>
      </c>
      <c r="H8124" t="s">
        <v>12</v>
      </c>
      <c r="I8124" t="s">
        <v>129</v>
      </c>
      <c r="J8124" s="2">
        <v>491.17</v>
      </c>
      <c r="K8124" t="str">
        <f>VLOOKUP(B8124,Dealers[],2,FALSE)</f>
        <v>JACKIE COOPER NISSAN 2193/3007</v>
      </c>
      <c r="L8124" t="str">
        <f>VLOOKUP(C8124,Products[],2,FALSE)</f>
        <v xml:space="preserve">NESNA Certified Pre-Owned Limited Warranty </v>
      </c>
    </row>
    <row r="8125" spans="1:12" x14ac:dyDescent="0.3">
      <c r="A8125">
        <v>7218693</v>
      </c>
      <c r="B8125">
        <v>52491</v>
      </c>
      <c r="C8125">
        <v>799</v>
      </c>
      <c r="D8125" t="s">
        <v>1014</v>
      </c>
      <c r="E8125" t="s">
        <v>119</v>
      </c>
      <c r="F8125" s="1">
        <v>42511</v>
      </c>
      <c r="G8125">
        <v>2013</v>
      </c>
      <c r="H8125" t="s">
        <v>12</v>
      </c>
      <c r="I8125" t="s">
        <v>21</v>
      </c>
      <c r="J8125" s="2">
        <v>491.17</v>
      </c>
      <c r="K8125" t="str">
        <f>VLOOKUP(B8125,Dealers[],2,FALSE)</f>
        <v>ASHEBORO NISSAN, INC. 1518/2611</v>
      </c>
      <c r="L8125" t="str">
        <f>VLOOKUP(C8125,Products[],2,FALSE)</f>
        <v xml:space="preserve">NESNA Certified Pre-Owned Limited Warranty </v>
      </c>
    </row>
    <row r="8126" spans="1:12" x14ac:dyDescent="0.3">
      <c r="A8126">
        <v>7623234</v>
      </c>
      <c r="B8126">
        <v>55746</v>
      </c>
      <c r="C8126">
        <v>576</v>
      </c>
      <c r="D8126" t="s">
        <v>861</v>
      </c>
      <c r="E8126" t="s">
        <v>17</v>
      </c>
      <c r="F8126" s="1">
        <v>42594</v>
      </c>
      <c r="G8126">
        <v>2010</v>
      </c>
      <c r="H8126" t="s">
        <v>215</v>
      </c>
      <c r="I8126" t="s">
        <v>1391</v>
      </c>
      <c r="J8126" s="2">
        <v>257.27999999999997</v>
      </c>
      <c r="K8126" t="str">
        <f>VLOOKUP(B8126,Dealers[],2,FALSE)</f>
        <v>FIELDS INFINITI 5112/70207</v>
      </c>
      <c r="L8126" t="str">
        <f>VLOOKUP(C8126,Products[],2,FALSE)</f>
        <v xml:space="preserve"> Maint $30-6/7,500</v>
      </c>
    </row>
    <row r="8127" spans="1:12" x14ac:dyDescent="0.3">
      <c r="A8127">
        <v>7574294</v>
      </c>
      <c r="B8127">
        <v>55860</v>
      </c>
      <c r="C8127">
        <v>546</v>
      </c>
      <c r="D8127" t="s">
        <v>1848</v>
      </c>
      <c r="E8127" t="s">
        <v>36</v>
      </c>
      <c r="F8127" s="1">
        <v>42578</v>
      </c>
      <c r="G8127">
        <v>2011</v>
      </c>
      <c r="H8127" t="s">
        <v>45</v>
      </c>
      <c r="I8127" t="s">
        <v>3490</v>
      </c>
      <c r="J8127" s="2">
        <v>3025.8</v>
      </c>
      <c r="K8127" t="str">
        <f>VLOOKUP(B8127,Dealers[],2,FALSE)</f>
        <v>ORR NISSAN SOUTH 3285/5141</v>
      </c>
      <c r="L8127" t="str">
        <f>VLOOKUP(C8127,Products[],2,FALSE)</f>
        <v>Infiniti Basic+Plus 6 mo./7500 mi. MY13 &amp; prior</v>
      </c>
    </row>
    <row r="8128" spans="1:12" x14ac:dyDescent="0.3">
      <c r="A8128">
        <v>7625562</v>
      </c>
      <c r="B8128">
        <v>53302</v>
      </c>
      <c r="C8128">
        <v>467</v>
      </c>
      <c r="D8128" t="s">
        <v>419</v>
      </c>
      <c r="E8128" t="s">
        <v>36</v>
      </c>
      <c r="F8128" s="1">
        <v>42597</v>
      </c>
      <c r="G8128">
        <v>2016</v>
      </c>
      <c r="H8128" t="s">
        <v>12</v>
      </c>
      <c r="I8128" t="s">
        <v>29</v>
      </c>
      <c r="J8128" s="2">
        <v>3693</v>
      </c>
      <c r="K8128" t="str">
        <f>VLOOKUP(B8128,Dealers[],2,FALSE)</f>
        <v>TATES NISSAN BUICK GMC 3342/5190</v>
      </c>
      <c r="L8128" t="str">
        <f>VLOOKUP(C8128,Products[],2,FALSE)</f>
        <v xml:space="preserve"> Gold Pref (New) Opt</v>
      </c>
    </row>
    <row r="8129" spans="1:12" x14ac:dyDescent="0.3">
      <c r="A8129">
        <v>8378219</v>
      </c>
      <c r="B8129">
        <v>55858</v>
      </c>
      <c r="C8129">
        <v>467</v>
      </c>
      <c r="D8129" t="s">
        <v>2646</v>
      </c>
      <c r="E8129" t="s">
        <v>17</v>
      </c>
      <c r="F8129" s="1">
        <v>42732</v>
      </c>
      <c r="G8129">
        <v>2014</v>
      </c>
      <c r="H8129" t="s">
        <v>12</v>
      </c>
      <c r="I8129" t="s">
        <v>135</v>
      </c>
      <c r="J8129" s="2">
        <v>2370.91</v>
      </c>
      <c r="K8129" t="str">
        <f>VLOOKUP(B8129,Dealers[],2,FALSE)</f>
        <v>HUDSON NISSAN 3292/5145</v>
      </c>
      <c r="L8129" t="str">
        <f>VLOOKUP(C8129,Products[],2,FALSE)</f>
        <v xml:space="preserve"> Gold Pref (New) Opt</v>
      </c>
    </row>
    <row r="8130" spans="1:12" x14ac:dyDescent="0.3">
      <c r="A8130">
        <v>8892614</v>
      </c>
      <c r="B8130">
        <v>54749</v>
      </c>
      <c r="C8130">
        <v>569</v>
      </c>
      <c r="D8130" t="s">
        <v>935</v>
      </c>
      <c r="E8130" t="s">
        <v>51</v>
      </c>
      <c r="F8130" s="1">
        <v>42862</v>
      </c>
      <c r="G8130">
        <v>2017</v>
      </c>
      <c r="H8130" t="s">
        <v>12</v>
      </c>
      <c r="I8130" t="s">
        <v>80</v>
      </c>
      <c r="J8130" s="2">
        <v>368.07</v>
      </c>
      <c r="K8130" t="str">
        <f>VLOOKUP(B8130,Dealers[],2,FALSE)</f>
        <v>JIM M'LADY NISSAN 2261/3079</v>
      </c>
      <c r="L8130" t="str">
        <f>VLOOKUP(C8130,Products[],2,FALSE)</f>
        <v>Basic 6 mo./5000 mi. MY14 &amp; later</v>
      </c>
    </row>
    <row r="8131" spans="1:12" x14ac:dyDescent="0.3">
      <c r="A8131">
        <v>7732181</v>
      </c>
      <c r="B8131">
        <v>52341</v>
      </c>
      <c r="C8131">
        <v>816</v>
      </c>
      <c r="D8131" t="s">
        <v>3491</v>
      </c>
      <c r="E8131" t="s">
        <v>51</v>
      </c>
      <c r="F8131" s="1">
        <v>42630</v>
      </c>
      <c r="G8131">
        <v>2014</v>
      </c>
      <c r="H8131" t="s">
        <v>45</v>
      </c>
      <c r="I8131" t="s">
        <v>46</v>
      </c>
      <c r="J8131" s="2">
        <v>1685.24</v>
      </c>
      <c r="K8131" t="str">
        <f>VLOOKUP(B8131,Dealers[],2,FALSE)</f>
        <v>EDEN PRAIRIE NISSAN 3631/5446</v>
      </c>
      <c r="L8131" t="str">
        <f>VLOOKUP(C8131,Products[],2,FALSE)</f>
        <v>Infiniti Elite CPO Wrap (Unlimited Miles)</v>
      </c>
    </row>
    <row r="8132" spans="1:12" x14ac:dyDescent="0.3">
      <c r="A8132">
        <v>7655177</v>
      </c>
      <c r="B8132">
        <v>51841</v>
      </c>
      <c r="C8132">
        <v>569</v>
      </c>
      <c r="D8132" t="s">
        <v>136</v>
      </c>
      <c r="E8132" t="s">
        <v>137</v>
      </c>
      <c r="F8132" s="1">
        <v>42606</v>
      </c>
      <c r="G8132">
        <v>2016</v>
      </c>
      <c r="H8132" t="s">
        <v>12</v>
      </c>
      <c r="I8132" t="s">
        <v>21</v>
      </c>
      <c r="J8132" s="2">
        <v>738.6</v>
      </c>
      <c r="K8132" t="str">
        <f>VLOOKUP(B8132,Dealers[],2,FALSE)</f>
        <v>BUICK GMC OF BEACHWOOD /A1009</v>
      </c>
      <c r="L8132" t="str">
        <f>VLOOKUP(C8132,Products[],2,FALSE)</f>
        <v>Basic 6 mo./5000 mi. MY14 &amp; later</v>
      </c>
    </row>
    <row r="8133" spans="1:12" x14ac:dyDescent="0.3">
      <c r="A8133">
        <v>8500990</v>
      </c>
      <c r="B8133">
        <v>52970</v>
      </c>
      <c r="C8133">
        <v>657</v>
      </c>
      <c r="D8133" t="s">
        <v>3086</v>
      </c>
      <c r="E8133" t="s">
        <v>33</v>
      </c>
      <c r="F8133" s="1">
        <v>42770</v>
      </c>
      <c r="G8133">
        <v>2016</v>
      </c>
      <c r="H8133" t="s">
        <v>12</v>
      </c>
      <c r="I8133" t="s">
        <v>135</v>
      </c>
      <c r="J8133" s="2">
        <v>3077.5</v>
      </c>
      <c r="K8133" t="str">
        <f>VLOOKUP(B8133,Dealers[],2,FALSE)</f>
        <v>AUTONATION NISSAN ARAPAHOE 2674/3524</v>
      </c>
      <c r="L8133" t="str">
        <f>VLOOKUP(C8133,Products[],2,FALSE)</f>
        <v xml:space="preserve"> CPO Wrap (Opt)</v>
      </c>
    </row>
    <row r="8134" spans="1:12" x14ac:dyDescent="0.3">
      <c r="A8134">
        <v>8851619</v>
      </c>
      <c r="B8134">
        <v>54296</v>
      </c>
      <c r="C8134">
        <v>799</v>
      </c>
      <c r="D8134" t="s">
        <v>680</v>
      </c>
      <c r="E8134" t="s">
        <v>137</v>
      </c>
      <c r="F8134" s="1">
        <v>42879</v>
      </c>
      <c r="G8134">
        <v>2016</v>
      </c>
      <c r="H8134" t="s">
        <v>12</v>
      </c>
      <c r="I8134" t="s">
        <v>121</v>
      </c>
      <c r="J8134" s="2">
        <v>0</v>
      </c>
      <c r="K8134" t="str">
        <f>VLOOKUP(B8134,Dealers[],2,FALSE)</f>
        <v>KINGS NISSAN INC 1222/07126</v>
      </c>
      <c r="L8134" t="str">
        <f>VLOOKUP(C8134,Products[],2,FALSE)</f>
        <v xml:space="preserve">NESNA Certified Pre-Owned Limited Warranty </v>
      </c>
    </row>
    <row r="8135" spans="1:12" x14ac:dyDescent="0.3">
      <c r="A8135">
        <v>6869776</v>
      </c>
      <c r="B8135">
        <v>54656</v>
      </c>
      <c r="C8135">
        <v>666</v>
      </c>
      <c r="D8135" t="s">
        <v>3492</v>
      </c>
      <c r="E8135" t="s">
        <v>11</v>
      </c>
      <c r="F8135" s="1">
        <v>42384</v>
      </c>
      <c r="G8135">
        <v>2015</v>
      </c>
      <c r="H8135" t="s">
        <v>45</v>
      </c>
      <c r="I8135" t="s">
        <v>147</v>
      </c>
      <c r="J8135" s="2">
        <v>603.19000000000005</v>
      </c>
      <c r="K8135" t="str">
        <f>VLOOKUP(B8135,Dealers[],2,FALSE)</f>
        <v>PAUL MILLER NISSAN, LLC 2413/3265</v>
      </c>
      <c r="L8135" t="str">
        <f>VLOOKUP(C8135,Products[],2,FALSE)</f>
        <v>Ultimate Platinum Protection Plan - Class 3 (292_U42)</v>
      </c>
    </row>
    <row r="8136" spans="1:12" x14ac:dyDescent="0.3">
      <c r="A8136">
        <v>8657591</v>
      </c>
      <c r="B8136">
        <v>53032</v>
      </c>
      <c r="C8136">
        <v>467</v>
      </c>
      <c r="D8136" t="s">
        <v>412</v>
      </c>
      <c r="E8136" t="s">
        <v>233</v>
      </c>
      <c r="F8136" s="1">
        <v>42819</v>
      </c>
      <c r="G8136">
        <v>2017</v>
      </c>
      <c r="H8136" t="s">
        <v>12</v>
      </c>
      <c r="I8136" t="s">
        <v>52</v>
      </c>
      <c r="J8136" s="2">
        <v>491.17</v>
      </c>
      <c r="K8136" t="str">
        <f>VLOOKUP(B8136,Dealers[],2,FALSE)</f>
        <v>AUSTIN INFINITI, INC. 5120/70403</v>
      </c>
      <c r="L8136" t="str">
        <f>VLOOKUP(C8136,Products[],2,FALSE)</f>
        <v xml:space="preserve"> Gold Pref (New) Opt</v>
      </c>
    </row>
    <row r="8137" spans="1:12" x14ac:dyDescent="0.3">
      <c r="A8137">
        <v>7188721</v>
      </c>
      <c r="B8137">
        <v>52738</v>
      </c>
      <c r="C8137">
        <v>818</v>
      </c>
      <c r="D8137" t="s">
        <v>255</v>
      </c>
      <c r="E8137" t="s">
        <v>36</v>
      </c>
      <c r="F8137" s="1">
        <v>42499</v>
      </c>
      <c r="G8137">
        <v>2015</v>
      </c>
      <c r="H8137" t="s">
        <v>45</v>
      </c>
      <c r="I8137" t="s">
        <v>585</v>
      </c>
      <c r="J8137" s="2">
        <v>0</v>
      </c>
      <c r="K8137" t="str">
        <f>VLOOKUP(B8137,Dealers[],2,FALSE)</f>
        <v>GRINER NISSAN 314/2032</v>
      </c>
      <c r="L8137" t="str">
        <f>VLOOKUP(C8137,Products[],2,FALSE)</f>
        <v>Infiniti VSC/Certified Pre-Owned Limited Warranty</v>
      </c>
    </row>
    <row r="8138" spans="1:12" x14ac:dyDescent="0.3">
      <c r="A8138">
        <v>7647782</v>
      </c>
      <c r="B8138">
        <v>55984</v>
      </c>
      <c r="C8138">
        <v>461</v>
      </c>
      <c r="D8138" t="s">
        <v>936</v>
      </c>
      <c r="E8138" t="s">
        <v>140</v>
      </c>
      <c r="F8138" s="1">
        <v>42576</v>
      </c>
      <c r="G8138">
        <v>2016</v>
      </c>
      <c r="H8138" t="s">
        <v>12</v>
      </c>
      <c r="I8138" t="s">
        <v>39</v>
      </c>
      <c r="J8138" s="2">
        <v>3077.5</v>
      </c>
      <c r="K8138" t="str">
        <f>VLOOKUP(B8138,Dealers[],2,FALSE)</f>
        <v>WOODFIELD NISSAN, INC. 2379/3229</v>
      </c>
      <c r="L8138" t="str">
        <f>VLOOKUP(C8138,Products[],2,FALSE)</f>
        <v xml:space="preserve"> Gold Pref (New)</v>
      </c>
    </row>
    <row r="8139" spans="1:12" x14ac:dyDescent="0.3">
      <c r="A8139">
        <v>7595432</v>
      </c>
      <c r="B8139">
        <v>55417</v>
      </c>
      <c r="C8139">
        <v>536</v>
      </c>
      <c r="D8139" t="s">
        <v>3493</v>
      </c>
      <c r="E8139" t="s">
        <v>105</v>
      </c>
      <c r="F8139" s="1">
        <v>42584</v>
      </c>
      <c r="G8139">
        <v>2015</v>
      </c>
      <c r="H8139" t="s">
        <v>12</v>
      </c>
      <c r="I8139" t="s">
        <v>21</v>
      </c>
      <c r="J8139" s="2">
        <v>1697.55</v>
      </c>
      <c r="K8139" t="str">
        <f>VLOOKUP(B8139,Dealers[],2,FALSE)</f>
        <v>FRED ANDERSON NISSAN OF FAYETTEVILLE 3541/5376</v>
      </c>
      <c r="L8139" t="str">
        <f>VLOOKUP(C8139,Products[],2,FALSE)</f>
        <v xml:space="preserve"> CPO Wrap</v>
      </c>
    </row>
    <row r="8140" spans="1:12" x14ac:dyDescent="0.3">
      <c r="A8140">
        <v>7683684</v>
      </c>
      <c r="B8140">
        <v>55858</v>
      </c>
      <c r="C8140">
        <v>467</v>
      </c>
      <c r="D8140" t="s">
        <v>3494</v>
      </c>
      <c r="E8140" t="s">
        <v>17</v>
      </c>
      <c r="F8140" s="1">
        <v>42613</v>
      </c>
      <c r="G8140">
        <v>2015</v>
      </c>
      <c r="H8140" t="s">
        <v>12</v>
      </c>
      <c r="I8140" t="s">
        <v>21</v>
      </c>
      <c r="J8140" s="2">
        <v>0</v>
      </c>
      <c r="K8140" t="str">
        <f>VLOOKUP(B8140,Dealers[],2,FALSE)</f>
        <v>HUDSON NISSAN 3292/5145</v>
      </c>
      <c r="L8140" t="str">
        <f>VLOOKUP(C8140,Products[],2,FALSE)</f>
        <v xml:space="preserve"> Gold Pref (New) Opt</v>
      </c>
    </row>
    <row r="8141" spans="1:12" x14ac:dyDescent="0.3">
      <c r="A8141">
        <v>7764461</v>
      </c>
      <c r="B8141">
        <v>52968</v>
      </c>
      <c r="C8141">
        <v>467</v>
      </c>
      <c r="D8141" t="s">
        <v>3495</v>
      </c>
      <c r="E8141" t="s">
        <v>49</v>
      </c>
      <c r="F8141" s="1">
        <v>42640</v>
      </c>
      <c r="G8141">
        <v>2015</v>
      </c>
      <c r="H8141" t="s">
        <v>12</v>
      </c>
      <c r="I8141" t="s">
        <v>21</v>
      </c>
      <c r="J8141" s="2">
        <v>1.23</v>
      </c>
      <c r="K8141" t="str">
        <f>VLOOKUP(B8141,Dealers[],2,FALSE)</f>
        <v>PORTER INFINITI 5324/71220</v>
      </c>
      <c r="L8141" t="str">
        <f>VLOOKUP(C8141,Products[],2,FALSE)</f>
        <v xml:space="preserve"> Gold Pref (New) Opt</v>
      </c>
    </row>
    <row r="8142" spans="1:12" x14ac:dyDescent="0.3">
      <c r="A8142">
        <v>8375327</v>
      </c>
      <c r="B8142">
        <v>55895</v>
      </c>
      <c r="C8142">
        <v>556</v>
      </c>
      <c r="D8142" t="s">
        <v>1230</v>
      </c>
      <c r="E8142" t="s">
        <v>28</v>
      </c>
      <c r="F8142" s="1">
        <v>42731</v>
      </c>
      <c r="G8142">
        <v>2017</v>
      </c>
      <c r="H8142" t="s">
        <v>12</v>
      </c>
      <c r="I8142" t="s">
        <v>2589</v>
      </c>
      <c r="J8142" s="2">
        <v>2891.62</v>
      </c>
      <c r="K8142" t="str">
        <f>VLOOKUP(B8142,Dealers[],2,FALSE)</f>
        <v>ZIMBRICK NISSAN 3045/3900</v>
      </c>
      <c r="L8142" t="str">
        <f>VLOOKUP(C8142,Products[],2,FALSE)</f>
        <v>NCV Scheduled 6 mo./5000 mi. MY14 &amp; later</v>
      </c>
    </row>
    <row r="8143" spans="1:12" x14ac:dyDescent="0.3">
      <c r="A8143">
        <v>7049197</v>
      </c>
      <c r="B8143">
        <v>54417</v>
      </c>
      <c r="C8143">
        <v>467</v>
      </c>
      <c r="D8143" t="s">
        <v>3496</v>
      </c>
      <c r="E8143" t="s">
        <v>28</v>
      </c>
      <c r="F8143" s="1">
        <v>42452</v>
      </c>
      <c r="G8143">
        <v>2015</v>
      </c>
      <c r="H8143" t="s">
        <v>12</v>
      </c>
      <c r="I8143" t="s">
        <v>21</v>
      </c>
      <c r="J8143" s="2">
        <v>0</v>
      </c>
      <c r="K8143" t="str">
        <f>VLOOKUP(B8143,Dealers[],2,FALSE)</f>
        <v>NISSAN OF COOKEVILLE 3469/5308</v>
      </c>
      <c r="L8143" t="str">
        <f>VLOOKUP(C8143,Products[],2,FALSE)</f>
        <v xml:space="preserve"> Gold Pref (New) Opt</v>
      </c>
    </row>
    <row r="8144" spans="1:12" x14ac:dyDescent="0.3">
      <c r="A8144">
        <v>8350848</v>
      </c>
      <c r="B8144">
        <v>54927</v>
      </c>
      <c r="C8144">
        <v>461</v>
      </c>
      <c r="D8144" t="s">
        <v>1370</v>
      </c>
      <c r="E8144" t="s">
        <v>62</v>
      </c>
      <c r="F8144" s="1">
        <v>42721</v>
      </c>
      <c r="G8144">
        <v>2016</v>
      </c>
      <c r="H8144" t="s">
        <v>12</v>
      </c>
      <c r="I8144" t="s">
        <v>21</v>
      </c>
      <c r="J8144" s="2">
        <v>3674.54</v>
      </c>
      <c r="K8144" t="str">
        <f>VLOOKUP(B8144,Dealers[],2,FALSE)</f>
        <v>TONKIN NISSAN 3145/3999</v>
      </c>
      <c r="L8144" t="str">
        <f>VLOOKUP(C8144,Products[],2,FALSE)</f>
        <v xml:space="preserve"> Gold Pref (New)</v>
      </c>
    </row>
    <row r="8145" spans="1:12" x14ac:dyDescent="0.3">
      <c r="A8145">
        <v>6859987</v>
      </c>
      <c r="B8145">
        <v>53883</v>
      </c>
      <c r="C8145">
        <v>481</v>
      </c>
      <c r="D8145" t="s">
        <v>480</v>
      </c>
      <c r="E8145" t="s">
        <v>23</v>
      </c>
      <c r="F8145" s="1">
        <v>42379</v>
      </c>
      <c r="G8145">
        <v>2015</v>
      </c>
      <c r="H8145" t="s">
        <v>12</v>
      </c>
      <c r="I8145" t="s">
        <v>29</v>
      </c>
      <c r="J8145" s="2">
        <v>0</v>
      </c>
      <c r="K8145" t="str">
        <f>VLOOKUP(B8145,Dealers[],2,FALSE)</f>
        <v>PINNACLE NISSAN 2527/3384</v>
      </c>
      <c r="L8145" t="str">
        <f>VLOOKUP(C8145,Products[],2,FALSE)</f>
        <v>NISSAN Certified Pre-Owned Limited Warranty</v>
      </c>
    </row>
    <row r="8146" spans="1:12" x14ac:dyDescent="0.3">
      <c r="A8146">
        <v>7597337</v>
      </c>
      <c r="B8146">
        <v>53123</v>
      </c>
      <c r="C8146">
        <v>795</v>
      </c>
      <c r="D8146" t="s">
        <v>2060</v>
      </c>
      <c r="E8146" t="s">
        <v>36</v>
      </c>
      <c r="F8146" s="1">
        <v>42585</v>
      </c>
      <c r="G8146">
        <v>2012</v>
      </c>
      <c r="H8146" t="s">
        <v>364</v>
      </c>
      <c r="I8146" t="s">
        <v>1378</v>
      </c>
      <c r="J8146" s="2">
        <v>978.65</v>
      </c>
      <c r="K8146" t="str">
        <f>VLOOKUP(B8146,Dealers[],2,FALSE)</f>
        <v>EDWARDS NISSAN 967/614</v>
      </c>
      <c r="L8146" t="str">
        <f>VLOOKUP(C8146,Products[],2,FALSE)</f>
        <v>Guaranteed Auto Protection (275_N)</v>
      </c>
    </row>
    <row r="8147" spans="1:12" x14ac:dyDescent="0.3">
      <c r="A8147">
        <v>9049681</v>
      </c>
      <c r="B8147">
        <v>51820</v>
      </c>
      <c r="C8147">
        <v>799</v>
      </c>
      <c r="D8147" t="s">
        <v>561</v>
      </c>
      <c r="E8147" t="s">
        <v>66</v>
      </c>
      <c r="F8147" s="1">
        <v>42938</v>
      </c>
      <c r="G8147">
        <v>2014</v>
      </c>
      <c r="H8147" t="s">
        <v>12</v>
      </c>
      <c r="I8147" t="s">
        <v>129</v>
      </c>
      <c r="J8147" s="2">
        <v>0</v>
      </c>
      <c r="K8147" t="str">
        <f>VLOOKUP(B8147,Dealers[],2,FALSE)</f>
        <v>CLAY COOLEY CHEVROLET DALLAS /A1010</v>
      </c>
      <c r="L8147" t="str">
        <f>VLOOKUP(C8147,Products[],2,FALSE)</f>
        <v xml:space="preserve">NESNA Certified Pre-Owned Limited Warranty </v>
      </c>
    </row>
    <row r="8148" spans="1:12" x14ac:dyDescent="0.3">
      <c r="A8148">
        <v>8837771</v>
      </c>
      <c r="B8148">
        <v>54401</v>
      </c>
      <c r="C8148">
        <v>461</v>
      </c>
      <c r="D8148" t="s">
        <v>112</v>
      </c>
      <c r="E8148" t="s">
        <v>11</v>
      </c>
      <c r="F8148" s="1">
        <v>42875</v>
      </c>
      <c r="G8148">
        <v>2017</v>
      </c>
      <c r="H8148" t="s">
        <v>12</v>
      </c>
      <c r="I8148" t="s">
        <v>21</v>
      </c>
      <c r="J8148" s="2">
        <v>3455.42</v>
      </c>
      <c r="K8148" t="str">
        <f>VLOOKUP(B8148,Dealers[],2,FALSE)</f>
        <v>CAPITAL NISSAN WILMINGTON 3483/5313</v>
      </c>
      <c r="L8148" t="str">
        <f>VLOOKUP(C8148,Products[],2,FALSE)</f>
        <v xml:space="preserve"> Gold Pref (New)</v>
      </c>
    </row>
    <row r="8149" spans="1:12" x14ac:dyDescent="0.3">
      <c r="A8149">
        <v>7261415</v>
      </c>
      <c r="B8149">
        <v>53131</v>
      </c>
      <c r="C8149">
        <v>569</v>
      </c>
      <c r="D8149" t="s">
        <v>3497</v>
      </c>
      <c r="E8149" t="s">
        <v>119</v>
      </c>
      <c r="F8149" s="1">
        <v>42526</v>
      </c>
      <c r="G8149">
        <v>2016</v>
      </c>
      <c r="H8149" t="s">
        <v>12</v>
      </c>
      <c r="I8149" t="s">
        <v>622</v>
      </c>
      <c r="J8149" s="2">
        <v>161.26</v>
      </c>
      <c r="K8149" t="str">
        <f>VLOOKUP(B8149,Dealers[],2,FALSE)</f>
        <v>NISSAN OF VAN NUYS 3561/5393</v>
      </c>
      <c r="L8149" t="str">
        <f>VLOOKUP(C8149,Products[],2,FALSE)</f>
        <v>Basic 6 mo./5000 mi. MY14 &amp; later</v>
      </c>
    </row>
    <row r="8150" spans="1:12" x14ac:dyDescent="0.3">
      <c r="A8150">
        <v>8944222</v>
      </c>
      <c r="B8150">
        <v>51588</v>
      </c>
      <c r="C8150">
        <v>799</v>
      </c>
      <c r="D8150" t="s">
        <v>2390</v>
      </c>
      <c r="E8150" t="s">
        <v>23</v>
      </c>
      <c r="F8150" s="1">
        <v>42896</v>
      </c>
      <c r="G8150">
        <v>2015</v>
      </c>
      <c r="H8150" t="s">
        <v>12</v>
      </c>
      <c r="I8150" t="s">
        <v>13</v>
      </c>
      <c r="J8150" s="2">
        <v>0</v>
      </c>
      <c r="K8150" t="str">
        <f>VLOOKUP(B8150,Dealers[],2,FALSE)</f>
        <v>INFINITI OF LUBBOCK 5439/70570</v>
      </c>
      <c r="L8150" t="str">
        <f>VLOOKUP(C8150,Products[],2,FALSE)</f>
        <v xml:space="preserve">NESNA Certified Pre-Owned Limited Warranty </v>
      </c>
    </row>
    <row r="8151" spans="1:12" x14ac:dyDescent="0.3">
      <c r="A8151">
        <v>7164156</v>
      </c>
      <c r="B8151">
        <v>52846</v>
      </c>
      <c r="C8151">
        <v>657</v>
      </c>
      <c r="D8151" t="s">
        <v>2547</v>
      </c>
      <c r="E8151" t="s">
        <v>143</v>
      </c>
      <c r="F8151" s="1">
        <v>42489</v>
      </c>
      <c r="G8151">
        <v>2013</v>
      </c>
      <c r="H8151" t="s">
        <v>12</v>
      </c>
      <c r="I8151" t="s">
        <v>39</v>
      </c>
      <c r="J8151" s="2">
        <v>3370.48</v>
      </c>
      <c r="K8151" t="str">
        <f>VLOOKUP(B8151,Dealers[],2,FALSE)</f>
        <v>CENTRAL VALLEY NISSAN INC 1832/2731</v>
      </c>
      <c r="L8151" t="str">
        <f>VLOOKUP(C8151,Products[],2,FALSE)</f>
        <v xml:space="preserve"> CPO Wrap (Opt)</v>
      </c>
    </row>
    <row r="8152" spans="1:12" x14ac:dyDescent="0.3">
      <c r="A8152">
        <v>8981073</v>
      </c>
      <c r="B8152">
        <v>52624</v>
      </c>
      <c r="C8152">
        <v>467</v>
      </c>
      <c r="D8152" t="s">
        <v>3498</v>
      </c>
      <c r="E8152" t="s">
        <v>36</v>
      </c>
      <c r="F8152" s="1">
        <v>42918</v>
      </c>
      <c r="G8152">
        <v>2017</v>
      </c>
      <c r="H8152" t="s">
        <v>12</v>
      </c>
      <c r="I8152" t="s">
        <v>52</v>
      </c>
      <c r="J8152" s="2">
        <v>4800.8999999999996</v>
      </c>
      <c r="K8152" t="str">
        <f>VLOOKUP(B8152,Dealers[],2,FALSE)</f>
        <v>HOSELTON NISSAN, INC. 1444/07156</v>
      </c>
      <c r="L8152" t="str">
        <f>VLOOKUP(C8152,Products[],2,FALSE)</f>
        <v xml:space="preserve"> Gold Pref (New) Opt</v>
      </c>
    </row>
    <row r="8153" spans="1:12" x14ac:dyDescent="0.3">
      <c r="A8153">
        <v>8377707</v>
      </c>
      <c r="B8153">
        <v>51951</v>
      </c>
      <c r="C8153">
        <v>662</v>
      </c>
      <c r="D8153" t="s">
        <v>312</v>
      </c>
      <c r="E8153" t="s">
        <v>168</v>
      </c>
      <c r="F8153" s="1">
        <v>42732</v>
      </c>
      <c r="G8153">
        <v>2017</v>
      </c>
      <c r="H8153" t="s">
        <v>12</v>
      </c>
      <c r="I8153" t="s">
        <v>598</v>
      </c>
      <c r="J8153" s="2">
        <v>2455.85</v>
      </c>
      <c r="K8153" t="str">
        <f>VLOOKUP(B8153,Dealers[],2,FALSE)</f>
        <v>STATELINE NISSAN 3791/5593</v>
      </c>
      <c r="L8153" t="str">
        <f>VLOOKUP(C8153,Products[],2,FALSE)</f>
        <v>Ultimate Platinum Protection Plan - Class 1 (292_U4)</v>
      </c>
    </row>
    <row r="8154" spans="1:12" x14ac:dyDescent="0.3">
      <c r="A8154">
        <v>9062157</v>
      </c>
      <c r="B8154">
        <v>51863</v>
      </c>
      <c r="C8154">
        <v>799</v>
      </c>
      <c r="D8154" t="s">
        <v>3499</v>
      </c>
      <c r="E8154" t="s">
        <v>105</v>
      </c>
      <c r="F8154" s="1">
        <v>42945</v>
      </c>
      <c r="G8154">
        <v>2015</v>
      </c>
      <c r="H8154" t="s">
        <v>12</v>
      </c>
      <c r="I8154" t="s">
        <v>962</v>
      </c>
      <c r="J8154" s="2">
        <v>0</v>
      </c>
      <c r="K8154" t="str">
        <f>VLOOKUP(B8154,Dealers[],2,FALSE)</f>
        <v>BENTON NISSAN OF BESSEMER 3802/5605</v>
      </c>
      <c r="L8154" t="str">
        <f>VLOOKUP(C8154,Products[],2,FALSE)</f>
        <v xml:space="preserve">NESNA Certified Pre-Owned Limited Warranty </v>
      </c>
    </row>
    <row r="8155" spans="1:12" x14ac:dyDescent="0.3">
      <c r="A8155">
        <v>8554799</v>
      </c>
      <c r="B8155">
        <v>53116</v>
      </c>
      <c r="C8155">
        <v>799</v>
      </c>
      <c r="D8155" t="s">
        <v>236</v>
      </c>
      <c r="E8155" t="s">
        <v>84</v>
      </c>
      <c r="F8155" s="1">
        <v>42774</v>
      </c>
      <c r="G8155">
        <v>2015</v>
      </c>
      <c r="H8155" t="s">
        <v>12</v>
      </c>
      <c r="I8155" t="s">
        <v>52</v>
      </c>
      <c r="J8155" s="2">
        <v>0</v>
      </c>
      <c r="K8155" t="str">
        <f>VLOOKUP(B8155,Dealers[],2,FALSE)</f>
        <v>HARTE INFINITI, INC. 5077/70006</v>
      </c>
      <c r="L8155" t="str">
        <f>VLOOKUP(C8155,Products[],2,FALSE)</f>
        <v xml:space="preserve">NESNA Certified Pre-Owned Limited Warranty </v>
      </c>
    </row>
    <row r="8156" spans="1:12" x14ac:dyDescent="0.3">
      <c r="A8156">
        <v>7830667</v>
      </c>
      <c r="B8156">
        <v>54980</v>
      </c>
      <c r="C8156">
        <v>561</v>
      </c>
      <c r="D8156" t="s">
        <v>677</v>
      </c>
      <c r="E8156" t="s">
        <v>75</v>
      </c>
      <c r="F8156" s="1">
        <v>42663</v>
      </c>
      <c r="G8156">
        <v>2016</v>
      </c>
      <c r="H8156" t="s">
        <v>12</v>
      </c>
      <c r="I8156" t="s">
        <v>674</v>
      </c>
      <c r="J8156" s="2">
        <v>1266.7</v>
      </c>
      <c r="K8156" t="str">
        <f>VLOOKUP(B8156,Dealers[],2,FALSE)</f>
        <v>PENINSULA INFINITI LLC 5237/71094</v>
      </c>
      <c r="L8156" t="str">
        <f>VLOOKUP(C8156,Products[],2,FALSE)</f>
        <v>NCV Basic+Plus 6 mo./5000 mi. MY14 &amp; later</v>
      </c>
    </row>
    <row r="8157" spans="1:12" x14ac:dyDescent="0.3">
      <c r="A8157">
        <v>8675283</v>
      </c>
      <c r="B8157">
        <v>55861</v>
      </c>
      <c r="C8157">
        <v>795</v>
      </c>
      <c r="D8157" t="s">
        <v>2350</v>
      </c>
      <c r="E8157" t="s">
        <v>20</v>
      </c>
      <c r="F8157" s="1">
        <v>42823</v>
      </c>
      <c r="G8157">
        <v>2017</v>
      </c>
      <c r="H8157" t="s">
        <v>12</v>
      </c>
      <c r="I8157" t="s">
        <v>347</v>
      </c>
      <c r="J8157" s="2">
        <v>984.8</v>
      </c>
      <c r="K8157" t="str">
        <f>VLOOKUP(B8157,Dealers[],2,FALSE)</f>
        <v>JOHN HOWARD NISSAN 3290/5139</v>
      </c>
      <c r="L8157" t="str">
        <f>VLOOKUP(C8157,Products[],2,FALSE)</f>
        <v>Guaranteed Auto Protection (275_N)</v>
      </c>
    </row>
    <row r="8158" spans="1:12" x14ac:dyDescent="0.3">
      <c r="A8158">
        <v>7716118</v>
      </c>
      <c r="B8158">
        <v>52334</v>
      </c>
      <c r="C8158">
        <v>774</v>
      </c>
      <c r="D8158" t="s">
        <v>1550</v>
      </c>
      <c r="E8158" t="s">
        <v>62</v>
      </c>
      <c r="F8158" s="1">
        <v>42621</v>
      </c>
      <c r="G8158">
        <v>2016</v>
      </c>
      <c r="H8158" t="s">
        <v>364</v>
      </c>
      <c r="I8158" t="s">
        <v>1378</v>
      </c>
      <c r="J8158" s="2">
        <v>2462</v>
      </c>
      <c r="K8158" t="str">
        <f>VLOOKUP(B8158,Dealers[],2,FALSE)</f>
        <v>NISSAN OF NORFOLK LLC 3626/5450</v>
      </c>
      <c r="L8158" t="str">
        <f>VLOOKUP(C8158,Products[],2,FALSE)</f>
        <v xml:space="preserve"> - Supreme - Hyundai-Kia Wrap - I</v>
      </c>
    </row>
    <row r="8159" spans="1:12" x14ac:dyDescent="0.3">
      <c r="A8159">
        <v>7787629</v>
      </c>
      <c r="B8159">
        <v>52269</v>
      </c>
      <c r="C8159">
        <v>569</v>
      </c>
      <c r="D8159" t="s">
        <v>112</v>
      </c>
      <c r="E8159" t="s">
        <v>11</v>
      </c>
      <c r="F8159" s="1">
        <v>42644</v>
      </c>
      <c r="G8159">
        <v>2016</v>
      </c>
      <c r="H8159" t="s">
        <v>12</v>
      </c>
      <c r="I8159" t="s">
        <v>34</v>
      </c>
      <c r="J8159" s="2">
        <v>368.07</v>
      </c>
      <c r="K8159" t="str">
        <f>VLOOKUP(B8159,Dealers[],2,FALSE)</f>
        <v>NISSAN OF ATLANTIC CITY 3648/5477</v>
      </c>
      <c r="L8159" t="str">
        <f>VLOOKUP(C8159,Products[],2,FALSE)</f>
        <v>Basic 6 mo./5000 mi. MY14 &amp; later</v>
      </c>
    </row>
    <row r="8160" spans="1:12" x14ac:dyDescent="0.3">
      <c r="A8160">
        <v>7128993</v>
      </c>
      <c r="B8160">
        <v>54822</v>
      </c>
      <c r="C8160">
        <v>657</v>
      </c>
      <c r="D8160" t="s">
        <v>3500</v>
      </c>
      <c r="E8160" t="s">
        <v>170</v>
      </c>
      <c r="F8160" s="1">
        <v>42476</v>
      </c>
      <c r="G8160">
        <v>2014</v>
      </c>
      <c r="H8160" t="s">
        <v>12</v>
      </c>
      <c r="I8160" t="s">
        <v>21</v>
      </c>
      <c r="J8160" s="2">
        <v>3076.27</v>
      </c>
      <c r="K8160" t="str">
        <f>VLOOKUP(B8160,Dealers[],2,FALSE)</f>
        <v>BENTON NISSAN 3213/5069</v>
      </c>
      <c r="L8160" t="str">
        <f>VLOOKUP(C8160,Products[],2,FALSE)</f>
        <v xml:space="preserve"> CPO Wrap (Opt)</v>
      </c>
    </row>
    <row r="8161" spans="1:12" x14ac:dyDescent="0.3">
      <c r="A8161">
        <v>7744170</v>
      </c>
      <c r="B8161">
        <v>54652</v>
      </c>
      <c r="C8161">
        <v>474</v>
      </c>
      <c r="D8161" t="s">
        <v>2168</v>
      </c>
      <c r="E8161" t="s">
        <v>36</v>
      </c>
      <c r="F8161" s="1">
        <v>42634</v>
      </c>
      <c r="G8161">
        <v>2017</v>
      </c>
      <c r="H8161" t="s">
        <v>45</v>
      </c>
      <c r="I8161" t="s">
        <v>3237</v>
      </c>
      <c r="J8161" s="2">
        <v>3446.8</v>
      </c>
      <c r="K8161" t="str">
        <f>VLOOKUP(B8161,Dealers[],2,FALSE)</f>
        <v>RON BOUCHARD'S NISSAN 2418/3268</v>
      </c>
      <c r="L8161" t="str">
        <f>VLOOKUP(C8161,Products[],2,FALSE)</f>
        <v>Infiniti Elite Extended Protection Plan</v>
      </c>
    </row>
    <row r="8162" spans="1:12" x14ac:dyDescent="0.3">
      <c r="A8162">
        <v>7824553</v>
      </c>
      <c r="B8162">
        <v>56947</v>
      </c>
      <c r="C8162">
        <v>1</v>
      </c>
      <c r="D8162" t="s">
        <v>3501</v>
      </c>
      <c r="E8162" t="s">
        <v>17</v>
      </c>
      <c r="F8162" s="1">
        <v>42658</v>
      </c>
      <c r="G8162">
        <v>2016</v>
      </c>
      <c r="H8162" t="s">
        <v>12</v>
      </c>
      <c r="I8162" t="s">
        <v>29</v>
      </c>
      <c r="J8162" s="2">
        <v>1555.98</v>
      </c>
      <c r="K8162" t="str">
        <f>VLOOKUP(B8162,Dealers[],2,FALSE)</f>
        <v>FUTURE NISSAN, INC. 270/2648</v>
      </c>
      <c r="L8162" t="str">
        <f>VLOOKUP(C8162,Products[],2,FALSE)</f>
        <v xml:space="preserve"> Silver Pref (New)</v>
      </c>
    </row>
    <row r="8163" spans="1:12" x14ac:dyDescent="0.3">
      <c r="A8163">
        <v>8106046</v>
      </c>
      <c r="B8163">
        <v>55987</v>
      </c>
      <c r="C8163">
        <v>674</v>
      </c>
      <c r="D8163" t="s">
        <v>22</v>
      </c>
      <c r="E8163" t="s">
        <v>23</v>
      </c>
      <c r="F8163" s="1">
        <v>42699</v>
      </c>
      <c r="G8163">
        <v>2012</v>
      </c>
      <c r="H8163" t="s">
        <v>570</v>
      </c>
      <c r="I8163" t="s">
        <v>571</v>
      </c>
      <c r="J8163" s="2">
        <v>589.65</v>
      </c>
      <c r="K8163" t="str">
        <f>VLOOKUP(B8163,Dealers[],2,FALSE)</f>
        <v>HUDSON NISSAN 2308/3136</v>
      </c>
      <c r="L8163" t="str">
        <f>VLOOKUP(C8163,Products[],2,FALSE)</f>
        <v>Theft Protection Plan - $3,000 Benefit (272_D21)</v>
      </c>
    </row>
    <row r="8164" spans="1:12" x14ac:dyDescent="0.3">
      <c r="A8164">
        <v>7221119</v>
      </c>
      <c r="B8164">
        <v>52329</v>
      </c>
      <c r="C8164">
        <v>666</v>
      </c>
      <c r="D8164" t="s">
        <v>3162</v>
      </c>
      <c r="E8164" t="s">
        <v>168</v>
      </c>
      <c r="F8164" s="1">
        <v>42307</v>
      </c>
      <c r="G8164">
        <v>2015</v>
      </c>
      <c r="H8164" t="s">
        <v>45</v>
      </c>
      <c r="I8164" t="s">
        <v>465</v>
      </c>
      <c r="J8164" s="2">
        <v>1101.75</v>
      </c>
      <c r="K8164" t="str">
        <f>VLOOKUP(B8164,Dealers[],2,FALSE)</f>
        <v>DUBLIN NISSAN 3628/5457</v>
      </c>
      <c r="L8164" t="str">
        <f>VLOOKUP(C8164,Products[],2,FALSE)</f>
        <v>Ultimate Platinum Protection Plan - Class 3 (292_U42)</v>
      </c>
    </row>
    <row r="8165" spans="1:12" x14ac:dyDescent="0.3">
      <c r="A8165">
        <v>8359296</v>
      </c>
      <c r="B8165">
        <v>51559</v>
      </c>
      <c r="C8165">
        <v>569</v>
      </c>
      <c r="D8165" t="s">
        <v>558</v>
      </c>
      <c r="E8165" t="s">
        <v>207</v>
      </c>
      <c r="F8165" s="1">
        <v>42720</v>
      </c>
      <c r="G8165">
        <v>2017</v>
      </c>
      <c r="H8165" t="s">
        <v>12</v>
      </c>
      <c r="I8165" t="s">
        <v>135</v>
      </c>
      <c r="J8165" s="2">
        <v>0</v>
      </c>
      <c r="K8165" t="str">
        <f>VLOOKUP(B8165,Dealers[],2,FALSE)</f>
        <v>FUCCILLO NISSAN/CLEARWATER 3840/5646</v>
      </c>
      <c r="L8165" t="str">
        <f>VLOOKUP(C8165,Products[],2,FALSE)</f>
        <v>Basic 6 mo./5000 mi. MY14 &amp; later</v>
      </c>
    </row>
    <row r="8166" spans="1:12" x14ac:dyDescent="0.3">
      <c r="A8166">
        <v>8609454</v>
      </c>
      <c r="B8166">
        <v>52951</v>
      </c>
      <c r="C8166">
        <v>818</v>
      </c>
      <c r="D8166" t="s">
        <v>1747</v>
      </c>
      <c r="E8166" t="s">
        <v>168</v>
      </c>
      <c r="F8166" s="1">
        <v>42805</v>
      </c>
      <c r="G8166">
        <v>2014</v>
      </c>
      <c r="H8166" t="s">
        <v>45</v>
      </c>
      <c r="I8166" t="s">
        <v>46</v>
      </c>
      <c r="J8166" s="2">
        <v>0</v>
      </c>
      <c r="K8166" t="str">
        <f>VLOOKUP(B8166,Dealers[],2,FALSE)</f>
        <v>INFINITI OF SARASOTA 5203/71245</v>
      </c>
      <c r="L8166" t="str">
        <f>VLOOKUP(C8166,Products[],2,FALSE)</f>
        <v>Infiniti VSC/Certified Pre-Owned Limited Warranty</v>
      </c>
    </row>
    <row r="8167" spans="1:12" x14ac:dyDescent="0.3">
      <c r="A8167">
        <v>8903893</v>
      </c>
      <c r="B8167">
        <v>54219</v>
      </c>
      <c r="C8167">
        <v>799</v>
      </c>
      <c r="D8167" t="s">
        <v>127</v>
      </c>
      <c r="E8167" t="s">
        <v>33</v>
      </c>
      <c r="F8167" s="1">
        <v>42895</v>
      </c>
      <c r="G8167">
        <v>2016</v>
      </c>
      <c r="H8167" t="s">
        <v>12</v>
      </c>
      <c r="I8167" t="s">
        <v>63</v>
      </c>
      <c r="J8167" s="2">
        <v>0</v>
      </c>
      <c r="K8167" t="str">
        <f>VLOOKUP(B8167,Dealers[],2,FALSE)</f>
        <v>SERRA NISSAN 602/2000</v>
      </c>
      <c r="L8167" t="str">
        <f>VLOOKUP(C8167,Products[],2,FALSE)</f>
        <v xml:space="preserve">NESNA Certified Pre-Owned Limited Warranty </v>
      </c>
    </row>
    <row r="8168" spans="1:12" x14ac:dyDescent="0.3">
      <c r="A8168">
        <v>8378980</v>
      </c>
      <c r="B8168">
        <v>55861</v>
      </c>
      <c r="C8168">
        <v>795</v>
      </c>
      <c r="D8168" t="s">
        <v>469</v>
      </c>
      <c r="E8168" t="s">
        <v>20</v>
      </c>
      <c r="F8168" s="1">
        <v>42732</v>
      </c>
      <c r="G8168">
        <v>2017</v>
      </c>
      <c r="H8168" t="s">
        <v>12</v>
      </c>
      <c r="I8168" t="s">
        <v>287</v>
      </c>
      <c r="J8168" s="2">
        <v>1046.3499999999999</v>
      </c>
      <c r="K8168" t="str">
        <f>VLOOKUP(B8168,Dealers[],2,FALSE)</f>
        <v>JOHN HOWARD NISSAN 3290/5139</v>
      </c>
      <c r="L8168" t="str">
        <f>VLOOKUP(C8168,Products[],2,FALSE)</f>
        <v>Guaranteed Auto Protection (275_N)</v>
      </c>
    </row>
    <row r="8169" spans="1:12" x14ac:dyDescent="0.3">
      <c r="A8169">
        <v>7197855</v>
      </c>
      <c r="B8169">
        <v>54672</v>
      </c>
      <c r="C8169">
        <v>816</v>
      </c>
      <c r="D8169" t="s">
        <v>3502</v>
      </c>
      <c r="E8169" t="s">
        <v>44</v>
      </c>
      <c r="F8169" s="1">
        <v>42502</v>
      </c>
      <c r="G8169">
        <v>2014</v>
      </c>
      <c r="H8169" t="s">
        <v>45</v>
      </c>
      <c r="I8169" t="s">
        <v>465</v>
      </c>
      <c r="J8169" s="2">
        <v>1231</v>
      </c>
      <c r="K8169" t="str">
        <f>VLOOKUP(B8169,Dealers[],2,FALSE)</f>
        <v>NISSAN OF VISALIA 2406/3259</v>
      </c>
      <c r="L8169" t="str">
        <f>VLOOKUP(C8169,Products[],2,FALSE)</f>
        <v>Infiniti Elite CPO Wrap (Unlimited Miles)</v>
      </c>
    </row>
    <row r="8170" spans="1:12" x14ac:dyDescent="0.3">
      <c r="A8170">
        <v>7184435</v>
      </c>
      <c r="B8170">
        <v>54425</v>
      </c>
      <c r="C8170">
        <v>658</v>
      </c>
      <c r="D8170" t="s">
        <v>354</v>
      </c>
      <c r="E8170" t="s">
        <v>23</v>
      </c>
      <c r="F8170" s="1">
        <v>42497</v>
      </c>
      <c r="G8170">
        <v>2013</v>
      </c>
      <c r="H8170" t="s">
        <v>12</v>
      </c>
      <c r="I8170" t="s">
        <v>220</v>
      </c>
      <c r="J8170" s="2">
        <v>2529.71</v>
      </c>
      <c r="K8170" t="str">
        <f>VLOOKUP(B8170,Dealers[],2,FALSE)</f>
        <v>RACEWAY NISSAN 3465/5305</v>
      </c>
      <c r="L8170" t="str">
        <f>VLOOKUP(C8170,Products[],2,FALSE)</f>
        <v xml:space="preserve"> CPO Wrap (Opt) FL</v>
      </c>
    </row>
    <row r="8171" spans="1:12" x14ac:dyDescent="0.3">
      <c r="A8171">
        <v>8905727</v>
      </c>
      <c r="B8171">
        <v>54719</v>
      </c>
      <c r="C8171">
        <v>549</v>
      </c>
      <c r="D8171" t="s">
        <v>576</v>
      </c>
      <c r="E8171" t="s">
        <v>86</v>
      </c>
      <c r="F8171" s="1">
        <v>42895</v>
      </c>
      <c r="G8171">
        <v>2017</v>
      </c>
      <c r="H8171" t="s">
        <v>45</v>
      </c>
      <c r="I8171" t="s">
        <v>274</v>
      </c>
      <c r="J8171" s="2">
        <v>0</v>
      </c>
      <c r="K8171" t="str">
        <f>VLOOKUP(B8171,Dealers[],2,FALSE)</f>
        <v>INFINITI OF THOUSAND OAKS 5228/72100</v>
      </c>
      <c r="L8171" t="str">
        <f>VLOOKUP(C8171,Products[],2,FALSE)</f>
        <v>Infiniti Basic 6 mo./5000 mi. MY14 &amp; later</v>
      </c>
    </row>
    <row r="8172" spans="1:12" x14ac:dyDescent="0.3">
      <c r="A8172">
        <v>7079627</v>
      </c>
      <c r="B8172">
        <v>55077</v>
      </c>
      <c r="C8172">
        <v>472</v>
      </c>
      <c r="D8172" t="s">
        <v>412</v>
      </c>
      <c r="E8172" t="s">
        <v>233</v>
      </c>
      <c r="F8172" s="1">
        <v>42459</v>
      </c>
      <c r="G8172">
        <v>2012</v>
      </c>
      <c r="H8172" t="s">
        <v>12</v>
      </c>
      <c r="I8172" t="s">
        <v>121</v>
      </c>
      <c r="J8172" s="2">
        <v>2462</v>
      </c>
      <c r="K8172" t="str">
        <f>VLOOKUP(B8172,Dealers[],2,FALSE)</f>
        <v>RAY CATENA INFINITI OF BRIDGEWATER 5303/70520</v>
      </c>
      <c r="L8172" t="str">
        <f>VLOOKUP(C8172,Products[],2,FALSE)</f>
        <v xml:space="preserve"> Powertrain Pref (Used) Opt</v>
      </c>
    </row>
    <row r="8173" spans="1:12" x14ac:dyDescent="0.3">
      <c r="A8173">
        <v>9033075</v>
      </c>
      <c r="B8173">
        <v>54470</v>
      </c>
      <c r="C8173">
        <v>799</v>
      </c>
      <c r="D8173" t="s">
        <v>3503</v>
      </c>
      <c r="E8173" t="s">
        <v>143</v>
      </c>
      <c r="F8173" s="1">
        <v>42937</v>
      </c>
      <c r="G8173">
        <v>2016</v>
      </c>
      <c r="H8173" t="s">
        <v>12</v>
      </c>
      <c r="I8173" t="s">
        <v>1143</v>
      </c>
      <c r="J8173" s="2">
        <v>0</v>
      </c>
      <c r="K8173" t="str">
        <f>VLOOKUP(B8173,Dealers[],2,FALSE)</f>
        <v>SIMMONS NISSAN, INC. 755/15033</v>
      </c>
      <c r="L8173" t="str">
        <f>VLOOKUP(C8173,Products[],2,FALSE)</f>
        <v xml:space="preserve">NESNA Certified Pre-Owned Limited Warranty </v>
      </c>
    </row>
    <row r="8174" spans="1:12" x14ac:dyDescent="0.3">
      <c r="A8174">
        <v>8112409</v>
      </c>
      <c r="B8174">
        <v>55453</v>
      </c>
      <c r="C8174">
        <v>799</v>
      </c>
      <c r="D8174" t="s">
        <v>3504</v>
      </c>
      <c r="E8174" t="s">
        <v>66</v>
      </c>
      <c r="F8174" s="1">
        <v>42700</v>
      </c>
      <c r="G8174">
        <v>2014</v>
      </c>
      <c r="H8174" t="s">
        <v>12</v>
      </c>
      <c r="I8174" t="s">
        <v>21</v>
      </c>
      <c r="J8174" s="2">
        <v>0</v>
      </c>
      <c r="K8174" t="str">
        <f>VLOOKUP(B8174,Dealers[],2,FALSE)</f>
        <v>FUCCILLO NISSAN OF LATHAM 3571/5409</v>
      </c>
      <c r="L8174" t="str">
        <f>VLOOKUP(C8174,Products[],2,FALSE)</f>
        <v xml:space="preserve">NESNA Certified Pre-Owned Limited Warranty </v>
      </c>
    </row>
    <row r="8175" spans="1:12" x14ac:dyDescent="0.3">
      <c r="A8175">
        <v>7055424</v>
      </c>
      <c r="B8175">
        <v>52750</v>
      </c>
      <c r="C8175">
        <v>549</v>
      </c>
      <c r="D8175" t="s">
        <v>57</v>
      </c>
      <c r="E8175" t="s">
        <v>44</v>
      </c>
      <c r="F8175" s="1">
        <v>42453</v>
      </c>
      <c r="G8175">
        <v>2016</v>
      </c>
      <c r="H8175" t="s">
        <v>45</v>
      </c>
      <c r="I8175" t="s">
        <v>210</v>
      </c>
      <c r="J8175" s="2">
        <v>171.11</v>
      </c>
      <c r="K8175" t="str">
        <f>VLOOKUP(B8175,Dealers[],2,FALSE)</f>
        <v>SHEEHY NISSAN OF MANASSAS 2220/3031</v>
      </c>
      <c r="L8175" t="str">
        <f>VLOOKUP(C8175,Products[],2,FALSE)</f>
        <v>Infiniti Basic 6 mo./5000 mi. MY14 &amp; later</v>
      </c>
    </row>
    <row r="8176" spans="1:12" x14ac:dyDescent="0.3">
      <c r="A8176">
        <v>7763714</v>
      </c>
      <c r="B8176">
        <v>52228</v>
      </c>
      <c r="C8176">
        <v>461</v>
      </c>
      <c r="D8176" t="s">
        <v>2774</v>
      </c>
      <c r="E8176" t="s">
        <v>17</v>
      </c>
      <c r="F8176" s="1">
        <v>42640</v>
      </c>
      <c r="G8176">
        <v>2016</v>
      </c>
      <c r="H8176" t="s">
        <v>12</v>
      </c>
      <c r="I8176" t="s">
        <v>21</v>
      </c>
      <c r="J8176" s="2">
        <v>0</v>
      </c>
      <c r="K8176" t="str">
        <f>VLOOKUP(B8176,Dealers[],2,FALSE)</f>
        <v>REED NISSAN CLERMONT 3676/5497</v>
      </c>
      <c r="L8176" t="str">
        <f>VLOOKUP(C8176,Products[],2,FALSE)</f>
        <v xml:space="preserve"> Gold Pref (New)</v>
      </c>
    </row>
    <row r="8177" spans="1:12" x14ac:dyDescent="0.3">
      <c r="A8177">
        <v>7574462</v>
      </c>
      <c r="B8177">
        <v>54399</v>
      </c>
      <c r="C8177">
        <v>799</v>
      </c>
      <c r="D8177" t="s">
        <v>3025</v>
      </c>
      <c r="E8177" t="s">
        <v>62</v>
      </c>
      <c r="F8177" s="1">
        <v>42569</v>
      </c>
      <c r="G8177">
        <v>2014</v>
      </c>
      <c r="H8177" t="s">
        <v>12</v>
      </c>
      <c r="I8177" t="s">
        <v>129</v>
      </c>
      <c r="J8177" s="2">
        <v>0</v>
      </c>
      <c r="K8177" t="str">
        <f>VLOOKUP(B8177,Dealers[],2,FALSE)</f>
        <v>MADISONVILLE FORD-NISSAN 3484/5314</v>
      </c>
      <c r="L8177" t="str">
        <f>VLOOKUP(C8177,Products[],2,FALSE)</f>
        <v xml:space="preserve">NESNA Certified Pre-Owned Limited Warranty </v>
      </c>
    </row>
    <row r="8178" spans="1:12" x14ac:dyDescent="0.3">
      <c r="A8178">
        <v>7004107</v>
      </c>
      <c r="B8178">
        <v>54277</v>
      </c>
      <c r="C8178">
        <v>795</v>
      </c>
      <c r="D8178" t="s">
        <v>353</v>
      </c>
      <c r="E8178" t="s">
        <v>11</v>
      </c>
      <c r="F8178" s="1">
        <v>42436</v>
      </c>
      <c r="G8178">
        <v>2016</v>
      </c>
      <c r="H8178" t="s">
        <v>12</v>
      </c>
      <c r="I8178" t="s">
        <v>121</v>
      </c>
      <c r="J8178" s="2">
        <v>1101.75</v>
      </c>
      <c r="K8178" t="str">
        <f>VLOOKUP(B8178,Dealers[],2,FALSE)</f>
        <v>REGAL NISSAN INC 345/1841</v>
      </c>
      <c r="L8178" t="str">
        <f>VLOOKUP(C8178,Products[],2,FALSE)</f>
        <v>Guaranteed Auto Protection (275_N)</v>
      </c>
    </row>
    <row r="8179" spans="1:12" x14ac:dyDescent="0.3">
      <c r="A8179">
        <v>6873734</v>
      </c>
      <c r="B8179">
        <v>52890</v>
      </c>
      <c r="C8179">
        <v>569</v>
      </c>
      <c r="D8179" t="s">
        <v>3505</v>
      </c>
      <c r="E8179" t="s">
        <v>119</v>
      </c>
      <c r="F8179" s="1">
        <v>42385</v>
      </c>
      <c r="G8179">
        <v>2015</v>
      </c>
      <c r="H8179" t="s">
        <v>12</v>
      </c>
      <c r="I8179" t="s">
        <v>21</v>
      </c>
      <c r="J8179" s="2">
        <v>737.37</v>
      </c>
      <c r="K8179" t="str">
        <f>VLOOKUP(B8179,Dealers[],2,FALSE)</f>
        <v>WELCH MOTOR COMPANY 747/838C</v>
      </c>
      <c r="L8179" t="str">
        <f>VLOOKUP(C8179,Products[],2,FALSE)</f>
        <v>Basic 6 mo./5000 mi. MY14 &amp; later</v>
      </c>
    </row>
    <row r="8180" spans="1:12" x14ac:dyDescent="0.3">
      <c r="A8180">
        <v>8748254</v>
      </c>
      <c r="B8180">
        <v>55987</v>
      </c>
      <c r="C8180">
        <v>569</v>
      </c>
      <c r="D8180" t="s">
        <v>3078</v>
      </c>
      <c r="E8180" t="s">
        <v>23</v>
      </c>
      <c r="F8180" s="1">
        <v>42845</v>
      </c>
      <c r="G8180">
        <v>2017</v>
      </c>
      <c r="H8180" t="s">
        <v>12</v>
      </c>
      <c r="I8180" t="s">
        <v>31</v>
      </c>
      <c r="J8180" s="2">
        <v>1231</v>
      </c>
      <c r="K8180" t="str">
        <f>VLOOKUP(B8180,Dealers[],2,FALSE)</f>
        <v>HUDSON NISSAN 2308/3136</v>
      </c>
      <c r="L8180" t="str">
        <f>VLOOKUP(C8180,Products[],2,FALSE)</f>
        <v>Basic 6 mo./5000 mi. MY14 &amp; later</v>
      </c>
    </row>
    <row r="8181" spans="1:12" x14ac:dyDescent="0.3">
      <c r="A8181">
        <v>7285612</v>
      </c>
      <c r="B8181">
        <v>54093</v>
      </c>
      <c r="C8181">
        <v>788</v>
      </c>
      <c r="D8181" t="s">
        <v>3155</v>
      </c>
      <c r="E8181" t="s">
        <v>51</v>
      </c>
      <c r="F8181" s="1">
        <v>42435</v>
      </c>
      <c r="G8181">
        <v>2013</v>
      </c>
      <c r="H8181" t="s">
        <v>12</v>
      </c>
      <c r="I8181" t="s">
        <v>138</v>
      </c>
      <c r="J8181" s="2">
        <v>0</v>
      </c>
      <c r="K8181" t="str">
        <f>VLOOKUP(B8181,Dealers[],2,FALSE)</f>
        <v>MY NISSAN 1938/2803</v>
      </c>
      <c r="L8181" t="str">
        <f>VLOOKUP(C8181,Products[],2,FALSE)</f>
        <v>Nissan Buyback Limited Warranty</v>
      </c>
    </row>
    <row r="8182" spans="1:12" x14ac:dyDescent="0.3">
      <c r="A8182">
        <v>7657936</v>
      </c>
      <c r="B8182">
        <v>52430</v>
      </c>
      <c r="C8182">
        <v>666</v>
      </c>
      <c r="D8182" t="s">
        <v>556</v>
      </c>
      <c r="E8182" t="s">
        <v>11</v>
      </c>
      <c r="F8182" s="1">
        <v>42607</v>
      </c>
      <c r="G8182">
        <v>2016</v>
      </c>
      <c r="H8182" t="s">
        <v>45</v>
      </c>
      <c r="I8182" t="s">
        <v>46</v>
      </c>
      <c r="J8182" s="2">
        <v>2455.85</v>
      </c>
      <c r="K8182" t="str">
        <f>VLOOKUP(B8182,Dealers[],2,FALSE)</f>
        <v>BOB JOHNSON NISSAN 3584/5412</v>
      </c>
      <c r="L8182" t="str">
        <f>VLOOKUP(C8182,Products[],2,FALSE)</f>
        <v>Ultimate Platinum Protection Plan - Class 3 (292_U42)</v>
      </c>
    </row>
    <row r="8183" spans="1:12" x14ac:dyDescent="0.3">
      <c r="A8183">
        <v>7566901</v>
      </c>
      <c r="B8183">
        <v>55651</v>
      </c>
      <c r="C8183">
        <v>799</v>
      </c>
      <c r="D8183" t="s">
        <v>537</v>
      </c>
      <c r="E8183" t="s">
        <v>20</v>
      </c>
      <c r="F8183" s="1">
        <v>42574</v>
      </c>
      <c r="G8183">
        <v>2013</v>
      </c>
      <c r="H8183" t="s">
        <v>12</v>
      </c>
      <c r="I8183" t="s">
        <v>21</v>
      </c>
      <c r="J8183" s="2">
        <v>0</v>
      </c>
      <c r="K8183" t="str">
        <f>VLOOKUP(B8183,Dealers[],2,FALSE)</f>
        <v>PERRY INFINITI 5353/71491</v>
      </c>
      <c r="L8183" t="str">
        <f>VLOOKUP(C8183,Products[],2,FALSE)</f>
        <v xml:space="preserve">NESNA Certified Pre-Owned Limited Warranty </v>
      </c>
    </row>
    <row r="8184" spans="1:12" x14ac:dyDescent="0.3">
      <c r="A8184">
        <v>8738859</v>
      </c>
      <c r="B8184">
        <v>54340</v>
      </c>
      <c r="C8184">
        <v>657</v>
      </c>
      <c r="D8184" t="s">
        <v>568</v>
      </c>
      <c r="E8184" t="s">
        <v>56</v>
      </c>
      <c r="F8184" s="1">
        <v>42842</v>
      </c>
      <c r="G8184">
        <v>2015</v>
      </c>
      <c r="H8184" t="s">
        <v>12</v>
      </c>
      <c r="I8184" t="s">
        <v>13</v>
      </c>
      <c r="J8184" s="2">
        <v>3606.83</v>
      </c>
      <c r="K8184" t="str">
        <f>VLOOKUP(B8184,Dealers[],2,FALSE)</f>
        <v>JIM KERAS NISSAN INC 414/1971</v>
      </c>
      <c r="L8184" t="str">
        <f>VLOOKUP(C8184,Products[],2,FALSE)</f>
        <v xml:space="preserve"> CPO Wrap (Opt)</v>
      </c>
    </row>
    <row r="8185" spans="1:12" x14ac:dyDescent="0.3">
      <c r="A8185">
        <v>7538652</v>
      </c>
      <c r="B8185">
        <v>54672</v>
      </c>
      <c r="C8185">
        <v>666</v>
      </c>
      <c r="D8185" t="s">
        <v>3506</v>
      </c>
      <c r="E8185" t="s">
        <v>44</v>
      </c>
      <c r="F8185" s="1">
        <v>42565</v>
      </c>
      <c r="G8185">
        <v>2013</v>
      </c>
      <c r="H8185" t="s">
        <v>45</v>
      </c>
      <c r="I8185" t="s">
        <v>218</v>
      </c>
      <c r="J8185" s="2">
        <v>972.49</v>
      </c>
      <c r="K8185" t="str">
        <f>VLOOKUP(B8185,Dealers[],2,FALSE)</f>
        <v>NISSAN OF VISALIA 2406/3259</v>
      </c>
      <c r="L8185" t="str">
        <f>VLOOKUP(C8185,Products[],2,FALSE)</f>
        <v>Ultimate Platinum Protection Plan - Class 3 (292_U42)</v>
      </c>
    </row>
    <row r="8186" spans="1:12" x14ac:dyDescent="0.3">
      <c r="A8186">
        <v>8813551</v>
      </c>
      <c r="B8186">
        <v>53438</v>
      </c>
      <c r="C8186">
        <v>658</v>
      </c>
      <c r="D8186" t="s">
        <v>60</v>
      </c>
      <c r="E8186" t="s">
        <v>23</v>
      </c>
      <c r="F8186" s="1">
        <v>42867</v>
      </c>
      <c r="G8186">
        <v>2014</v>
      </c>
      <c r="H8186" t="s">
        <v>12</v>
      </c>
      <c r="I8186" t="s">
        <v>197</v>
      </c>
      <c r="J8186" s="2">
        <v>2899.01</v>
      </c>
      <c r="K8186" t="str">
        <f>VLOOKUP(B8186,Dealers[],2,FALSE)</f>
        <v>NISSAN OF MCKINNEY 3086/3939</v>
      </c>
      <c r="L8186" t="str">
        <f>VLOOKUP(C8186,Products[],2,FALSE)</f>
        <v xml:space="preserve"> CPO Wrap (Opt) FL</v>
      </c>
    </row>
    <row r="8187" spans="1:12" x14ac:dyDescent="0.3">
      <c r="A8187">
        <v>7097874</v>
      </c>
      <c r="B8187">
        <v>54574</v>
      </c>
      <c r="C8187">
        <v>683</v>
      </c>
      <c r="D8187" t="s">
        <v>3507</v>
      </c>
      <c r="E8187" t="s">
        <v>66</v>
      </c>
      <c r="F8187" s="1">
        <v>42462</v>
      </c>
      <c r="G8187">
        <v>2016</v>
      </c>
      <c r="H8187" t="s">
        <v>12</v>
      </c>
      <c r="I8187" t="s">
        <v>162</v>
      </c>
      <c r="J8187" s="2">
        <v>1414.42</v>
      </c>
      <c r="K8187" t="str">
        <f>VLOOKUP(B8187,Dealers[],2,FALSE)</f>
        <v>HARRELSON NISSAN OF SOUTH CAROLINA 3382/5234</v>
      </c>
      <c r="L8187" t="str">
        <f>VLOOKUP(C8187,Products[],2,FALSE)</f>
        <v>Tire &amp; Wheel w/Curb &amp; Cosmetic - Class 1 (208_R41)</v>
      </c>
    </row>
    <row r="8188" spans="1:12" x14ac:dyDescent="0.3">
      <c r="A8188">
        <v>7119888</v>
      </c>
      <c r="B8188">
        <v>54724</v>
      </c>
      <c r="C8188">
        <v>545</v>
      </c>
      <c r="D8188" t="s">
        <v>1475</v>
      </c>
      <c r="E8188" t="s">
        <v>36</v>
      </c>
      <c r="F8188" s="1">
        <v>41979</v>
      </c>
      <c r="G8188">
        <v>2014</v>
      </c>
      <c r="H8188" t="s">
        <v>45</v>
      </c>
      <c r="I8188" t="s">
        <v>808</v>
      </c>
      <c r="J8188" s="2">
        <v>2730.36</v>
      </c>
      <c r="K8188" t="str">
        <f>VLOOKUP(B8188,Dealers[],2,FALSE)</f>
        <v>INFINITI OF BEACHWOOD 5375/72055</v>
      </c>
      <c r="L8188" t="str">
        <f>VLOOKUP(C8188,Products[],2,FALSE)</f>
        <v>Infiniti Scheduled 6 mo./5000 mi. MY14 &amp; later</v>
      </c>
    </row>
    <row r="8189" spans="1:12" x14ac:dyDescent="0.3">
      <c r="A8189">
        <v>9008377</v>
      </c>
      <c r="B8189">
        <v>54011</v>
      </c>
      <c r="C8189">
        <v>569</v>
      </c>
      <c r="D8189" t="s">
        <v>250</v>
      </c>
      <c r="E8189" t="s">
        <v>23</v>
      </c>
      <c r="F8189" s="1">
        <v>42928</v>
      </c>
      <c r="G8189">
        <v>2014</v>
      </c>
      <c r="H8189" t="s">
        <v>12</v>
      </c>
      <c r="I8189" t="s">
        <v>52</v>
      </c>
      <c r="J8189" s="2">
        <v>598.27</v>
      </c>
      <c r="K8189" t="str">
        <f>VLOOKUP(B8189,Dealers[],2,FALSE)</f>
        <v>NISSAN OF SOUTH HOLLAND 2184/2993</v>
      </c>
      <c r="L8189" t="str">
        <f>VLOOKUP(C8189,Products[],2,FALSE)</f>
        <v>Basic 6 mo./5000 mi. MY14 &amp; later</v>
      </c>
    </row>
    <row r="8190" spans="1:12" x14ac:dyDescent="0.3">
      <c r="A8190">
        <v>7613253</v>
      </c>
      <c r="B8190">
        <v>52281</v>
      </c>
      <c r="C8190">
        <v>569</v>
      </c>
      <c r="D8190" t="s">
        <v>3508</v>
      </c>
      <c r="E8190" t="s">
        <v>1987</v>
      </c>
      <c r="F8190" s="1">
        <v>42586</v>
      </c>
      <c r="G8190">
        <v>2016</v>
      </c>
      <c r="H8190" t="s">
        <v>12</v>
      </c>
      <c r="I8190" t="s">
        <v>39</v>
      </c>
      <c r="J8190" s="2">
        <v>368.07</v>
      </c>
      <c r="K8190" t="str">
        <f>VLOOKUP(B8190,Dealers[],2,FALSE)</f>
        <v>IMPERIO NISSAN OF IRVINE 3644/5467</v>
      </c>
      <c r="L8190" t="str">
        <f>VLOOKUP(C8190,Products[],2,FALSE)</f>
        <v>Basic 6 mo./5000 mi. MY14 &amp; later</v>
      </c>
    </row>
    <row r="8191" spans="1:12" x14ac:dyDescent="0.3">
      <c r="A8191">
        <v>8629349</v>
      </c>
      <c r="B8191">
        <v>53191</v>
      </c>
      <c r="C8191">
        <v>799</v>
      </c>
      <c r="D8191" t="s">
        <v>2328</v>
      </c>
      <c r="E8191" t="s">
        <v>36</v>
      </c>
      <c r="F8191" s="1">
        <v>42811</v>
      </c>
      <c r="G8191">
        <v>2016</v>
      </c>
      <c r="H8191" t="s">
        <v>12</v>
      </c>
      <c r="I8191" t="s">
        <v>63</v>
      </c>
      <c r="J8191" s="2">
        <v>0</v>
      </c>
      <c r="K8191" t="str">
        <f>VLOOKUP(B8191,Dealers[],2,FALSE)</f>
        <v>NISSAN SUNNYVALE 3420/5263</v>
      </c>
      <c r="L8191" t="str">
        <f>VLOOKUP(C8191,Products[],2,FALSE)</f>
        <v xml:space="preserve">NESNA Certified Pre-Owned Limited Warranty </v>
      </c>
    </row>
    <row r="8192" spans="1:12" x14ac:dyDescent="0.3">
      <c r="A8192">
        <v>7035507</v>
      </c>
      <c r="B8192">
        <v>52608</v>
      </c>
      <c r="C8192">
        <v>467</v>
      </c>
      <c r="D8192" t="s">
        <v>362</v>
      </c>
      <c r="E8192" t="s">
        <v>51</v>
      </c>
      <c r="F8192" s="1">
        <v>42447</v>
      </c>
      <c r="G8192">
        <v>2016</v>
      </c>
      <c r="H8192" t="s">
        <v>12</v>
      </c>
      <c r="I8192" t="s">
        <v>39</v>
      </c>
      <c r="J8192" s="2">
        <v>3438.18</v>
      </c>
      <c r="K8192" t="str">
        <f>VLOOKUP(B8192,Dealers[],2,FALSE)</f>
        <v>APPLE NISSAN, INC. 3259/5115</v>
      </c>
      <c r="L8192" t="str">
        <f>VLOOKUP(C8192,Products[],2,FALSE)</f>
        <v xml:space="preserve"> Gold Pref (New) Opt</v>
      </c>
    </row>
    <row r="8193" spans="1:12" x14ac:dyDescent="0.3">
      <c r="A8193">
        <v>7274230</v>
      </c>
      <c r="B8193">
        <v>52630</v>
      </c>
      <c r="C8193">
        <v>795</v>
      </c>
      <c r="D8193" t="s">
        <v>14</v>
      </c>
      <c r="E8193" t="s">
        <v>11</v>
      </c>
      <c r="F8193" s="1">
        <v>42532</v>
      </c>
      <c r="G8193">
        <v>2016</v>
      </c>
      <c r="H8193" t="s">
        <v>12</v>
      </c>
      <c r="I8193" t="s">
        <v>162</v>
      </c>
      <c r="J8193" s="2">
        <v>984.8</v>
      </c>
      <c r="K8193" t="str">
        <f>VLOOKUP(B8193,Dealers[],2,FALSE)</f>
        <v>BROSE AUTO-PLEX 2447/3302</v>
      </c>
      <c r="L8193" t="str">
        <f>VLOOKUP(C8193,Products[],2,FALSE)</f>
        <v>Guaranteed Auto Protection (275_N)</v>
      </c>
    </row>
    <row r="8194" spans="1:12" x14ac:dyDescent="0.3">
      <c r="A8194">
        <v>7881287</v>
      </c>
      <c r="B8194">
        <v>52785</v>
      </c>
      <c r="C8194">
        <v>799</v>
      </c>
      <c r="D8194" t="s">
        <v>3509</v>
      </c>
      <c r="E8194" t="s">
        <v>332</v>
      </c>
      <c r="F8194" s="1">
        <v>42683</v>
      </c>
      <c r="G8194">
        <v>2014</v>
      </c>
      <c r="H8194" t="s">
        <v>12</v>
      </c>
      <c r="I8194" t="s">
        <v>129</v>
      </c>
      <c r="J8194" s="2">
        <v>0</v>
      </c>
      <c r="K8194" t="str">
        <f>VLOOKUP(B8194,Dealers[],2,FALSE)</f>
        <v>COCHRAN NISSAN OF SOUTH HILLS 3093/3948</v>
      </c>
      <c r="L8194" t="str">
        <f>VLOOKUP(C8194,Products[],2,FALSE)</f>
        <v xml:space="preserve">NESNA Certified Pre-Owned Limited Warranty </v>
      </c>
    </row>
    <row r="8195" spans="1:12" x14ac:dyDescent="0.3">
      <c r="A8195">
        <v>7736454</v>
      </c>
      <c r="B8195">
        <v>54574</v>
      </c>
      <c r="C8195">
        <v>796</v>
      </c>
      <c r="D8195" t="s">
        <v>204</v>
      </c>
      <c r="E8195" t="s">
        <v>66</v>
      </c>
      <c r="F8195" s="1">
        <v>42631</v>
      </c>
      <c r="G8195">
        <v>2016</v>
      </c>
      <c r="H8195" t="s">
        <v>12</v>
      </c>
      <c r="I8195" t="s">
        <v>21</v>
      </c>
      <c r="J8195" s="2">
        <v>774.3</v>
      </c>
      <c r="K8195" t="str">
        <f>VLOOKUP(B8195,Dealers[],2,FALSE)</f>
        <v>HARRELSON NISSAN OF SOUTH CAROLINA 3382/5234</v>
      </c>
      <c r="L8195" t="str">
        <f>VLOOKUP(C8195,Products[],2,FALSE)</f>
        <v>Guaranteed Auto Protection Plus (275_NP)</v>
      </c>
    </row>
    <row r="8196" spans="1:12" x14ac:dyDescent="0.3">
      <c r="A8196">
        <v>7161440</v>
      </c>
      <c r="B8196">
        <v>55009</v>
      </c>
      <c r="C8196">
        <v>799</v>
      </c>
      <c r="D8196" t="s">
        <v>370</v>
      </c>
      <c r="E8196" t="s">
        <v>44</v>
      </c>
      <c r="F8196" s="1">
        <v>42488</v>
      </c>
      <c r="G8196">
        <v>2015</v>
      </c>
      <c r="H8196" t="s">
        <v>12</v>
      </c>
      <c r="I8196" t="s">
        <v>21</v>
      </c>
      <c r="J8196" s="2">
        <v>491.17</v>
      </c>
      <c r="K8196" t="str">
        <f>VLOOKUP(B8196,Dealers[],2,FALSE)</f>
        <v>YOUNGER NISSAN OF FREDERICK 3051/3906</v>
      </c>
      <c r="L8196" t="str">
        <f>VLOOKUP(C8196,Products[],2,FALSE)</f>
        <v xml:space="preserve">NESNA Certified Pre-Owned Limited Warranty </v>
      </c>
    </row>
    <row r="8197" spans="1:12" x14ac:dyDescent="0.3">
      <c r="A8197">
        <v>7598331</v>
      </c>
      <c r="B8197">
        <v>51588</v>
      </c>
      <c r="C8197">
        <v>686</v>
      </c>
      <c r="D8197" t="s">
        <v>60</v>
      </c>
      <c r="E8197" t="s">
        <v>23</v>
      </c>
      <c r="F8197" s="1">
        <v>41916</v>
      </c>
      <c r="G8197">
        <v>2014</v>
      </c>
      <c r="H8197" t="s">
        <v>12</v>
      </c>
      <c r="I8197" t="s">
        <v>29</v>
      </c>
      <c r="J8197" s="2">
        <v>398.84</v>
      </c>
      <c r="K8197" t="str">
        <f>VLOOKUP(B8197,Dealers[],2,FALSE)</f>
        <v>INFINITI OF LUBBOCK 5439/70570</v>
      </c>
      <c r="L8197" t="str">
        <f>VLOOKUP(C8197,Products[],2,FALSE)</f>
        <v xml:space="preserve">Tire &amp; Wheel Protection Plan - Class 1 (273_R1) </v>
      </c>
    </row>
    <row r="8198" spans="1:12" x14ac:dyDescent="0.3">
      <c r="A8198">
        <v>7872977</v>
      </c>
      <c r="B8198">
        <v>51559</v>
      </c>
      <c r="C8198">
        <v>569</v>
      </c>
      <c r="D8198" t="s">
        <v>558</v>
      </c>
      <c r="E8198" t="s">
        <v>207</v>
      </c>
      <c r="F8198" s="1">
        <v>42679</v>
      </c>
      <c r="G8198">
        <v>2017</v>
      </c>
      <c r="H8198" t="s">
        <v>12</v>
      </c>
      <c r="I8198" t="s">
        <v>102</v>
      </c>
      <c r="J8198" s="2">
        <v>0</v>
      </c>
      <c r="K8198" t="str">
        <f>VLOOKUP(B8198,Dealers[],2,FALSE)</f>
        <v>FUCCILLO NISSAN/CLEARWATER 3840/5646</v>
      </c>
      <c r="L8198" t="str">
        <f>VLOOKUP(C8198,Products[],2,FALSE)</f>
        <v>Basic 6 mo./5000 mi. MY14 &amp; later</v>
      </c>
    </row>
    <row r="8199" spans="1:12" x14ac:dyDescent="0.3">
      <c r="A8199">
        <v>7012894</v>
      </c>
      <c r="B8199">
        <v>51559</v>
      </c>
      <c r="C8199">
        <v>467</v>
      </c>
      <c r="D8199" t="s">
        <v>558</v>
      </c>
      <c r="E8199" t="s">
        <v>207</v>
      </c>
      <c r="F8199" s="1">
        <v>42436</v>
      </c>
      <c r="G8199">
        <v>2016</v>
      </c>
      <c r="H8199" t="s">
        <v>12</v>
      </c>
      <c r="I8199" t="s">
        <v>39</v>
      </c>
      <c r="J8199" s="2">
        <v>0</v>
      </c>
      <c r="K8199" t="str">
        <f>VLOOKUP(B8199,Dealers[],2,FALSE)</f>
        <v>FUCCILLO NISSAN/CLEARWATER 3840/5646</v>
      </c>
      <c r="L8199" t="str">
        <f>VLOOKUP(C8199,Products[],2,FALSE)</f>
        <v xml:space="preserve"> Gold Pref (New) Opt</v>
      </c>
    </row>
    <row r="8200" spans="1:12" x14ac:dyDescent="0.3">
      <c r="A8200">
        <v>7736007</v>
      </c>
      <c r="B8200">
        <v>55822</v>
      </c>
      <c r="C8200">
        <v>799</v>
      </c>
      <c r="D8200" t="s">
        <v>2461</v>
      </c>
      <c r="E8200" t="s">
        <v>23</v>
      </c>
      <c r="F8200" s="1">
        <v>42630</v>
      </c>
      <c r="G8200">
        <v>2016</v>
      </c>
      <c r="H8200" t="s">
        <v>12</v>
      </c>
      <c r="I8200" t="s">
        <v>37</v>
      </c>
      <c r="J8200" s="2">
        <v>0</v>
      </c>
      <c r="K8200" t="str">
        <f>VLOOKUP(B8200,Dealers[],2,FALSE)</f>
        <v>LUPIENT NISSAN 3448/5288</v>
      </c>
      <c r="L8200" t="str">
        <f>VLOOKUP(C8200,Products[],2,FALSE)</f>
        <v xml:space="preserve">NESNA Certified Pre-Owned Limited Warranty </v>
      </c>
    </row>
    <row r="8201" spans="1:12" x14ac:dyDescent="0.3">
      <c r="A8201">
        <v>8081664</v>
      </c>
      <c r="B8201">
        <v>52537</v>
      </c>
      <c r="C8201">
        <v>461</v>
      </c>
      <c r="D8201" t="s">
        <v>3400</v>
      </c>
      <c r="E8201" t="s">
        <v>11</v>
      </c>
      <c r="F8201" s="1">
        <v>42685</v>
      </c>
      <c r="G8201">
        <v>2016</v>
      </c>
      <c r="H8201" t="s">
        <v>12</v>
      </c>
      <c r="I8201" t="s">
        <v>29</v>
      </c>
      <c r="J8201" s="2">
        <v>3077.5</v>
      </c>
      <c r="K8201" t="str">
        <f>VLOOKUP(B8201,Dealers[],2,FALSE)</f>
        <v>FITZGERALD NISSAN 2559/3416</v>
      </c>
      <c r="L8201" t="str">
        <f>VLOOKUP(C8201,Products[],2,FALSE)</f>
        <v xml:space="preserve"> Gold Pref (New)</v>
      </c>
    </row>
    <row r="8202" spans="1:12" x14ac:dyDescent="0.3">
      <c r="A8202">
        <v>7022605</v>
      </c>
      <c r="B8202">
        <v>52249</v>
      </c>
      <c r="C8202">
        <v>467</v>
      </c>
      <c r="D8202" t="s">
        <v>740</v>
      </c>
      <c r="E8202" t="s">
        <v>11</v>
      </c>
      <c r="F8202" s="1">
        <v>42443</v>
      </c>
      <c r="G8202">
        <v>2014</v>
      </c>
      <c r="H8202" t="s">
        <v>12</v>
      </c>
      <c r="I8202" t="s">
        <v>34</v>
      </c>
      <c r="J8202" s="2">
        <v>1846.5</v>
      </c>
      <c r="K8202" t="str">
        <f>VLOOKUP(B8202,Dealers[],2,FALSE)</f>
        <v>WESTSIDE NISSAN 3668/5487</v>
      </c>
      <c r="L8202" t="str">
        <f>VLOOKUP(C8202,Products[],2,FALSE)</f>
        <v xml:space="preserve"> Gold Pref (New) Opt</v>
      </c>
    </row>
    <row r="8203" spans="1:12" x14ac:dyDescent="0.3">
      <c r="A8203">
        <v>8868420</v>
      </c>
      <c r="B8203">
        <v>52139</v>
      </c>
      <c r="C8203">
        <v>795</v>
      </c>
      <c r="D8203" t="s">
        <v>3510</v>
      </c>
      <c r="E8203" t="s">
        <v>51</v>
      </c>
      <c r="F8203" s="1">
        <v>42884</v>
      </c>
      <c r="G8203">
        <v>2017</v>
      </c>
      <c r="H8203" t="s">
        <v>12</v>
      </c>
      <c r="I8203" t="s">
        <v>26</v>
      </c>
      <c r="J8203" s="2">
        <v>615.5</v>
      </c>
      <c r="K8203" t="str">
        <f>VLOOKUP(B8203,Dealers[],2,FALSE)</f>
        <v>NISSAN OF STATEN ISLAND 3723/5535</v>
      </c>
      <c r="L8203" t="str">
        <f>VLOOKUP(C8203,Products[],2,FALSE)</f>
        <v>Guaranteed Auto Protection (275_N)</v>
      </c>
    </row>
    <row r="8204" spans="1:12" x14ac:dyDescent="0.3">
      <c r="A8204">
        <v>9072519</v>
      </c>
      <c r="B8204">
        <v>54425</v>
      </c>
      <c r="C8204">
        <v>795</v>
      </c>
      <c r="D8204" t="s">
        <v>2214</v>
      </c>
      <c r="E8204" t="s">
        <v>23</v>
      </c>
      <c r="F8204" s="1">
        <v>42948</v>
      </c>
      <c r="G8204">
        <v>2017</v>
      </c>
      <c r="H8204" t="s">
        <v>12</v>
      </c>
      <c r="I8204" t="s">
        <v>347</v>
      </c>
      <c r="J8204" s="2">
        <v>1292.55</v>
      </c>
      <c r="K8204" t="str">
        <f>VLOOKUP(B8204,Dealers[],2,FALSE)</f>
        <v>RACEWAY NISSAN 3465/5305</v>
      </c>
      <c r="L8204" t="str">
        <f>VLOOKUP(C8204,Products[],2,FALSE)</f>
        <v>Guaranteed Auto Protection (275_N)</v>
      </c>
    </row>
    <row r="8205" spans="1:12" x14ac:dyDescent="0.3">
      <c r="A8205">
        <v>8794092</v>
      </c>
      <c r="B8205">
        <v>52825</v>
      </c>
      <c r="C8205">
        <v>820</v>
      </c>
      <c r="D8205" t="s">
        <v>2732</v>
      </c>
      <c r="E8205" t="s">
        <v>36</v>
      </c>
      <c r="F8205" s="1">
        <v>42859</v>
      </c>
      <c r="G8205">
        <v>2017</v>
      </c>
      <c r="H8205" t="s">
        <v>45</v>
      </c>
      <c r="I8205" t="s">
        <v>3511</v>
      </c>
      <c r="J8205" s="2">
        <v>1224.8499999999999</v>
      </c>
      <c r="K8205" t="str">
        <f>VLOOKUP(B8205,Dealers[],2,FALSE)</f>
        <v>CAMPBELL NISSAN OF EDMONDS 3022/3872</v>
      </c>
      <c r="L8205" t="str">
        <f>VLOOKUP(C8205,Products[],2,FALSE)</f>
        <v>Lease Wear &amp; Tear 0-40K (284_A)</v>
      </c>
    </row>
    <row r="8206" spans="1:12" x14ac:dyDescent="0.3">
      <c r="A8206">
        <v>8456431</v>
      </c>
      <c r="B8206">
        <v>54661</v>
      </c>
      <c r="C8206">
        <v>818</v>
      </c>
      <c r="D8206" t="s">
        <v>2175</v>
      </c>
      <c r="E8206" t="s">
        <v>105</v>
      </c>
      <c r="F8206" s="1">
        <v>42755</v>
      </c>
      <c r="G8206">
        <v>2014</v>
      </c>
      <c r="H8206" t="s">
        <v>45</v>
      </c>
      <c r="I8206" t="s">
        <v>106</v>
      </c>
      <c r="J8206" s="2">
        <v>0</v>
      </c>
      <c r="K8206" t="str">
        <f>VLOOKUP(B8206,Dealers[],2,FALSE)</f>
        <v>PINE BELT NISSAN OF KEYPORT 2411/3263</v>
      </c>
      <c r="L8206" t="str">
        <f>VLOOKUP(C8206,Products[],2,FALSE)</f>
        <v>Infiniti VSC/Certified Pre-Owned Limited Warranty</v>
      </c>
    </row>
    <row r="8207" spans="1:12" x14ac:dyDescent="0.3">
      <c r="A8207">
        <v>7586684</v>
      </c>
      <c r="B8207">
        <v>54177</v>
      </c>
      <c r="C8207">
        <v>467</v>
      </c>
      <c r="D8207" t="s">
        <v>3100</v>
      </c>
      <c r="E8207" t="s">
        <v>36</v>
      </c>
      <c r="F8207" s="1">
        <v>42581</v>
      </c>
      <c r="G8207">
        <v>2016</v>
      </c>
      <c r="H8207" t="s">
        <v>12</v>
      </c>
      <c r="I8207" t="s">
        <v>39</v>
      </c>
      <c r="J8207" s="2">
        <v>3077.5</v>
      </c>
      <c r="K8207" t="str">
        <f>VLOOKUP(B8207,Dealers[],2,FALSE)</f>
        <v>PINE BELT AUTOMOTIVE, INC 1300/2393</v>
      </c>
      <c r="L8207" t="str">
        <f>VLOOKUP(C8207,Products[],2,FALSE)</f>
        <v xml:space="preserve"> Gold Pref (New) Opt</v>
      </c>
    </row>
    <row r="8208" spans="1:12" x14ac:dyDescent="0.3">
      <c r="A8208">
        <v>8816298</v>
      </c>
      <c r="B8208">
        <v>51978</v>
      </c>
      <c r="C8208">
        <v>467</v>
      </c>
      <c r="D8208" t="s">
        <v>288</v>
      </c>
      <c r="E8208" t="s">
        <v>44</v>
      </c>
      <c r="F8208" s="1">
        <v>42867</v>
      </c>
      <c r="G8208">
        <v>2017</v>
      </c>
      <c r="H8208" t="s">
        <v>12</v>
      </c>
      <c r="I8208" t="s">
        <v>29</v>
      </c>
      <c r="J8208" s="2">
        <v>2332.75</v>
      </c>
      <c r="K8208" t="str">
        <f>VLOOKUP(B8208,Dealers[],2,FALSE)</f>
        <v>RUSS DARROW NISSAN OF SHEBOYGAN 3776/5585</v>
      </c>
      <c r="L8208" t="str">
        <f>VLOOKUP(C8208,Products[],2,FALSE)</f>
        <v xml:space="preserve"> Gold Pref (New) Opt</v>
      </c>
    </row>
    <row r="8209" spans="1:12" x14ac:dyDescent="0.3">
      <c r="A8209">
        <v>7304057</v>
      </c>
      <c r="B8209">
        <v>54998</v>
      </c>
      <c r="C8209">
        <v>461</v>
      </c>
      <c r="D8209" t="s">
        <v>93</v>
      </c>
      <c r="E8209" t="s">
        <v>11</v>
      </c>
      <c r="F8209" s="1">
        <v>42544</v>
      </c>
      <c r="G8209">
        <v>2016</v>
      </c>
      <c r="H8209" t="s">
        <v>12</v>
      </c>
      <c r="I8209" t="s">
        <v>121</v>
      </c>
      <c r="J8209" s="2">
        <v>510.87</v>
      </c>
      <c r="K8209" t="str">
        <f>VLOOKUP(B8209,Dealers[],2,FALSE)</f>
        <v>PLAZA INFINITI 5212/71068</v>
      </c>
      <c r="L8209" t="str">
        <f>VLOOKUP(C8209,Products[],2,FALSE)</f>
        <v xml:space="preserve"> Gold Pref (New)</v>
      </c>
    </row>
    <row r="8210" spans="1:12" x14ac:dyDescent="0.3">
      <c r="A8210">
        <v>6879083</v>
      </c>
      <c r="B8210">
        <v>53416</v>
      </c>
      <c r="C8210">
        <v>657</v>
      </c>
      <c r="D8210" t="s">
        <v>3512</v>
      </c>
      <c r="E8210" t="s">
        <v>20</v>
      </c>
      <c r="F8210" s="1">
        <v>42387</v>
      </c>
      <c r="G8210">
        <v>2013</v>
      </c>
      <c r="H8210" t="s">
        <v>12</v>
      </c>
      <c r="I8210" t="s">
        <v>37</v>
      </c>
      <c r="J8210" s="2">
        <v>3693</v>
      </c>
      <c r="K8210" t="str">
        <f>VLOOKUP(B8210,Dealers[],2,FALSE)</f>
        <v>K.C. SUMMERS NISSAN, INC. 3168/5012</v>
      </c>
      <c r="L8210" t="str">
        <f>VLOOKUP(C8210,Products[],2,FALSE)</f>
        <v xml:space="preserve"> CPO Wrap (Opt)</v>
      </c>
    </row>
    <row r="8211" spans="1:12" x14ac:dyDescent="0.3">
      <c r="A8211">
        <v>7286622</v>
      </c>
      <c r="B8211">
        <v>54512</v>
      </c>
      <c r="C8211">
        <v>795</v>
      </c>
      <c r="D8211" t="s">
        <v>3513</v>
      </c>
      <c r="E8211" t="s">
        <v>11</v>
      </c>
      <c r="F8211" s="1">
        <v>42537</v>
      </c>
      <c r="G8211">
        <v>2014</v>
      </c>
      <c r="H8211" t="s">
        <v>99</v>
      </c>
      <c r="I8211" t="s">
        <v>987</v>
      </c>
      <c r="J8211" s="2">
        <v>861.7</v>
      </c>
      <c r="K8211" t="str">
        <f>VLOOKUP(B8211,Dealers[],2,FALSE)</f>
        <v>BRIDGEWATER NISSAN 1369/08053</v>
      </c>
      <c r="L8211" t="str">
        <f>VLOOKUP(C8211,Products[],2,FALSE)</f>
        <v>Guaranteed Auto Protection (275_N)</v>
      </c>
    </row>
    <row r="8212" spans="1:12" x14ac:dyDescent="0.3">
      <c r="A8212">
        <v>7113864</v>
      </c>
      <c r="B8212">
        <v>53142</v>
      </c>
      <c r="C8212">
        <v>568</v>
      </c>
      <c r="D8212" t="s">
        <v>3116</v>
      </c>
      <c r="E8212" t="s">
        <v>36</v>
      </c>
      <c r="F8212" s="1">
        <v>42469</v>
      </c>
      <c r="G8212">
        <v>2015</v>
      </c>
      <c r="H8212" t="s">
        <v>12</v>
      </c>
      <c r="I8212" t="s">
        <v>21</v>
      </c>
      <c r="J8212" s="2">
        <v>1120.21</v>
      </c>
      <c r="K8212" t="str">
        <f>VLOOKUP(B8212,Dealers[],2,FALSE)</f>
        <v>NISSAN OF HUNTINGTON 3495/5326</v>
      </c>
      <c r="L8212" t="str">
        <f>VLOOKUP(C8212,Products[],2,FALSE)</f>
        <v>Basic+Plus 6 mo./5000 mi. MY14 &amp; later</v>
      </c>
    </row>
    <row r="8213" spans="1:12" x14ac:dyDescent="0.3">
      <c r="A8213">
        <v>7845219</v>
      </c>
      <c r="B8213">
        <v>52243</v>
      </c>
      <c r="C8213">
        <v>567</v>
      </c>
      <c r="D8213" t="s">
        <v>2106</v>
      </c>
      <c r="E8213" t="s">
        <v>36</v>
      </c>
      <c r="F8213" s="1">
        <v>42662</v>
      </c>
      <c r="G8213">
        <v>2016</v>
      </c>
      <c r="H8213" t="s">
        <v>12</v>
      </c>
      <c r="I8213" t="s">
        <v>29</v>
      </c>
      <c r="J8213" s="2">
        <v>0</v>
      </c>
      <c r="K8213" t="str">
        <f>VLOOKUP(B8213,Dealers[],2,FALSE)</f>
        <v>MIDDLETOWN NISSAN 3672/5492</v>
      </c>
      <c r="L8213" t="str">
        <f>VLOOKUP(C8213,Products[],2,FALSE)</f>
        <v>Basic 6 mo./7500 mi. MY13 &amp; prior</v>
      </c>
    </row>
    <row r="8214" spans="1:12" x14ac:dyDescent="0.3">
      <c r="A8214">
        <v>7567939</v>
      </c>
      <c r="B8214">
        <v>54277</v>
      </c>
      <c r="C8214">
        <v>536</v>
      </c>
      <c r="D8214" t="s">
        <v>353</v>
      </c>
      <c r="E8214" t="s">
        <v>11</v>
      </c>
      <c r="F8214" s="1">
        <v>42576</v>
      </c>
      <c r="G8214">
        <v>2015</v>
      </c>
      <c r="H8214" t="s">
        <v>12</v>
      </c>
      <c r="I8214" t="s">
        <v>29</v>
      </c>
      <c r="J8214" s="2">
        <v>3625.3</v>
      </c>
      <c r="K8214" t="str">
        <f>VLOOKUP(B8214,Dealers[],2,FALSE)</f>
        <v>REGAL NISSAN INC 345/1841</v>
      </c>
      <c r="L8214" t="str">
        <f>VLOOKUP(C8214,Products[],2,FALSE)</f>
        <v xml:space="preserve"> CPO Wrap</v>
      </c>
    </row>
    <row r="8215" spans="1:12" x14ac:dyDescent="0.3">
      <c r="A8215">
        <v>8667935</v>
      </c>
      <c r="B8215">
        <v>53302</v>
      </c>
      <c r="C8215">
        <v>569</v>
      </c>
      <c r="D8215" t="s">
        <v>237</v>
      </c>
      <c r="E8215" t="s">
        <v>36</v>
      </c>
      <c r="F8215" s="1">
        <v>42822</v>
      </c>
      <c r="G8215">
        <v>2017</v>
      </c>
      <c r="H8215" t="s">
        <v>12</v>
      </c>
      <c r="I8215" t="s">
        <v>26</v>
      </c>
      <c r="J8215" s="2">
        <v>220.35</v>
      </c>
      <c r="K8215" t="str">
        <f>VLOOKUP(B8215,Dealers[],2,FALSE)</f>
        <v>TATES NISSAN BUICK GMC 3342/5190</v>
      </c>
      <c r="L8215" t="str">
        <f>VLOOKUP(C8215,Products[],2,FALSE)</f>
        <v>Basic 6 mo./5000 mi. MY14 &amp; later</v>
      </c>
    </row>
    <row r="8216" spans="1:12" x14ac:dyDescent="0.3">
      <c r="A8216">
        <v>8795261</v>
      </c>
      <c r="B8216">
        <v>52801</v>
      </c>
      <c r="C8216">
        <v>658</v>
      </c>
      <c r="D8216" t="s">
        <v>3514</v>
      </c>
      <c r="E8216" t="s">
        <v>23</v>
      </c>
      <c r="F8216" s="1">
        <v>42860</v>
      </c>
      <c r="G8216">
        <v>2016</v>
      </c>
      <c r="H8216" t="s">
        <v>12</v>
      </c>
      <c r="I8216" t="s">
        <v>13</v>
      </c>
      <c r="J8216" s="2">
        <v>2554.33</v>
      </c>
      <c r="K8216" t="str">
        <f>VLOOKUP(B8216,Dealers[],2,FALSE)</f>
        <v>SUBURBAN NISSAN OF FARMINGTON HILLS 2080/2907</v>
      </c>
      <c r="L8216" t="str">
        <f>VLOOKUP(C8216,Products[],2,FALSE)</f>
        <v xml:space="preserve"> CPO Wrap (Opt) FL</v>
      </c>
    </row>
    <row r="8217" spans="1:12" x14ac:dyDescent="0.3">
      <c r="A8217">
        <v>7872811</v>
      </c>
      <c r="B8217">
        <v>51671</v>
      </c>
      <c r="C8217">
        <v>461</v>
      </c>
      <c r="D8217" t="s">
        <v>221</v>
      </c>
      <c r="E8217" t="s">
        <v>11</v>
      </c>
      <c r="F8217" s="1">
        <v>42679</v>
      </c>
      <c r="G8217">
        <v>2016</v>
      </c>
      <c r="H8217" t="s">
        <v>12</v>
      </c>
      <c r="I8217" t="s">
        <v>29</v>
      </c>
      <c r="J8217" s="2">
        <v>3077.5</v>
      </c>
      <c r="K8217" t="str">
        <f>VLOOKUP(B8217,Dealers[],2,FALSE)</f>
        <v>BOCH NISSAN 3830/5633</v>
      </c>
      <c r="L8217" t="str">
        <f>VLOOKUP(C8217,Products[],2,FALSE)</f>
        <v xml:space="preserve"> Gold Pref (New)</v>
      </c>
    </row>
    <row r="8218" spans="1:12" x14ac:dyDescent="0.3">
      <c r="A8218">
        <v>8682039</v>
      </c>
      <c r="B8218">
        <v>54729</v>
      </c>
      <c r="C8218">
        <v>821</v>
      </c>
      <c r="D8218" t="s">
        <v>3515</v>
      </c>
      <c r="E8218" t="s">
        <v>23</v>
      </c>
      <c r="F8218" s="1">
        <v>42824</v>
      </c>
      <c r="G8218">
        <v>2017</v>
      </c>
      <c r="H8218" t="s">
        <v>45</v>
      </c>
      <c r="I8218" t="s">
        <v>46</v>
      </c>
      <c r="J8218" s="2">
        <v>978.65</v>
      </c>
      <c r="K8218" t="str">
        <f>VLOOKUP(B8218,Dealers[],2,FALSE)</f>
        <v>INFINITI OF ARDMORE 5258/72029</v>
      </c>
      <c r="L8218" t="str">
        <f>VLOOKUP(C8218,Products[],2,FALSE)</f>
        <v>Lease Wear &amp; Tear 40,001-75K (284_B)</v>
      </c>
    </row>
    <row r="8219" spans="1:12" x14ac:dyDescent="0.3">
      <c r="A8219">
        <v>9048190</v>
      </c>
      <c r="B8219">
        <v>53087</v>
      </c>
      <c r="C8219">
        <v>927</v>
      </c>
      <c r="D8219" t="s">
        <v>2969</v>
      </c>
      <c r="E8219" t="s">
        <v>17</v>
      </c>
      <c r="F8219" s="1">
        <v>42940</v>
      </c>
      <c r="G8219">
        <v>2014</v>
      </c>
      <c r="H8219" t="s">
        <v>12</v>
      </c>
      <c r="I8219" t="s">
        <v>13</v>
      </c>
      <c r="J8219" s="2">
        <v>201.88</v>
      </c>
      <c r="K8219" t="str">
        <f>VLOOKUP(B8219,Dealers[],2,FALSE)</f>
        <v>SACRAMENTO INFINITI, INC. 5076/70090</v>
      </c>
      <c r="L8219" t="str">
        <f>VLOOKUP(C8219,Products[],2,FALSE)</f>
        <v>Guaranteed Auto Protection (275_NYC)</v>
      </c>
    </row>
    <row r="8220" spans="1:12" x14ac:dyDescent="0.3">
      <c r="A8220">
        <v>8732409</v>
      </c>
      <c r="B8220">
        <v>54523</v>
      </c>
      <c r="C8220">
        <v>795</v>
      </c>
      <c r="D8220" t="s">
        <v>120</v>
      </c>
      <c r="E8220" t="s">
        <v>36</v>
      </c>
      <c r="F8220" s="1">
        <v>42832</v>
      </c>
      <c r="G8220">
        <v>2017</v>
      </c>
      <c r="H8220" t="s">
        <v>12</v>
      </c>
      <c r="I8220" t="s">
        <v>13</v>
      </c>
      <c r="J8220" s="2">
        <v>1101.75</v>
      </c>
      <c r="K8220" t="str">
        <f>VLOOKUP(B8220,Dealers[],2,FALSE)</f>
        <v>MITCHELL NISSAN INC. 710/2460</v>
      </c>
      <c r="L8220" t="str">
        <f>VLOOKUP(C8220,Products[],2,FALSE)</f>
        <v>Guaranteed Auto Protection (275_N)</v>
      </c>
    </row>
    <row r="8221" spans="1:12" x14ac:dyDescent="0.3">
      <c r="A8221">
        <v>8657216</v>
      </c>
      <c r="B8221">
        <v>52739</v>
      </c>
      <c r="C8221">
        <v>819</v>
      </c>
      <c r="D8221" t="s">
        <v>2376</v>
      </c>
      <c r="E8221" t="s">
        <v>140</v>
      </c>
      <c r="F8221" s="1">
        <v>42819</v>
      </c>
      <c r="G8221">
        <v>2013</v>
      </c>
      <c r="H8221" t="s">
        <v>45</v>
      </c>
      <c r="I8221" t="s">
        <v>477</v>
      </c>
      <c r="J8221" s="2">
        <v>0</v>
      </c>
      <c r="K8221" t="str">
        <f>VLOOKUP(B8221,Dealers[],2,FALSE)</f>
        <v>NISSAN OF RIVERGATE 2304/3131</v>
      </c>
      <c r="L8221" t="str">
        <f>VLOOKUP(C8221,Products[],2,FALSE)</f>
        <v>Infiniti VSC/Certified Pre-Owned Limited Warranty</v>
      </c>
    </row>
    <row r="8222" spans="1:12" x14ac:dyDescent="0.3">
      <c r="A8222">
        <v>6970071</v>
      </c>
      <c r="B8222">
        <v>52430</v>
      </c>
      <c r="C8222">
        <v>545</v>
      </c>
      <c r="D8222" t="s">
        <v>556</v>
      </c>
      <c r="E8222" t="s">
        <v>11</v>
      </c>
      <c r="F8222" s="1">
        <v>42378</v>
      </c>
      <c r="G8222">
        <v>2015</v>
      </c>
      <c r="H8222" t="s">
        <v>45</v>
      </c>
      <c r="I8222" t="s">
        <v>147</v>
      </c>
      <c r="J8222" s="2">
        <v>3827.18</v>
      </c>
      <c r="K8222" t="str">
        <f>VLOOKUP(B8222,Dealers[],2,FALSE)</f>
        <v>BOB JOHNSON NISSAN 3584/5412</v>
      </c>
      <c r="L8222" t="str">
        <f>VLOOKUP(C8222,Products[],2,FALSE)</f>
        <v>Infiniti Scheduled 6 mo./5000 mi. MY14 &amp; later</v>
      </c>
    </row>
    <row r="8223" spans="1:12" x14ac:dyDescent="0.3">
      <c r="A8223">
        <v>9099691</v>
      </c>
      <c r="B8223">
        <v>55285</v>
      </c>
      <c r="C8223">
        <v>799</v>
      </c>
      <c r="D8223" t="s">
        <v>270</v>
      </c>
      <c r="E8223" t="s">
        <v>36</v>
      </c>
      <c r="F8223" s="1">
        <v>42958</v>
      </c>
      <c r="G8223">
        <v>2015</v>
      </c>
      <c r="H8223" t="s">
        <v>12</v>
      </c>
      <c r="I8223" t="s">
        <v>39</v>
      </c>
      <c r="J8223" s="2">
        <v>0</v>
      </c>
      <c r="K8223" t="str">
        <f>VLOOKUP(B8223,Dealers[],2,FALSE)</f>
        <v>LEE NISSAN 3555/5387</v>
      </c>
      <c r="L8223" t="str">
        <f>VLOOKUP(C8223,Products[],2,FALSE)</f>
        <v xml:space="preserve">NESNA Certified Pre-Owned Limited Warranty </v>
      </c>
    </row>
    <row r="8224" spans="1:12" x14ac:dyDescent="0.3">
      <c r="A8224">
        <v>8661684</v>
      </c>
      <c r="B8224">
        <v>54258</v>
      </c>
      <c r="C8224">
        <v>788</v>
      </c>
      <c r="D8224" t="s">
        <v>3516</v>
      </c>
      <c r="E8224" t="s">
        <v>25</v>
      </c>
      <c r="F8224" s="1">
        <v>42752</v>
      </c>
      <c r="G8224">
        <v>2016</v>
      </c>
      <c r="H8224" t="s">
        <v>12</v>
      </c>
      <c r="I8224" t="s">
        <v>382</v>
      </c>
      <c r="J8224" s="2">
        <v>0</v>
      </c>
      <c r="K8224" t="str">
        <f>VLOOKUP(B8224,Dealers[],2,FALSE)</f>
        <v>COGGIN NISSAN 1226/19113</v>
      </c>
      <c r="L8224" t="str">
        <f>VLOOKUP(C8224,Products[],2,FALSE)</f>
        <v>Nissan Buyback Limited Warranty</v>
      </c>
    </row>
    <row r="8225" spans="1:12" x14ac:dyDescent="0.3">
      <c r="A8225">
        <v>8112088</v>
      </c>
      <c r="B8225">
        <v>55954</v>
      </c>
      <c r="C8225">
        <v>565</v>
      </c>
      <c r="D8225" t="s">
        <v>3517</v>
      </c>
      <c r="E8225" t="s">
        <v>11</v>
      </c>
      <c r="F8225" s="1">
        <v>42700</v>
      </c>
      <c r="G8225">
        <v>2016</v>
      </c>
      <c r="H8225" t="s">
        <v>12</v>
      </c>
      <c r="I8225" t="s">
        <v>138</v>
      </c>
      <c r="J8225" s="2">
        <v>1205.1500000000001</v>
      </c>
      <c r="K8225" t="str">
        <f>VLOOKUP(B8225,Dealers[],2,FALSE)</f>
        <v>AUTOCENTERS NISSAN, INC. 2679/3526</v>
      </c>
      <c r="L8225" t="str">
        <f>VLOOKUP(C8225,Products[],2,FALSE)</f>
        <v>Scheduled 6 mo./5000 mi. MY14 &amp; later</v>
      </c>
    </row>
    <row r="8226" spans="1:12" x14ac:dyDescent="0.3">
      <c r="A8226">
        <v>8632017</v>
      </c>
      <c r="B8226">
        <v>55856</v>
      </c>
      <c r="C8226">
        <v>795</v>
      </c>
      <c r="D8226" t="s">
        <v>1000</v>
      </c>
      <c r="E8226" t="s">
        <v>23</v>
      </c>
      <c r="F8226" s="1">
        <v>42812</v>
      </c>
      <c r="G8226">
        <v>2017</v>
      </c>
      <c r="H8226" t="s">
        <v>12</v>
      </c>
      <c r="I8226" t="s">
        <v>63</v>
      </c>
      <c r="J8226" s="2">
        <v>1354.1</v>
      </c>
      <c r="K8226" t="str">
        <f>VLOOKUP(B8226,Dealers[],2,FALSE)</f>
        <v>SCOTT CLARK NISSAN 3295/5148</v>
      </c>
      <c r="L8226" t="str">
        <f>VLOOKUP(C8226,Products[],2,FALSE)</f>
        <v>Guaranteed Auto Protection (275_N)</v>
      </c>
    </row>
    <row r="8227" spans="1:12" x14ac:dyDescent="0.3">
      <c r="A8227">
        <v>7203699</v>
      </c>
      <c r="B8227">
        <v>54790</v>
      </c>
      <c r="C8227">
        <v>818</v>
      </c>
      <c r="D8227" t="s">
        <v>513</v>
      </c>
      <c r="E8227" t="s">
        <v>33</v>
      </c>
      <c r="F8227" s="1">
        <v>42504</v>
      </c>
      <c r="G8227">
        <v>2015</v>
      </c>
      <c r="H8227" t="s">
        <v>45</v>
      </c>
      <c r="I8227" t="s">
        <v>465</v>
      </c>
      <c r="J8227" s="2">
        <v>0</v>
      </c>
      <c r="K8227" t="str">
        <f>VLOOKUP(B8227,Dealers[],2,FALSE)</f>
        <v>WEST COVINA NISSAN 3153/5078</v>
      </c>
      <c r="L8227" t="str">
        <f>VLOOKUP(C8227,Products[],2,FALSE)</f>
        <v>Infiniti VSC/Certified Pre-Owned Limited Warranty</v>
      </c>
    </row>
    <row r="8228" spans="1:12" x14ac:dyDescent="0.3">
      <c r="A8228">
        <v>7860832</v>
      </c>
      <c r="B8228">
        <v>54533</v>
      </c>
      <c r="C8228">
        <v>569</v>
      </c>
      <c r="D8228" t="s">
        <v>3144</v>
      </c>
      <c r="E8228" t="s">
        <v>71</v>
      </c>
      <c r="F8228" s="1">
        <v>42668</v>
      </c>
      <c r="G8228">
        <v>2017</v>
      </c>
      <c r="H8228" t="s">
        <v>12</v>
      </c>
      <c r="I8228" t="s">
        <v>37</v>
      </c>
      <c r="J8228" s="2">
        <v>0</v>
      </c>
      <c r="K8228" t="str">
        <f>VLOOKUP(B8228,Dealers[],2,FALSE)</f>
        <v>TROPHY NISSAN 2593/3453</v>
      </c>
      <c r="L8228" t="str">
        <f>VLOOKUP(C8228,Products[],2,FALSE)</f>
        <v>Basic 6 mo./5000 mi. MY14 &amp; later</v>
      </c>
    </row>
    <row r="8229" spans="1:12" x14ac:dyDescent="0.3">
      <c r="A8229">
        <v>7041854</v>
      </c>
      <c r="B8229">
        <v>53044</v>
      </c>
      <c r="C8229">
        <v>569</v>
      </c>
      <c r="D8229" t="s">
        <v>257</v>
      </c>
      <c r="E8229" t="s">
        <v>97</v>
      </c>
      <c r="F8229" s="1">
        <v>42445</v>
      </c>
      <c r="G8229">
        <v>2016</v>
      </c>
      <c r="H8229" t="s">
        <v>12</v>
      </c>
      <c r="I8229" t="s">
        <v>39</v>
      </c>
      <c r="J8229" s="2">
        <v>294.20999999999998</v>
      </c>
      <c r="K8229" t="str">
        <f>VLOOKUP(B8229,Dealers[],2,FALSE)</f>
        <v>JIM LUPIENT INFINITI 5176/70311</v>
      </c>
      <c r="L8229" t="str">
        <f>VLOOKUP(C8229,Products[],2,FALSE)</f>
        <v>Basic 6 mo./5000 mi. MY14 &amp; later</v>
      </c>
    </row>
    <row r="8230" spans="1:12" x14ac:dyDescent="0.3">
      <c r="A8230">
        <v>8425920</v>
      </c>
      <c r="B8230">
        <v>52190</v>
      </c>
      <c r="C8230">
        <v>799</v>
      </c>
      <c r="D8230" t="s">
        <v>1442</v>
      </c>
      <c r="E8230" t="s">
        <v>105</v>
      </c>
      <c r="F8230" s="1">
        <v>42744</v>
      </c>
      <c r="G8230">
        <v>2016</v>
      </c>
      <c r="H8230" t="s">
        <v>12</v>
      </c>
      <c r="I8230" t="s">
        <v>58</v>
      </c>
      <c r="J8230" s="2">
        <v>0</v>
      </c>
      <c r="K8230" t="str">
        <f>VLOOKUP(B8230,Dealers[],2,FALSE)</f>
        <v>ALL PRO NISSAN OF DEARBORN 3607/5516</v>
      </c>
      <c r="L8230" t="str">
        <f>VLOOKUP(C8230,Products[],2,FALSE)</f>
        <v xml:space="preserve">NESNA Certified Pre-Owned Limited Warranty </v>
      </c>
    </row>
    <row r="8231" spans="1:12" x14ac:dyDescent="0.3">
      <c r="A8231">
        <v>8430746</v>
      </c>
      <c r="B8231">
        <v>55002</v>
      </c>
      <c r="C8231">
        <v>569</v>
      </c>
      <c r="D8231" t="s">
        <v>122</v>
      </c>
      <c r="E8231" t="s">
        <v>11</v>
      </c>
      <c r="F8231" s="1">
        <v>42746</v>
      </c>
      <c r="G8231">
        <v>2016</v>
      </c>
      <c r="H8231" t="s">
        <v>12</v>
      </c>
      <c r="I8231" t="s">
        <v>160</v>
      </c>
      <c r="J8231" s="2">
        <v>221.58</v>
      </c>
      <c r="K8231" t="str">
        <f>VLOOKUP(B8231,Dealers[],2,FALSE)</f>
        <v>PLANET NISSAN 2955/3912</v>
      </c>
      <c r="L8231" t="str">
        <f>VLOOKUP(C8231,Products[],2,FALSE)</f>
        <v>Basic 6 mo./5000 mi. MY14 &amp; later</v>
      </c>
    </row>
    <row r="8232" spans="1:12" x14ac:dyDescent="0.3">
      <c r="A8232">
        <v>8591551</v>
      </c>
      <c r="B8232">
        <v>54571</v>
      </c>
      <c r="C8232">
        <v>799</v>
      </c>
      <c r="D8232" t="s">
        <v>2404</v>
      </c>
      <c r="E8232" t="s">
        <v>36</v>
      </c>
      <c r="F8232" s="1">
        <v>42799</v>
      </c>
      <c r="G8232">
        <v>2015</v>
      </c>
      <c r="H8232" t="s">
        <v>12</v>
      </c>
      <c r="I8232" t="s">
        <v>52</v>
      </c>
      <c r="J8232" s="2">
        <v>0</v>
      </c>
      <c r="K8232" t="str">
        <f>VLOOKUP(B8232,Dealers[],2,FALSE)</f>
        <v>LANDERS MCLARTY NISSAN 3395/5238</v>
      </c>
      <c r="L8232" t="str">
        <f>VLOOKUP(C8232,Products[],2,FALSE)</f>
        <v xml:space="preserve">NESNA Certified Pre-Owned Limited Warranty </v>
      </c>
    </row>
    <row r="8233" spans="1:12" x14ac:dyDescent="0.3">
      <c r="A8233">
        <v>7565597</v>
      </c>
      <c r="B8233">
        <v>51559</v>
      </c>
      <c r="C8233">
        <v>569</v>
      </c>
      <c r="D8233" t="s">
        <v>895</v>
      </c>
      <c r="E8233" t="s">
        <v>119</v>
      </c>
      <c r="F8233" s="1">
        <v>42550</v>
      </c>
      <c r="G8233">
        <v>2016</v>
      </c>
      <c r="H8233" t="s">
        <v>12</v>
      </c>
      <c r="I8233" t="s">
        <v>251</v>
      </c>
      <c r="J8233" s="2">
        <v>0</v>
      </c>
      <c r="K8233" t="str">
        <f>VLOOKUP(B8233,Dealers[],2,FALSE)</f>
        <v>FUCCILLO NISSAN/CLEARWATER 3840/5646</v>
      </c>
      <c r="L8233" t="str">
        <f>VLOOKUP(C8233,Products[],2,FALSE)</f>
        <v>Basic 6 mo./5000 mi. MY14 &amp; later</v>
      </c>
    </row>
    <row r="8234" spans="1:12" x14ac:dyDescent="0.3">
      <c r="A8234">
        <v>8375459</v>
      </c>
      <c r="B8234">
        <v>53136</v>
      </c>
      <c r="C8234">
        <v>795</v>
      </c>
      <c r="D8234" t="s">
        <v>2756</v>
      </c>
      <c r="E8234" t="s">
        <v>36</v>
      </c>
      <c r="F8234" s="1">
        <v>42731</v>
      </c>
      <c r="G8234">
        <v>2016</v>
      </c>
      <c r="H8234" t="s">
        <v>12</v>
      </c>
      <c r="I8234" t="s">
        <v>292</v>
      </c>
      <c r="J8234" s="2">
        <v>1101.75</v>
      </c>
      <c r="K8234" t="str">
        <f>VLOOKUP(B8234,Dealers[],2,FALSE)</f>
        <v>TACOMA NISSAN 3503/5337</v>
      </c>
      <c r="L8234" t="str">
        <f>VLOOKUP(C8234,Products[],2,FALSE)</f>
        <v>Guaranteed Auto Protection (275_N)</v>
      </c>
    </row>
    <row r="8235" spans="1:12" x14ac:dyDescent="0.3">
      <c r="A8235">
        <v>8500272</v>
      </c>
      <c r="B8235">
        <v>56935</v>
      </c>
      <c r="C8235">
        <v>799</v>
      </c>
      <c r="D8235" t="s">
        <v>236</v>
      </c>
      <c r="E8235" t="s">
        <v>84</v>
      </c>
      <c r="F8235" s="1">
        <v>42770</v>
      </c>
      <c r="G8235">
        <v>2013</v>
      </c>
      <c r="H8235" t="s">
        <v>12</v>
      </c>
      <c r="I8235" t="s">
        <v>31</v>
      </c>
      <c r="J8235" s="2">
        <v>0</v>
      </c>
      <c r="K8235" t="str">
        <f>VLOOKUP(B8235,Dealers[],2,FALSE)</f>
        <v>NISSAN OF RENO 1984/2836</v>
      </c>
      <c r="L8235" t="str">
        <f>VLOOKUP(C8235,Products[],2,FALSE)</f>
        <v xml:space="preserve">NESNA Certified Pre-Owned Limited Warranty </v>
      </c>
    </row>
    <row r="8236" spans="1:12" x14ac:dyDescent="0.3">
      <c r="A8236">
        <v>7571586</v>
      </c>
      <c r="B8236">
        <v>54117</v>
      </c>
      <c r="C8236">
        <v>799</v>
      </c>
      <c r="D8236" t="s">
        <v>1948</v>
      </c>
      <c r="E8236" t="s">
        <v>97</v>
      </c>
      <c r="F8236" s="1">
        <v>42578</v>
      </c>
      <c r="G8236">
        <v>2015</v>
      </c>
      <c r="H8236" t="s">
        <v>12</v>
      </c>
      <c r="I8236" t="s">
        <v>162</v>
      </c>
      <c r="J8236" s="2">
        <v>0</v>
      </c>
      <c r="K8236" t="str">
        <f>VLOOKUP(B8236,Dealers[],2,FALSE)</f>
        <v>PELTIER NISSAN 1949/2800</v>
      </c>
      <c r="L8236" t="str">
        <f>VLOOKUP(C8236,Products[],2,FALSE)</f>
        <v xml:space="preserve">NESNA Certified Pre-Owned Limited Warranty </v>
      </c>
    </row>
    <row r="8237" spans="1:12" x14ac:dyDescent="0.3">
      <c r="A8237">
        <v>9127034</v>
      </c>
      <c r="B8237">
        <v>53436</v>
      </c>
      <c r="C8237">
        <v>662</v>
      </c>
      <c r="D8237" t="s">
        <v>1460</v>
      </c>
      <c r="E8237" t="s">
        <v>373</v>
      </c>
      <c r="F8237" s="1">
        <v>42967</v>
      </c>
      <c r="G8237">
        <v>2011</v>
      </c>
      <c r="H8237" t="s">
        <v>12</v>
      </c>
      <c r="I8237" t="s">
        <v>80</v>
      </c>
      <c r="J8237" s="2">
        <v>320.06</v>
      </c>
      <c r="K8237" t="str">
        <f>VLOOKUP(B8237,Dealers[],2,FALSE)</f>
        <v>NISSAN EXTENDED SERVICES (44SMP)</v>
      </c>
      <c r="L8237" t="str">
        <f>VLOOKUP(C8237,Products[],2,FALSE)</f>
        <v>Ultimate Platinum Protection Plan - Class 1 (292_U4)</v>
      </c>
    </row>
    <row r="8238" spans="1:12" x14ac:dyDescent="0.3">
      <c r="A8238">
        <v>8666204</v>
      </c>
      <c r="B8238">
        <v>55868</v>
      </c>
      <c r="C8238">
        <v>467</v>
      </c>
      <c r="D8238" t="s">
        <v>3518</v>
      </c>
      <c r="E8238" t="s">
        <v>91</v>
      </c>
      <c r="F8238" s="1">
        <v>42822</v>
      </c>
      <c r="G8238">
        <v>2017</v>
      </c>
      <c r="H8238" t="s">
        <v>12</v>
      </c>
      <c r="I8238" t="s">
        <v>29</v>
      </c>
      <c r="J8238" s="2">
        <v>0</v>
      </c>
      <c r="K8238" t="str">
        <f>VLOOKUP(B8238,Dealers[],2,FALSE)</f>
        <v>BALISE NISSAN 3217/5064</v>
      </c>
      <c r="L8238" t="str">
        <f>VLOOKUP(C8238,Products[],2,FALSE)</f>
        <v xml:space="preserve"> Gold Pref (New) Opt</v>
      </c>
    </row>
    <row r="8239" spans="1:12" x14ac:dyDescent="0.3">
      <c r="A8239">
        <v>6886372</v>
      </c>
      <c r="B8239">
        <v>52773</v>
      </c>
      <c r="C8239">
        <v>481</v>
      </c>
      <c r="D8239" t="s">
        <v>3519</v>
      </c>
      <c r="E8239" t="s">
        <v>17</v>
      </c>
      <c r="F8239" s="1">
        <v>42387</v>
      </c>
      <c r="G8239">
        <v>2015</v>
      </c>
      <c r="H8239" t="s">
        <v>12</v>
      </c>
      <c r="I8239" t="s">
        <v>21</v>
      </c>
      <c r="J8239" s="2">
        <v>0</v>
      </c>
      <c r="K8239" t="str">
        <f>VLOOKUP(B8239,Dealers[],2,FALSE)</f>
        <v>PITTSBURGH EAST NISSAN 3075/3961</v>
      </c>
      <c r="L8239" t="str">
        <f>VLOOKUP(C8239,Products[],2,FALSE)</f>
        <v>NISSAN Certified Pre-Owned Limited Warranty</v>
      </c>
    </row>
    <row r="8240" spans="1:12" x14ac:dyDescent="0.3">
      <c r="A8240">
        <v>8904619</v>
      </c>
      <c r="B8240">
        <v>55823</v>
      </c>
      <c r="C8240">
        <v>799</v>
      </c>
      <c r="D8240" t="s">
        <v>201</v>
      </c>
      <c r="E8240" t="s">
        <v>20</v>
      </c>
      <c r="F8240" s="1">
        <v>42895</v>
      </c>
      <c r="G8240">
        <v>2014</v>
      </c>
      <c r="H8240" t="s">
        <v>12</v>
      </c>
      <c r="I8240" t="s">
        <v>13</v>
      </c>
      <c r="J8240" s="2">
        <v>0</v>
      </c>
      <c r="K8240" t="str">
        <f>VLOOKUP(B8240,Dealers[],2,FALSE)</f>
        <v>HOOMAN NISSAN LONG BEACH 3445/5285</v>
      </c>
      <c r="L8240" t="str">
        <f>VLOOKUP(C8240,Products[],2,FALSE)</f>
        <v xml:space="preserve">NESNA Certified Pre-Owned Limited Warranty </v>
      </c>
    </row>
    <row r="8241" spans="1:12" x14ac:dyDescent="0.3">
      <c r="A8241">
        <v>7328954</v>
      </c>
      <c r="B8241">
        <v>54425</v>
      </c>
      <c r="C8241">
        <v>795</v>
      </c>
      <c r="D8241" t="s">
        <v>258</v>
      </c>
      <c r="E8241" t="s">
        <v>23</v>
      </c>
      <c r="F8241" s="1">
        <v>42551</v>
      </c>
      <c r="G8241">
        <v>2016</v>
      </c>
      <c r="H8241" t="s">
        <v>12</v>
      </c>
      <c r="I8241" t="s">
        <v>162</v>
      </c>
      <c r="J8241" s="2">
        <v>983.57</v>
      </c>
      <c r="K8241" t="str">
        <f>VLOOKUP(B8241,Dealers[],2,FALSE)</f>
        <v>RACEWAY NISSAN 3465/5305</v>
      </c>
      <c r="L8241" t="str">
        <f>VLOOKUP(C8241,Products[],2,FALSE)</f>
        <v>Guaranteed Auto Protection (275_N)</v>
      </c>
    </row>
    <row r="8242" spans="1:12" x14ac:dyDescent="0.3">
      <c r="A8242">
        <v>8896870</v>
      </c>
      <c r="B8242">
        <v>52537</v>
      </c>
      <c r="C8242">
        <v>624</v>
      </c>
      <c r="D8242" t="s">
        <v>112</v>
      </c>
      <c r="E8242" t="s">
        <v>11</v>
      </c>
      <c r="F8242" s="1">
        <v>42892</v>
      </c>
      <c r="G8242">
        <v>2014</v>
      </c>
      <c r="H8242" t="s">
        <v>308</v>
      </c>
      <c r="I8242" t="s">
        <v>1521</v>
      </c>
      <c r="J8242" s="2">
        <v>123.1</v>
      </c>
      <c r="K8242" t="str">
        <f>VLOOKUP(B8242,Dealers[],2,FALSE)</f>
        <v>FITZGERALD NISSAN 2559/3416</v>
      </c>
      <c r="L8242" t="str">
        <f>VLOOKUP(C8242,Products[],2,FALSE)</f>
        <v>Theft Protection Plan - $3,000 Benefit (296_D)</v>
      </c>
    </row>
    <row r="8243" spans="1:12" x14ac:dyDescent="0.3">
      <c r="A8243">
        <v>7616856</v>
      </c>
      <c r="B8243">
        <v>55954</v>
      </c>
      <c r="C8243">
        <v>569</v>
      </c>
      <c r="D8243" t="s">
        <v>2556</v>
      </c>
      <c r="E8243" t="s">
        <v>11</v>
      </c>
      <c r="F8243" s="1">
        <v>42593</v>
      </c>
      <c r="G8243">
        <v>2016</v>
      </c>
      <c r="H8243" t="s">
        <v>12</v>
      </c>
      <c r="I8243" t="s">
        <v>102</v>
      </c>
      <c r="J8243" s="2">
        <v>0</v>
      </c>
      <c r="K8243" t="str">
        <f>VLOOKUP(B8243,Dealers[],2,FALSE)</f>
        <v>AUTOCENTERS NISSAN, INC. 2679/3526</v>
      </c>
      <c r="L8243" t="str">
        <f>VLOOKUP(C8243,Products[],2,FALSE)</f>
        <v>Basic 6 mo./5000 mi. MY14 &amp; later</v>
      </c>
    </row>
    <row r="8244" spans="1:12" x14ac:dyDescent="0.3">
      <c r="A8244">
        <v>7530140</v>
      </c>
      <c r="B8244">
        <v>54425</v>
      </c>
      <c r="C8244">
        <v>658</v>
      </c>
      <c r="D8244" t="s">
        <v>258</v>
      </c>
      <c r="E8244" t="s">
        <v>23</v>
      </c>
      <c r="F8244" s="1">
        <v>42562</v>
      </c>
      <c r="G8244">
        <v>2015</v>
      </c>
      <c r="H8244" t="s">
        <v>12</v>
      </c>
      <c r="I8244" t="s">
        <v>129</v>
      </c>
      <c r="J8244" s="2">
        <v>2529.71</v>
      </c>
      <c r="K8244" t="str">
        <f>VLOOKUP(B8244,Dealers[],2,FALSE)</f>
        <v>RACEWAY NISSAN 3465/5305</v>
      </c>
      <c r="L8244" t="str">
        <f>VLOOKUP(C8244,Products[],2,FALSE)</f>
        <v xml:space="preserve"> CPO Wrap (Opt) FL</v>
      </c>
    </row>
    <row r="8245" spans="1:12" x14ac:dyDescent="0.3">
      <c r="A8245">
        <v>7199812</v>
      </c>
      <c r="B8245">
        <v>52427</v>
      </c>
      <c r="C8245">
        <v>818</v>
      </c>
      <c r="D8245" t="s">
        <v>3520</v>
      </c>
      <c r="E8245" t="s">
        <v>62</v>
      </c>
      <c r="F8245" s="1">
        <v>42504</v>
      </c>
      <c r="G8245">
        <v>2014</v>
      </c>
      <c r="H8245" t="s">
        <v>45</v>
      </c>
      <c r="I8245" t="s">
        <v>465</v>
      </c>
      <c r="J8245" s="2">
        <v>0</v>
      </c>
      <c r="K8245" t="str">
        <f>VLOOKUP(B8245,Dealers[],2,FALSE)</f>
        <v>NEWTON NISSAN SOUTH, INC. 3580/5411</v>
      </c>
      <c r="L8245" t="str">
        <f>VLOOKUP(C8245,Products[],2,FALSE)</f>
        <v>Infiniti VSC/Certified Pre-Owned Limited Warranty</v>
      </c>
    </row>
    <row r="8246" spans="1:12" x14ac:dyDescent="0.3">
      <c r="A8246">
        <v>8410925</v>
      </c>
      <c r="B8246">
        <v>54616</v>
      </c>
      <c r="C8246">
        <v>549</v>
      </c>
      <c r="D8246" t="s">
        <v>625</v>
      </c>
      <c r="E8246" t="s">
        <v>49</v>
      </c>
      <c r="F8246" s="1">
        <v>42734</v>
      </c>
      <c r="G8246">
        <v>2017</v>
      </c>
      <c r="H8246" t="s">
        <v>45</v>
      </c>
      <c r="I8246" t="s">
        <v>94</v>
      </c>
      <c r="J8246" s="2">
        <v>0</v>
      </c>
      <c r="K8246" t="str">
        <f>VLOOKUP(B8246,Dealers[],2,FALSE)</f>
        <v>COUNTRY CLUB NISSAN 3376/5229</v>
      </c>
      <c r="L8246" t="str">
        <f>VLOOKUP(C8246,Products[],2,FALSE)</f>
        <v>Infiniti Basic 6 mo./5000 mi. MY14 &amp; later</v>
      </c>
    </row>
    <row r="8247" spans="1:12" x14ac:dyDescent="0.3">
      <c r="A8247">
        <v>8306346</v>
      </c>
      <c r="B8247">
        <v>55605</v>
      </c>
      <c r="C8247">
        <v>569</v>
      </c>
      <c r="D8247" t="s">
        <v>182</v>
      </c>
      <c r="E8247" t="s">
        <v>11</v>
      </c>
      <c r="F8247" s="1">
        <v>42702</v>
      </c>
      <c r="G8247">
        <v>2016</v>
      </c>
      <c r="H8247" t="s">
        <v>12</v>
      </c>
      <c r="I8247" t="s">
        <v>21</v>
      </c>
      <c r="J8247" s="2">
        <v>103.21</v>
      </c>
      <c r="K8247" t="str">
        <f>VLOOKUP(B8247,Dealers[],2,FALSE)</f>
        <v>AUTONATION NISSAN DALLAS 224/872A</v>
      </c>
      <c r="L8247" t="str">
        <f>VLOOKUP(C8247,Products[],2,FALSE)</f>
        <v>Basic 6 mo./5000 mi. MY14 &amp; later</v>
      </c>
    </row>
    <row r="8248" spans="1:12" x14ac:dyDescent="0.3">
      <c r="A8248">
        <v>8794797</v>
      </c>
      <c r="B8248">
        <v>53443</v>
      </c>
      <c r="C8248">
        <v>461</v>
      </c>
      <c r="D8248" t="s">
        <v>296</v>
      </c>
      <c r="E8248" t="s">
        <v>207</v>
      </c>
      <c r="F8248" s="1">
        <v>42860</v>
      </c>
      <c r="G8248">
        <v>2017</v>
      </c>
      <c r="H8248" t="s">
        <v>12</v>
      </c>
      <c r="I8248" t="s">
        <v>347</v>
      </c>
      <c r="J8248" s="2">
        <v>3568.67</v>
      </c>
      <c r="K8248" t="str">
        <f>VLOOKUP(B8248,Dealers[],2,FALSE)</f>
        <v>CROWN NISSAN GREENVILLE 3069/3923</v>
      </c>
      <c r="L8248" t="str">
        <f>VLOOKUP(C8248,Products[],2,FALSE)</f>
        <v xml:space="preserve"> Gold Pref (New)</v>
      </c>
    </row>
    <row r="8249" spans="1:12" x14ac:dyDescent="0.3">
      <c r="A8249">
        <v>8694265</v>
      </c>
      <c r="B8249">
        <v>53157</v>
      </c>
      <c r="C8249">
        <v>461</v>
      </c>
      <c r="D8249" t="s">
        <v>3521</v>
      </c>
      <c r="E8249" t="s">
        <v>97</v>
      </c>
      <c r="F8249" s="1">
        <v>42819</v>
      </c>
      <c r="G8249">
        <v>2017</v>
      </c>
      <c r="H8249" t="s">
        <v>12</v>
      </c>
      <c r="I8249" t="s">
        <v>13</v>
      </c>
      <c r="J8249" s="2">
        <v>264.67</v>
      </c>
      <c r="K8249" t="str">
        <f>VLOOKUP(B8249,Dealers[],2,FALSE)</f>
        <v>MILFORD NISSAN 3471/5322</v>
      </c>
      <c r="L8249" t="str">
        <f>VLOOKUP(C8249,Products[],2,FALSE)</f>
        <v xml:space="preserve"> Gold Pref (New)</v>
      </c>
    </row>
    <row r="8250" spans="1:12" x14ac:dyDescent="0.3">
      <c r="A8250">
        <v>8691002</v>
      </c>
      <c r="B8250">
        <v>55773</v>
      </c>
      <c r="C8250">
        <v>580</v>
      </c>
      <c r="D8250" t="s">
        <v>723</v>
      </c>
      <c r="E8250" t="s">
        <v>23</v>
      </c>
      <c r="F8250" s="1">
        <v>42825</v>
      </c>
      <c r="G8250">
        <v>2016</v>
      </c>
      <c r="H8250" t="s">
        <v>12</v>
      </c>
      <c r="I8250" t="s">
        <v>39</v>
      </c>
      <c r="J8250" s="2">
        <v>633.97</v>
      </c>
      <c r="K8250" t="str">
        <f>VLOOKUP(B8250,Dealers[],2,FALSE)</f>
        <v>SMOLICH NISSAN 178/563</v>
      </c>
      <c r="L8250" t="str">
        <f>VLOOKUP(C8250,Products[],2,FALSE)</f>
        <v xml:space="preserve"> Gold Pref (New)-FL Opt</v>
      </c>
    </row>
    <row r="8251" spans="1:12" x14ac:dyDescent="0.3">
      <c r="A8251">
        <v>7690652</v>
      </c>
      <c r="B8251">
        <v>52988</v>
      </c>
      <c r="C8251">
        <v>462</v>
      </c>
      <c r="D8251" t="s">
        <v>3522</v>
      </c>
      <c r="E8251" t="s">
        <v>332</v>
      </c>
      <c r="F8251" s="1">
        <v>42614</v>
      </c>
      <c r="G8251">
        <v>2014</v>
      </c>
      <c r="H8251" t="s">
        <v>12</v>
      </c>
      <c r="I8251" t="s">
        <v>21</v>
      </c>
      <c r="J8251" s="2">
        <v>2295.8200000000002</v>
      </c>
      <c r="K8251" t="str">
        <f>VLOOKUP(B8251,Dealers[],2,FALSE)</f>
        <v>EDDIE TOURELLE'S NORTHPARK NISSAN 2660/3512</v>
      </c>
      <c r="L8251" t="str">
        <f>VLOOKUP(C8251,Products[],2,FALSE)</f>
        <v xml:space="preserve"> Gold Pref (Used)</v>
      </c>
    </row>
    <row r="8252" spans="1:12" x14ac:dyDescent="0.3">
      <c r="A8252">
        <v>7169652</v>
      </c>
      <c r="B8252">
        <v>52123</v>
      </c>
      <c r="C8252">
        <v>462</v>
      </c>
      <c r="D8252" t="s">
        <v>3523</v>
      </c>
      <c r="E8252" t="s">
        <v>86</v>
      </c>
      <c r="F8252" s="1">
        <v>42483</v>
      </c>
      <c r="G8252">
        <v>2012</v>
      </c>
      <c r="H8252" t="s">
        <v>12</v>
      </c>
      <c r="I8252" t="s">
        <v>644</v>
      </c>
      <c r="J8252" s="2">
        <v>1855.12</v>
      </c>
      <c r="K8252" t="str">
        <f>VLOOKUP(B8252,Dealers[],2,FALSE)</f>
        <v>JIM GLOVER NISSAN 3742/5549</v>
      </c>
      <c r="L8252" t="str">
        <f>VLOOKUP(C8252,Products[],2,FALSE)</f>
        <v xml:space="preserve"> Gold Pref (Used)</v>
      </c>
    </row>
    <row r="8253" spans="1:12" x14ac:dyDescent="0.3">
      <c r="A8253">
        <v>7731421</v>
      </c>
      <c r="B8253">
        <v>52996</v>
      </c>
      <c r="C8253">
        <v>799</v>
      </c>
      <c r="D8253" t="s">
        <v>3524</v>
      </c>
      <c r="E8253" t="s">
        <v>3525</v>
      </c>
      <c r="F8253" s="1">
        <v>42630</v>
      </c>
      <c r="G8253">
        <v>2015</v>
      </c>
      <c r="H8253" t="s">
        <v>12</v>
      </c>
      <c r="I8253" t="s">
        <v>660</v>
      </c>
      <c r="J8253" s="2">
        <v>0</v>
      </c>
      <c r="K8253" t="str">
        <f>VLOOKUP(B8253,Dealers[],2,FALSE)</f>
        <v>BERMAN'S INFINITI OF MERRILLVILLE 5382/70556</v>
      </c>
      <c r="L8253" t="str">
        <f>VLOOKUP(C8253,Products[],2,FALSE)</f>
        <v xml:space="preserve">NESNA Certified Pre-Owned Limited Warranty </v>
      </c>
    </row>
    <row r="8254" spans="1:12" x14ac:dyDescent="0.3">
      <c r="A8254">
        <v>7082484</v>
      </c>
      <c r="B8254">
        <v>52202</v>
      </c>
      <c r="C8254">
        <v>481</v>
      </c>
      <c r="D8254" t="s">
        <v>3526</v>
      </c>
      <c r="E8254" t="s">
        <v>25</v>
      </c>
      <c r="F8254" s="1">
        <v>42459</v>
      </c>
      <c r="G8254">
        <v>2015</v>
      </c>
      <c r="H8254" t="s">
        <v>12</v>
      </c>
      <c r="I8254" t="s">
        <v>21</v>
      </c>
      <c r="J8254" s="2">
        <v>0</v>
      </c>
      <c r="K8254" t="str">
        <f>VLOOKUP(B8254,Dealers[],2,FALSE)</f>
        <v>NALLEY NISSAN OF ATLANTA 3694/5510</v>
      </c>
      <c r="L8254" t="str">
        <f>VLOOKUP(C8254,Products[],2,FALSE)</f>
        <v>NISSAN Certified Pre-Owned Limited Warranty</v>
      </c>
    </row>
    <row r="8255" spans="1:12" x14ac:dyDescent="0.3">
      <c r="A8255">
        <v>7545006</v>
      </c>
      <c r="B8255">
        <v>52704</v>
      </c>
      <c r="C8255">
        <v>818</v>
      </c>
      <c r="D8255" t="s">
        <v>1592</v>
      </c>
      <c r="E8255" t="s">
        <v>25</v>
      </c>
      <c r="F8255" s="1">
        <v>42567</v>
      </c>
      <c r="G8255">
        <v>2015</v>
      </c>
      <c r="H8255" t="s">
        <v>45</v>
      </c>
      <c r="I8255" t="s">
        <v>465</v>
      </c>
      <c r="J8255" s="2">
        <v>0</v>
      </c>
      <c r="K8255" t="str">
        <f>VLOOKUP(B8255,Dealers[],2,FALSE)</f>
        <v>KOEPPEL NISSAN INC 1178/2157</v>
      </c>
      <c r="L8255" t="str">
        <f>VLOOKUP(C8255,Products[],2,FALSE)</f>
        <v>Infiniti VSC/Certified Pre-Owned Limited Warranty</v>
      </c>
    </row>
    <row r="8256" spans="1:12" x14ac:dyDescent="0.3">
      <c r="A8256">
        <v>7678968</v>
      </c>
      <c r="B8256">
        <v>52438</v>
      </c>
      <c r="C8256">
        <v>474</v>
      </c>
      <c r="D8256" t="s">
        <v>3527</v>
      </c>
      <c r="E8256" t="s">
        <v>49</v>
      </c>
      <c r="F8256" s="1">
        <v>42611</v>
      </c>
      <c r="G8256">
        <v>2011</v>
      </c>
      <c r="H8256" t="s">
        <v>45</v>
      </c>
      <c r="I8256" t="s">
        <v>2223</v>
      </c>
      <c r="J8256" s="2">
        <v>2708.2</v>
      </c>
      <c r="K8256" t="str">
        <f>VLOOKUP(B8256,Dealers[],2,FALSE)</f>
        <v>KINGSTON NISSAN 3150/5006</v>
      </c>
      <c r="L8256" t="str">
        <f>VLOOKUP(C8256,Products[],2,FALSE)</f>
        <v>Infiniti Elite Extended Protection Plan</v>
      </c>
    </row>
    <row r="8257" spans="1:12" x14ac:dyDescent="0.3">
      <c r="A8257">
        <v>8476772</v>
      </c>
      <c r="B8257">
        <v>55805</v>
      </c>
      <c r="C8257">
        <v>657</v>
      </c>
      <c r="D8257" t="s">
        <v>754</v>
      </c>
      <c r="E8257" t="s">
        <v>168</v>
      </c>
      <c r="F8257" s="1">
        <v>42763</v>
      </c>
      <c r="G8257">
        <v>2015</v>
      </c>
      <c r="H8257" t="s">
        <v>12</v>
      </c>
      <c r="I8257" t="s">
        <v>287</v>
      </c>
      <c r="J8257" s="2">
        <v>3686.85</v>
      </c>
      <c r="K8257" t="str">
        <f>VLOOKUP(B8257,Dealers[],2,FALSE)</f>
        <v>TEAM ONE NISSAN OF ALBERTVILLE 3517/5353</v>
      </c>
      <c r="L8257" t="str">
        <f>VLOOKUP(C8257,Products[],2,FALSE)</f>
        <v xml:space="preserve"> CPO Wrap (Opt)</v>
      </c>
    </row>
    <row r="8258" spans="1:12" x14ac:dyDescent="0.3">
      <c r="A8258">
        <v>8382696</v>
      </c>
      <c r="B8258">
        <v>54425</v>
      </c>
      <c r="C8258">
        <v>799</v>
      </c>
      <c r="D8258" t="s">
        <v>3528</v>
      </c>
      <c r="E8258" t="s">
        <v>23</v>
      </c>
      <c r="F8258" s="1">
        <v>42733</v>
      </c>
      <c r="G8258">
        <v>2014</v>
      </c>
      <c r="H8258" t="s">
        <v>12</v>
      </c>
      <c r="I8258" t="s">
        <v>620</v>
      </c>
      <c r="J8258" s="2">
        <v>0</v>
      </c>
      <c r="K8258" t="str">
        <f>VLOOKUP(B8258,Dealers[],2,FALSE)</f>
        <v>RACEWAY NISSAN 3465/5305</v>
      </c>
      <c r="L8258" t="str">
        <f>VLOOKUP(C8258,Products[],2,FALSE)</f>
        <v xml:space="preserve">NESNA Certified Pre-Owned Limited Warranty </v>
      </c>
    </row>
    <row r="8259" spans="1:12" x14ac:dyDescent="0.3">
      <c r="A8259">
        <v>7801314</v>
      </c>
      <c r="B8259">
        <v>54618</v>
      </c>
      <c r="C8259">
        <v>818</v>
      </c>
      <c r="D8259" t="s">
        <v>3529</v>
      </c>
      <c r="E8259" t="s">
        <v>373</v>
      </c>
      <c r="F8259" s="1">
        <v>42651</v>
      </c>
      <c r="G8259">
        <v>2013</v>
      </c>
      <c r="H8259" t="s">
        <v>45</v>
      </c>
      <c r="I8259" t="s">
        <v>218</v>
      </c>
      <c r="J8259" s="2">
        <v>0</v>
      </c>
      <c r="K8259" t="str">
        <f>VLOOKUP(B8259,Dealers[],2,FALSE)</f>
        <v>SUNTRUP NISSAN VOLKSWAGEN 895/2273</v>
      </c>
      <c r="L8259" t="str">
        <f>VLOOKUP(C8259,Products[],2,FALSE)</f>
        <v>Infiniti VSC/Certified Pre-Owned Limited Warranty</v>
      </c>
    </row>
    <row r="8260" spans="1:12" x14ac:dyDescent="0.3">
      <c r="A8260">
        <v>7598749</v>
      </c>
      <c r="B8260">
        <v>54672</v>
      </c>
      <c r="C8260">
        <v>818</v>
      </c>
      <c r="D8260" t="s">
        <v>3530</v>
      </c>
      <c r="E8260" t="s">
        <v>51</v>
      </c>
      <c r="F8260" s="1">
        <v>42586</v>
      </c>
      <c r="G8260">
        <v>2013</v>
      </c>
      <c r="H8260" t="s">
        <v>45</v>
      </c>
      <c r="I8260" t="s">
        <v>218</v>
      </c>
      <c r="J8260" s="2">
        <v>0</v>
      </c>
      <c r="K8260" t="str">
        <f>VLOOKUP(B8260,Dealers[],2,FALSE)</f>
        <v>NISSAN OF VISALIA 2406/3259</v>
      </c>
      <c r="L8260" t="str">
        <f>VLOOKUP(C8260,Products[],2,FALSE)</f>
        <v>Infiniti VSC/Certified Pre-Owned Limited Warranty</v>
      </c>
    </row>
    <row r="8261" spans="1:12" x14ac:dyDescent="0.3">
      <c r="A8261">
        <v>7846545</v>
      </c>
      <c r="B8261">
        <v>53142</v>
      </c>
      <c r="C8261">
        <v>795</v>
      </c>
      <c r="D8261" t="s">
        <v>2666</v>
      </c>
      <c r="E8261" t="s">
        <v>36</v>
      </c>
      <c r="F8261" s="1">
        <v>42653</v>
      </c>
      <c r="G8261">
        <v>2016</v>
      </c>
      <c r="H8261" t="s">
        <v>12</v>
      </c>
      <c r="I8261" t="s">
        <v>21</v>
      </c>
      <c r="J8261" s="2">
        <v>615.5</v>
      </c>
      <c r="K8261" t="str">
        <f>VLOOKUP(B8261,Dealers[],2,FALSE)</f>
        <v>NISSAN OF HUNTINGTON 3495/5326</v>
      </c>
      <c r="L8261" t="str">
        <f>VLOOKUP(C8261,Products[],2,FALSE)</f>
        <v>Guaranteed Auto Protection (275_N)</v>
      </c>
    </row>
    <row r="8262" spans="1:12" x14ac:dyDescent="0.3">
      <c r="A8262">
        <v>8459372</v>
      </c>
      <c r="B8262">
        <v>52794</v>
      </c>
      <c r="C8262">
        <v>467</v>
      </c>
      <c r="D8262" t="s">
        <v>72</v>
      </c>
      <c r="E8262" t="s">
        <v>69</v>
      </c>
      <c r="F8262" s="1">
        <v>42756</v>
      </c>
      <c r="G8262">
        <v>2017</v>
      </c>
      <c r="H8262" t="s">
        <v>12</v>
      </c>
      <c r="I8262" t="s">
        <v>13</v>
      </c>
      <c r="J8262" s="2">
        <v>1117.75</v>
      </c>
      <c r="K8262" t="str">
        <f>VLOOKUP(B8262,Dealers[],2,FALSE)</f>
        <v>BOB RICHARDS NISSAN 3076/3944</v>
      </c>
      <c r="L8262" t="str">
        <f>VLOOKUP(C8262,Products[],2,FALSE)</f>
        <v xml:space="preserve"> Gold Pref (New) Opt</v>
      </c>
    </row>
    <row r="8263" spans="1:12" x14ac:dyDescent="0.3">
      <c r="A8263">
        <v>7590797</v>
      </c>
      <c r="B8263">
        <v>54289</v>
      </c>
      <c r="C8263">
        <v>799</v>
      </c>
      <c r="D8263" t="s">
        <v>3531</v>
      </c>
      <c r="E8263" t="s">
        <v>651</v>
      </c>
      <c r="F8263" s="1">
        <v>42557</v>
      </c>
      <c r="G8263">
        <v>2014</v>
      </c>
      <c r="H8263" t="s">
        <v>12</v>
      </c>
      <c r="I8263" t="s">
        <v>522</v>
      </c>
      <c r="J8263" s="2">
        <v>0</v>
      </c>
      <c r="K8263" t="str">
        <f>VLOOKUP(B8263,Dealers[],2,FALSE)</f>
        <v>WOODBURY NISSAN, INC 1332/08074</v>
      </c>
      <c r="L8263" t="str">
        <f>VLOOKUP(C8263,Products[],2,FALSE)</f>
        <v xml:space="preserve">NESNA Certified Pre-Owned Limited Warranty </v>
      </c>
    </row>
    <row r="8264" spans="1:12" x14ac:dyDescent="0.3">
      <c r="A8264">
        <v>7270498</v>
      </c>
      <c r="B8264">
        <v>53437</v>
      </c>
      <c r="C8264">
        <v>663</v>
      </c>
      <c r="D8264" t="s">
        <v>3532</v>
      </c>
      <c r="E8264" t="s">
        <v>140</v>
      </c>
      <c r="F8264" s="1">
        <v>42530</v>
      </c>
      <c r="G8264">
        <v>2016</v>
      </c>
      <c r="H8264" t="s">
        <v>12</v>
      </c>
      <c r="I8264" t="s">
        <v>638</v>
      </c>
      <c r="J8264" s="2">
        <v>860.47</v>
      </c>
      <c r="K8264" t="str">
        <f>VLOOKUP(B8264,Dealers[],2,FALSE)</f>
        <v>SOUTHWEST CA CONTRACTS</v>
      </c>
      <c r="L8264" t="str">
        <f>VLOOKUP(C8264,Products[],2,FALSE)</f>
        <v>Ultimate Platinum Protection Plan - Class 1 (270_U4)</v>
      </c>
    </row>
    <row r="8265" spans="1:12" x14ac:dyDescent="0.3">
      <c r="A8265">
        <v>9100396</v>
      </c>
      <c r="B8265">
        <v>53943</v>
      </c>
      <c r="C8265">
        <v>799</v>
      </c>
      <c r="D8265" t="s">
        <v>1416</v>
      </c>
      <c r="E8265" t="s">
        <v>44</v>
      </c>
      <c r="F8265" s="1">
        <v>42959</v>
      </c>
      <c r="G8265">
        <v>2016</v>
      </c>
      <c r="H8265" t="s">
        <v>12</v>
      </c>
      <c r="I8265" t="s">
        <v>80</v>
      </c>
      <c r="J8265" s="2">
        <v>0</v>
      </c>
      <c r="K8265" t="str">
        <f>VLOOKUP(B8265,Dealers[],2,FALSE)</f>
        <v>CONICELLI NISSAN 2272/3094</v>
      </c>
      <c r="L8265" t="str">
        <f>VLOOKUP(C8265,Products[],2,FALSE)</f>
        <v xml:space="preserve">NESNA Certified Pre-Owned Limited Warranty </v>
      </c>
    </row>
    <row r="8266" spans="1:12" x14ac:dyDescent="0.3">
      <c r="A8266">
        <v>7892469</v>
      </c>
      <c r="B8266">
        <v>53744</v>
      </c>
      <c r="C8266">
        <v>799</v>
      </c>
      <c r="D8266" t="s">
        <v>488</v>
      </c>
      <c r="E8266" t="s">
        <v>168</v>
      </c>
      <c r="F8266" s="1">
        <v>42688</v>
      </c>
      <c r="G8266">
        <v>2015</v>
      </c>
      <c r="H8266" t="s">
        <v>12</v>
      </c>
      <c r="I8266" t="s">
        <v>39</v>
      </c>
      <c r="J8266" s="2">
        <v>0</v>
      </c>
      <c r="K8266" t="str">
        <f>VLOOKUP(B8266,Dealers[],2,FALSE)</f>
        <v>TIM DAHLE NISSAN SOUTHTOWNE 2630/3481</v>
      </c>
      <c r="L8266" t="str">
        <f>VLOOKUP(C8266,Products[],2,FALSE)</f>
        <v xml:space="preserve">NESNA Certified Pre-Owned Limited Warranty </v>
      </c>
    </row>
    <row r="8267" spans="1:12" x14ac:dyDescent="0.3">
      <c r="A8267">
        <v>7618152</v>
      </c>
      <c r="B8267">
        <v>53438</v>
      </c>
      <c r="C8267">
        <v>910</v>
      </c>
      <c r="D8267" t="s">
        <v>2390</v>
      </c>
      <c r="E8267" t="s">
        <v>23</v>
      </c>
      <c r="F8267" s="1">
        <v>42592</v>
      </c>
      <c r="G8267">
        <v>2016</v>
      </c>
      <c r="H8267" t="s">
        <v>12</v>
      </c>
      <c r="I8267" t="s">
        <v>21</v>
      </c>
      <c r="J8267" s="2">
        <v>66.47</v>
      </c>
      <c r="K8267" t="str">
        <f>VLOOKUP(B8267,Dealers[],2,FALSE)</f>
        <v>NISSAN OF MCKINNEY 3086/3939</v>
      </c>
      <c r="L8267" t="str">
        <f>VLOOKUP(C8267,Products[],2,FALSE)</f>
        <v>Key Replacement Plan - $400 Benefit (New Vehicle - 279_A)-FL</v>
      </c>
    </row>
    <row r="8268" spans="1:12" x14ac:dyDescent="0.3">
      <c r="A8268">
        <v>8837048</v>
      </c>
      <c r="B8268">
        <v>53744</v>
      </c>
      <c r="C8268">
        <v>795</v>
      </c>
      <c r="D8268" t="s">
        <v>114</v>
      </c>
      <c r="E8268" t="s">
        <v>105</v>
      </c>
      <c r="F8268" s="1">
        <v>42875</v>
      </c>
      <c r="G8268">
        <v>2013</v>
      </c>
      <c r="H8268" t="s">
        <v>12</v>
      </c>
      <c r="I8268" t="s">
        <v>31</v>
      </c>
      <c r="J8268" s="2">
        <v>535.49</v>
      </c>
      <c r="K8268" t="str">
        <f>VLOOKUP(B8268,Dealers[],2,FALSE)</f>
        <v>TIM DAHLE NISSAN SOUTHTOWNE 2630/3481</v>
      </c>
      <c r="L8268" t="str">
        <f>VLOOKUP(C8268,Products[],2,FALSE)</f>
        <v>Guaranteed Auto Protection (275_N)</v>
      </c>
    </row>
    <row r="8269" spans="1:12" x14ac:dyDescent="0.3">
      <c r="A8269">
        <v>6847879</v>
      </c>
      <c r="B8269">
        <v>55870</v>
      </c>
      <c r="C8269">
        <v>454</v>
      </c>
      <c r="D8269" t="s">
        <v>1183</v>
      </c>
      <c r="E8269" t="s">
        <v>84</v>
      </c>
      <c r="F8269" s="1">
        <v>42324</v>
      </c>
      <c r="G8269">
        <v>2014</v>
      </c>
      <c r="H8269" t="s">
        <v>156</v>
      </c>
      <c r="I8269" t="s">
        <v>1852</v>
      </c>
      <c r="J8269" s="2">
        <v>1243.31</v>
      </c>
      <c r="K8269" t="str">
        <f>VLOOKUP(B8269,Dealers[],2,FALSE)</f>
        <v>NISSAN OF MOBILE 3214/5062</v>
      </c>
      <c r="L8269" t="str">
        <f>VLOOKUP(C8269,Products[],2,FALSE)</f>
        <v xml:space="preserve"> - Supreme</v>
      </c>
    </row>
    <row r="8270" spans="1:12" x14ac:dyDescent="0.3">
      <c r="A8270">
        <v>7077950</v>
      </c>
      <c r="B8270">
        <v>52621</v>
      </c>
      <c r="C8270">
        <v>580</v>
      </c>
      <c r="D8270" t="s">
        <v>356</v>
      </c>
      <c r="E8270" t="s">
        <v>23</v>
      </c>
      <c r="F8270" s="1">
        <v>42458</v>
      </c>
      <c r="G8270">
        <v>2016</v>
      </c>
      <c r="H8270" t="s">
        <v>12</v>
      </c>
      <c r="I8270" t="s">
        <v>21</v>
      </c>
      <c r="J8270" s="2">
        <v>633.97</v>
      </c>
      <c r="K8270" t="str">
        <f>VLOOKUP(B8270,Dealers[],2,FALSE)</f>
        <v>BARON NISSAN, INC. 1218/2404</v>
      </c>
      <c r="L8270" t="str">
        <f>VLOOKUP(C8270,Products[],2,FALSE)</f>
        <v xml:space="preserve"> Gold Pref (New)-FL Opt</v>
      </c>
    </row>
    <row r="8271" spans="1:12" x14ac:dyDescent="0.3">
      <c r="A8271">
        <v>6876094</v>
      </c>
      <c r="B8271">
        <v>51884</v>
      </c>
      <c r="C8271">
        <v>481</v>
      </c>
      <c r="D8271" t="s">
        <v>3533</v>
      </c>
      <c r="E8271" t="s">
        <v>36</v>
      </c>
      <c r="F8271" s="1">
        <v>42386</v>
      </c>
      <c r="G8271">
        <v>2013</v>
      </c>
      <c r="H8271" t="s">
        <v>12</v>
      </c>
      <c r="I8271" t="s">
        <v>102</v>
      </c>
      <c r="J8271" s="2">
        <v>0</v>
      </c>
      <c r="K8271" t="str">
        <f>VLOOKUP(B8271,Dealers[],2,FALSE)</f>
        <v>CLAY COOLEY SUZUKI /A1004</v>
      </c>
      <c r="L8271" t="str">
        <f>VLOOKUP(C8271,Products[],2,FALSE)</f>
        <v>NISSAN Certified Pre-Owned Limited Warranty</v>
      </c>
    </row>
    <row r="8272" spans="1:12" x14ac:dyDescent="0.3">
      <c r="A8272">
        <v>8300168</v>
      </c>
      <c r="B8272">
        <v>55900</v>
      </c>
      <c r="C8272">
        <v>795</v>
      </c>
      <c r="D8272" t="s">
        <v>3395</v>
      </c>
      <c r="E8272" t="s">
        <v>36</v>
      </c>
      <c r="F8272" s="1">
        <v>42701</v>
      </c>
      <c r="G8272">
        <v>2016</v>
      </c>
      <c r="H8272" t="s">
        <v>12</v>
      </c>
      <c r="I8272" t="s">
        <v>162</v>
      </c>
      <c r="J8272" s="2">
        <v>1101.75</v>
      </c>
      <c r="K8272" t="str">
        <f>VLOOKUP(B8272,Dealers[],2,FALSE)</f>
        <v>DUBLIN NISSAN 3041/3896</v>
      </c>
      <c r="L8272" t="str">
        <f>VLOOKUP(C8272,Products[],2,FALSE)</f>
        <v>Guaranteed Auto Protection (275_N)</v>
      </c>
    </row>
    <row r="8273" spans="1:12" x14ac:dyDescent="0.3">
      <c r="A8273">
        <v>7098769</v>
      </c>
      <c r="B8273">
        <v>52751</v>
      </c>
      <c r="C8273">
        <v>818</v>
      </c>
      <c r="D8273" t="s">
        <v>1503</v>
      </c>
      <c r="E8273" t="s">
        <v>66</v>
      </c>
      <c r="F8273" s="1">
        <v>42462</v>
      </c>
      <c r="G8273">
        <v>2013</v>
      </c>
      <c r="H8273" t="s">
        <v>45</v>
      </c>
      <c r="I8273" t="s">
        <v>2023</v>
      </c>
      <c r="J8273" s="2">
        <v>0</v>
      </c>
      <c r="K8273" t="str">
        <f>VLOOKUP(B8273,Dealers[],2,FALSE)</f>
        <v>DAYTONA NISSAN 2218/3029</v>
      </c>
      <c r="L8273" t="str">
        <f>VLOOKUP(C8273,Products[],2,FALSE)</f>
        <v>Infiniti VSC/Certified Pre-Owned Limited Warranty</v>
      </c>
    </row>
    <row r="8274" spans="1:12" x14ac:dyDescent="0.3">
      <c r="A8274">
        <v>8110740</v>
      </c>
      <c r="B8274">
        <v>52869</v>
      </c>
      <c r="C8274">
        <v>663</v>
      </c>
      <c r="D8274" t="s">
        <v>1331</v>
      </c>
      <c r="E8274" t="s">
        <v>170</v>
      </c>
      <c r="F8274" s="1">
        <v>42700</v>
      </c>
      <c r="G8274">
        <v>2016</v>
      </c>
      <c r="H8274" t="s">
        <v>12</v>
      </c>
      <c r="I8274" t="s">
        <v>39</v>
      </c>
      <c r="J8274" s="2">
        <v>983.57</v>
      </c>
      <c r="K8274" t="str">
        <f>VLOOKUP(B8274,Dealers[],2,FALSE)</f>
        <v>ABC NISSAN 457/2718</v>
      </c>
      <c r="L8274" t="str">
        <f>VLOOKUP(C8274,Products[],2,FALSE)</f>
        <v>Ultimate Platinum Protection Plan - Class 1 (270_U4)</v>
      </c>
    </row>
    <row r="8275" spans="1:12" x14ac:dyDescent="0.3">
      <c r="A8275">
        <v>7826250</v>
      </c>
      <c r="B8275">
        <v>55954</v>
      </c>
      <c r="C8275">
        <v>569</v>
      </c>
      <c r="D8275" t="s">
        <v>3534</v>
      </c>
      <c r="E8275" t="s">
        <v>11</v>
      </c>
      <c r="F8275" s="1">
        <v>42511</v>
      </c>
      <c r="G8275">
        <v>2016</v>
      </c>
      <c r="H8275" t="s">
        <v>12</v>
      </c>
      <c r="I8275" t="s">
        <v>162</v>
      </c>
      <c r="J8275" s="2">
        <v>0</v>
      </c>
      <c r="K8275" t="str">
        <f>VLOOKUP(B8275,Dealers[],2,FALSE)</f>
        <v>AUTOCENTERS NISSAN, INC. 2679/3526</v>
      </c>
      <c r="L8275" t="str">
        <f>VLOOKUP(C8275,Products[],2,FALSE)</f>
        <v>Basic 6 mo./5000 mi. MY14 &amp; later</v>
      </c>
    </row>
    <row r="8276" spans="1:12" x14ac:dyDescent="0.3">
      <c r="A8276">
        <v>8375083</v>
      </c>
      <c r="B8276">
        <v>54164</v>
      </c>
      <c r="C8276">
        <v>795</v>
      </c>
      <c r="D8276" t="s">
        <v>479</v>
      </c>
      <c r="E8276" t="s">
        <v>11</v>
      </c>
      <c r="F8276" s="1">
        <v>42716</v>
      </c>
      <c r="G8276">
        <v>2016</v>
      </c>
      <c r="H8276" t="s">
        <v>12</v>
      </c>
      <c r="I8276" t="s">
        <v>13</v>
      </c>
      <c r="J8276" s="2">
        <v>1224.8499999999999</v>
      </c>
      <c r="K8276" t="str">
        <f>VLOOKUP(B8276,Dealers[],2,FALSE)</f>
        <v>TRACY NISSAN 845/2494</v>
      </c>
      <c r="L8276" t="str">
        <f>VLOOKUP(C8276,Products[],2,FALSE)</f>
        <v>Guaranteed Auto Protection (275_N)</v>
      </c>
    </row>
    <row r="8277" spans="1:12" x14ac:dyDescent="0.3">
      <c r="A8277">
        <v>8687102</v>
      </c>
      <c r="B8277">
        <v>55448</v>
      </c>
      <c r="C8277">
        <v>461</v>
      </c>
      <c r="D8277" t="s">
        <v>2855</v>
      </c>
      <c r="E8277" t="s">
        <v>51</v>
      </c>
      <c r="F8277" s="1">
        <v>42825</v>
      </c>
      <c r="G8277">
        <v>2016</v>
      </c>
      <c r="H8277" t="s">
        <v>12</v>
      </c>
      <c r="I8277" t="s">
        <v>21</v>
      </c>
      <c r="J8277" s="2">
        <v>0</v>
      </c>
      <c r="K8277" t="str">
        <f>VLOOKUP(B8277,Dealers[],2,FALSE)</f>
        <v>BERGLUND INFINITI ROANOKE 5396/71549</v>
      </c>
      <c r="L8277" t="str">
        <f>VLOOKUP(C8277,Products[],2,FALSE)</f>
        <v xml:space="preserve"> Gold Pref (New)</v>
      </c>
    </row>
    <row r="8278" spans="1:12" x14ac:dyDescent="0.3">
      <c r="A8278">
        <v>7153047</v>
      </c>
      <c r="B8278">
        <v>55135</v>
      </c>
      <c r="C8278">
        <v>799</v>
      </c>
      <c r="D8278" t="s">
        <v>258</v>
      </c>
      <c r="E8278" t="s">
        <v>51</v>
      </c>
      <c r="F8278" s="1">
        <v>42486</v>
      </c>
      <c r="G8278">
        <v>2015</v>
      </c>
      <c r="H8278" t="s">
        <v>12</v>
      </c>
      <c r="I8278" t="s">
        <v>121</v>
      </c>
      <c r="J8278" s="2">
        <v>491.17</v>
      </c>
      <c r="K8278" t="str">
        <f>VLOOKUP(B8278,Dealers[],2,FALSE)</f>
        <v>INFINITI OF ELK GROVE 5291/70506</v>
      </c>
      <c r="L8278" t="str">
        <f>VLOOKUP(C8278,Products[],2,FALSE)</f>
        <v xml:space="preserve">NESNA Certified Pre-Owned Limited Warranty </v>
      </c>
    </row>
    <row r="8279" spans="1:12" x14ac:dyDescent="0.3">
      <c r="A8279">
        <v>9088637</v>
      </c>
      <c r="B8279">
        <v>55809</v>
      </c>
      <c r="C8279">
        <v>467</v>
      </c>
      <c r="D8279" t="s">
        <v>3535</v>
      </c>
      <c r="E8279" t="s">
        <v>97</v>
      </c>
      <c r="F8279" s="1">
        <v>42954</v>
      </c>
      <c r="G8279">
        <v>2017</v>
      </c>
      <c r="H8279" t="s">
        <v>12</v>
      </c>
      <c r="I8279" t="s">
        <v>160</v>
      </c>
      <c r="J8279" s="2">
        <v>1215</v>
      </c>
      <c r="K8279" t="str">
        <f>VLOOKUP(B8279,Dealers[],2,FALSE)</f>
        <v>CHARLIE CLARK NISSAN BROWNSVILLE 3494/5350</v>
      </c>
      <c r="L8279" t="str">
        <f>VLOOKUP(C8279,Products[],2,FALSE)</f>
        <v xml:space="preserve"> Gold Pref (New) Opt</v>
      </c>
    </row>
    <row r="8280" spans="1:12" x14ac:dyDescent="0.3">
      <c r="A8280">
        <v>8967722</v>
      </c>
      <c r="B8280">
        <v>54656</v>
      </c>
      <c r="C8280">
        <v>666</v>
      </c>
      <c r="D8280" t="s">
        <v>2472</v>
      </c>
      <c r="E8280" t="s">
        <v>11</v>
      </c>
      <c r="F8280" s="1">
        <v>42915</v>
      </c>
      <c r="G8280">
        <v>2015</v>
      </c>
      <c r="H8280" t="s">
        <v>41</v>
      </c>
      <c r="I8280" t="s">
        <v>970</v>
      </c>
      <c r="J8280" s="2">
        <v>1206.3800000000001</v>
      </c>
      <c r="K8280" t="str">
        <f>VLOOKUP(B8280,Dealers[],2,FALSE)</f>
        <v>PAUL MILLER NISSAN, LLC 2413/3265</v>
      </c>
      <c r="L8280" t="str">
        <f>VLOOKUP(C8280,Products[],2,FALSE)</f>
        <v>Ultimate Platinum Protection Plan - Class 3 (292_U42)</v>
      </c>
    </row>
    <row r="8281" spans="1:12" x14ac:dyDescent="0.3">
      <c r="A8281">
        <v>7149742</v>
      </c>
      <c r="B8281">
        <v>55691</v>
      </c>
      <c r="C8281">
        <v>573</v>
      </c>
      <c r="D8281" t="s">
        <v>992</v>
      </c>
      <c r="E8281" t="s">
        <v>168</v>
      </c>
      <c r="F8281" s="1">
        <v>42451</v>
      </c>
      <c r="G8281">
        <v>2011</v>
      </c>
      <c r="H8281" t="s">
        <v>351</v>
      </c>
      <c r="I8281" t="s">
        <v>3206</v>
      </c>
      <c r="J8281" s="2">
        <v>854.31</v>
      </c>
      <c r="K8281" t="str">
        <f>VLOOKUP(B8281,Dealers[],2,FALSE)</f>
        <v>INFINITI OF CHARLOTTE 5224/71042</v>
      </c>
      <c r="L8281" t="str">
        <f>VLOOKUP(C8281,Products[],2,FALSE)</f>
        <v xml:space="preserve"> Maint $30-4/5,000</v>
      </c>
    </row>
    <row r="8282" spans="1:12" x14ac:dyDescent="0.3">
      <c r="A8282">
        <v>8779919</v>
      </c>
      <c r="B8282">
        <v>54549</v>
      </c>
      <c r="C8282">
        <v>467</v>
      </c>
      <c r="D8282" t="s">
        <v>3536</v>
      </c>
      <c r="E8282" t="s">
        <v>17</v>
      </c>
      <c r="F8282" s="1">
        <v>42855</v>
      </c>
      <c r="G8282">
        <v>2017</v>
      </c>
      <c r="H8282" t="s">
        <v>12</v>
      </c>
      <c r="I8282" t="s">
        <v>52</v>
      </c>
      <c r="J8282" s="2">
        <v>1.23</v>
      </c>
      <c r="K8282" t="str">
        <f>VLOOKUP(B8282,Dealers[],2,FALSE)</f>
        <v>NISSAN OF MISSION HILLS 3406/5248</v>
      </c>
      <c r="L8282" t="str">
        <f>VLOOKUP(C8282,Products[],2,FALSE)</f>
        <v xml:space="preserve"> Gold Pref (New) Opt</v>
      </c>
    </row>
    <row r="8283" spans="1:12" x14ac:dyDescent="0.3">
      <c r="A8283">
        <v>7665372</v>
      </c>
      <c r="B8283">
        <v>54180</v>
      </c>
      <c r="C8283">
        <v>799</v>
      </c>
      <c r="D8283" t="s">
        <v>3537</v>
      </c>
      <c r="E8283" t="s">
        <v>170</v>
      </c>
      <c r="F8283" s="1">
        <v>42609</v>
      </c>
      <c r="G8283">
        <v>2013</v>
      </c>
      <c r="H8283" t="s">
        <v>12</v>
      </c>
      <c r="I8283" t="s">
        <v>138</v>
      </c>
      <c r="J8283" s="2">
        <v>0</v>
      </c>
      <c r="K8283" t="str">
        <f>VLOOKUP(B8283,Dealers[],2,FALSE)</f>
        <v>RICK HILL NISSAN, INC 502/2284</v>
      </c>
      <c r="L8283" t="str">
        <f>VLOOKUP(C8283,Products[],2,FALSE)</f>
        <v xml:space="preserve">NESNA Certified Pre-Owned Limited Warranty </v>
      </c>
    </row>
    <row r="8284" spans="1:12" x14ac:dyDescent="0.3">
      <c r="A8284">
        <v>6887630</v>
      </c>
      <c r="B8284">
        <v>51588</v>
      </c>
      <c r="C8284">
        <v>795</v>
      </c>
      <c r="D8284" t="s">
        <v>1313</v>
      </c>
      <c r="E8284" t="s">
        <v>23</v>
      </c>
      <c r="F8284" s="1">
        <v>42391</v>
      </c>
      <c r="G8284">
        <v>2016</v>
      </c>
      <c r="H8284" t="s">
        <v>12</v>
      </c>
      <c r="I8284" t="s">
        <v>39</v>
      </c>
      <c r="J8284" s="2">
        <v>1106.67</v>
      </c>
      <c r="K8284" t="str">
        <f>VLOOKUP(B8284,Dealers[],2,FALSE)</f>
        <v>INFINITI OF LUBBOCK 5439/70570</v>
      </c>
      <c r="L8284" t="str">
        <f>VLOOKUP(C8284,Products[],2,FALSE)</f>
        <v>Guaranteed Auto Protection (275_N)</v>
      </c>
    </row>
    <row r="8285" spans="1:12" x14ac:dyDescent="0.3">
      <c r="A8285">
        <v>7571730</v>
      </c>
      <c r="B8285">
        <v>53449</v>
      </c>
      <c r="C8285">
        <v>662</v>
      </c>
      <c r="D8285" t="s">
        <v>959</v>
      </c>
      <c r="E8285" t="s">
        <v>28</v>
      </c>
      <c r="F8285" s="1">
        <v>42577</v>
      </c>
      <c r="G8285">
        <v>2016</v>
      </c>
      <c r="H8285" t="s">
        <v>12</v>
      </c>
      <c r="I8285" t="s">
        <v>162</v>
      </c>
      <c r="J8285" s="2">
        <v>960.18</v>
      </c>
      <c r="K8285" t="str">
        <f>VLOOKUP(B8285,Dealers[],2,FALSE)</f>
        <v>KRAFT NISSAN 2982/3839</v>
      </c>
      <c r="L8285" t="str">
        <f>VLOOKUP(C8285,Products[],2,FALSE)</f>
        <v>Ultimate Platinum Protection Plan - Class 1 (292_U4)</v>
      </c>
    </row>
    <row r="8286" spans="1:12" x14ac:dyDescent="0.3">
      <c r="A8286">
        <v>7847978</v>
      </c>
      <c r="B8286">
        <v>52410</v>
      </c>
      <c r="C8286">
        <v>549</v>
      </c>
      <c r="D8286" t="s">
        <v>60</v>
      </c>
      <c r="E8286" t="s">
        <v>23</v>
      </c>
      <c r="F8286" s="1">
        <v>42670</v>
      </c>
      <c r="G8286">
        <v>2017</v>
      </c>
      <c r="H8286" t="s">
        <v>45</v>
      </c>
      <c r="I8286" t="s">
        <v>94</v>
      </c>
      <c r="J8286" s="2">
        <v>1352.87</v>
      </c>
      <c r="K8286" t="str">
        <f>VLOOKUP(B8286,Dealers[],2,FALSE)</f>
        <v>MCGAVOCK NISSAN WICHITA 3610/5434</v>
      </c>
      <c r="L8286" t="str">
        <f>VLOOKUP(C8286,Products[],2,FALSE)</f>
        <v>Infiniti Basic 6 mo./5000 mi. MY14 &amp; later</v>
      </c>
    </row>
    <row r="8287" spans="1:12" x14ac:dyDescent="0.3">
      <c r="A8287">
        <v>9026787</v>
      </c>
      <c r="B8287">
        <v>54902</v>
      </c>
      <c r="C8287">
        <v>795</v>
      </c>
      <c r="D8287" t="s">
        <v>1475</v>
      </c>
      <c r="E8287" t="s">
        <v>71</v>
      </c>
      <c r="F8287" s="1">
        <v>42932</v>
      </c>
      <c r="G8287">
        <v>2012</v>
      </c>
      <c r="H8287" t="s">
        <v>12</v>
      </c>
      <c r="I8287" t="s">
        <v>34</v>
      </c>
      <c r="J8287" s="2">
        <v>1101.75</v>
      </c>
      <c r="K8287" t="str">
        <f>VLOOKUP(B8287,Dealers[],2,FALSE)</f>
        <v>SUPERIOR NISSAN 2151/2963</v>
      </c>
      <c r="L8287" t="str">
        <f>VLOOKUP(C8287,Products[],2,FALSE)</f>
        <v>Guaranteed Auto Protection (275_N)</v>
      </c>
    </row>
    <row r="8288" spans="1:12" x14ac:dyDescent="0.3">
      <c r="A8288">
        <v>7823510</v>
      </c>
      <c r="B8288">
        <v>52889</v>
      </c>
      <c r="C8288">
        <v>566</v>
      </c>
      <c r="D8288" t="s">
        <v>3272</v>
      </c>
      <c r="E8288" t="s">
        <v>62</v>
      </c>
      <c r="F8288" s="1">
        <v>42661</v>
      </c>
      <c r="G8288">
        <v>2016</v>
      </c>
      <c r="H8288" t="s">
        <v>12</v>
      </c>
      <c r="I8288" t="s">
        <v>121</v>
      </c>
      <c r="J8288" s="2">
        <v>712.75</v>
      </c>
      <c r="K8288" t="str">
        <f>VLOOKUP(B8288,Dealers[],2,FALSE)</f>
        <v>PATTERSON NISSAN OF LONGVIEW 2935/3793</v>
      </c>
      <c r="L8288" t="str">
        <f>VLOOKUP(C8288,Products[],2,FALSE)</f>
        <v>Basic+Plus 6 mo./7500 mi. MY13 &amp; prior</v>
      </c>
    </row>
    <row r="8289" spans="1:12" x14ac:dyDescent="0.3">
      <c r="A8289">
        <v>7788346</v>
      </c>
      <c r="B8289">
        <v>52269</v>
      </c>
      <c r="C8289">
        <v>461</v>
      </c>
      <c r="D8289" t="s">
        <v>1003</v>
      </c>
      <c r="E8289" t="s">
        <v>11</v>
      </c>
      <c r="F8289" s="1">
        <v>42643</v>
      </c>
      <c r="G8289">
        <v>2016</v>
      </c>
      <c r="H8289" t="s">
        <v>12</v>
      </c>
      <c r="I8289" t="s">
        <v>21</v>
      </c>
      <c r="J8289" s="2">
        <v>1918.23</v>
      </c>
      <c r="K8289" t="str">
        <f>VLOOKUP(B8289,Dealers[],2,FALSE)</f>
        <v>NISSAN OF ATLANTIC CITY 3648/5477</v>
      </c>
      <c r="L8289" t="str">
        <f>VLOOKUP(C8289,Products[],2,FALSE)</f>
        <v xml:space="preserve"> Gold Pref (New)</v>
      </c>
    </row>
    <row r="8290" spans="1:12" x14ac:dyDescent="0.3">
      <c r="A8290">
        <v>6854178</v>
      </c>
      <c r="B8290">
        <v>52537</v>
      </c>
      <c r="C8290">
        <v>695</v>
      </c>
      <c r="D8290" t="s">
        <v>554</v>
      </c>
      <c r="E8290" t="s">
        <v>11</v>
      </c>
      <c r="F8290" s="1">
        <v>42347</v>
      </c>
      <c r="G8290">
        <v>2014</v>
      </c>
      <c r="H8290" t="s">
        <v>12</v>
      </c>
      <c r="I8290" t="s">
        <v>29</v>
      </c>
      <c r="J8290" s="2">
        <v>855.55</v>
      </c>
      <c r="K8290" t="str">
        <f>VLOOKUP(B8290,Dealers[],2,FALSE)</f>
        <v>FITZGERALD NISSAN 2559/3416</v>
      </c>
      <c r="L8290" t="str">
        <f>VLOOKUP(C8290,Products[],2,FALSE)</f>
        <v>GAP 150 Nissan Security Plus Texas</v>
      </c>
    </row>
    <row r="8291" spans="1:12" x14ac:dyDescent="0.3">
      <c r="A8291">
        <v>7846362</v>
      </c>
      <c r="B8291">
        <v>51671</v>
      </c>
      <c r="C8291">
        <v>795</v>
      </c>
      <c r="D8291" t="s">
        <v>189</v>
      </c>
      <c r="E8291" t="s">
        <v>11</v>
      </c>
      <c r="F8291" s="1">
        <v>42669</v>
      </c>
      <c r="G8291">
        <v>2016</v>
      </c>
      <c r="H8291" t="s">
        <v>12</v>
      </c>
      <c r="I8291" t="s">
        <v>29</v>
      </c>
      <c r="J8291" s="2">
        <v>978.65</v>
      </c>
      <c r="K8291" t="str">
        <f>VLOOKUP(B8291,Dealers[],2,FALSE)</f>
        <v>BOCH NISSAN 3830/5633</v>
      </c>
      <c r="L8291" t="str">
        <f>VLOOKUP(C8291,Products[],2,FALSE)</f>
        <v>Guaranteed Auto Protection (275_N)</v>
      </c>
    </row>
    <row r="8292" spans="1:12" x14ac:dyDescent="0.3">
      <c r="A8292">
        <v>9125299</v>
      </c>
      <c r="B8292">
        <v>52869</v>
      </c>
      <c r="C8292">
        <v>467</v>
      </c>
      <c r="D8292" t="s">
        <v>3538</v>
      </c>
      <c r="E8292" t="s">
        <v>170</v>
      </c>
      <c r="F8292" s="1">
        <v>42967</v>
      </c>
      <c r="G8292">
        <v>2016</v>
      </c>
      <c r="H8292" t="s">
        <v>12</v>
      </c>
      <c r="I8292" t="s">
        <v>292</v>
      </c>
      <c r="J8292" s="2">
        <v>297.89999999999998</v>
      </c>
      <c r="K8292" t="str">
        <f>VLOOKUP(B8292,Dealers[],2,FALSE)</f>
        <v>ABC NISSAN 457/2718</v>
      </c>
      <c r="L8292" t="str">
        <f>VLOOKUP(C8292,Products[],2,FALSE)</f>
        <v xml:space="preserve"> Gold Pref (New) Opt</v>
      </c>
    </row>
    <row r="8293" spans="1:12" x14ac:dyDescent="0.3">
      <c r="A8293">
        <v>7024811</v>
      </c>
      <c r="B8293">
        <v>54011</v>
      </c>
      <c r="C8293">
        <v>579</v>
      </c>
      <c r="D8293" t="s">
        <v>2230</v>
      </c>
      <c r="E8293" t="s">
        <v>168</v>
      </c>
      <c r="F8293" s="1">
        <v>42444</v>
      </c>
      <c r="G8293">
        <v>2015</v>
      </c>
      <c r="H8293" t="s">
        <v>12</v>
      </c>
      <c r="I8293" t="s">
        <v>138</v>
      </c>
      <c r="J8293" s="2">
        <v>794</v>
      </c>
      <c r="K8293" t="str">
        <f>VLOOKUP(B8293,Dealers[],2,FALSE)</f>
        <v>NISSAN OF SOUTH HOLLAND 2184/2993</v>
      </c>
      <c r="L8293" t="str">
        <f>VLOOKUP(C8293,Products[],2,FALSE)</f>
        <v xml:space="preserve"> Gold Pref (New)-FL</v>
      </c>
    </row>
    <row r="8294" spans="1:12" x14ac:dyDescent="0.3">
      <c r="A8294">
        <v>8798628</v>
      </c>
      <c r="B8294">
        <v>53914</v>
      </c>
      <c r="C8294">
        <v>475</v>
      </c>
      <c r="D8294" t="s">
        <v>3539</v>
      </c>
      <c r="E8294" t="s">
        <v>66</v>
      </c>
      <c r="F8294" s="1">
        <v>42861</v>
      </c>
      <c r="G8294">
        <v>2016</v>
      </c>
      <c r="H8294" t="s">
        <v>185</v>
      </c>
      <c r="I8294" t="s">
        <v>1919</v>
      </c>
      <c r="J8294" s="2">
        <v>1723.4</v>
      </c>
      <c r="K8294" t="str">
        <f>VLOOKUP(B8294,Dealers[],2,FALSE)</f>
        <v>BILL GATTON NISSAN 2279/3100</v>
      </c>
      <c r="L8294" t="str">
        <f>VLOOKUP(C8294,Products[],2,FALSE)</f>
        <v xml:space="preserve"> - Deluxe</v>
      </c>
    </row>
    <row r="8295" spans="1:12" x14ac:dyDescent="0.3">
      <c r="A8295">
        <v>8341421</v>
      </c>
      <c r="B8295">
        <v>54549</v>
      </c>
      <c r="C8295">
        <v>467</v>
      </c>
      <c r="D8295" t="s">
        <v>1966</v>
      </c>
      <c r="E8295" t="s">
        <v>17</v>
      </c>
      <c r="F8295" s="1">
        <v>42717</v>
      </c>
      <c r="G8295">
        <v>2017</v>
      </c>
      <c r="H8295" t="s">
        <v>12</v>
      </c>
      <c r="I8295" t="s">
        <v>39</v>
      </c>
      <c r="J8295" s="2">
        <v>1.23</v>
      </c>
      <c r="K8295" t="str">
        <f>VLOOKUP(B8295,Dealers[],2,FALSE)</f>
        <v>NISSAN OF MISSION HILLS 3406/5248</v>
      </c>
      <c r="L8295" t="str">
        <f>VLOOKUP(C8295,Products[],2,FALSE)</f>
        <v xml:space="preserve"> Gold Pref (New) Opt</v>
      </c>
    </row>
    <row r="8296" spans="1:12" x14ac:dyDescent="0.3">
      <c r="A8296">
        <v>8106580</v>
      </c>
      <c r="B8296">
        <v>55930</v>
      </c>
      <c r="C8296">
        <v>467</v>
      </c>
      <c r="D8296" t="s">
        <v>3540</v>
      </c>
      <c r="E8296" t="s">
        <v>17</v>
      </c>
      <c r="F8296" s="1">
        <v>42699</v>
      </c>
      <c r="G8296">
        <v>2016</v>
      </c>
      <c r="H8296" t="s">
        <v>12</v>
      </c>
      <c r="I8296" t="s">
        <v>21</v>
      </c>
      <c r="J8296" s="2">
        <v>305.29000000000002</v>
      </c>
      <c r="K8296" t="str">
        <f>VLOOKUP(B8296,Dealers[],2,FALSE)</f>
        <v>SANTA BARBARA NISSAN, LLC 2771/3630</v>
      </c>
      <c r="L8296" t="str">
        <f>VLOOKUP(C8296,Products[],2,FALSE)</f>
        <v xml:space="preserve"> Gold Pref (New) Opt</v>
      </c>
    </row>
    <row r="8297" spans="1:12" x14ac:dyDescent="0.3">
      <c r="A8297">
        <v>7281330</v>
      </c>
      <c r="B8297">
        <v>52940</v>
      </c>
      <c r="C8297">
        <v>821</v>
      </c>
      <c r="D8297" t="s">
        <v>248</v>
      </c>
      <c r="E8297" t="s">
        <v>23</v>
      </c>
      <c r="F8297" s="1">
        <v>42535</v>
      </c>
      <c r="G8297">
        <v>2016</v>
      </c>
      <c r="H8297" t="s">
        <v>45</v>
      </c>
      <c r="I8297" t="s">
        <v>147</v>
      </c>
      <c r="J8297" s="2">
        <v>1045.1199999999999</v>
      </c>
      <c r="K8297" t="str">
        <f>VLOOKUP(B8297,Dealers[],2,FALSE)</f>
        <v>AUTONATION NISSAN KENDALL 2748/3606</v>
      </c>
      <c r="L8297" t="str">
        <f>VLOOKUP(C8297,Products[],2,FALSE)</f>
        <v>Lease Wear &amp; Tear 40,001-75K (284_B)</v>
      </c>
    </row>
    <row r="8298" spans="1:12" x14ac:dyDescent="0.3">
      <c r="A8298">
        <v>7033429</v>
      </c>
      <c r="B8298">
        <v>51477</v>
      </c>
      <c r="C8298">
        <v>657</v>
      </c>
      <c r="D8298" t="s">
        <v>319</v>
      </c>
      <c r="E8298" t="s">
        <v>105</v>
      </c>
      <c r="F8298" s="1">
        <v>42447</v>
      </c>
      <c r="G8298">
        <v>2013</v>
      </c>
      <c r="H8298" t="s">
        <v>12</v>
      </c>
      <c r="I8298" t="s">
        <v>138</v>
      </c>
      <c r="J8298" s="2">
        <v>3400.02</v>
      </c>
      <c r="K8298" t="str">
        <f>VLOOKUP(B8298,Dealers[],2,FALSE)</f>
        <v>CEDAR PARK NISSAN 3847/5652</v>
      </c>
      <c r="L8298" t="str">
        <f>VLOOKUP(C8298,Products[],2,FALSE)</f>
        <v xml:space="preserve"> CPO Wrap (Opt)</v>
      </c>
    </row>
    <row r="8299" spans="1:12" x14ac:dyDescent="0.3">
      <c r="A8299">
        <v>8438847</v>
      </c>
      <c r="B8299">
        <v>53607</v>
      </c>
      <c r="C8299">
        <v>1</v>
      </c>
      <c r="D8299" t="s">
        <v>1339</v>
      </c>
      <c r="E8299" t="s">
        <v>11</v>
      </c>
      <c r="F8299" s="1">
        <v>42748</v>
      </c>
      <c r="G8299">
        <v>2016</v>
      </c>
      <c r="H8299" t="s">
        <v>12</v>
      </c>
      <c r="I8299" t="s">
        <v>121</v>
      </c>
      <c r="J8299" s="2">
        <v>2462</v>
      </c>
      <c r="K8299" t="str">
        <f>VLOOKUP(B8299,Dealers[],2,FALSE)</f>
        <v>WESTERN AVENUE NISSAN 2727/3585</v>
      </c>
      <c r="L8299" t="str">
        <f>VLOOKUP(C8299,Products[],2,FALSE)</f>
        <v xml:space="preserve"> Silver Pref (New)</v>
      </c>
    </row>
    <row r="8300" spans="1:12" x14ac:dyDescent="0.3">
      <c r="A8300">
        <v>7261954</v>
      </c>
      <c r="B8300">
        <v>55439</v>
      </c>
      <c r="C8300">
        <v>799</v>
      </c>
      <c r="D8300" t="s">
        <v>3541</v>
      </c>
      <c r="E8300" t="s">
        <v>105</v>
      </c>
      <c r="F8300" s="1">
        <v>42527</v>
      </c>
      <c r="G8300">
        <v>2012</v>
      </c>
      <c r="H8300" t="s">
        <v>12</v>
      </c>
      <c r="I8300" t="s">
        <v>39</v>
      </c>
      <c r="J8300" s="2">
        <v>491.17</v>
      </c>
      <c r="K8300" t="str">
        <f>VLOOKUP(B8300,Dealers[],2,FALSE)</f>
        <v>GRAINGER NISSAN, INC. 3531/5366</v>
      </c>
      <c r="L8300" t="str">
        <f>VLOOKUP(C8300,Products[],2,FALSE)</f>
        <v xml:space="preserve">NESNA Certified Pre-Owned Limited Warranty </v>
      </c>
    </row>
    <row r="8301" spans="1:12" x14ac:dyDescent="0.3">
      <c r="A8301">
        <v>9038817</v>
      </c>
      <c r="B8301">
        <v>53592</v>
      </c>
      <c r="C8301">
        <v>799</v>
      </c>
      <c r="D8301" t="s">
        <v>306</v>
      </c>
      <c r="E8301" t="s">
        <v>51</v>
      </c>
      <c r="F8301" s="1">
        <v>42938</v>
      </c>
      <c r="G8301">
        <v>2014</v>
      </c>
      <c r="H8301" t="s">
        <v>12</v>
      </c>
      <c r="I8301" t="s">
        <v>102</v>
      </c>
      <c r="J8301" s="2">
        <v>0</v>
      </c>
      <c r="K8301" t="str">
        <f>VLOOKUP(B8301,Dealers[],2,FALSE)</f>
        <v>SUTHERLIN NISSAN 2830/3686</v>
      </c>
      <c r="L8301" t="str">
        <f>VLOOKUP(C8301,Products[],2,FALSE)</f>
        <v xml:space="preserve">NESNA Certified Pre-Owned Limited Warranty </v>
      </c>
    </row>
    <row r="8302" spans="1:12" x14ac:dyDescent="0.3">
      <c r="A8302">
        <v>8383127</v>
      </c>
      <c r="B8302">
        <v>55859</v>
      </c>
      <c r="C8302">
        <v>949</v>
      </c>
      <c r="D8302" t="s">
        <v>672</v>
      </c>
      <c r="E8302" t="s">
        <v>36</v>
      </c>
      <c r="F8302" s="1">
        <v>42733</v>
      </c>
      <c r="G8302">
        <v>2017</v>
      </c>
      <c r="H8302" t="s">
        <v>12</v>
      </c>
      <c r="I8302" t="s">
        <v>26</v>
      </c>
      <c r="J8302" s="2">
        <v>4921.54</v>
      </c>
      <c r="K8302" t="str">
        <f>VLOOKUP(B8302,Dealers[],2,FALSE)</f>
        <v>BERTERA NISSAN, INC. 3272/5142</v>
      </c>
      <c r="L8302" t="str">
        <f>VLOOKUP(C8302,Products[],2,FALSE)</f>
        <v xml:space="preserve"> Gold Pref (New) MY17+Titan</v>
      </c>
    </row>
    <row r="8303" spans="1:12" x14ac:dyDescent="0.3">
      <c r="A8303">
        <v>9126660</v>
      </c>
      <c r="B8303">
        <v>54401</v>
      </c>
      <c r="C8303">
        <v>799</v>
      </c>
      <c r="D8303" t="s">
        <v>112</v>
      </c>
      <c r="E8303" t="s">
        <v>11</v>
      </c>
      <c r="F8303" s="1">
        <v>42965</v>
      </c>
      <c r="G8303">
        <v>2016</v>
      </c>
      <c r="H8303" t="s">
        <v>12</v>
      </c>
      <c r="I8303" t="s">
        <v>58</v>
      </c>
      <c r="J8303" s="2">
        <v>0</v>
      </c>
      <c r="K8303" t="str">
        <f>VLOOKUP(B8303,Dealers[],2,FALSE)</f>
        <v>CAPITAL NISSAN WILMINGTON 3483/5313</v>
      </c>
      <c r="L8303" t="str">
        <f>VLOOKUP(C8303,Products[],2,FALSE)</f>
        <v xml:space="preserve">NESNA Certified Pre-Owned Limited Warranty </v>
      </c>
    </row>
    <row r="8304" spans="1:12" x14ac:dyDescent="0.3">
      <c r="A8304">
        <v>8585672</v>
      </c>
      <c r="B8304">
        <v>54375</v>
      </c>
      <c r="C8304">
        <v>467</v>
      </c>
      <c r="D8304" t="s">
        <v>3542</v>
      </c>
      <c r="E8304" t="s">
        <v>97</v>
      </c>
      <c r="F8304" s="1">
        <v>42797</v>
      </c>
      <c r="G8304">
        <v>2017</v>
      </c>
      <c r="H8304" t="s">
        <v>12</v>
      </c>
      <c r="I8304" t="s">
        <v>21</v>
      </c>
      <c r="J8304" s="2">
        <v>1.23</v>
      </c>
      <c r="K8304" t="str">
        <f>VLOOKUP(B8304,Dealers[],2,FALSE)</f>
        <v>UFTRING NISSAN, INC. 2796/3661</v>
      </c>
      <c r="L8304" t="str">
        <f>VLOOKUP(C8304,Products[],2,FALSE)</f>
        <v xml:space="preserve"> Gold Pref (New) Opt</v>
      </c>
    </row>
    <row r="8305" spans="1:12" x14ac:dyDescent="0.3">
      <c r="A8305">
        <v>7534672</v>
      </c>
      <c r="B8305">
        <v>55238</v>
      </c>
      <c r="C8305">
        <v>569</v>
      </c>
      <c r="D8305" t="s">
        <v>171</v>
      </c>
      <c r="E8305" t="s">
        <v>17</v>
      </c>
      <c r="F8305" s="1">
        <v>42563</v>
      </c>
      <c r="G8305">
        <v>2016</v>
      </c>
      <c r="H8305" t="s">
        <v>12</v>
      </c>
      <c r="I8305" t="s">
        <v>121</v>
      </c>
      <c r="J8305" s="2">
        <v>318.83</v>
      </c>
      <c r="K8305" t="str">
        <f>VLOOKUP(B8305,Dealers[],2,FALSE)</f>
        <v>INFINITI OF NAPERVILLE 5083/70062</v>
      </c>
      <c r="L8305" t="str">
        <f>VLOOKUP(C8305,Products[],2,FALSE)</f>
        <v>Basic 6 mo./5000 mi. MY14 &amp; later</v>
      </c>
    </row>
    <row r="8306" spans="1:12" x14ac:dyDescent="0.3">
      <c r="A8306">
        <v>9112194</v>
      </c>
      <c r="B8306">
        <v>53172</v>
      </c>
      <c r="C8306">
        <v>569</v>
      </c>
      <c r="D8306" t="s">
        <v>263</v>
      </c>
      <c r="E8306" t="s">
        <v>11</v>
      </c>
      <c r="F8306" s="1">
        <v>42959</v>
      </c>
      <c r="G8306">
        <v>2017</v>
      </c>
      <c r="H8306" t="s">
        <v>12</v>
      </c>
      <c r="I8306" t="s">
        <v>52</v>
      </c>
      <c r="J8306" s="2">
        <v>288.05</v>
      </c>
      <c r="K8306" t="str">
        <f>VLOOKUP(B8306,Dealers[],2,FALSE)</f>
        <v>ANDERSON NISSAN 3423/5267</v>
      </c>
      <c r="L8306" t="str">
        <f>VLOOKUP(C8306,Products[],2,FALSE)</f>
        <v>Basic 6 mo./5000 mi. MY14 &amp; later</v>
      </c>
    </row>
    <row r="8307" spans="1:12" x14ac:dyDescent="0.3">
      <c r="A8307">
        <v>6850257</v>
      </c>
      <c r="B8307">
        <v>54719</v>
      </c>
      <c r="C8307">
        <v>482</v>
      </c>
      <c r="D8307" t="s">
        <v>996</v>
      </c>
      <c r="E8307" t="s">
        <v>86</v>
      </c>
      <c r="F8307" s="1">
        <v>42373</v>
      </c>
      <c r="G8307">
        <v>2015</v>
      </c>
      <c r="H8307" t="s">
        <v>45</v>
      </c>
      <c r="I8307" t="s">
        <v>465</v>
      </c>
      <c r="J8307" s="2">
        <v>0</v>
      </c>
      <c r="K8307" t="str">
        <f>VLOOKUP(B8307,Dealers[],2,FALSE)</f>
        <v>INFINITI OF THOUSAND OAKS 5228/72100</v>
      </c>
      <c r="L8307" t="str">
        <f>VLOOKUP(C8307,Products[],2,FALSE)</f>
        <v>INFINITI Certified Pre-Owned Limited Warranty</v>
      </c>
    </row>
    <row r="8308" spans="1:12" x14ac:dyDescent="0.3">
      <c r="A8308">
        <v>8705580</v>
      </c>
      <c r="B8308">
        <v>54539</v>
      </c>
      <c r="C8308">
        <v>467</v>
      </c>
      <c r="D8308" t="s">
        <v>2345</v>
      </c>
      <c r="E8308" t="s">
        <v>20</v>
      </c>
      <c r="F8308" s="1">
        <v>42830</v>
      </c>
      <c r="G8308">
        <v>2017</v>
      </c>
      <c r="H8308" t="s">
        <v>12</v>
      </c>
      <c r="I8308" t="s">
        <v>29</v>
      </c>
      <c r="J8308" s="2">
        <v>1600.3</v>
      </c>
      <c r="K8308" t="str">
        <f>VLOOKUP(B8308,Dealers[],2,FALSE)</f>
        <v>CHERRY HILL NISSAN, INC. 1298/2372</v>
      </c>
      <c r="L8308" t="str">
        <f>VLOOKUP(C8308,Products[],2,FALSE)</f>
        <v xml:space="preserve"> Gold Pref (New) Opt</v>
      </c>
    </row>
    <row r="8309" spans="1:12" x14ac:dyDescent="0.3">
      <c r="A8309">
        <v>7292471</v>
      </c>
      <c r="B8309">
        <v>54422</v>
      </c>
      <c r="C8309">
        <v>799</v>
      </c>
      <c r="D8309" t="s">
        <v>457</v>
      </c>
      <c r="E8309" t="s">
        <v>71</v>
      </c>
      <c r="F8309" s="1">
        <v>42539</v>
      </c>
      <c r="G8309">
        <v>2014</v>
      </c>
      <c r="H8309" t="s">
        <v>12</v>
      </c>
      <c r="I8309" t="s">
        <v>102</v>
      </c>
      <c r="J8309" s="2">
        <v>491.17</v>
      </c>
      <c r="K8309" t="str">
        <f>VLOOKUP(B8309,Dealers[],2,FALSE)</f>
        <v>LAUREL NISSAN 3475/5306</v>
      </c>
      <c r="L8309" t="str">
        <f>VLOOKUP(C8309,Products[],2,FALSE)</f>
        <v xml:space="preserve">NESNA Certified Pre-Owned Limited Warranty </v>
      </c>
    </row>
    <row r="8310" spans="1:12" x14ac:dyDescent="0.3">
      <c r="A8310">
        <v>8442044</v>
      </c>
      <c r="B8310">
        <v>52275</v>
      </c>
      <c r="C8310">
        <v>568</v>
      </c>
      <c r="D8310" t="s">
        <v>3543</v>
      </c>
      <c r="E8310" t="s">
        <v>11</v>
      </c>
      <c r="F8310" s="1">
        <v>42749</v>
      </c>
      <c r="G8310">
        <v>2017</v>
      </c>
      <c r="H8310" t="s">
        <v>12</v>
      </c>
      <c r="I8310" t="s">
        <v>160</v>
      </c>
      <c r="J8310" s="2">
        <v>1231</v>
      </c>
      <c r="K8310" t="str">
        <f>VLOOKUP(B8310,Dealers[],2,FALSE)</f>
        <v>JEFF WYLER KINGS NISSAN 3653/5473</v>
      </c>
      <c r="L8310" t="str">
        <f>VLOOKUP(C8310,Products[],2,FALSE)</f>
        <v>Basic+Plus 6 mo./5000 mi. MY14 &amp; later</v>
      </c>
    </row>
    <row r="8311" spans="1:12" x14ac:dyDescent="0.3">
      <c r="A8311">
        <v>8561237</v>
      </c>
      <c r="B8311">
        <v>55187</v>
      </c>
      <c r="C8311">
        <v>657</v>
      </c>
      <c r="D8311" t="s">
        <v>3544</v>
      </c>
      <c r="E8311" t="s">
        <v>44</v>
      </c>
      <c r="F8311" s="1">
        <v>42791</v>
      </c>
      <c r="G8311">
        <v>2016</v>
      </c>
      <c r="H8311" t="s">
        <v>12</v>
      </c>
      <c r="I8311" t="s">
        <v>138</v>
      </c>
      <c r="J8311" s="2">
        <v>2708.2</v>
      </c>
      <c r="K8311" t="str">
        <f>VLOOKUP(B8311,Dealers[],2,FALSE)</f>
        <v>INFINITI OF TUCSON 5097/70237</v>
      </c>
      <c r="L8311" t="str">
        <f>VLOOKUP(C8311,Products[],2,FALSE)</f>
        <v xml:space="preserve"> CPO Wrap (Opt)</v>
      </c>
    </row>
    <row r="8312" spans="1:12" x14ac:dyDescent="0.3">
      <c r="A8312">
        <v>8613639</v>
      </c>
      <c r="B8312">
        <v>52383</v>
      </c>
      <c r="C8312">
        <v>548</v>
      </c>
      <c r="D8312" t="s">
        <v>2222</v>
      </c>
      <c r="E8312" t="s">
        <v>36</v>
      </c>
      <c r="F8312" s="1">
        <v>42806</v>
      </c>
      <c r="G8312">
        <v>2017</v>
      </c>
      <c r="H8312" t="s">
        <v>45</v>
      </c>
      <c r="I8312" t="s">
        <v>3545</v>
      </c>
      <c r="J8312" s="2">
        <v>1354.1</v>
      </c>
      <c r="K8312" t="str">
        <f>VLOOKUP(B8312,Dealers[],2,FALSE)</f>
        <v>JIMMY CLEVELAND NISSAN 3600/5435</v>
      </c>
      <c r="L8312" t="str">
        <f>VLOOKUP(C8312,Products[],2,FALSE)</f>
        <v>Infiniti Basic+Plus 6 mo./5000 mi. MY14 &amp; later</v>
      </c>
    </row>
    <row r="8313" spans="1:12" x14ac:dyDescent="0.3">
      <c r="A8313">
        <v>8489461</v>
      </c>
      <c r="B8313">
        <v>54277</v>
      </c>
      <c r="C8313">
        <v>461</v>
      </c>
      <c r="D8313" t="s">
        <v>14</v>
      </c>
      <c r="E8313" t="s">
        <v>11</v>
      </c>
      <c r="F8313" s="1">
        <v>42766</v>
      </c>
      <c r="G8313">
        <v>2017</v>
      </c>
      <c r="H8313" t="s">
        <v>12</v>
      </c>
      <c r="I8313" t="s">
        <v>160</v>
      </c>
      <c r="J8313" s="2">
        <v>1766.49</v>
      </c>
      <c r="K8313" t="str">
        <f>VLOOKUP(B8313,Dealers[],2,FALSE)</f>
        <v>REGAL NISSAN INC 345/1841</v>
      </c>
      <c r="L8313" t="str">
        <f>VLOOKUP(C8313,Products[],2,FALSE)</f>
        <v xml:space="preserve"> Gold Pref (New)</v>
      </c>
    </row>
    <row r="8314" spans="1:12" x14ac:dyDescent="0.3">
      <c r="A8314">
        <v>8426689</v>
      </c>
      <c r="B8314">
        <v>55930</v>
      </c>
      <c r="C8314">
        <v>467</v>
      </c>
      <c r="D8314" t="s">
        <v>1818</v>
      </c>
      <c r="E8314" t="s">
        <v>17</v>
      </c>
      <c r="F8314" s="1">
        <v>42744</v>
      </c>
      <c r="G8314">
        <v>2016</v>
      </c>
      <c r="H8314" t="s">
        <v>12</v>
      </c>
      <c r="I8314" t="s">
        <v>80</v>
      </c>
      <c r="J8314" s="2">
        <v>400.08</v>
      </c>
      <c r="K8314" t="str">
        <f>VLOOKUP(B8314,Dealers[],2,FALSE)</f>
        <v>SANTA BARBARA NISSAN, LLC 2771/3630</v>
      </c>
      <c r="L8314" t="str">
        <f>VLOOKUP(C8314,Products[],2,FALSE)</f>
        <v xml:space="preserve"> Gold Pref (New) Opt</v>
      </c>
    </row>
    <row r="8315" spans="1:12" x14ac:dyDescent="0.3">
      <c r="A8315">
        <v>8457553</v>
      </c>
      <c r="B8315">
        <v>52772</v>
      </c>
      <c r="C8315">
        <v>799</v>
      </c>
      <c r="D8315" t="s">
        <v>3546</v>
      </c>
      <c r="E8315" t="s">
        <v>36</v>
      </c>
      <c r="F8315" s="1">
        <v>42755</v>
      </c>
      <c r="G8315">
        <v>2015</v>
      </c>
      <c r="H8315" t="s">
        <v>12</v>
      </c>
      <c r="I8315" t="s">
        <v>58</v>
      </c>
      <c r="J8315" s="2">
        <v>0</v>
      </c>
      <c r="K8315" t="str">
        <f>VLOOKUP(B8315,Dealers[],2,FALSE)</f>
        <v>DEACON JONES NISSAN, LLC 3112/3963</v>
      </c>
      <c r="L8315" t="str">
        <f>VLOOKUP(C8315,Products[],2,FALSE)</f>
        <v xml:space="preserve">NESNA Certified Pre-Owned Limited Warranty </v>
      </c>
    </row>
    <row r="8316" spans="1:12" x14ac:dyDescent="0.3">
      <c r="A8316">
        <v>8340562</v>
      </c>
      <c r="B8316">
        <v>55311</v>
      </c>
      <c r="C8316">
        <v>799</v>
      </c>
      <c r="D8316" t="s">
        <v>3547</v>
      </c>
      <c r="E8316" t="s">
        <v>207</v>
      </c>
      <c r="F8316" s="1">
        <v>42717</v>
      </c>
      <c r="G8316">
        <v>2015</v>
      </c>
      <c r="H8316" t="s">
        <v>12</v>
      </c>
      <c r="I8316" t="s">
        <v>29</v>
      </c>
      <c r="J8316" s="2">
        <v>0</v>
      </c>
      <c r="K8316" t="str">
        <f>VLOOKUP(B8316,Dealers[],2,FALSE)</f>
        <v>NISSAN OF SAN MARCOS 3551/5386</v>
      </c>
      <c r="L8316" t="str">
        <f>VLOOKUP(C8316,Products[],2,FALSE)</f>
        <v xml:space="preserve">NESNA Certified Pre-Owned Limited Warranty </v>
      </c>
    </row>
    <row r="8317" spans="1:12" x14ac:dyDescent="0.3">
      <c r="A8317">
        <v>8557986</v>
      </c>
      <c r="B8317">
        <v>53744</v>
      </c>
      <c r="C8317">
        <v>795</v>
      </c>
      <c r="D8317" t="s">
        <v>1755</v>
      </c>
      <c r="E8317" t="s">
        <v>168</v>
      </c>
      <c r="F8317" s="1">
        <v>42789</v>
      </c>
      <c r="G8317">
        <v>2011</v>
      </c>
      <c r="H8317" t="s">
        <v>88</v>
      </c>
      <c r="I8317" t="s">
        <v>663</v>
      </c>
      <c r="J8317" s="2">
        <v>978.65</v>
      </c>
      <c r="K8317" t="str">
        <f>VLOOKUP(B8317,Dealers[],2,FALSE)</f>
        <v>TIM DAHLE NISSAN SOUTHTOWNE 2630/3481</v>
      </c>
      <c r="L8317" t="str">
        <f>VLOOKUP(C8317,Products[],2,FALSE)</f>
        <v>Guaranteed Auto Protection (275_N)</v>
      </c>
    </row>
    <row r="8318" spans="1:12" x14ac:dyDescent="0.3">
      <c r="A8318">
        <v>8454586</v>
      </c>
      <c r="B8318">
        <v>52232</v>
      </c>
      <c r="C8318">
        <v>467</v>
      </c>
      <c r="D8318" t="s">
        <v>2756</v>
      </c>
      <c r="E8318" t="s">
        <v>36</v>
      </c>
      <c r="F8318" s="1">
        <v>42754</v>
      </c>
      <c r="G8318">
        <v>2016</v>
      </c>
      <c r="H8318" t="s">
        <v>12</v>
      </c>
      <c r="I8318" t="s">
        <v>80</v>
      </c>
      <c r="J8318" s="2">
        <v>2455.85</v>
      </c>
      <c r="K8318" t="str">
        <f>VLOOKUP(B8318,Dealers[],2,FALSE)</f>
        <v>NISSAN OF YORKTOWN HTS 3673/5496</v>
      </c>
      <c r="L8318" t="str">
        <f>VLOOKUP(C8318,Products[],2,FALSE)</f>
        <v xml:space="preserve"> Gold Pref (New) Opt</v>
      </c>
    </row>
    <row r="8319" spans="1:12" x14ac:dyDescent="0.3">
      <c r="A8319">
        <v>8971264</v>
      </c>
      <c r="B8319">
        <v>55075</v>
      </c>
      <c r="C8319">
        <v>536</v>
      </c>
      <c r="D8319" t="s">
        <v>359</v>
      </c>
      <c r="E8319" t="s">
        <v>20</v>
      </c>
      <c r="F8319" s="1">
        <v>42892</v>
      </c>
      <c r="G8319">
        <v>2014</v>
      </c>
      <c r="H8319" t="s">
        <v>12</v>
      </c>
      <c r="I8319" t="s">
        <v>13</v>
      </c>
      <c r="J8319" s="2">
        <v>1723.4</v>
      </c>
      <c r="K8319" t="str">
        <f>VLOOKUP(B8319,Dealers[],2,FALSE)</f>
        <v>INFINITI HOFFMAN ESTATES 5311/70521</v>
      </c>
      <c r="L8319" t="str">
        <f>VLOOKUP(C8319,Products[],2,FALSE)</f>
        <v xml:space="preserve"> CPO Wrap</v>
      </c>
    </row>
    <row r="8320" spans="1:12" x14ac:dyDescent="0.3">
      <c r="A8320">
        <v>8946138</v>
      </c>
      <c r="B8320">
        <v>55987</v>
      </c>
      <c r="C8320">
        <v>569</v>
      </c>
      <c r="D8320" t="s">
        <v>615</v>
      </c>
      <c r="E8320" t="s">
        <v>23</v>
      </c>
      <c r="F8320" s="1">
        <v>42909</v>
      </c>
      <c r="G8320">
        <v>2014</v>
      </c>
      <c r="H8320" t="s">
        <v>12</v>
      </c>
      <c r="I8320" t="s">
        <v>2287</v>
      </c>
      <c r="J8320" s="2">
        <v>369.3</v>
      </c>
      <c r="K8320" t="str">
        <f>VLOOKUP(B8320,Dealers[],2,FALSE)</f>
        <v>HUDSON NISSAN 2308/3136</v>
      </c>
      <c r="L8320" t="str">
        <f>VLOOKUP(C8320,Products[],2,FALSE)</f>
        <v>Basic 6 mo./5000 mi. MY14 &amp; later</v>
      </c>
    </row>
    <row r="8321" spans="1:12" x14ac:dyDescent="0.3">
      <c r="A8321">
        <v>8517300</v>
      </c>
      <c r="B8321">
        <v>52782</v>
      </c>
      <c r="C8321">
        <v>820</v>
      </c>
      <c r="D8321" t="s">
        <v>3548</v>
      </c>
      <c r="E8321" t="s">
        <v>17</v>
      </c>
      <c r="F8321" s="1">
        <v>42777</v>
      </c>
      <c r="G8321">
        <v>2017</v>
      </c>
      <c r="H8321" t="s">
        <v>12</v>
      </c>
      <c r="I8321" t="s">
        <v>160</v>
      </c>
      <c r="J8321" s="2">
        <v>486.25</v>
      </c>
      <c r="K8321" t="str">
        <f>VLOOKUP(B8321,Dealers[],2,FALSE)</f>
        <v>VALLEY HI NISSAN 3102/3951</v>
      </c>
      <c r="L8321" t="str">
        <f>VLOOKUP(C8321,Products[],2,FALSE)</f>
        <v>Lease Wear &amp; Tear 0-40K (284_A)</v>
      </c>
    </row>
    <row r="8322" spans="1:12" x14ac:dyDescent="0.3">
      <c r="A8322">
        <v>8327891</v>
      </c>
      <c r="B8322">
        <v>55746</v>
      </c>
      <c r="C8322">
        <v>475</v>
      </c>
      <c r="D8322" t="s">
        <v>3549</v>
      </c>
      <c r="E8322" t="s">
        <v>17</v>
      </c>
      <c r="F8322" s="1">
        <v>42712</v>
      </c>
      <c r="G8322">
        <v>2014</v>
      </c>
      <c r="H8322" t="s">
        <v>323</v>
      </c>
      <c r="I8322" t="s">
        <v>3550</v>
      </c>
      <c r="J8322" s="2">
        <v>3323.7</v>
      </c>
      <c r="K8322" t="str">
        <f>VLOOKUP(B8322,Dealers[],2,FALSE)</f>
        <v>FIELDS INFINITI 5112/70207</v>
      </c>
      <c r="L8322" t="str">
        <f>VLOOKUP(C8322,Products[],2,FALSE)</f>
        <v xml:space="preserve"> - Deluxe</v>
      </c>
    </row>
    <row r="8323" spans="1:12" x14ac:dyDescent="0.3">
      <c r="A8323">
        <v>8499142</v>
      </c>
      <c r="B8323">
        <v>55453</v>
      </c>
      <c r="C8323">
        <v>569</v>
      </c>
      <c r="D8323" t="s">
        <v>2269</v>
      </c>
      <c r="E8323" t="s">
        <v>66</v>
      </c>
      <c r="F8323" s="1">
        <v>42770</v>
      </c>
      <c r="G8323">
        <v>2017</v>
      </c>
      <c r="H8323" t="s">
        <v>12</v>
      </c>
      <c r="I8323" t="s">
        <v>13</v>
      </c>
      <c r="J8323" s="2">
        <v>2332.75</v>
      </c>
      <c r="K8323" t="str">
        <f>VLOOKUP(B8323,Dealers[],2,FALSE)</f>
        <v>FUCCILLO NISSAN OF LATHAM 3571/5409</v>
      </c>
      <c r="L8323" t="str">
        <f>VLOOKUP(C8323,Products[],2,FALSE)</f>
        <v>Basic 6 mo./5000 mi. MY14 &amp; later</v>
      </c>
    </row>
    <row r="8324" spans="1:12" x14ac:dyDescent="0.3">
      <c r="A8324">
        <v>6857116</v>
      </c>
      <c r="B8324">
        <v>53123</v>
      </c>
      <c r="C8324">
        <v>481</v>
      </c>
      <c r="D8324" t="s">
        <v>413</v>
      </c>
      <c r="E8324" t="s">
        <v>36</v>
      </c>
      <c r="F8324" s="1">
        <v>42377</v>
      </c>
      <c r="G8324">
        <v>2015</v>
      </c>
      <c r="H8324" t="s">
        <v>12</v>
      </c>
      <c r="I8324" t="s">
        <v>29</v>
      </c>
      <c r="J8324" s="2">
        <v>0</v>
      </c>
      <c r="K8324" t="str">
        <f>VLOOKUP(B8324,Dealers[],2,FALSE)</f>
        <v>EDWARDS NISSAN 967/614</v>
      </c>
      <c r="L8324" t="str">
        <f>VLOOKUP(C8324,Products[],2,FALSE)</f>
        <v>NISSAN Certified Pre-Owned Limited Warranty</v>
      </c>
    </row>
    <row r="8325" spans="1:12" x14ac:dyDescent="0.3">
      <c r="A8325">
        <v>8806495</v>
      </c>
      <c r="B8325">
        <v>51699</v>
      </c>
      <c r="C8325">
        <v>662</v>
      </c>
      <c r="D8325" t="s">
        <v>3551</v>
      </c>
      <c r="E8325" t="s">
        <v>97</v>
      </c>
      <c r="F8325" s="1">
        <v>42864</v>
      </c>
      <c r="G8325">
        <v>2017</v>
      </c>
      <c r="H8325" t="s">
        <v>308</v>
      </c>
      <c r="I8325" t="s">
        <v>3552</v>
      </c>
      <c r="J8325" s="2">
        <v>1101.75</v>
      </c>
      <c r="K8325" t="str">
        <f>VLOOKUP(B8325,Dealers[],2,FALSE)</f>
        <v>MOUNT HOLLY NISSAN, INC. 3823/5629</v>
      </c>
      <c r="L8325" t="str">
        <f>VLOOKUP(C8325,Products[],2,FALSE)</f>
        <v>Ultimate Platinum Protection Plan - Class 1 (292_U4)</v>
      </c>
    </row>
    <row r="8326" spans="1:12" x14ac:dyDescent="0.3">
      <c r="A8326">
        <v>6924331</v>
      </c>
      <c r="B8326">
        <v>53522</v>
      </c>
      <c r="C8326">
        <v>579</v>
      </c>
      <c r="D8326" t="s">
        <v>952</v>
      </c>
      <c r="E8326" t="s">
        <v>23</v>
      </c>
      <c r="F8326" s="1">
        <v>42406</v>
      </c>
      <c r="G8326">
        <v>2016</v>
      </c>
      <c r="H8326" t="s">
        <v>12</v>
      </c>
      <c r="I8326" t="s">
        <v>21</v>
      </c>
      <c r="J8326" s="2">
        <v>2517.4</v>
      </c>
      <c r="K8326" t="str">
        <f>VLOOKUP(B8326,Dealers[],2,FALSE)</f>
        <v>STONE MOUNTAIN NISSAN 2818/3783</v>
      </c>
      <c r="L8326" t="str">
        <f>VLOOKUP(C8326,Products[],2,FALSE)</f>
        <v xml:space="preserve"> Gold Pref (New)-FL</v>
      </c>
    </row>
    <row r="8327" spans="1:12" x14ac:dyDescent="0.3">
      <c r="A8327">
        <v>8408400</v>
      </c>
      <c r="B8327">
        <v>51882</v>
      </c>
      <c r="C8327">
        <v>820</v>
      </c>
      <c r="D8327" t="s">
        <v>3553</v>
      </c>
      <c r="E8327" t="s">
        <v>168</v>
      </c>
      <c r="F8327" s="1">
        <v>42737</v>
      </c>
      <c r="G8327">
        <v>2016</v>
      </c>
      <c r="H8327" t="s">
        <v>12</v>
      </c>
      <c r="I8327" t="s">
        <v>80</v>
      </c>
      <c r="J8327" s="2">
        <v>1840.35</v>
      </c>
      <c r="K8327" t="str">
        <f>VLOOKUP(B8327,Dealers[],2,FALSE)</f>
        <v>CLAY COOLEY VOLKSWAGEN DALLAS /A1005</v>
      </c>
      <c r="L8327" t="str">
        <f>VLOOKUP(C8327,Products[],2,FALSE)</f>
        <v>Lease Wear &amp; Tear 0-40K (284_A)</v>
      </c>
    </row>
    <row r="8328" spans="1:12" x14ac:dyDescent="0.3">
      <c r="A8328">
        <v>7276750</v>
      </c>
      <c r="B8328">
        <v>54275</v>
      </c>
      <c r="C8328">
        <v>775</v>
      </c>
      <c r="D8328" t="s">
        <v>280</v>
      </c>
      <c r="E8328" t="s">
        <v>36</v>
      </c>
      <c r="F8328" s="1">
        <v>42533</v>
      </c>
      <c r="G8328">
        <v>2015</v>
      </c>
      <c r="H8328" t="s">
        <v>12</v>
      </c>
      <c r="I8328" t="s">
        <v>162</v>
      </c>
      <c r="J8328" s="2">
        <v>3693</v>
      </c>
      <c r="K8328" t="str">
        <f>VLOOKUP(B8328,Dealers[],2,FALSE)</f>
        <v>CONTINENTAL NISSAN 864/1847</v>
      </c>
      <c r="L8328" t="str">
        <f>VLOOKUP(C8328,Products[],2,FALSE)</f>
        <v>Mobil1/Ester-Basic 6mo/5000mi MY14 &amp; later</v>
      </c>
    </row>
    <row r="8329" spans="1:12" x14ac:dyDescent="0.3">
      <c r="A8329">
        <v>8499203</v>
      </c>
      <c r="B8329">
        <v>51890</v>
      </c>
      <c r="C8329">
        <v>536</v>
      </c>
      <c r="D8329" t="s">
        <v>2906</v>
      </c>
      <c r="E8329" t="s">
        <v>168</v>
      </c>
      <c r="F8329" s="1">
        <v>42770</v>
      </c>
      <c r="G8329">
        <v>2013</v>
      </c>
      <c r="H8329" t="s">
        <v>12</v>
      </c>
      <c r="I8329" t="s">
        <v>1425</v>
      </c>
      <c r="J8329" s="2">
        <v>3446.8</v>
      </c>
      <c r="K8329" t="str">
        <f>VLOOKUP(B8329,Dealers[],2,FALSE)</f>
        <v>CLAY COOLEY KIA /A1002</v>
      </c>
      <c r="L8329" t="str">
        <f>VLOOKUP(C8329,Products[],2,FALSE)</f>
        <v xml:space="preserve"> CPO Wrap</v>
      </c>
    </row>
    <row r="8330" spans="1:12" x14ac:dyDescent="0.3">
      <c r="A8330">
        <v>8343558</v>
      </c>
      <c r="B8330">
        <v>55914</v>
      </c>
      <c r="C8330">
        <v>795</v>
      </c>
      <c r="D8330" t="s">
        <v>2060</v>
      </c>
      <c r="E8330" t="s">
        <v>36</v>
      </c>
      <c r="F8330" s="1">
        <v>42718</v>
      </c>
      <c r="G8330">
        <v>2006</v>
      </c>
      <c r="H8330" t="s">
        <v>791</v>
      </c>
      <c r="I8330" t="s">
        <v>3554</v>
      </c>
      <c r="J8330" s="2">
        <v>738.6</v>
      </c>
      <c r="K8330" t="str">
        <f>VLOOKUP(B8330,Dealers[],2,FALSE)</f>
        <v>WINDSOR NISSAN 2880/3732</v>
      </c>
      <c r="L8330" t="str">
        <f>VLOOKUP(C8330,Products[],2,FALSE)</f>
        <v>Guaranteed Auto Protection (275_N)</v>
      </c>
    </row>
    <row r="8331" spans="1:12" x14ac:dyDescent="0.3">
      <c r="A8331">
        <v>7531279</v>
      </c>
      <c r="B8331">
        <v>52385</v>
      </c>
      <c r="C8331">
        <v>816</v>
      </c>
      <c r="D8331" t="s">
        <v>3555</v>
      </c>
      <c r="E8331" t="s">
        <v>66</v>
      </c>
      <c r="F8331" s="1">
        <v>42560</v>
      </c>
      <c r="G8331">
        <v>2013</v>
      </c>
      <c r="H8331" t="s">
        <v>45</v>
      </c>
      <c r="I8331" t="s">
        <v>477</v>
      </c>
      <c r="J8331" s="2">
        <v>1685.24</v>
      </c>
      <c r="K8331" t="str">
        <f>VLOOKUP(B8331,Dealers[],2,FALSE)</f>
        <v>CARR NISSAN 3609/5436</v>
      </c>
      <c r="L8331" t="str">
        <f>VLOOKUP(C8331,Products[],2,FALSE)</f>
        <v>Infiniti Elite CPO Wrap (Unlimited Miles)</v>
      </c>
    </row>
    <row r="8332" spans="1:12" x14ac:dyDescent="0.3">
      <c r="A8332">
        <v>6894573</v>
      </c>
      <c r="B8332">
        <v>52547</v>
      </c>
      <c r="C8332">
        <v>481</v>
      </c>
      <c r="D8332" t="s">
        <v>3556</v>
      </c>
      <c r="E8332" t="s">
        <v>84</v>
      </c>
      <c r="F8332" s="1">
        <v>42391</v>
      </c>
      <c r="G8332">
        <v>2015</v>
      </c>
      <c r="H8332" t="s">
        <v>12</v>
      </c>
      <c r="I8332" t="s">
        <v>162</v>
      </c>
      <c r="J8332" s="2">
        <v>0</v>
      </c>
      <c r="K8332" t="str">
        <f>VLOOKUP(B8332,Dealers[],2,FALSE)</f>
        <v>VICTORY NISSAN WEST 3279/5129</v>
      </c>
      <c r="L8332" t="str">
        <f>VLOOKUP(C8332,Products[],2,FALSE)</f>
        <v>NISSAN Certified Pre-Owned Limited Warranty</v>
      </c>
    </row>
    <row r="8333" spans="1:12" x14ac:dyDescent="0.3">
      <c r="A8333">
        <v>8943094</v>
      </c>
      <c r="B8333">
        <v>52954</v>
      </c>
      <c r="C8333">
        <v>821</v>
      </c>
      <c r="D8333" t="s">
        <v>725</v>
      </c>
      <c r="E8333" t="s">
        <v>66</v>
      </c>
      <c r="F8333" s="1">
        <v>42900</v>
      </c>
      <c r="G8333">
        <v>2017</v>
      </c>
      <c r="H8333" t="s">
        <v>45</v>
      </c>
      <c r="I8333" t="s">
        <v>862</v>
      </c>
      <c r="J8333" s="2">
        <v>558.87</v>
      </c>
      <c r="K8333" t="str">
        <f>VLOOKUP(B8333,Dealers[],2,FALSE)</f>
        <v>INFINITI OF MOBILE, INC. 5136/71239</v>
      </c>
      <c r="L8333" t="str">
        <f>VLOOKUP(C8333,Products[],2,FALSE)</f>
        <v>Lease Wear &amp; Tear 40,001-75K (284_B)</v>
      </c>
    </row>
    <row r="8334" spans="1:12" x14ac:dyDescent="0.3">
      <c r="A8334">
        <v>8661735</v>
      </c>
      <c r="B8334">
        <v>57908</v>
      </c>
      <c r="C8334">
        <v>795</v>
      </c>
      <c r="D8334" t="s">
        <v>67</v>
      </c>
      <c r="E8334" t="s">
        <v>23</v>
      </c>
      <c r="F8334" s="1">
        <v>42817</v>
      </c>
      <c r="G8334">
        <v>2012</v>
      </c>
      <c r="H8334" t="s">
        <v>215</v>
      </c>
      <c r="I8334" t="s">
        <v>3557</v>
      </c>
      <c r="J8334" s="2">
        <v>1046.3499999999999</v>
      </c>
      <c r="K8334" t="str">
        <f>VLOOKUP(B8334,Dealers[],2,FALSE)</f>
        <v>CASA NISSAN, INC. 1467/2232</v>
      </c>
      <c r="L8334" t="str">
        <f>VLOOKUP(C8334,Products[],2,FALSE)</f>
        <v>Guaranteed Auto Protection (275_N)</v>
      </c>
    </row>
    <row r="8335" spans="1:12" x14ac:dyDescent="0.3">
      <c r="A8335">
        <v>7826089</v>
      </c>
      <c r="B8335">
        <v>53302</v>
      </c>
      <c r="C8335">
        <v>569</v>
      </c>
      <c r="D8335" t="s">
        <v>230</v>
      </c>
      <c r="E8335" t="s">
        <v>36</v>
      </c>
      <c r="F8335" s="1">
        <v>42662</v>
      </c>
      <c r="G8335">
        <v>2016</v>
      </c>
      <c r="H8335" t="s">
        <v>12</v>
      </c>
      <c r="I8335" t="s">
        <v>39</v>
      </c>
      <c r="J8335" s="2">
        <v>220.35</v>
      </c>
      <c r="K8335" t="str">
        <f>VLOOKUP(B8335,Dealers[],2,FALSE)</f>
        <v>TATES NISSAN BUICK GMC 3342/5190</v>
      </c>
      <c r="L8335" t="str">
        <f>VLOOKUP(C8335,Products[],2,FALSE)</f>
        <v>Basic 6 mo./5000 mi. MY14 &amp; later</v>
      </c>
    </row>
    <row r="8336" spans="1:12" x14ac:dyDescent="0.3">
      <c r="A8336">
        <v>8874433</v>
      </c>
      <c r="B8336">
        <v>51897</v>
      </c>
      <c r="C8336">
        <v>467</v>
      </c>
      <c r="D8336" t="s">
        <v>733</v>
      </c>
      <c r="E8336" t="s">
        <v>119</v>
      </c>
      <c r="F8336" s="1">
        <v>42882</v>
      </c>
      <c r="G8336">
        <v>2017</v>
      </c>
      <c r="H8336" t="s">
        <v>12</v>
      </c>
      <c r="I8336" t="s">
        <v>13</v>
      </c>
      <c r="J8336" s="2">
        <v>2462</v>
      </c>
      <c r="K8336" t="str">
        <f>VLOOKUP(B8336,Dealers[],2,FALSE)</f>
        <v>CLAY COOLEY CHEVROLET /A1000</v>
      </c>
      <c r="L8336" t="str">
        <f>VLOOKUP(C8336,Products[],2,FALSE)</f>
        <v xml:space="preserve"> Gold Pref (New) Opt</v>
      </c>
    </row>
    <row r="8337" spans="1:12" x14ac:dyDescent="0.3">
      <c r="A8337">
        <v>7712761</v>
      </c>
      <c r="B8337">
        <v>54485</v>
      </c>
      <c r="C8337">
        <v>795</v>
      </c>
      <c r="D8337" t="s">
        <v>3558</v>
      </c>
      <c r="E8337" t="s">
        <v>56</v>
      </c>
      <c r="F8337" s="1">
        <v>42621</v>
      </c>
      <c r="G8337">
        <v>2016</v>
      </c>
      <c r="H8337" t="s">
        <v>12</v>
      </c>
      <c r="I8337" t="s">
        <v>21</v>
      </c>
      <c r="J8337" s="2">
        <v>861.7</v>
      </c>
      <c r="K8337" t="str">
        <f>VLOOKUP(B8337,Dealers[],2,FALSE)</f>
        <v>BURDICK NISSAN 2702/3558</v>
      </c>
      <c r="L8337" t="str">
        <f>VLOOKUP(C8337,Products[],2,FALSE)</f>
        <v>Guaranteed Auto Protection (275_N)</v>
      </c>
    </row>
    <row r="8338" spans="1:12" x14ac:dyDescent="0.3">
      <c r="A8338">
        <v>8940990</v>
      </c>
      <c r="B8338">
        <v>54268</v>
      </c>
      <c r="C8338">
        <v>657</v>
      </c>
      <c r="D8338" t="s">
        <v>986</v>
      </c>
      <c r="E8338" t="s">
        <v>233</v>
      </c>
      <c r="F8338" s="1">
        <v>42908</v>
      </c>
      <c r="G8338">
        <v>2016</v>
      </c>
      <c r="H8338" t="s">
        <v>12</v>
      </c>
      <c r="I8338" t="s">
        <v>80</v>
      </c>
      <c r="J8338" s="2">
        <v>2954.4</v>
      </c>
      <c r="K8338" t="str">
        <f>VLOOKUP(B8338,Dealers[],2,FALSE)</f>
        <v>HILL NISSAN, INC. 1078/19090</v>
      </c>
      <c r="L8338" t="str">
        <f>VLOOKUP(C8338,Products[],2,FALSE)</f>
        <v xml:space="preserve"> CPO Wrap (Opt)</v>
      </c>
    </row>
    <row r="8339" spans="1:12" x14ac:dyDescent="0.3">
      <c r="A8339">
        <v>8911535</v>
      </c>
      <c r="B8339">
        <v>52621</v>
      </c>
      <c r="C8339">
        <v>795</v>
      </c>
      <c r="D8339" t="s">
        <v>906</v>
      </c>
      <c r="E8339" t="s">
        <v>23</v>
      </c>
      <c r="F8339" s="1">
        <v>42892</v>
      </c>
      <c r="G8339">
        <v>2017</v>
      </c>
      <c r="H8339" t="s">
        <v>12</v>
      </c>
      <c r="I8339" t="s">
        <v>37</v>
      </c>
      <c r="J8339" s="2">
        <v>1477.2</v>
      </c>
      <c r="K8339" t="str">
        <f>VLOOKUP(B8339,Dealers[],2,FALSE)</f>
        <v>BARON NISSAN, INC. 1218/2404</v>
      </c>
      <c r="L8339" t="str">
        <f>VLOOKUP(C8339,Products[],2,FALSE)</f>
        <v>Guaranteed Auto Protection (275_N)</v>
      </c>
    </row>
    <row r="8340" spans="1:12" x14ac:dyDescent="0.3">
      <c r="A8340">
        <v>7667818</v>
      </c>
      <c r="B8340">
        <v>54315</v>
      </c>
      <c r="C8340">
        <v>566</v>
      </c>
      <c r="D8340" t="s">
        <v>1709</v>
      </c>
      <c r="E8340" t="s">
        <v>44</v>
      </c>
      <c r="F8340" s="1">
        <v>42591</v>
      </c>
      <c r="G8340">
        <v>2016</v>
      </c>
      <c r="H8340" t="s">
        <v>12</v>
      </c>
      <c r="I8340" t="s">
        <v>29</v>
      </c>
      <c r="J8340" s="2">
        <v>355.76</v>
      </c>
      <c r="K8340" t="str">
        <f>VLOOKUP(B8340,Dealers[],2,FALSE)</f>
        <v>BAKER NISSAN NORTH 2030/2869</v>
      </c>
      <c r="L8340" t="str">
        <f>VLOOKUP(C8340,Products[],2,FALSE)</f>
        <v>Basic+Plus 6 mo./7500 mi. MY13 &amp; prior</v>
      </c>
    </row>
    <row r="8341" spans="1:12" x14ac:dyDescent="0.3">
      <c r="A8341">
        <v>7143985</v>
      </c>
      <c r="B8341">
        <v>54572</v>
      </c>
      <c r="C8341">
        <v>795</v>
      </c>
      <c r="D8341" t="s">
        <v>815</v>
      </c>
      <c r="E8341" t="s">
        <v>36</v>
      </c>
      <c r="F8341" s="1">
        <v>42482</v>
      </c>
      <c r="G8341">
        <v>2013</v>
      </c>
      <c r="H8341" t="s">
        <v>88</v>
      </c>
      <c r="I8341" t="s">
        <v>2497</v>
      </c>
      <c r="J8341" s="2">
        <v>1101.75</v>
      </c>
      <c r="K8341" t="str">
        <f>VLOOKUP(B8341,Dealers[],2,FALSE)</f>
        <v>PALM SPRINGS NISSAN 3378/5236</v>
      </c>
      <c r="L8341" t="str">
        <f>VLOOKUP(C8341,Products[],2,FALSE)</f>
        <v>Guaranteed Auto Protection (275_N)</v>
      </c>
    </row>
    <row r="8342" spans="1:12" x14ac:dyDescent="0.3">
      <c r="A8342">
        <v>8525683</v>
      </c>
      <c r="B8342">
        <v>53129</v>
      </c>
      <c r="C8342">
        <v>467</v>
      </c>
      <c r="D8342" t="s">
        <v>2234</v>
      </c>
      <c r="E8342" t="s">
        <v>36</v>
      </c>
      <c r="F8342" s="1">
        <v>42780</v>
      </c>
      <c r="G8342">
        <v>2017</v>
      </c>
      <c r="H8342" t="s">
        <v>12</v>
      </c>
      <c r="I8342" t="s">
        <v>18</v>
      </c>
      <c r="J8342" s="2">
        <v>2571.56</v>
      </c>
      <c r="K8342" t="str">
        <f>VLOOKUP(B8342,Dealers[],2,FALSE)</f>
        <v>AUTOCOM NISSAN OF OAKLAND 3570/5394</v>
      </c>
      <c r="L8342" t="str">
        <f>VLOOKUP(C8342,Products[],2,FALSE)</f>
        <v xml:space="preserve"> Gold Pref (New) Opt</v>
      </c>
    </row>
    <row r="8343" spans="1:12" x14ac:dyDescent="0.3">
      <c r="A8343">
        <v>8926361</v>
      </c>
      <c r="B8343">
        <v>55755</v>
      </c>
      <c r="C8343">
        <v>799</v>
      </c>
      <c r="D8343" t="s">
        <v>2483</v>
      </c>
      <c r="E8343" t="s">
        <v>168</v>
      </c>
      <c r="F8343" s="1">
        <v>42903</v>
      </c>
      <c r="G8343">
        <v>2016</v>
      </c>
      <c r="H8343" t="s">
        <v>12</v>
      </c>
      <c r="I8343" t="s">
        <v>13</v>
      </c>
      <c r="J8343" s="2">
        <v>0</v>
      </c>
      <c r="K8343" t="str">
        <f>VLOOKUP(B8343,Dealers[],2,FALSE)</f>
        <v>COCHRAN INFINITI, INC. 5064/70031</v>
      </c>
      <c r="L8343" t="str">
        <f>VLOOKUP(C8343,Products[],2,FALSE)</f>
        <v xml:space="preserve">NESNA Certified Pre-Owned Limited Warranty </v>
      </c>
    </row>
    <row r="8344" spans="1:12" x14ac:dyDescent="0.3">
      <c r="A8344">
        <v>9101033</v>
      </c>
      <c r="B8344">
        <v>52543</v>
      </c>
      <c r="C8344">
        <v>799</v>
      </c>
      <c r="D8344" t="s">
        <v>2067</v>
      </c>
      <c r="E8344" t="s">
        <v>23</v>
      </c>
      <c r="F8344" s="1">
        <v>42959</v>
      </c>
      <c r="G8344">
        <v>2014</v>
      </c>
      <c r="H8344" t="s">
        <v>12</v>
      </c>
      <c r="I8344" t="s">
        <v>80</v>
      </c>
      <c r="J8344" s="2">
        <v>0</v>
      </c>
      <c r="K8344" t="str">
        <f>VLOOKUP(B8344,Dealers[],2,FALSE)</f>
        <v>TRI-STATE NISSAN 1146/13020</v>
      </c>
      <c r="L8344" t="str">
        <f>VLOOKUP(C8344,Products[],2,FALSE)</f>
        <v xml:space="preserve">NESNA Certified Pre-Owned Limited Warranty </v>
      </c>
    </row>
    <row r="8345" spans="1:12" x14ac:dyDescent="0.3">
      <c r="A8345">
        <v>7194174</v>
      </c>
      <c r="B8345">
        <v>53547</v>
      </c>
      <c r="C8345">
        <v>657</v>
      </c>
      <c r="D8345" t="s">
        <v>969</v>
      </c>
      <c r="E8345" t="s">
        <v>17</v>
      </c>
      <c r="F8345" s="1">
        <v>42501</v>
      </c>
      <c r="G8345">
        <v>2014</v>
      </c>
      <c r="H8345" t="s">
        <v>12</v>
      </c>
      <c r="I8345" t="s">
        <v>37</v>
      </c>
      <c r="J8345" s="2">
        <v>3686.85</v>
      </c>
      <c r="K8345" t="str">
        <f>VLOOKUP(B8345,Dealers[],2,FALSE)</f>
        <v>ALLIANCE NISSAN 2913/3769</v>
      </c>
      <c r="L8345" t="str">
        <f>VLOOKUP(C8345,Products[],2,FALSE)</f>
        <v xml:space="preserve"> CPO Wrap (Opt)</v>
      </c>
    </row>
    <row r="8346" spans="1:12" x14ac:dyDescent="0.3">
      <c r="A8346">
        <v>8333638</v>
      </c>
      <c r="B8346">
        <v>53851</v>
      </c>
      <c r="C8346">
        <v>799</v>
      </c>
      <c r="D8346" t="s">
        <v>1154</v>
      </c>
      <c r="E8346" t="s">
        <v>51</v>
      </c>
      <c r="F8346" s="1">
        <v>42714</v>
      </c>
      <c r="G8346">
        <v>2015</v>
      </c>
      <c r="H8346" t="s">
        <v>12</v>
      </c>
      <c r="I8346" t="s">
        <v>287</v>
      </c>
      <c r="J8346" s="2">
        <v>0</v>
      </c>
      <c r="K8346" t="str">
        <f>VLOOKUP(B8346,Dealers[],2,FALSE)</f>
        <v>ROUND ROCK NISSAN 2539/3394</v>
      </c>
      <c r="L8346" t="str">
        <f>VLOOKUP(C8346,Products[],2,FALSE)</f>
        <v xml:space="preserve">NESNA Certified Pre-Owned Limited Warranty </v>
      </c>
    </row>
    <row r="8347" spans="1:12" x14ac:dyDescent="0.3">
      <c r="A8347">
        <v>7847241</v>
      </c>
      <c r="B8347">
        <v>52400</v>
      </c>
      <c r="C8347">
        <v>818</v>
      </c>
      <c r="D8347" t="s">
        <v>2897</v>
      </c>
      <c r="E8347" t="s">
        <v>168</v>
      </c>
      <c r="F8347" s="1">
        <v>42670</v>
      </c>
      <c r="G8347">
        <v>2013</v>
      </c>
      <c r="H8347" t="s">
        <v>45</v>
      </c>
      <c r="I8347" t="s">
        <v>218</v>
      </c>
      <c r="J8347" s="2">
        <v>0</v>
      </c>
      <c r="K8347" t="str">
        <f>VLOOKUP(B8347,Dealers[],2,FALSE)</f>
        <v>NISSAN OF LAGRANGE 3582/5418</v>
      </c>
      <c r="L8347" t="str">
        <f>VLOOKUP(C8347,Products[],2,FALSE)</f>
        <v>Infiniti VSC/Certified Pre-Owned Limited Warranty</v>
      </c>
    </row>
    <row r="8348" spans="1:12" x14ac:dyDescent="0.3">
      <c r="A8348">
        <v>7646976</v>
      </c>
      <c r="B8348">
        <v>52156</v>
      </c>
      <c r="C8348">
        <v>799</v>
      </c>
      <c r="D8348" t="s">
        <v>2211</v>
      </c>
      <c r="E8348" t="s">
        <v>11</v>
      </c>
      <c r="F8348" s="1">
        <v>42598</v>
      </c>
      <c r="G8348">
        <v>2013</v>
      </c>
      <c r="H8348" t="s">
        <v>12</v>
      </c>
      <c r="I8348" t="s">
        <v>162</v>
      </c>
      <c r="J8348" s="2">
        <v>0</v>
      </c>
      <c r="K8348" t="str">
        <f>VLOOKUP(B8348,Dealers[],2,FALSE)</f>
        <v>CLASSIC NISSAN OF TEXOMA 3719/5529</v>
      </c>
      <c r="L8348" t="str">
        <f>VLOOKUP(C8348,Products[],2,FALSE)</f>
        <v xml:space="preserve">NESNA Certified Pre-Owned Limited Warranty </v>
      </c>
    </row>
    <row r="8349" spans="1:12" x14ac:dyDescent="0.3">
      <c r="A8349">
        <v>8303868</v>
      </c>
      <c r="B8349">
        <v>52804</v>
      </c>
      <c r="C8349">
        <v>536</v>
      </c>
      <c r="D8349" t="s">
        <v>68</v>
      </c>
      <c r="E8349" t="s">
        <v>69</v>
      </c>
      <c r="F8349" s="1">
        <v>42702</v>
      </c>
      <c r="G8349">
        <v>2015</v>
      </c>
      <c r="H8349" t="s">
        <v>12</v>
      </c>
      <c r="I8349" t="s">
        <v>129</v>
      </c>
      <c r="J8349" s="2">
        <v>1846.5</v>
      </c>
      <c r="K8349" t="str">
        <f>VLOOKUP(B8349,Dealers[],2,FALSE)</f>
        <v>GARLYN SHELTON NISSAN 218/990</v>
      </c>
      <c r="L8349" t="str">
        <f>VLOOKUP(C8349,Products[],2,FALSE)</f>
        <v xml:space="preserve"> CPO Wrap</v>
      </c>
    </row>
    <row r="8350" spans="1:12" x14ac:dyDescent="0.3">
      <c r="A8350">
        <v>8100266</v>
      </c>
      <c r="B8350">
        <v>54170</v>
      </c>
      <c r="C8350">
        <v>799</v>
      </c>
      <c r="D8350" t="s">
        <v>3131</v>
      </c>
      <c r="E8350" t="s">
        <v>44</v>
      </c>
      <c r="F8350" s="1">
        <v>42696</v>
      </c>
      <c r="G8350">
        <v>2016</v>
      </c>
      <c r="H8350" t="s">
        <v>12</v>
      </c>
      <c r="I8350" t="s">
        <v>29</v>
      </c>
      <c r="J8350" s="2">
        <v>0</v>
      </c>
      <c r="K8350" t="str">
        <f>VLOOKUP(B8350,Dealers[],2,FALSE)</f>
        <v>ROYAL PALM NISSAN 1117/2395</v>
      </c>
      <c r="L8350" t="str">
        <f>VLOOKUP(C8350,Products[],2,FALSE)</f>
        <v xml:space="preserve">NESNA Certified Pre-Owned Limited Warranty </v>
      </c>
    </row>
    <row r="8351" spans="1:12" x14ac:dyDescent="0.3">
      <c r="A8351">
        <v>8373588</v>
      </c>
      <c r="B8351">
        <v>55823</v>
      </c>
      <c r="C8351">
        <v>662</v>
      </c>
      <c r="D8351" t="s">
        <v>3559</v>
      </c>
      <c r="E8351" t="s">
        <v>20</v>
      </c>
      <c r="F8351" s="1">
        <v>42726</v>
      </c>
      <c r="G8351">
        <v>2014</v>
      </c>
      <c r="H8351" t="s">
        <v>12</v>
      </c>
      <c r="I8351" t="s">
        <v>162</v>
      </c>
      <c r="J8351" s="2">
        <v>320.06</v>
      </c>
      <c r="K8351" t="str">
        <f>VLOOKUP(B8351,Dealers[],2,FALSE)</f>
        <v>HOOMAN NISSAN LONG BEACH 3445/5285</v>
      </c>
      <c r="L8351" t="str">
        <f>VLOOKUP(C8351,Products[],2,FALSE)</f>
        <v>Ultimate Platinum Protection Plan - Class 1 (292_U4)</v>
      </c>
    </row>
    <row r="8352" spans="1:12" x14ac:dyDescent="0.3">
      <c r="A8352">
        <v>7772818</v>
      </c>
      <c r="B8352">
        <v>53872</v>
      </c>
      <c r="C8352">
        <v>797</v>
      </c>
      <c r="D8352" t="s">
        <v>908</v>
      </c>
      <c r="E8352" t="s">
        <v>23</v>
      </c>
      <c r="F8352" s="1">
        <v>42642</v>
      </c>
      <c r="G8352">
        <v>2016</v>
      </c>
      <c r="H8352" t="s">
        <v>12</v>
      </c>
      <c r="I8352" t="s">
        <v>956</v>
      </c>
      <c r="J8352" s="2">
        <v>1090.67</v>
      </c>
      <c r="K8352" t="str">
        <f>VLOOKUP(B8352,Dealers[],2,FALSE)</f>
        <v>CERRITOS NISSAN 2530/3387</v>
      </c>
      <c r="L8352" t="str">
        <f>VLOOKUP(C8352,Products[],2,FALSE)</f>
        <v>Commercial Guaranteed Auto Protection (275_NC)</v>
      </c>
    </row>
    <row r="8353" spans="1:12" x14ac:dyDescent="0.3">
      <c r="A8353">
        <v>9132827</v>
      </c>
      <c r="B8353">
        <v>55184</v>
      </c>
      <c r="C8353">
        <v>799</v>
      </c>
      <c r="D8353" t="s">
        <v>1753</v>
      </c>
      <c r="E8353" t="s">
        <v>17</v>
      </c>
      <c r="F8353" s="1">
        <v>42970</v>
      </c>
      <c r="G8353">
        <v>2014</v>
      </c>
      <c r="H8353" t="s">
        <v>12</v>
      </c>
      <c r="I8353" t="s">
        <v>80</v>
      </c>
      <c r="J8353" s="2">
        <v>0</v>
      </c>
      <c r="K8353" t="str">
        <f>VLOOKUP(B8353,Dealers[],2,FALSE)</f>
        <v>RED NOLAND INFINITI 5161/70260</v>
      </c>
      <c r="L8353" t="str">
        <f>VLOOKUP(C8353,Products[],2,FALSE)</f>
        <v xml:space="preserve">NESNA Certified Pre-Owned Limited Warranty </v>
      </c>
    </row>
    <row r="8354" spans="1:12" x14ac:dyDescent="0.3">
      <c r="A8354">
        <v>8872694</v>
      </c>
      <c r="B8354">
        <v>52812</v>
      </c>
      <c r="C8354">
        <v>666</v>
      </c>
      <c r="D8354" t="s">
        <v>1301</v>
      </c>
      <c r="E8354" t="s">
        <v>11</v>
      </c>
      <c r="F8354" s="1">
        <v>42885</v>
      </c>
      <c r="G8354">
        <v>2017</v>
      </c>
      <c r="H8354" t="s">
        <v>45</v>
      </c>
      <c r="I8354" t="s">
        <v>46</v>
      </c>
      <c r="J8354" s="2">
        <v>2825.15</v>
      </c>
      <c r="K8354" t="str">
        <f>VLOOKUP(B8354,Dealers[],2,FALSE)</f>
        <v>JIM FALK MOTORS OF MAUI 9013/98010</v>
      </c>
      <c r="L8354" t="str">
        <f>VLOOKUP(C8354,Products[],2,FALSE)</f>
        <v>Ultimate Platinum Protection Plan - Class 3 (292_U42)</v>
      </c>
    </row>
    <row r="8355" spans="1:12" x14ac:dyDescent="0.3">
      <c r="A8355">
        <v>8531012</v>
      </c>
      <c r="B8355">
        <v>54561</v>
      </c>
      <c r="C8355">
        <v>461</v>
      </c>
      <c r="D8355" t="s">
        <v>981</v>
      </c>
      <c r="E8355" t="s">
        <v>140</v>
      </c>
      <c r="F8355" s="1">
        <v>42782</v>
      </c>
      <c r="G8355">
        <v>2015</v>
      </c>
      <c r="H8355" t="s">
        <v>12</v>
      </c>
      <c r="I8355" t="s">
        <v>160</v>
      </c>
      <c r="J8355" s="2">
        <v>3071.35</v>
      </c>
      <c r="K8355" t="str">
        <f>VLOOKUP(B8355,Dealers[],2,FALSE)</f>
        <v>PREMIER NISSAN OF FREMONT 3396/5242</v>
      </c>
      <c r="L8355" t="str">
        <f>VLOOKUP(C8355,Products[],2,FALSE)</f>
        <v xml:space="preserve"> Gold Pref (New)</v>
      </c>
    </row>
    <row r="8356" spans="1:12" x14ac:dyDescent="0.3">
      <c r="A8356">
        <v>7335813</v>
      </c>
      <c r="B8356">
        <v>55847</v>
      </c>
      <c r="C8356">
        <v>799</v>
      </c>
      <c r="D8356" t="s">
        <v>1206</v>
      </c>
      <c r="E8356" t="s">
        <v>140</v>
      </c>
      <c r="F8356" s="1">
        <v>42553</v>
      </c>
      <c r="G8356">
        <v>2014</v>
      </c>
      <c r="H8356" t="s">
        <v>12</v>
      </c>
      <c r="I8356" t="s">
        <v>21</v>
      </c>
      <c r="J8356" s="2">
        <v>491.17</v>
      </c>
      <c r="K8356" t="str">
        <f>VLOOKUP(B8356,Dealers[],2,FALSE)</f>
        <v>GRIECO NISSAN 3364/5210</v>
      </c>
      <c r="L8356" t="str">
        <f>VLOOKUP(C8356,Products[],2,FALSE)</f>
        <v xml:space="preserve">NESNA Certified Pre-Owned Limited Warranty </v>
      </c>
    </row>
    <row r="8357" spans="1:12" x14ac:dyDescent="0.3">
      <c r="A8357">
        <v>7192418</v>
      </c>
      <c r="B8357">
        <v>55872</v>
      </c>
      <c r="C8357">
        <v>795</v>
      </c>
      <c r="D8357" t="s">
        <v>1835</v>
      </c>
      <c r="E8357" t="s">
        <v>23</v>
      </c>
      <c r="F8357" s="1">
        <v>42449</v>
      </c>
      <c r="G8357">
        <v>2008</v>
      </c>
      <c r="H8357" t="s">
        <v>41</v>
      </c>
      <c r="I8357" t="s">
        <v>3560</v>
      </c>
      <c r="J8357" s="2">
        <v>228.97</v>
      </c>
      <c r="K8357" t="str">
        <f>VLOOKUP(B8357,Dealers[],2,FALSE)</f>
        <v>BOUCHER NISSAN OF WAUKESHA 3206/5057</v>
      </c>
      <c r="L8357" t="str">
        <f>VLOOKUP(C8357,Products[],2,FALSE)</f>
        <v>Guaranteed Auto Protection (275_N)</v>
      </c>
    </row>
    <row r="8358" spans="1:12" x14ac:dyDescent="0.3">
      <c r="A8358">
        <v>7605486</v>
      </c>
      <c r="B8358">
        <v>52843</v>
      </c>
      <c r="C8358">
        <v>799</v>
      </c>
      <c r="D8358" t="s">
        <v>1011</v>
      </c>
      <c r="E8358" t="s">
        <v>66</v>
      </c>
      <c r="F8358" s="1">
        <v>42588</v>
      </c>
      <c r="G8358">
        <v>2015</v>
      </c>
      <c r="H8358" t="s">
        <v>12</v>
      </c>
      <c r="I8358" t="s">
        <v>29</v>
      </c>
      <c r="J8358" s="2">
        <v>0</v>
      </c>
      <c r="K8358" t="str">
        <f>VLOOKUP(B8358,Dealers[],2,FALSE)</f>
        <v>BOB BELL CHEVROLET NISSAN 1838/2734</v>
      </c>
      <c r="L8358" t="str">
        <f>VLOOKUP(C8358,Products[],2,FALSE)</f>
        <v xml:space="preserve">NESNA Certified Pre-Owned Limited Warranty </v>
      </c>
    </row>
    <row r="8359" spans="1:12" x14ac:dyDescent="0.3">
      <c r="A8359">
        <v>8632763</v>
      </c>
      <c r="B8359">
        <v>52430</v>
      </c>
      <c r="C8359">
        <v>474</v>
      </c>
      <c r="D8359" t="s">
        <v>1026</v>
      </c>
      <c r="E8359" t="s">
        <v>11</v>
      </c>
      <c r="F8359" s="1">
        <v>42812</v>
      </c>
      <c r="G8359">
        <v>2013</v>
      </c>
      <c r="H8359" t="s">
        <v>45</v>
      </c>
      <c r="I8359" t="s">
        <v>892</v>
      </c>
      <c r="J8359" s="2">
        <v>2239.19</v>
      </c>
      <c r="K8359" t="str">
        <f>VLOOKUP(B8359,Dealers[],2,FALSE)</f>
        <v>BOB JOHNSON NISSAN 3584/5412</v>
      </c>
      <c r="L8359" t="str">
        <f>VLOOKUP(C8359,Products[],2,FALSE)</f>
        <v>Infiniti Elite Extended Protection Plan</v>
      </c>
    </row>
    <row r="8360" spans="1:12" x14ac:dyDescent="0.3">
      <c r="A8360">
        <v>7795867</v>
      </c>
      <c r="B8360">
        <v>53828</v>
      </c>
      <c r="C8360">
        <v>536</v>
      </c>
      <c r="D8360" t="s">
        <v>1462</v>
      </c>
      <c r="E8360" t="s">
        <v>84</v>
      </c>
      <c r="F8360" s="1">
        <v>42648</v>
      </c>
      <c r="G8360">
        <v>2015</v>
      </c>
      <c r="H8360" t="s">
        <v>12</v>
      </c>
      <c r="I8360" t="s">
        <v>598</v>
      </c>
      <c r="J8360" s="2">
        <v>2591.2600000000002</v>
      </c>
      <c r="K8360" t="str">
        <f>VLOOKUP(B8360,Dealers[],2,FALSE)</f>
        <v>BRENNER NISSAN 2543/3396</v>
      </c>
      <c r="L8360" t="str">
        <f>VLOOKUP(C8360,Products[],2,FALSE)</f>
        <v xml:space="preserve"> CPO Wrap</v>
      </c>
    </row>
    <row r="8361" spans="1:12" x14ac:dyDescent="0.3">
      <c r="A8361">
        <v>7717550</v>
      </c>
      <c r="B8361">
        <v>52448</v>
      </c>
      <c r="C8361">
        <v>795</v>
      </c>
      <c r="D8361" t="s">
        <v>3561</v>
      </c>
      <c r="E8361" t="s">
        <v>207</v>
      </c>
      <c r="F8361" s="1">
        <v>42622</v>
      </c>
      <c r="G8361">
        <v>2013</v>
      </c>
      <c r="H8361" t="s">
        <v>45</v>
      </c>
      <c r="I8361" t="s">
        <v>495</v>
      </c>
      <c r="J8361" s="2">
        <v>860.47</v>
      </c>
      <c r="K8361" t="str">
        <f>VLOOKUP(B8361,Dealers[],2,FALSE)</f>
        <v>BRUCE BENNETT NISSAN 1633/2620</v>
      </c>
      <c r="L8361" t="str">
        <f>VLOOKUP(C8361,Products[],2,FALSE)</f>
        <v>Guaranteed Auto Protection (275_N)</v>
      </c>
    </row>
    <row r="8362" spans="1:12" x14ac:dyDescent="0.3">
      <c r="A8362">
        <v>8551275</v>
      </c>
      <c r="B8362">
        <v>52922</v>
      </c>
      <c r="C8362">
        <v>467</v>
      </c>
      <c r="D8362" t="s">
        <v>3562</v>
      </c>
      <c r="E8362" t="s">
        <v>233</v>
      </c>
      <c r="F8362" s="1">
        <v>42781</v>
      </c>
      <c r="G8362">
        <v>2017</v>
      </c>
      <c r="H8362" t="s">
        <v>12</v>
      </c>
      <c r="I8362" t="s">
        <v>52</v>
      </c>
      <c r="J8362" s="2">
        <v>492.4</v>
      </c>
      <c r="K8362" t="str">
        <f>VLOOKUP(B8362,Dealers[],2,FALSE)</f>
        <v>INFINITI OF OMAHA 5367/72313</v>
      </c>
      <c r="L8362" t="str">
        <f>VLOOKUP(C8362,Products[],2,FALSE)</f>
        <v xml:space="preserve"> Gold Pref (New) Opt</v>
      </c>
    </row>
    <row r="8363" spans="1:12" x14ac:dyDescent="0.3">
      <c r="A8363">
        <v>8338055</v>
      </c>
      <c r="B8363">
        <v>52537</v>
      </c>
      <c r="C8363">
        <v>795</v>
      </c>
      <c r="D8363" t="s">
        <v>810</v>
      </c>
      <c r="E8363" t="s">
        <v>11</v>
      </c>
      <c r="F8363" s="1">
        <v>42716</v>
      </c>
      <c r="G8363">
        <v>2017</v>
      </c>
      <c r="H8363" t="s">
        <v>12</v>
      </c>
      <c r="I8363" t="s">
        <v>21</v>
      </c>
      <c r="J8363" s="2">
        <v>1101.75</v>
      </c>
      <c r="K8363" t="str">
        <f>VLOOKUP(B8363,Dealers[],2,FALSE)</f>
        <v>FITZGERALD NISSAN 2559/3416</v>
      </c>
      <c r="L8363" t="str">
        <f>VLOOKUP(C8363,Products[],2,FALSE)</f>
        <v>Guaranteed Auto Protection (275_N)</v>
      </c>
    </row>
    <row r="8364" spans="1:12" x14ac:dyDescent="0.3">
      <c r="A8364">
        <v>8964520</v>
      </c>
      <c r="B8364">
        <v>55991</v>
      </c>
      <c r="C8364">
        <v>795</v>
      </c>
      <c r="D8364" t="s">
        <v>479</v>
      </c>
      <c r="E8364" t="s">
        <v>11</v>
      </c>
      <c r="F8364" s="1">
        <v>42910</v>
      </c>
      <c r="G8364">
        <v>2014</v>
      </c>
      <c r="H8364" t="s">
        <v>185</v>
      </c>
      <c r="I8364" t="s">
        <v>186</v>
      </c>
      <c r="J8364" s="2">
        <v>651.20000000000005</v>
      </c>
      <c r="K8364" t="str">
        <f>VLOOKUP(B8364,Dealers[],2,FALSE)</f>
        <v>PASSPORT NISSAN OF MARLOW HEIGHTS 2221/3038</v>
      </c>
      <c r="L8364" t="str">
        <f>VLOOKUP(C8364,Products[],2,FALSE)</f>
        <v>Guaranteed Auto Protection (275_N)</v>
      </c>
    </row>
    <row r="8365" spans="1:12" x14ac:dyDescent="0.3">
      <c r="A8365">
        <v>8880540</v>
      </c>
      <c r="B8365">
        <v>54245</v>
      </c>
      <c r="C8365">
        <v>467</v>
      </c>
      <c r="D8365" t="s">
        <v>93</v>
      </c>
      <c r="E8365" t="s">
        <v>11</v>
      </c>
      <c r="F8365" s="1">
        <v>42874</v>
      </c>
      <c r="G8365">
        <v>2017</v>
      </c>
      <c r="H8365" t="s">
        <v>12</v>
      </c>
      <c r="I8365" t="s">
        <v>63</v>
      </c>
      <c r="J8365" s="2">
        <v>2332.75</v>
      </c>
      <c r="K8365" t="str">
        <f>VLOOKUP(B8365,Dealers[],2,FALSE)</f>
        <v>ECONOMY NISSAN, INC. 523/1998</v>
      </c>
      <c r="L8365" t="str">
        <f>VLOOKUP(C8365,Products[],2,FALSE)</f>
        <v xml:space="preserve"> Gold Pref (New) Opt</v>
      </c>
    </row>
    <row r="8366" spans="1:12" x14ac:dyDescent="0.3">
      <c r="A8366">
        <v>8676637</v>
      </c>
      <c r="B8366">
        <v>54791</v>
      </c>
      <c r="C8366">
        <v>545</v>
      </c>
      <c r="D8366" t="s">
        <v>3563</v>
      </c>
      <c r="E8366" t="s">
        <v>25</v>
      </c>
      <c r="F8366" s="1">
        <v>42823</v>
      </c>
      <c r="G8366">
        <v>2017</v>
      </c>
      <c r="H8366" t="s">
        <v>45</v>
      </c>
      <c r="I8366" t="s">
        <v>1207</v>
      </c>
      <c r="J8366" s="2">
        <v>1820.65</v>
      </c>
      <c r="K8366" t="str">
        <f>VLOOKUP(B8366,Dealers[],2,FALSE)</f>
        <v>LARRY H. MILLER NIS MESA 3240/5077</v>
      </c>
      <c r="L8366" t="str">
        <f>VLOOKUP(C8366,Products[],2,FALSE)</f>
        <v>Infiniti Scheduled 6 mo./5000 mi. MY14 &amp; later</v>
      </c>
    </row>
    <row r="8367" spans="1:12" x14ac:dyDescent="0.3">
      <c r="A8367">
        <v>7874637</v>
      </c>
      <c r="B8367">
        <v>54179</v>
      </c>
      <c r="C8367">
        <v>799</v>
      </c>
      <c r="D8367" t="s">
        <v>3076</v>
      </c>
      <c r="E8367" t="s">
        <v>71</v>
      </c>
      <c r="F8367" s="1">
        <v>42680</v>
      </c>
      <c r="G8367">
        <v>2012</v>
      </c>
      <c r="H8367" t="s">
        <v>12</v>
      </c>
      <c r="I8367" t="s">
        <v>121</v>
      </c>
      <c r="J8367" s="2">
        <v>0</v>
      </c>
      <c r="K8367" t="str">
        <f>VLOOKUP(B8367,Dealers[],2,FALSE)</f>
        <v>BOB ALLEN MOTOR MALL 1820/2287</v>
      </c>
      <c r="L8367" t="str">
        <f>VLOOKUP(C8367,Products[],2,FALSE)</f>
        <v xml:space="preserve">NESNA Certified Pre-Owned Limited Warranty </v>
      </c>
    </row>
    <row r="8368" spans="1:12" x14ac:dyDescent="0.3">
      <c r="A8368">
        <v>6901897</v>
      </c>
      <c r="B8368">
        <v>55135</v>
      </c>
      <c r="C8368">
        <v>569</v>
      </c>
      <c r="D8368" t="s">
        <v>3564</v>
      </c>
      <c r="E8368" t="s">
        <v>51</v>
      </c>
      <c r="F8368" s="1">
        <v>42397</v>
      </c>
      <c r="G8368">
        <v>2015</v>
      </c>
      <c r="H8368" t="s">
        <v>12</v>
      </c>
      <c r="I8368" t="s">
        <v>162</v>
      </c>
      <c r="J8368" s="2">
        <v>0</v>
      </c>
      <c r="K8368" t="str">
        <f>VLOOKUP(B8368,Dealers[],2,FALSE)</f>
        <v>INFINITI OF ELK GROVE 5291/70506</v>
      </c>
      <c r="L8368" t="str">
        <f>VLOOKUP(C8368,Products[],2,FALSE)</f>
        <v>Basic 6 mo./5000 mi. MY14 &amp; later</v>
      </c>
    </row>
    <row r="8369" spans="1:12" x14ac:dyDescent="0.3">
      <c r="A8369">
        <v>7546449</v>
      </c>
      <c r="B8369">
        <v>54935</v>
      </c>
      <c r="C8369">
        <v>573</v>
      </c>
      <c r="D8369" t="s">
        <v>50</v>
      </c>
      <c r="E8369" t="s">
        <v>86</v>
      </c>
      <c r="F8369" s="1">
        <v>42569</v>
      </c>
      <c r="G8369">
        <v>2015</v>
      </c>
      <c r="H8369" t="s">
        <v>323</v>
      </c>
      <c r="I8369" t="s">
        <v>2473</v>
      </c>
      <c r="J8369" s="2">
        <v>272.05</v>
      </c>
      <c r="K8369" t="str">
        <f>VLOOKUP(B8369,Dealers[],2,FALSE)</f>
        <v>NISSAN SOUTH 3140/3991</v>
      </c>
      <c r="L8369" t="str">
        <f>VLOOKUP(C8369,Products[],2,FALSE)</f>
        <v xml:space="preserve"> Maint $30-4/5,000</v>
      </c>
    </row>
    <row r="8370" spans="1:12" x14ac:dyDescent="0.3">
      <c r="A8370">
        <v>7269258</v>
      </c>
      <c r="B8370">
        <v>55858</v>
      </c>
      <c r="C8370">
        <v>569</v>
      </c>
      <c r="D8370" t="s">
        <v>3565</v>
      </c>
      <c r="E8370" t="s">
        <v>17</v>
      </c>
      <c r="F8370" s="1">
        <v>42523</v>
      </c>
      <c r="G8370">
        <v>2016</v>
      </c>
      <c r="H8370" t="s">
        <v>12</v>
      </c>
      <c r="I8370" t="s">
        <v>39</v>
      </c>
      <c r="J8370" s="2">
        <v>355.76</v>
      </c>
      <c r="K8370" t="str">
        <f>VLOOKUP(B8370,Dealers[],2,FALSE)</f>
        <v>HUDSON NISSAN 3292/5145</v>
      </c>
      <c r="L8370" t="str">
        <f>VLOOKUP(C8370,Products[],2,FALSE)</f>
        <v>Basic 6 mo./5000 mi. MY14 &amp; later</v>
      </c>
    </row>
    <row r="8371" spans="1:12" x14ac:dyDescent="0.3">
      <c r="A8371">
        <v>8422626</v>
      </c>
      <c r="B8371">
        <v>54367</v>
      </c>
      <c r="C8371">
        <v>657</v>
      </c>
      <c r="D8371" t="s">
        <v>3566</v>
      </c>
      <c r="E8371" t="s">
        <v>11</v>
      </c>
      <c r="F8371" s="1">
        <v>42742</v>
      </c>
      <c r="G8371">
        <v>2015</v>
      </c>
      <c r="H8371" t="s">
        <v>12</v>
      </c>
      <c r="I8371" t="s">
        <v>845</v>
      </c>
      <c r="J8371" s="2">
        <v>1575.68</v>
      </c>
      <c r="K8371" t="str">
        <f>VLOOKUP(B8371,Dealers[],2,FALSE)</f>
        <v>SIMS BUICK-GMC-NISSAN 2806/3667</v>
      </c>
      <c r="L8371" t="str">
        <f>VLOOKUP(C8371,Products[],2,FALSE)</f>
        <v xml:space="preserve"> CPO Wrap (Opt)</v>
      </c>
    </row>
    <row r="8372" spans="1:12" x14ac:dyDescent="0.3">
      <c r="A8372">
        <v>7772091</v>
      </c>
      <c r="B8372">
        <v>55809</v>
      </c>
      <c r="C8372">
        <v>568</v>
      </c>
      <c r="D8372" t="s">
        <v>617</v>
      </c>
      <c r="E8372" t="s">
        <v>97</v>
      </c>
      <c r="F8372" s="1">
        <v>42640</v>
      </c>
      <c r="G8372">
        <v>2016</v>
      </c>
      <c r="H8372" t="s">
        <v>12</v>
      </c>
      <c r="I8372" t="s">
        <v>39</v>
      </c>
      <c r="J8372" s="2">
        <v>524.41</v>
      </c>
      <c r="K8372" t="str">
        <f>VLOOKUP(B8372,Dealers[],2,FALSE)</f>
        <v>CHARLIE CLARK NISSAN BROWNSVILLE 3494/5350</v>
      </c>
      <c r="L8372" t="str">
        <f>VLOOKUP(C8372,Products[],2,FALSE)</f>
        <v>Basic+Plus 6 mo./5000 mi. MY14 &amp; later</v>
      </c>
    </row>
    <row r="8373" spans="1:12" x14ac:dyDescent="0.3">
      <c r="A8373">
        <v>7666395</v>
      </c>
      <c r="B8373">
        <v>52621</v>
      </c>
      <c r="C8373">
        <v>580</v>
      </c>
      <c r="D8373" t="s">
        <v>67</v>
      </c>
      <c r="E8373" t="s">
        <v>23</v>
      </c>
      <c r="F8373" s="1">
        <v>42609</v>
      </c>
      <c r="G8373">
        <v>2015</v>
      </c>
      <c r="H8373" t="s">
        <v>12</v>
      </c>
      <c r="I8373" t="s">
        <v>21</v>
      </c>
      <c r="J8373" s="2">
        <v>1009.42</v>
      </c>
      <c r="K8373" t="str">
        <f>VLOOKUP(B8373,Dealers[],2,FALSE)</f>
        <v>BARON NISSAN, INC. 1218/2404</v>
      </c>
      <c r="L8373" t="str">
        <f>VLOOKUP(C8373,Products[],2,FALSE)</f>
        <v xml:space="preserve"> Gold Pref (New)-FL Opt</v>
      </c>
    </row>
    <row r="8374" spans="1:12" x14ac:dyDescent="0.3">
      <c r="A8374">
        <v>7299472</v>
      </c>
      <c r="B8374">
        <v>52889</v>
      </c>
      <c r="C8374">
        <v>461</v>
      </c>
      <c r="D8374" t="s">
        <v>1370</v>
      </c>
      <c r="E8374" t="s">
        <v>62</v>
      </c>
      <c r="F8374" s="1">
        <v>42525</v>
      </c>
      <c r="G8374">
        <v>2016</v>
      </c>
      <c r="H8374" t="s">
        <v>12</v>
      </c>
      <c r="I8374" t="s">
        <v>37</v>
      </c>
      <c r="J8374" s="2">
        <v>2702.05</v>
      </c>
      <c r="K8374" t="str">
        <f>VLOOKUP(B8374,Dealers[],2,FALSE)</f>
        <v>PATTERSON NISSAN OF LONGVIEW 2935/3793</v>
      </c>
      <c r="L8374" t="str">
        <f>VLOOKUP(C8374,Products[],2,FALSE)</f>
        <v xml:space="preserve"> Gold Pref (New)</v>
      </c>
    </row>
    <row r="8375" spans="1:12" x14ac:dyDescent="0.3">
      <c r="A8375">
        <v>7622604</v>
      </c>
      <c r="B8375">
        <v>55815</v>
      </c>
      <c r="C8375">
        <v>662</v>
      </c>
      <c r="D8375" t="s">
        <v>1465</v>
      </c>
      <c r="E8375" t="s">
        <v>33</v>
      </c>
      <c r="F8375" s="1">
        <v>42594</v>
      </c>
      <c r="G8375">
        <v>2016</v>
      </c>
      <c r="H8375" t="s">
        <v>12</v>
      </c>
      <c r="I8375" t="s">
        <v>39</v>
      </c>
      <c r="J8375" s="2">
        <v>454.24</v>
      </c>
      <c r="K8375" t="str">
        <f>VLOOKUP(B8375,Dealers[],2,FALSE)</f>
        <v>HENDRICK NISSAN KC 3509/5342</v>
      </c>
      <c r="L8375" t="str">
        <f>VLOOKUP(C8375,Products[],2,FALSE)</f>
        <v>Ultimate Platinum Protection Plan - Class 1 (292_U4)</v>
      </c>
    </row>
    <row r="8376" spans="1:12" x14ac:dyDescent="0.3">
      <c r="A8376">
        <v>8105729</v>
      </c>
      <c r="B8376">
        <v>55652</v>
      </c>
      <c r="C8376">
        <v>820</v>
      </c>
      <c r="D8376" t="s">
        <v>244</v>
      </c>
      <c r="E8376" t="s">
        <v>17</v>
      </c>
      <c r="F8376" s="1">
        <v>42699</v>
      </c>
      <c r="G8376">
        <v>2016</v>
      </c>
      <c r="H8376" t="s">
        <v>12</v>
      </c>
      <c r="I8376" t="s">
        <v>21</v>
      </c>
      <c r="J8376" s="2">
        <v>859.24</v>
      </c>
      <c r="K8376" t="str">
        <f>VLOOKUP(B8376,Dealers[],2,FALSE)</f>
        <v>SEWELL INFINITI OF N HOUSTON 5330/71488</v>
      </c>
      <c r="L8376" t="str">
        <f>VLOOKUP(C8376,Products[],2,FALSE)</f>
        <v>Lease Wear &amp; Tear 0-40K (284_A)</v>
      </c>
    </row>
    <row r="8377" spans="1:12" x14ac:dyDescent="0.3">
      <c r="A8377">
        <v>8541744</v>
      </c>
      <c r="B8377">
        <v>51701</v>
      </c>
      <c r="C8377">
        <v>799</v>
      </c>
      <c r="D8377" t="s">
        <v>103</v>
      </c>
      <c r="E8377" t="s">
        <v>23</v>
      </c>
      <c r="F8377" s="1">
        <v>42786</v>
      </c>
      <c r="G8377">
        <v>2015</v>
      </c>
      <c r="H8377" t="s">
        <v>12</v>
      </c>
      <c r="I8377" t="s">
        <v>58</v>
      </c>
      <c r="J8377" s="2">
        <v>0</v>
      </c>
      <c r="K8377" t="str">
        <f>VLOOKUP(B8377,Dealers[],2,FALSE)</f>
        <v>NISSAN OF LONG BEACH TBD/5627</v>
      </c>
      <c r="L8377" t="str">
        <f>VLOOKUP(C8377,Products[],2,FALSE)</f>
        <v xml:space="preserve">NESNA Certified Pre-Owned Limited Warranty </v>
      </c>
    </row>
    <row r="8378" spans="1:12" x14ac:dyDescent="0.3">
      <c r="A8378">
        <v>8405522</v>
      </c>
      <c r="B8378">
        <v>53065</v>
      </c>
      <c r="C8378">
        <v>536</v>
      </c>
      <c r="D8378" t="s">
        <v>283</v>
      </c>
      <c r="E8378" t="s">
        <v>97</v>
      </c>
      <c r="F8378" s="1">
        <v>42735</v>
      </c>
      <c r="G8378">
        <v>2014</v>
      </c>
      <c r="H8378" t="s">
        <v>12</v>
      </c>
      <c r="I8378" t="s">
        <v>29</v>
      </c>
      <c r="J8378" s="2">
        <v>3077.5</v>
      </c>
      <c r="K8378" t="str">
        <f>VLOOKUP(B8378,Dealers[],2,FALSE)</f>
        <v>SUBURBAN INFINITI, INC. 5132/70310</v>
      </c>
      <c r="L8378" t="str">
        <f>VLOOKUP(C8378,Products[],2,FALSE)</f>
        <v xml:space="preserve"> CPO Wrap</v>
      </c>
    </row>
    <row r="8379" spans="1:12" x14ac:dyDescent="0.3">
      <c r="A8379">
        <v>8511386</v>
      </c>
      <c r="B8379">
        <v>54369</v>
      </c>
      <c r="C8379">
        <v>565</v>
      </c>
      <c r="D8379" t="s">
        <v>3567</v>
      </c>
      <c r="E8379" t="s">
        <v>36</v>
      </c>
      <c r="F8379" s="1">
        <v>42766</v>
      </c>
      <c r="G8379">
        <v>2017</v>
      </c>
      <c r="H8379" t="s">
        <v>12</v>
      </c>
      <c r="I8379" t="s">
        <v>135</v>
      </c>
      <c r="J8379" s="2">
        <v>1656.93</v>
      </c>
      <c r="K8379" t="str">
        <f>VLOOKUP(B8379,Dealers[],2,FALSE)</f>
        <v>NISSAN OF NORWICH 2804/3664</v>
      </c>
      <c r="L8379" t="str">
        <f>VLOOKUP(C8379,Products[],2,FALSE)</f>
        <v>Scheduled 6 mo./5000 mi. MY14 &amp; later</v>
      </c>
    </row>
    <row r="8380" spans="1:12" x14ac:dyDescent="0.3">
      <c r="A8380">
        <v>6873088</v>
      </c>
      <c r="B8380">
        <v>52904</v>
      </c>
      <c r="C8380">
        <v>481</v>
      </c>
      <c r="D8380" t="s">
        <v>1394</v>
      </c>
      <c r="E8380" t="s">
        <v>305</v>
      </c>
      <c r="F8380" s="1">
        <v>42385</v>
      </c>
      <c r="G8380">
        <v>2015</v>
      </c>
      <c r="H8380" t="s">
        <v>12</v>
      </c>
      <c r="I8380" t="s">
        <v>21</v>
      </c>
      <c r="J8380" s="2">
        <v>0</v>
      </c>
      <c r="K8380" t="str">
        <f>VLOOKUP(B8380,Dealers[],2,FALSE)</f>
        <v>SAWGRASS INFINITI 5278/73051</v>
      </c>
      <c r="L8380" t="str">
        <f>VLOOKUP(C8380,Products[],2,FALSE)</f>
        <v>NISSAN Certified Pre-Owned Limited Warranty</v>
      </c>
    </row>
    <row r="8381" spans="1:12" x14ac:dyDescent="0.3">
      <c r="A8381">
        <v>9109268</v>
      </c>
      <c r="B8381">
        <v>54338</v>
      </c>
      <c r="C8381">
        <v>910</v>
      </c>
      <c r="D8381" t="s">
        <v>1300</v>
      </c>
      <c r="E8381" t="s">
        <v>23</v>
      </c>
      <c r="F8381" s="1">
        <v>42962</v>
      </c>
      <c r="G8381">
        <v>2017</v>
      </c>
      <c r="H8381" t="s">
        <v>12</v>
      </c>
      <c r="I8381" t="s">
        <v>13</v>
      </c>
      <c r="J8381" s="2">
        <v>66.47</v>
      </c>
      <c r="K8381" t="str">
        <f>VLOOKUP(B8381,Dealers[],2,FALSE)</f>
        <v>CARRIAGE NISSAN 2014/2854</v>
      </c>
      <c r="L8381" t="str">
        <f>VLOOKUP(C8381,Products[],2,FALSE)</f>
        <v>Key Replacement Plan - $400 Benefit (New Vehicle - 279_A)-FL</v>
      </c>
    </row>
    <row r="8382" spans="1:12" x14ac:dyDescent="0.3">
      <c r="A8382">
        <v>9032921</v>
      </c>
      <c r="B8382">
        <v>52325</v>
      </c>
      <c r="C8382">
        <v>818</v>
      </c>
      <c r="D8382" t="s">
        <v>3536</v>
      </c>
      <c r="E8382" t="s">
        <v>17</v>
      </c>
      <c r="F8382" s="1">
        <v>42937</v>
      </c>
      <c r="G8382">
        <v>2014</v>
      </c>
      <c r="H8382" t="s">
        <v>45</v>
      </c>
      <c r="I8382" t="s">
        <v>3568</v>
      </c>
      <c r="J8382" s="2">
        <v>0</v>
      </c>
      <c r="K8382" t="str">
        <f>VLOOKUP(B8382,Dealers[],2,FALSE)</f>
        <v>PRIORITY NISSAN WILLIAMSBURG 3642/5458</v>
      </c>
      <c r="L8382" t="str">
        <f>VLOOKUP(C8382,Products[],2,FALSE)</f>
        <v>Infiniti VSC/Certified Pre-Owned Limited Warranty</v>
      </c>
    </row>
    <row r="8383" spans="1:12" x14ac:dyDescent="0.3">
      <c r="A8383">
        <v>8977610</v>
      </c>
      <c r="B8383">
        <v>52621</v>
      </c>
      <c r="C8383">
        <v>580</v>
      </c>
      <c r="D8383" t="s">
        <v>952</v>
      </c>
      <c r="E8383" t="s">
        <v>23</v>
      </c>
      <c r="F8383" s="1">
        <v>42917</v>
      </c>
      <c r="G8383">
        <v>2017</v>
      </c>
      <c r="H8383" t="s">
        <v>12</v>
      </c>
      <c r="I8383" t="s">
        <v>13</v>
      </c>
      <c r="J8383" s="2">
        <v>2381.9899999999998</v>
      </c>
      <c r="K8383" t="str">
        <f>VLOOKUP(B8383,Dealers[],2,FALSE)</f>
        <v>BARON NISSAN, INC. 1218/2404</v>
      </c>
      <c r="L8383" t="str">
        <f>VLOOKUP(C8383,Products[],2,FALSE)</f>
        <v xml:space="preserve"> Gold Pref (New)-FL Opt</v>
      </c>
    </row>
    <row r="8384" spans="1:12" x14ac:dyDescent="0.3">
      <c r="A8384">
        <v>9103045</v>
      </c>
      <c r="B8384">
        <v>52601</v>
      </c>
      <c r="C8384">
        <v>569</v>
      </c>
      <c r="D8384" t="s">
        <v>176</v>
      </c>
      <c r="E8384" t="s">
        <v>11</v>
      </c>
      <c r="F8384" s="1">
        <v>42959</v>
      </c>
      <c r="G8384">
        <v>2014</v>
      </c>
      <c r="H8384" t="s">
        <v>12</v>
      </c>
      <c r="I8384" t="s">
        <v>13</v>
      </c>
      <c r="J8384" s="2">
        <v>972.49</v>
      </c>
      <c r="K8384" t="str">
        <f>VLOOKUP(B8384,Dealers[],2,FALSE)</f>
        <v>TEXAS NISSAN OF GRAPEVINE 3277/5125</v>
      </c>
      <c r="L8384" t="str">
        <f>VLOOKUP(C8384,Products[],2,FALSE)</f>
        <v>Basic 6 mo./5000 mi. MY14 &amp; later</v>
      </c>
    </row>
    <row r="8385" spans="1:12" x14ac:dyDescent="0.3">
      <c r="A8385">
        <v>7547752</v>
      </c>
      <c r="B8385">
        <v>54119</v>
      </c>
      <c r="C8385">
        <v>799</v>
      </c>
      <c r="D8385" t="s">
        <v>3569</v>
      </c>
      <c r="E8385" t="s">
        <v>86</v>
      </c>
      <c r="F8385" s="1">
        <v>42569</v>
      </c>
      <c r="G8385">
        <v>2014</v>
      </c>
      <c r="H8385" t="s">
        <v>12</v>
      </c>
      <c r="I8385" t="s">
        <v>2868</v>
      </c>
      <c r="J8385" s="2">
        <v>491.17</v>
      </c>
      <c r="K8385" t="str">
        <f>VLOOKUP(B8385,Dealers[],2,FALSE)</f>
        <v>PORT CITY NISSAN, INC. 1951/2797</v>
      </c>
      <c r="L8385" t="str">
        <f>VLOOKUP(C8385,Products[],2,FALSE)</f>
        <v xml:space="preserve">NESNA Certified Pre-Owned Limited Warranty </v>
      </c>
    </row>
    <row r="8386" spans="1:12" x14ac:dyDescent="0.3">
      <c r="A8386">
        <v>6861131</v>
      </c>
      <c r="B8386">
        <v>52812</v>
      </c>
      <c r="C8386">
        <v>666</v>
      </c>
      <c r="D8386" t="s">
        <v>221</v>
      </c>
      <c r="E8386" t="s">
        <v>11</v>
      </c>
      <c r="F8386" s="1">
        <v>42378</v>
      </c>
      <c r="G8386">
        <v>2014</v>
      </c>
      <c r="H8386" t="s">
        <v>45</v>
      </c>
      <c r="I8386" t="s">
        <v>465</v>
      </c>
      <c r="J8386" s="2">
        <v>1963.45</v>
      </c>
      <c r="K8386" t="str">
        <f>VLOOKUP(B8386,Dealers[],2,FALSE)</f>
        <v>JIM FALK MOTORS OF MAUI 9013/98010</v>
      </c>
      <c r="L8386" t="str">
        <f>VLOOKUP(C8386,Products[],2,FALSE)</f>
        <v>Ultimate Platinum Protection Plan - Class 3 (292_U42)</v>
      </c>
    </row>
    <row r="8387" spans="1:12" x14ac:dyDescent="0.3">
      <c r="A8387">
        <v>7779266</v>
      </c>
      <c r="B8387">
        <v>52621</v>
      </c>
      <c r="C8387">
        <v>580</v>
      </c>
      <c r="D8387" t="s">
        <v>1436</v>
      </c>
      <c r="E8387" t="s">
        <v>23</v>
      </c>
      <c r="F8387" s="1">
        <v>42642</v>
      </c>
      <c r="G8387">
        <v>2016</v>
      </c>
      <c r="H8387" t="s">
        <v>12</v>
      </c>
      <c r="I8387" t="s">
        <v>29</v>
      </c>
      <c r="J8387" s="2">
        <v>633.97</v>
      </c>
      <c r="K8387" t="str">
        <f>VLOOKUP(B8387,Dealers[],2,FALSE)</f>
        <v>BARON NISSAN, INC. 1218/2404</v>
      </c>
      <c r="L8387" t="str">
        <f>VLOOKUP(C8387,Products[],2,FALSE)</f>
        <v xml:space="preserve"> Gold Pref (New)-FL Opt</v>
      </c>
    </row>
    <row r="8388" spans="1:12" x14ac:dyDescent="0.3">
      <c r="A8388">
        <v>8460984</v>
      </c>
      <c r="B8388">
        <v>55176</v>
      </c>
      <c r="C8388">
        <v>461</v>
      </c>
      <c r="D8388" t="s">
        <v>164</v>
      </c>
      <c r="E8388" t="s">
        <v>25</v>
      </c>
      <c r="F8388" s="1">
        <v>42756</v>
      </c>
      <c r="G8388">
        <v>2016</v>
      </c>
      <c r="H8388" t="s">
        <v>12</v>
      </c>
      <c r="I8388" t="s">
        <v>80</v>
      </c>
      <c r="J8388" s="2">
        <v>1274.0899999999999</v>
      </c>
      <c r="K8388" t="str">
        <f>VLOOKUP(B8388,Dealers[],2,FALSE)</f>
        <v>AUTONATION NISSAN BRANDON 2888/3740</v>
      </c>
      <c r="L8388" t="str">
        <f>VLOOKUP(C8388,Products[],2,FALSE)</f>
        <v xml:space="preserve"> Gold Pref (New)</v>
      </c>
    </row>
    <row r="8389" spans="1:12" x14ac:dyDescent="0.3">
      <c r="A8389">
        <v>7725519</v>
      </c>
      <c r="B8389">
        <v>52286</v>
      </c>
      <c r="C8389">
        <v>927</v>
      </c>
      <c r="D8389" t="s">
        <v>3570</v>
      </c>
      <c r="E8389" t="s">
        <v>17</v>
      </c>
      <c r="F8389" s="1">
        <v>42627</v>
      </c>
      <c r="G8389">
        <v>2016</v>
      </c>
      <c r="H8389" t="s">
        <v>12</v>
      </c>
      <c r="I8389" t="s">
        <v>138</v>
      </c>
      <c r="J8389" s="2">
        <v>201.88</v>
      </c>
      <c r="K8389" t="str">
        <f>VLOOKUP(B8389,Dealers[],2,FALSE)</f>
        <v>BOB ROHRMAN KENOSHA NIS 3656/5470</v>
      </c>
      <c r="L8389" t="str">
        <f>VLOOKUP(C8389,Products[],2,FALSE)</f>
        <v>Guaranteed Auto Protection (275_NYC)</v>
      </c>
    </row>
    <row r="8390" spans="1:12" x14ac:dyDescent="0.3">
      <c r="A8390">
        <v>9093635</v>
      </c>
      <c r="B8390">
        <v>55983</v>
      </c>
      <c r="C8390">
        <v>657</v>
      </c>
      <c r="D8390" t="s">
        <v>697</v>
      </c>
      <c r="E8390" t="s">
        <v>36</v>
      </c>
      <c r="F8390" s="1">
        <v>42956</v>
      </c>
      <c r="G8390">
        <v>2014</v>
      </c>
      <c r="H8390" t="s">
        <v>12</v>
      </c>
      <c r="I8390" t="s">
        <v>80</v>
      </c>
      <c r="J8390" s="2">
        <v>4917.8500000000004</v>
      </c>
      <c r="K8390" t="str">
        <f>VLOOKUP(B8390,Dealers[],2,FALSE)</f>
        <v>ROUTE 22 NISSAN, INC. 2402/3246</v>
      </c>
      <c r="L8390" t="str">
        <f>VLOOKUP(C8390,Products[],2,FALSE)</f>
        <v xml:space="preserve"> CPO Wrap (Opt)</v>
      </c>
    </row>
    <row r="8391" spans="1:12" x14ac:dyDescent="0.3">
      <c r="A8391">
        <v>7056596</v>
      </c>
      <c r="B8391">
        <v>55258</v>
      </c>
      <c r="C8391">
        <v>461</v>
      </c>
      <c r="D8391" t="s">
        <v>14</v>
      </c>
      <c r="E8391" t="s">
        <v>11</v>
      </c>
      <c r="F8391" s="1">
        <v>42453</v>
      </c>
      <c r="G8391">
        <v>2016</v>
      </c>
      <c r="H8391" t="s">
        <v>12</v>
      </c>
      <c r="I8391" t="s">
        <v>34</v>
      </c>
      <c r="J8391" s="2">
        <v>3077.5</v>
      </c>
      <c r="K8391" t="str">
        <f>VLOOKUP(B8391,Dealers[],2,FALSE)</f>
        <v>WARREN HENRY INFINITI 5010/70052</v>
      </c>
      <c r="L8391" t="str">
        <f>VLOOKUP(C8391,Products[],2,FALSE)</f>
        <v xml:space="preserve"> Gold Pref (New)</v>
      </c>
    </row>
    <row r="8392" spans="1:12" x14ac:dyDescent="0.3">
      <c r="A8392">
        <v>6877527</v>
      </c>
      <c r="B8392">
        <v>55907</v>
      </c>
      <c r="C8392">
        <v>795</v>
      </c>
      <c r="D8392" t="s">
        <v>1478</v>
      </c>
      <c r="E8392" t="s">
        <v>137</v>
      </c>
      <c r="F8392" s="1">
        <v>42387</v>
      </c>
      <c r="G8392">
        <v>2015</v>
      </c>
      <c r="H8392" t="s">
        <v>12</v>
      </c>
      <c r="I8392" t="s">
        <v>102</v>
      </c>
      <c r="J8392" s="2">
        <v>609.35</v>
      </c>
      <c r="K8392" t="str">
        <f>VLOOKUP(B8392,Dealers[],2,FALSE)</f>
        <v>PREMIER NISSAN OF METAIRIE 3034/3888</v>
      </c>
      <c r="L8392" t="str">
        <f>VLOOKUP(C8392,Products[],2,FALSE)</f>
        <v>Guaranteed Auto Protection (275_N)</v>
      </c>
    </row>
    <row r="8393" spans="1:12" x14ac:dyDescent="0.3">
      <c r="A8393">
        <v>7110594</v>
      </c>
      <c r="B8393">
        <v>51678</v>
      </c>
      <c r="C8393">
        <v>799</v>
      </c>
      <c r="D8393" t="s">
        <v>823</v>
      </c>
      <c r="E8393" t="s">
        <v>86</v>
      </c>
      <c r="F8393" s="1">
        <v>42468</v>
      </c>
      <c r="G8393">
        <v>2015</v>
      </c>
      <c r="H8393" t="s">
        <v>12</v>
      </c>
      <c r="I8393" t="s">
        <v>21</v>
      </c>
      <c r="J8393" s="2">
        <v>491.17</v>
      </c>
      <c r="K8393" t="str">
        <f>VLOOKUP(B8393,Dealers[],2,FALSE)</f>
        <v>LECKNER NISSAN OF SPRINGFIELD 3826/5631</v>
      </c>
      <c r="L8393" t="str">
        <f>VLOOKUP(C8393,Products[],2,FALSE)</f>
        <v xml:space="preserve">NESNA Certified Pre-Owned Limited Warranty </v>
      </c>
    </row>
    <row r="8394" spans="1:12" x14ac:dyDescent="0.3">
      <c r="A8394">
        <v>7158631</v>
      </c>
      <c r="B8394">
        <v>52801</v>
      </c>
      <c r="C8394">
        <v>569</v>
      </c>
      <c r="D8394" t="s">
        <v>354</v>
      </c>
      <c r="E8394" t="s">
        <v>23</v>
      </c>
      <c r="F8394" s="1">
        <v>42488</v>
      </c>
      <c r="G8394">
        <v>2016</v>
      </c>
      <c r="H8394" t="s">
        <v>12</v>
      </c>
      <c r="I8394" t="s">
        <v>29</v>
      </c>
      <c r="J8394" s="2">
        <v>318.83</v>
      </c>
      <c r="K8394" t="str">
        <f>VLOOKUP(B8394,Dealers[],2,FALSE)</f>
        <v>SUBURBAN NISSAN OF FARMINGTON HILLS 2080/2907</v>
      </c>
      <c r="L8394" t="str">
        <f>VLOOKUP(C8394,Products[],2,FALSE)</f>
        <v>Basic 6 mo./5000 mi. MY14 &amp; later</v>
      </c>
    </row>
    <row r="8395" spans="1:12" x14ac:dyDescent="0.3">
      <c r="A8395">
        <v>7298808</v>
      </c>
      <c r="B8395">
        <v>54557</v>
      </c>
      <c r="C8395">
        <v>475</v>
      </c>
      <c r="D8395" t="s">
        <v>2396</v>
      </c>
      <c r="E8395" t="s">
        <v>373</v>
      </c>
      <c r="F8395" s="1">
        <v>42542</v>
      </c>
      <c r="G8395">
        <v>2014</v>
      </c>
      <c r="H8395" t="s">
        <v>323</v>
      </c>
      <c r="I8395" t="s">
        <v>1830</v>
      </c>
      <c r="J8395" s="2">
        <v>1908.05</v>
      </c>
      <c r="K8395" t="str">
        <f>VLOOKUP(B8395,Dealers[],2,FALSE)</f>
        <v>PRIORITY NISSAN RICHMOND 3405/5245</v>
      </c>
      <c r="L8395" t="str">
        <f>VLOOKUP(C8395,Products[],2,FALSE)</f>
        <v xml:space="preserve"> - Deluxe</v>
      </c>
    </row>
    <row r="8396" spans="1:12" x14ac:dyDescent="0.3">
      <c r="A8396">
        <v>7264063</v>
      </c>
      <c r="B8396">
        <v>52012</v>
      </c>
      <c r="C8396">
        <v>469</v>
      </c>
      <c r="D8396" t="s">
        <v>112</v>
      </c>
      <c r="E8396" t="s">
        <v>11</v>
      </c>
      <c r="F8396" s="1">
        <v>42527</v>
      </c>
      <c r="G8396">
        <v>2016</v>
      </c>
      <c r="H8396" t="s">
        <v>12</v>
      </c>
      <c r="I8396" t="s">
        <v>102</v>
      </c>
      <c r="J8396" s="2">
        <v>3606.83</v>
      </c>
      <c r="K8396" t="str">
        <f>VLOOKUP(B8396,Dealers[],2,FALSE)</f>
        <v>INFINITI OF BOERNE 5432/70562</v>
      </c>
      <c r="L8396" t="str">
        <f>VLOOKUP(C8396,Products[],2,FALSE)</f>
        <v xml:space="preserve"> Silver Pref (New) Opt</v>
      </c>
    </row>
    <row r="8397" spans="1:12" x14ac:dyDescent="0.3">
      <c r="A8397">
        <v>9023191</v>
      </c>
      <c r="B8397">
        <v>55867</v>
      </c>
      <c r="C8397">
        <v>569</v>
      </c>
      <c r="D8397" t="s">
        <v>2481</v>
      </c>
      <c r="E8397" t="s">
        <v>36</v>
      </c>
      <c r="F8397" s="1">
        <v>42933</v>
      </c>
      <c r="G8397">
        <v>2017</v>
      </c>
      <c r="H8397" t="s">
        <v>12</v>
      </c>
      <c r="I8397" t="s">
        <v>80</v>
      </c>
      <c r="J8397" s="2">
        <v>0</v>
      </c>
      <c r="K8397" t="str">
        <f>VLOOKUP(B8397,Dealers[],2,FALSE)</f>
        <v>SHEEHY NISSAN OF SPRINGFIELD 3219/5065</v>
      </c>
      <c r="L8397" t="str">
        <f>VLOOKUP(C8397,Products[],2,FALSE)</f>
        <v>Basic 6 mo./5000 mi. MY14 &amp; later</v>
      </c>
    </row>
    <row r="8398" spans="1:12" x14ac:dyDescent="0.3">
      <c r="A8398">
        <v>7700072</v>
      </c>
      <c r="B8398">
        <v>54422</v>
      </c>
      <c r="C8398">
        <v>467</v>
      </c>
      <c r="D8398" t="s">
        <v>1467</v>
      </c>
      <c r="E8398" t="s">
        <v>71</v>
      </c>
      <c r="F8398" s="1">
        <v>42618</v>
      </c>
      <c r="G8398">
        <v>2016</v>
      </c>
      <c r="H8398" t="s">
        <v>12</v>
      </c>
      <c r="I8398" t="s">
        <v>138</v>
      </c>
      <c r="J8398" s="2">
        <v>3200.6</v>
      </c>
      <c r="K8398" t="str">
        <f>VLOOKUP(B8398,Dealers[],2,FALSE)</f>
        <v>LAUREL NISSAN 3475/5306</v>
      </c>
      <c r="L8398" t="str">
        <f>VLOOKUP(C8398,Products[],2,FALSE)</f>
        <v xml:space="preserve"> Gold Pref (New) Opt</v>
      </c>
    </row>
    <row r="8399" spans="1:12" x14ac:dyDescent="0.3">
      <c r="A8399">
        <v>7041488</v>
      </c>
      <c r="B8399">
        <v>55239</v>
      </c>
      <c r="C8399">
        <v>569</v>
      </c>
      <c r="D8399" t="s">
        <v>422</v>
      </c>
      <c r="E8399" t="s">
        <v>168</v>
      </c>
      <c r="F8399" s="1">
        <v>42448</v>
      </c>
      <c r="G8399">
        <v>2014</v>
      </c>
      <c r="H8399" t="s">
        <v>12</v>
      </c>
      <c r="I8399" t="s">
        <v>102</v>
      </c>
      <c r="J8399" s="2">
        <v>0</v>
      </c>
      <c r="K8399" t="str">
        <f>VLOOKUP(B8399,Dealers[],2,FALSE)</f>
        <v>DREYER&amp;REINBOLD INFINITI 5019/70059</v>
      </c>
      <c r="L8399" t="str">
        <f>VLOOKUP(C8399,Products[],2,FALSE)</f>
        <v>Basic 6 mo./5000 mi. MY14 &amp; later</v>
      </c>
    </row>
    <row r="8400" spans="1:12" x14ac:dyDescent="0.3">
      <c r="A8400">
        <v>8485393</v>
      </c>
      <c r="B8400">
        <v>54656</v>
      </c>
      <c r="C8400">
        <v>816</v>
      </c>
      <c r="D8400" t="s">
        <v>14</v>
      </c>
      <c r="E8400" t="s">
        <v>11</v>
      </c>
      <c r="F8400" s="1">
        <v>42765</v>
      </c>
      <c r="G8400">
        <v>2013</v>
      </c>
      <c r="H8400" t="s">
        <v>45</v>
      </c>
      <c r="I8400" t="s">
        <v>460</v>
      </c>
      <c r="J8400" s="2">
        <v>1967.14</v>
      </c>
      <c r="K8400" t="str">
        <f>VLOOKUP(B8400,Dealers[],2,FALSE)</f>
        <v>PAUL MILLER NISSAN, LLC 2413/3265</v>
      </c>
      <c r="L8400" t="str">
        <f>VLOOKUP(C8400,Products[],2,FALSE)</f>
        <v>Infiniti Elite CPO Wrap (Unlimited Miles)</v>
      </c>
    </row>
    <row r="8401" spans="1:12" x14ac:dyDescent="0.3">
      <c r="A8401">
        <v>7028431</v>
      </c>
      <c r="B8401">
        <v>55832</v>
      </c>
      <c r="C8401">
        <v>657</v>
      </c>
      <c r="D8401" t="s">
        <v>809</v>
      </c>
      <c r="E8401" t="s">
        <v>233</v>
      </c>
      <c r="F8401" s="1">
        <v>42445</v>
      </c>
      <c r="G8401">
        <v>2013</v>
      </c>
      <c r="H8401" t="s">
        <v>12</v>
      </c>
      <c r="I8401" t="s">
        <v>29</v>
      </c>
      <c r="J8401" s="2">
        <v>3015.95</v>
      </c>
      <c r="K8401" t="str">
        <f>VLOOKUP(B8401,Dealers[],2,FALSE)</f>
        <v>ROSS NISSAN OF EL MONTE 3432/5278</v>
      </c>
      <c r="L8401" t="str">
        <f>VLOOKUP(C8401,Products[],2,FALSE)</f>
        <v xml:space="preserve"> CPO Wrap (Opt)</v>
      </c>
    </row>
    <row r="8402" spans="1:12" x14ac:dyDescent="0.3">
      <c r="A8402">
        <v>6931676</v>
      </c>
      <c r="B8402">
        <v>55448</v>
      </c>
      <c r="C8402">
        <v>461</v>
      </c>
      <c r="D8402" t="s">
        <v>425</v>
      </c>
      <c r="E8402" t="s">
        <v>51</v>
      </c>
      <c r="F8402" s="1">
        <v>42410</v>
      </c>
      <c r="G8402">
        <v>2016</v>
      </c>
      <c r="H8402" t="s">
        <v>12</v>
      </c>
      <c r="I8402" t="s">
        <v>162</v>
      </c>
      <c r="J8402" s="2">
        <v>0</v>
      </c>
      <c r="K8402" t="str">
        <f>VLOOKUP(B8402,Dealers[],2,FALSE)</f>
        <v>BERGLUND INFINITI ROANOKE 5396/71549</v>
      </c>
      <c r="L8402" t="str">
        <f>VLOOKUP(C8402,Products[],2,FALSE)</f>
        <v xml:space="preserve"> Gold Pref (New)</v>
      </c>
    </row>
    <row r="8403" spans="1:12" x14ac:dyDescent="0.3">
      <c r="A8403">
        <v>9003393</v>
      </c>
      <c r="B8403">
        <v>52209</v>
      </c>
      <c r="C8403">
        <v>467</v>
      </c>
      <c r="D8403" t="s">
        <v>3071</v>
      </c>
      <c r="E8403" t="s">
        <v>36</v>
      </c>
      <c r="F8403" s="1">
        <v>42926</v>
      </c>
      <c r="G8403">
        <v>2017</v>
      </c>
      <c r="H8403" t="s">
        <v>12</v>
      </c>
      <c r="I8403" t="s">
        <v>135</v>
      </c>
      <c r="J8403" s="2">
        <v>1101.75</v>
      </c>
      <c r="K8403" t="str">
        <f>VLOOKUP(B8403,Dealers[],2,FALSE)</f>
        <v>INFINITI OF VALENCIA 5410/71504</v>
      </c>
      <c r="L8403" t="str">
        <f>VLOOKUP(C8403,Products[],2,FALSE)</f>
        <v xml:space="preserve"> Gold Pref (New) Opt</v>
      </c>
    </row>
    <row r="8404" spans="1:12" x14ac:dyDescent="0.3">
      <c r="A8404">
        <v>7616839</v>
      </c>
      <c r="B8404">
        <v>52012</v>
      </c>
      <c r="C8404">
        <v>795</v>
      </c>
      <c r="D8404" t="s">
        <v>112</v>
      </c>
      <c r="E8404" t="s">
        <v>11</v>
      </c>
      <c r="F8404" s="1">
        <v>42593</v>
      </c>
      <c r="G8404">
        <v>2015</v>
      </c>
      <c r="H8404" t="s">
        <v>320</v>
      </c>
      <c r="I8404" t="s">
        <v>3571</v>
      </c>
      <c r="J8404" s="2">
        <v>984.8</v>
      </c>
      <c r="K8404" t="str">
        <f>VLOOKUP(B8404,Dealers[],2,FALSE)</f>
        <v>INFINITI OF BOERNE 5432/70562</v>
      </c>
      <c r="L8404" t="str">
        <f>VLOOKUP(C8404,Products[],2,FALSE)</f>
        <v>Guaranteed Auto Protection (275_N)</v>
      </c>
    </row>
    <row r="8405" spans="1:12" x14ac:dyDescent="0.3">
      <c r="A8405">
        <v>7832555</v>
      </c>
      <c r="B8405">
        <v>54744</v>
      </c>
      <c r="C8405">
        <v>569</v>
      </c>
      <c r="D8405" t="s">
        <v>67</v>
      </c>
      <c r="E8405" t="s">
        <v>23</v>
      </c>
      <c r="F8405" s="1">
        <v>42664</v>
      </c>
      <c r="G8405">
        <v>2016</v>
      </c>
      <c r="H8405" t="s">
        <v>12</v>
      </c>
      <c r="I8405" t="s">
        <v>37</v>
      </c>
      <c r="J8405" s="2">
        <v>1224.8499999999999</v>
      </c>
      <c r="K8405" t="str">
        <f>VLOOKUP(B8405,Dealers[],2,FALSE)</f>
        <v>LAUDERDALE INFINITI 5341/71527</v>
      </c>
      <c r="L8405" t="str">
        <f>VLOOKUP(C8405,Products[],2,FALSE)</f>
        <v>Basic 6 mo./5000 mi. MY14 &amp; later</v>
      </c>
    </row>
    <row r="8406" spans="1:12" x14ac:dyDescent="0.3">
      <c r="A8406">
        <v>7629773</v>
      </c>
      <c r="B8406">
        <v>53019</v>
      </c>
      <c r="C8406">
        <v>800</v>
      </c>
      <c r="D8406" t="s">
        <v>3572</v>
      </c>
      <c r="E8406" t="s">
        <v>455</v>
      </c>
      <c r="F8406" s="1">
        <v>42597</v>
      </c>
      <c r="G8406">
        <v>2016</v>
      </c>
      <c r="H8406" t="s">
        <v>12</v>
      </c>
      <c r="I8406" t="s">
        <v>693</v>
      </c>
      <c r="J8406" s="2">
        <v>0</v>
      </c>
      <c r="K8406" t="str">
        <f>VLOOKUP(B8406,Dealers[],2,FALSE)</f>
        <v>INFINITI OF BAKERSFIELD 5345/70541</v>
      </c>
      <c r="L8406" t="str">
        <f>VLOOKUP(C8406,Products[],2,FALSE)</f>
        <v>Titan XD Diesel-Scheduled 12mo/10,000mi</v>
      </c>
    </row>
    <row r="8407" spans="1:12" x14ac:dyDescent="0.3">
      <c r="A8407">
        <v>8824940</v>
      </c>
      <c r="B8407">
        <v>55424</v>
      </c>
      <c r="C8407">
        <v>569</v>
      </c>
      <c r="D8407" t="s">
        <v>2095</v>
      </c>
      <c r="E8407" t="s">
        <v>105</v>
      </c>
      <c r="F8407" s="1">
        <v>42871</v>
      </c>
      <c r="G8407">
        <v>2017</v>
      </c>
      <c r="H8407" t="s">
        <v>12</v>
      </c>
      <c r="I8407" t="s">
        <v>160</v>
      </c>
      <c r="J8407" s="2">
        <v>109.56</v>
      </c>
      <c r="K8407" t="str">
        <f>VLOOKUP(B8407,Dealers[],2,FALSE)</f>
        <v>HANOVER NISSAN, INC. 3529/5373</v>
      </c>
      <c r="L8407" t="str">
        <f>VLOOKUP(C8407,Products[],2,FALSE)</f>
        <v>Basic 6 mo./5000 mi. MY14 &amp; later</v>
      </c>
    </row>
    <row r="8408" spans="1:12" x14ac:dyDescent="0.3">
      <c r="A8408">
        <v>7592299</v>
      </c>
      <c r="B8408">
        <v>52025</v>
      </c>
      <c r="C8408">
        <v>657</v>
      </c>
      <c r="D8408" t="s">
        <v>3573</v>
      </c>
      <c r="E8408" t="s">
        <v>168</v>
      </c>
      <c r="F8408" s="1">
        <v>42583</v>
      </c>
      <c r="G8408">
        <v>2015</v>
      </c>
      <c r="H8408" t="s">
        <v>12</v>
      </c>
      <c r="I8408" t="s">
        <v>21</v>
      </c>
      <c r="J8408" s="2">
        <v>3077.5</v>
      </c>
      <c r="K8408" t="str">
        <f>VLOOKUP(B8408,Dealers[],2,FALSE)</f>
        <v>KIRKLAND NISSAN 3722/5571</v>
      </c>
      <c r="L8408" t="str">
        <f>VLOOKUP(C8408,Products[],2,FALSE)</f>
        <v xml:space="preserve"> CPO Wrap (Opt)</v>
      </c>
    </row>
    <row r="8409" spans="1:12" x14ac:dyDescent="0.3">
      <c r="A8409">
        <v>6964688</v>
      </c>
      <c r="B8409">
        <v>54093</v>
      </c>
      <c r="C8409">
        <v>788</v>
      </c>
      <c r="D8409" t="s">
        <v>3574</v>
      </c>
      <c r="E8409" t="s">
        <v>233</v>
      </c>
      <c r="F8409" s="1">
        <v>42368</v>
      </c>
      <c r="G8409">
        <v>2013</v>
      </c>
      <c r="H8409" t="s">
        <v>12</v>
      </c>
      <c r="I8409" t="s">
        <v>102</v>
      </c>
      <c r="J8409" s="2">
        <v>0</v>
      </c>
      <c r="K8409" t="str">
        <f>VLOOKUP(B8409,Dealers[],2,FALSE)</f>
        <v>MY NISSAN 1938/2803</v>
      </c>
      <c r="L8409" t="str">
        <f>VLOOKUP(C8409,Products[],2,FALSE)</f>
        <v>Nissan Buyback Limited Warranty</v>
      </c>
    </row>
    <row r="8410" spans="1:12" x14ac:dyDescent="0.3">
      <c r="A8410">
        <v>8856288</v>
      </c>
      <c r="B8410">
        <v>52236</v>
      </c>
      <c r="C8410">
        <v>799</v>
      </c>
      <c r="D8410" t="s">
        <v>3575</v>
      </c>
      <c r="E8410" t="s">
        <v>33</v>
      </c>
      <c r="F8410" s="1">
        <v>42881</v>
      </c>
      <c r="G8410">
        <v>2015</v>
      </c>
      <c r="H8410" t="s">
        <v>12</v>
      </c>
      <c r="I8410" t="s">
        <v>13</v>
      </c>
      <c r="J8410" s="2">
        <v>0</v>
      </c>
      <c r="K8410" t="str">
        <f>VLOOKUP(B8410,Dealers[],2,FALSE)</f>
        <v>GREELEY NISSAN, LLC 3671/5495</v>
      </c>
      <c r="L8410" t="str">
        <f>VLOOKUP(C8410,Products[],2,FALSE)</f>
        <v xml:space="preserve">NESNA Certified Pre-Owned Limited Warranty </v>
      </c>
    </row>
    <row r="8411" spans="1:12" x14ac:dyDescent="0.3">
      <c r="A8411">
        <v>7086906</v>
      </c>
      <c r="B8411">
        <v>55655</v>
      </c>
      <c r="C8411">
        <v>626</v>
      </c>
      <c r="D8411" t="s">
        <v>469</v>
      </c>
      <c r="E8411" t="s">
        <v>20</v>
      </c>
      <c r="F8411" s="1">
        <v>42459</v>
      </c>
      <c r="G8411">
        <v>2016</v>
      </c>
      <c r="H8411" t="s">
        <v>12</v>
      </c>
      <c r="I8411" t="s">
        <v>39</v>
      </c>
      <c r="J8411" s="2">
        <v>1224.8499999999999</v>
      </c>
      <c r="K8411" t="str">
        <f>VLOOKUP(B8411,Dealers[],2,FALSE)</f>
        <v>INFINITI OF SYRACUSE 5310/71408</v>
      </c>
      <c r="L8411" t="str">
        <f>VLOOKUP(C8411,Products[],2,FALSE)</f>
        <v>Theft Protection Plan - $5,000 Benefit (296_C)</v>
      </c>
    </row>
    <row r="8412" spans="1:12" x14ac:dyDescent="0.3">
      <c r="A8412">
        <v>8903269</v>
      </c>
      <c r="B8412">
        <v>55320</v>
      </c>
      <c r="C8412">
        <v>657</v>
      </c>
      <c r="D8412" t="s">
        <v>580</v>
      </c>
      <c r="E8412" t="s">
        <v>36</v>
      </c>
      <c r="F8412" s="1">
        <v>42893</v>
      </c>
      <c r="G8412">
        <v>2015</v>
      </c>
      <c r="H8412" t="s">
        <v>12</v>
      </c>
      <c r="I8412" t="s">
        <v>13</v>
      </c>
      <c r="J8412" s="2">
        <v>2948.25</v>
      </c>
      <c r="K8412" t="str">
        <f>VLOOKUP(B8412,Dealers[],2,FALSE)</f>
        <v>TATE'S AUTO CNTR WINSLOW 3548/5382</v>
      </c>
      <c r="L8412" t="str">
        <f>VLOOKUP(C8412,Products[],2,FALSE)</f>
        <v xml:space="preserve"> CPO Wrap (Opt)</v>
      </c>
    </row>
    <row r="8413" spans="1:12" x14ac:dyDescent="0.3">
      <c r="A8413">
        <v>8321194</v>
      </c>
      <c r="B8413">
        <v>51436</v>
      </c>
      <c r="C8413">
        <v>624</v>
      </c>
      <c r="D8413" t="s">
        <v>1015</v>
      </c>
      <c r="E8413" t="s">
        <v>233</v>
      </c>
      <c r="F8413" s="1">
        <v>42709</v>
      </c>
      <c r="G8413">
        <v>2016</v>
      </c>
      <c r="H8413" t="s">
        <v>12</v>
      </c>
      <c r="I8413" t="s">
        <v>21</v>
      </c>
      <c r="J8413" s="2">
        <v>244.97</v>
      </c>
      <c r="K8413" t="str">
        <f>VLOOKUP(B8413,Dealers[],2,FALSE)</f>
        <v>JIM BASS FORD, LINCOLN, MAZDA</v>
      </c>
      <c r="L8413" t="str">
        <f>VLOOKUP(C8413,Products[],2,FALSE)</f>
        <v>Theft Protection Plan - $3,000 Benefit (296_D)</v>
      </c>
    </row>
    <row r="8414" spans="1:12" x14ac:dyDescent="0.3">
      <c r="A8414">
        <v>6972742</v>
      </c>
      <c r="B8414">
        <v>52794</v>
      </c>
      <c r="C8414">
        <v>481</v>
      </c>
      <c r="D8414" t="s">
        <v>995</v>
      </c>
      <c r="E8414" t="s">
        <v>69</v>
      </c>
      <c r="F8414" s="1">
        <v>42420</v>
      </c>
      <c r="G8414">
        <v>2011</v>
      </c>
      <c r="H8414" t="s">
        <v>12</v>
      </c>
      <c r="I8414" t="s">
        <v>34</v>
      </c>
      <c r="J8414" s="2">
        <v>0</v>
      </c>
      <c r="K8414" t="str">
        <f>VLOOKUP(B8414,Dealers[],2,FALSE)</f>
        <v>BOB RICHARDS NISSAN 3076/3944</v>
      </c>
      <c r="L8414" t="str">
        <f>VLOOKUP(C8414,Products[],2,FALSE)</f>
        <v>NISSAN Certified Pre-Owned Limited Warranty</v>
      </c>
    </row>
    <row r="8415" spans="1:12" x14ac:dyDescent="0.3">
      <c r="A8415">
        <v>7706747</v>
      </c>
      <c r="B8415">
        <v>54277</v>
      </c>
      <c r="C8415">
        <v>461</v>
      </c>
      <c r="D8415" t="s">
        <v>1681</v>
      </c>
      <c r="E8415" t="s">
        <v>11</v>
      </c>
      <c r="F8415" s="1">
        <v>42620</v>
      </c>
      <c r="G8415">
        <v>2016</v>
      </c>
      <c r="H8415" t="s">
        <v>12</v>
      </c>
      <c r="I8415" t="s">
        <v>138</v>
      </c>
      <c r="J8415" s="2">
        <v>2386.91</v>
      </c>
      <c r="K8415" t="str">
        <f>VLOOKUP(B8415,Dealers[],2,FALSE)</f>
        <v>REGAL NISSAN INC 345/1841</v>
      </c>
      <c r="L8415" t="str">
        <f>VLOOKUP(C8415,Products[],2,FALSE)</f>
        <v xml:space="preserve"> Gold Pref (New)</v>
      </c>
    </row>
    <row r="8416" spans="1:12" x14ac:dyDescent="0.3">
      <c r="A8416">
        <v>6851796</v>
      </c>
      <c r="B8416">
        <v>52006</v>
      </c>
      <c r="C8416">
        <v>481</v>
      </c>
      <c r="D8416" t="s">
        <v>3576</v>
      </c>
      <c r="E8416" t="s">
        <v>223</v>
      </c>
      <c r="F8416" s="1">
        <v>42375</v>
      </c>
      <c r="G8416">
        <v>2014</v>
      </c>
      <c r="H8416" t="s">
        <v>12</v>
      </c>
      <c r="I8416" t="s">
        <v>29</v>
      </c>
      <c r="J8416" s="2">
        <v>0</v>
      </c>
      <c r="K8416" t="str">
        <f>VLOOKUP(B8416,Dealers[],2,FALSE)</f>
        <v>EAST VALLEY NISSAN 3769/5577</v>
      </c>
      <c r="L8416" t="str">
        <f>VLOOKUP(C8416,Products[],2,FALSE)</f>
        <v>NISSAN Certified Pre-Owned Limited Warranty</v>
      </c>
    </row>
    <row r="8417" spans="1:12" x14ac:dyDescent="0.3">
      <c r="A8417">
        <v>7278761</v>
      </c>
      <c r="B8417">
        <v>54433</v>
      </c>
      <c r="C8417">
        <v>799</v>
      </c>
      <c r="D8417" t="s">
        <v>1561</v>
      </c>
      <c r="E8417" t="s">
        <v>11</v>
      </c>
      <c r="F8417" s="1">
        <v>42530</v>
      </c>
      <c r="G8417">
        <v>2015</v>
      </c>
      <c r="H8417" t="s">
        <v>12</v>
      </c>
      <c r="I8417" t="s">
        <v>21</v>
      </c>
      <c r="J8417" s="2">
        <v>491.17</v>
      </c>
      <c r="K8417" t="str">
        <f>VLOOKUP(B8417,Dealers[],2,FALSE)</f>
        <v>SUTHERLIN NISSAN ORLANDO 3472/5303</v>
      </c>
      <c r="L8417" t="str">
        <f>VLOOKUP(C8417,Products[],2,FALSE)</f>
        <v xml:space="preserve">NESNA Certified Pre-Owned Limited Warranty </v>
      </c>
    </row>
    <row r="8418" spans="1:12" x14ac:dyDescent="0.3">
      <c r="A8418">
        <v>8706815</v>
      </c>
      <c r="B8418">
        <v>56950</v>
      </c>
      <c r="C8418">
        <v>461</v>
      </c>
      <c r="D8418" t="s">
        <v>194</v>
      </c>
      <c r="E8418" t="s">
        <v>195</v>
      </c>
      <c r="F8418" s="1">
        <v>42830</v>
      </c>
      <c r="G8418">
        <v>2016</v>
      </c>
      <c r="H8418" t="s">
        <v>12</v>
      </c>
      <c r="I8418" t="s">
        <v>292</v>
      </c>
      <c r="J8418" s="2">
        <v>3440.65</v>
      </c>
      <c r="K8418" t="str">
        <f>VLOOKUP(B8418,Dealers[],2,FALSE)</f>
        <v>HARRY GREEN CHEVROLET INC 1094/2532</v>
      </c>
      <c r="L8418" t="str">
        <f>VLOOKUP(C8418,Products[],2,FALSE)</f>
        <v xml:space="preserve"> Gold Pref (New)</v>
      </c>
    </row>
    <row r="8419" spans="1:12" x14ac:dyDescent="0.3">
      <c r="A8419">
        <v>6959094</v>
      </c>
      <c r="B8419">
        <v>53142</v>
      </c>
      <c r="C8419">
        <v>568</v>
      </c>
      <c r="D8419" t="s">
        <v>2518</v>
      </c>
      <c r="E8419" t="s">
        <v>36</v>
      </c>
      <c r="F8419" s="1">
        <v>42421</v>
      </c>
      <c r="G8419">
        <v>2016</v>
      </c>
      <c r="H8419" t="s">
        <v>12</v>
      </c>
      <c r="I8419" t="s">
        <v>29</v>
      </c>
      <c r="J8419" s="2">
        <v>1584.3</v>
      </c>
      <c r="K8419" t="str">
        <f>VLOOKUP(B8419,Dealers[],2,FALSE)</f>
        <v>NISSAN OF HUNTINGTON 3495/5326</v>
      </c>
      <c r="L8419" t="str">
        <f>VLOOKUP(C8419,Products[],2,FALSE)</f>
        <v>Basic+Plus 6 mo./5000 mi. MY14 &amp; later</v>
      </c>
    </row>
    <row r="8420" spans="1:12" x14ac:dyDescent="0.3">
      <c r="A8420">
        <v>7128533</v>
      </c>
      <c r="B8420">
        <v>52608</v>
      </c>
      <c r="C8420">
        <v>569</v>
      </c>
      <c r="D8420" t="s">
        <v>1342</v>
      </c>
      <c r="E8420" t="s">
        <v>51</v>
      </c>
      <c r="F8420" s="1">
        <v>42476</v>
      </c>
      <c r="G8420">
        <v>2016</v>
      </c>
      <c r="H8420" t="s">
        <v>12</v>
      </c>
      <c r="I8420" t="s">
        <v>121</v>
      </c>
      <c r="J8420" s="2">
        <v>978.65</v>
      </c>
      <c r="K8420" t="str">
        <f>VLOOKUP(B8420,Dealers[],2,FALSE)</f>
        <v>APPLE NISSAN, INC. 3259/5115</v>
      </c>
      <c r="L8420" t="str">
        <f>VLOOKUP(C8420,Products[],2,FALSE)</f>
        <v>Basic 6 mo./5000 mi. MY14 &amp; later</v>
      </c>
    </row>
    <row r="8421" spans="1:12" x14ac:dyDescent="0.3">
      <c r="A8421">
        <v>7569532</v>
      </c>
      <c r="B8421">
        <v>55258</v>
      </c>
      <c r="C8421">
        <v>536</v>
      </c>
      <c r="D8421" t="s">
        <v>1005</v>
      </c>
      <c r="E8421" t="s">
        <v>11</v>
      </c>
      <c r="F8421" s="1">
        <v>42576</v>
      </c>
      <c r="G8421">
        <v>2015</v>
      </c>
      <c r="H8421" t="s">
        <v>12</v>
      </c>
      <c r="I8421" t="s">
        <v>39</v>
      </c>
      <c r="J8421" s="2">
        <v>3625.3</v>
      </c>
      <c r="K8421" t="str">
        <f>VLOOKUP(B8421,Dealers[],2,FALSE)</f>
        <v>WARREN HENRY INFINITI 5010/70052</v>
      </c>
      <c r="L8421" t="str">
        <f>VLOOKUP(C8421,Products[],2,FALSE)</f>
        <v xml:space="preserve"> CPO Wrap</v>
      </c>
    </row>
    <row r="8422" spans="1:12" x14ac:dyDescent="0.3">
      <c r="A8422">
        <v>7113958</v>
      </c>
      <c r="B8422">
        <v>52773</v>
      </c>
      <c r="C8422">
        <v>657</v>
      </c>
      <c r="D8422" t="s">
        <v>363</v>
      </c>
      <c r="E8422" t="s">
        <v>17</v>
      </c>
      <c r="F8422" s="1">
        <v>42469</v>
      </c>
      <c r="G8422">
        <v>2013</v>
      </c>
      <c r="H8422" t="s">
        <v>12</v>
      </c>
      <c r="I8422" t="s">
        <v>121</v>
      </c>
      <c r="J8422" s="2">
        <v>3077.5</v>
      </c>
      <c r="K8422" t="str">
        <f>VLOOKUP(B8422,Dealers[],2,FALSE)</f>
        <v>PITTSBURGH EAST NISSAN 3075/3961</v>
      </c>
      <c r="L8422" t="str">
        <f>VLOOKUP(C8422,Products[],2,FALSE)</f>
        <v xml:space="preserve"> CPO Wrap (Opt)</v>
      </c>
    </row>
    <row r="8423" spans="1:12" x14ac:dyDescent="0.3">
      <c r="A8423">
        <v>9092487</v>
      </c>
      <c r="B8423">
        <v>53828</v>
      </c>
      <c r="C8423">
        <v>799</v>
      </c>
      <c r="D8423" t="s">
        <v>3577</v>
      </c>
      <c r="E8423" t="s">
        <v>84</v>
      </c>
      <c r="F8423" s="1">
        <v>42956</v>
      </c>
      <c r="G8423">
        <v>2016</v>
      </c>
      <c r="H8423" t="s">
        <v>12</v>
      </c>
      <c r="I8423" t="s">
        <v>80</v>
      </c>
      <c r="J8423" s="2">
        <v>0</v>
      </c>
      <c r="K8423" t="str">
        <f>VLOOKUP(B8423,Dealers[],2,FALSE)</f>
        <v>BRENNER NISSAN 2543/3396</v>
      </c>
      <c r="L8423" t="str">
        <f>VLOOKUP(C8423,Products[],2,FALSE)</f>
        <v xml:space="preserve">NESNA Certified Pre-Owned Limited Warranty </v>
      </c>
    </row>
    <row r="8424" spans="1:12" x14ac:dyDescent="0.3">
      <c r="A8424">
        <v>8586223</v>
      </c>
      <c r="B8424">
        <v>54559</v>
      </c>
      <c r="C8424">
        <v>799</v>
      </c>
      <c r="D8424" t="s">
        <v>1822</v>
      </c>
      <c r="E8424" t="s">
        <v>119</v>
      </c>
      <c r="F8424" s="1">
        <v>42797</v>
      </c>
      <c r="G8424">
        <v>2015</v>
      </c>
      <c r="H8424" t="s">
        <v>12</v>
      </c>
      <c r="I8424" t="s">
        <v>52</v>
      </c>
      <c r="J8424" s="2">
        <v>0</v>
      </c>
      <c r="K8424" t="str">
        <f>VLOOKUP(B8424,Dealers[],2,FALSE)</f>
        <v>BOB ROHRMAN NISSAN 3404/5244</v>
      </c>
      <c r="L8424" t="str">
        <f>VLOOKUP(C8424,Products[],2,FALSE)</f>
        <v xml:space="preserve">NESNA Certified Pre-Owned Limited Warranty </v>
      </c>
    </row>
    <row r="8425" spans="1:12" x14ac:dyDescent="0.3">
      <c r="A8425">
        <v>8697172</v>
      </c>
      <c r="B8425">
        <v>54170</v>
      </c>
      <c r="C8425">
        <v>795</v>
      </c>
      <c r="D8425" t="s">
        <v>57</v>
      </c>
      <c r="E8425" t="s">
        <v>44</v>
      </c>
      <c r="F8425" s="1">
        <v>42826</v>
      </c>
      <c r="G8425">
        <v>2017</v>
      </c>
      <c r="H8425" t="s">
        <v>12</v>
      </c>
      <c r="I8425" t="s">
        <v>29</v>
      </c>
      <c r="J8425" s="2">
        <v>904.79</v>
      </c>
      <c r="K8425" t="str">
        <f>VLOOKUP(B8425,Dealers[],2,FALSE)</f>
        <v>ROYAL PALM NISSAN 1117/2395</v>
      </c>
      <c r="L8425" t="str">
        <f>VLOOKUP(C8425,Products[],2,FALSE)</f>
        <v>Guaranteed Auto Protection (275_N)</v>
      </c>
    </row>
    <row r="8426" spans="1:12" x14ac:dyDescent="0.3">
      <c r="A8426">
        <v>7331736</v>
      </c>
      <c r="B8426">
        <v>54516</v>
      </c>
      <c r="C8426">
        <v>799</v>
      </c>
      <c r="D8426" t="s">
        <v>204</v>
      </c>
      <c r="E8426" t="s">
        <v>66</v>
      </c>
      <c r="F8426" s="1">
        <v>42552</v>
      </c>
      <c r="G8426">
        <v>2014</v>
      </c>
      <c r="H8426" t="s">
        <v>12</v>
      </c>
      <c r="I8426" t="s">
        <v>39</v>
      </c>
      <c r="J8426" s="2">
        <v>491.17</v>
      </c>
      <c r="K8426" t="str">
        <f>VLOOKUP(B8426,Dealers[],2,FALSE)</f>
        <v>MTN. VIEW NISSAN INC. 782/2474</v>
      </c>
      <c r="L8426" t="str">
        <f>VLOOKUP(C8426,Products[],2,FALSE)</f>
        <v xml:space="preserve">NESNA Certified Pre-Owned Limited Warranty </v>
      </c>
    </row>
    <row r="8427" spans="1:12" x14ac:dyDescent="0.3">
      <c r="A8427">
        <v>8738970</v>
      </c>
      <c r="B8427">
        <v>55818</v>
      </c>
      <c r="C8427">
        <v>799</v>
      </c>
      <c r="D8427" t="s">
        <v>376</v>
      </c>
      <c r="E8427" t="s">
        <v>11</v>
      </c>
      <c r="F8427" s="1">
        <v>42840</v>
      </c>
      <c r="G8427">
        <v>2017</v>
      </c>
      <c r="H8427" t="s">
        <v>12</v>
      </c>
      <c r="I8427" t="s">
        <v>138</v>
      </c>
      <c r="J8427" s="2">
        <v>0</v>
      </c>
      <c r="K8427" t="str">
        <f>VLOOKUP(B8427,Dealers[],2,FALSE)</f>
        <v>RON MARHOFER NISSAN 3459/5295</v>
      </c>
      <c r="L8427" t="str">
        <f>VLOOKUP(C8427,Products[],2,FALSE)</f>
        <v xml:space="preserve">NESNA Certified Pre-Owned Limited Warranty </v>
      </c>
    </row>
    <row r="8428" spans="1:12" x14ac:dyDescent="0.3">
      <c r="A8428">
        <v>8595501</v>
      </c>
      <c r="B8428">
        <v>53450</v>
      </c>
      <c r="C8428">
        <v>799</v>
      </c>
      <c r="D8428" t="s">
        <v>3578</v>
      </c>
      <c r="E8428" t="s">
        <v>66</v>
      </c>
      <c r="F8428" s="1">
        <v>42801</v>
      </c>
      <c r="G8428">
        <v>2015</v>
      </c>
      <c r="H8428" t="s">
        <v>12</v>
      </c>
      <c r="I8428" t="s">
        <v>13</v>
      </c>
      <c r="J8428" s="2">
        <v>0</v>
      </c>
      <c r="K8428" t="str">
        <f>VLOOKUP(B8428,Dealers[],2,FALSE)</f>
        <v>STERLING MCCALL NISSAN 2981/3837</v>
      </c>
      <c r="L8428" t="str">
        <f>VLOOKUP(C8428,Products[],2,FALSE)</f>
        <v xml:space="preserve">NESNA Certified Pre-Owned Limited Warranty </v>
      </c>
    </row>
    <row r="8429" spans="1:12" x14ac:dyDescent="0.3">
      <c r="A8429">
        <v>8542704</v>
      </c>
      <c r="B8429">
        <v>55912</v>
      </c>
      <c r="C8429">
        <v>467</v>
      </c>
      <c r="D8429" t="s">
        <v>338</v>
      </c>
      <c r="E8429" t="s">
        <v>339</v>
      </c>
      <c r="F8429" s="1">
        <v>42786</v>
      </c>
      <c r="G8429">
        <v>2017</v>
      </c>
      <c r="H8429" t="s">
        <v>12</v>
      </c>
      <c r="I8429" t="s">
        <v>13</v>
      </c>
      <c r="J8429" s="2">
        <v>305.29000000000002</v>
      </c>
      <c r="K8429" t="str">
        <f>VLOOKUP(B8429,Dealers[],2,FALSE)</f>
        <v>MIDWAY NISSAN 2879/3734</v>
      </c>
      <c r="L8429" t="str">
        <f>VLOOKUP(C8429,Products[],2,FALSE)</f>
        <v xml:space="preserve"> Gold Pref (New) Opt</v>
      </c>
    </row>
    <row r="8430" spans="1:12" x14ac:dyDescent="0.3">
      <c r="A8430">
        <v>8946277</v>
      </c>
      <c r="B8430">
        <v>53328</v>
      </c>
      <c r="C8430">
        <v>799</v>
      </c>
      <c r="D8430" t="s">
        <v>389</v>
      </c>
      <c r="E8430" t="s">
        <v>390</v>
      </c>
      <c r="F8430" s="1">
        <v>42909</v>
      </c>
      <c r="G8430">
        <v>2015</v>
      </c>
      <c r="H8430" t="s">
        <v>12</v>
      </c>
      <c r="I8430" t="s">
        <v>52</v>
      </c>
      <c r="J8430" s="2">
        <v>0</v>
      </c>
      <c r="K8430" t="str">
        <f>VLOOKUP(B8430,Dealers[],2,FALSE)</f>
        <v>PEDDER NISSAN 3324/5181</v>
      </c>
      <c r="L8430" t="str">
        <f>VLOOKUP(C8430,Products[],2,FALSE)</f>
        <v xml:space="preserve">NESNA Certified Pre-Owned Limited Warranty </v>
      </c>
    </row>
    <row r="8431" spans="1:12" x14ac:dyDescent="0.3">
      <c r="A8431">
        <v>8929310</v>
      </c>
      <c r="B8431">
        <v>55830</v>
      </c>
      <c r="C8431">
        <v>461</v>
      </c>
      <c r="D8431" t="s">
        <v>462</v>
      </c>
      <c r="E8431" t="s">
        <v>36</v>
      </c>
      <c r="F8431" s="1">
        <v>42853</v>
      </c>
      <c r="G8431">
        <v>2017</v>
      </c>
      <c r="H8431" t="s">
        <v>12</v>
      </c>
      <c r="I8431" t="s">
        <v>52</v>
      </c>
      <c r="J8431" s="2">
        <v>2462</v>
      </c>
      <c r="K8431" t="str">
        <f>VLOOKUP(B8431,Dealers[],2,FALSE)</f>
        <v>EXTON NISSAN 3438/5279</v>
      </c>
      <c r="L8431" t="str">
        <f>VLOOKUP(C8431,Products[],2,FALSE)</f>
        <v xml:space="preserve"> Gold Pref (New)</v>
      </c>
    </row>
    <row r="8432" spans="1:12" x14ac:dyDescent="0.3">
      <c r="A8432">
        <v>7556664</v>
      </c>
      <c r="B8432">
        <v>54338</v>
      </c>
      <c r="C8432">
        <v>658</v>
      </c>
      <c r="D8432" t="s">
        <v>1707</v>
      </c>
      <c r="E8432" t="s">
        <v>23</v>
      </c>
      <c r="F8432" s="1">
        <v>42572</v>
      </c>
      <c r="G8432">
        <v>2014</v>
      </c>
      <c r="H8432" t="s">
        <v>12</v>
      </c>
      <c r="I8432" t="s">
        <v>162</v>
      </c>
      <c r="J8432" s="2">
        <v>2529.71</v>
      </c>
      <c r="K8432" t="str">
        <f>VLOOKUP(B8432,Dealers[],2,FALSE)</f>
        <v>CARRIAGE NISSAN 2014/2854</v>
      </c>
      <c r="L8432" t="str">
        <f>VLOOKUP(C8432,Products[],2,FALSE)</f>
        <v xml:space="preserve"> CPO Wrap (Opt) FL</v>
      </c>
    </row>
    <row r="8433" spans="1:12" x14ac:dyDescent="0.3">
      <c r="A8433">
        <v>6980284</v>
      </c>
      <c r="B8433">
        <v>54422</v>
      </c>
      <c r="C8433">
        <v>467</v>
      </c>
      <c r="D8433" t="s">
        <v>491</v>
      </c>
      <c r="E8433" t="s">
        <v>71</v>
      </c>
      <c r="F8433" s="1">
        <v>42428</v>
      </c>
      <c r="G8433">
        <v>2016</v>
      </c>
      <c r="H8433" t="s">
        <v>12</v>
      </c>
      <c r="I8433" t="s">
        <v>121</v>
      </c>
      <c r="J8433" s="2">
        <v>1600.3</v>
      </c>
      <c r="K8433" t="str">
        <f>VLOOKUP(B8433,Dealers[],2,FALSE)</f>
        <v>LAUREL NISSAN 3475/5306</v>
      </c>
      <c r="L8433" t="str">
        <f>VLOOKUP(C8433,Products[],2,FALSE)</f>
        <v xml:space="preserve"> Gold Pref (New) Opt</v>
      </c>
    </row>
    <row r="8434" spans="1:12" x14ac:dyDescent="0.3">
      <c r="A8434">
        <v>7163434</v>
      </c>
      <c r="B8434">
        <v>52248</v>
      </c>
      <c r="C8434">
        <v>568</v>
      </c>
      <c r="D8434" t="s">
        <v>3579</v>
      </c>
      <c r="E8434" t="s">
        <v>51</v>
      </c>
      <c r="F8434" s="1">
        <v>42489</v>
      </c>
      <c r="G8434">
        <v>2015</v>
      </c>
      <c r="H8434" t="s">
        <v>12</v>
      </c>
      <c r="I8434" t="s">
        <v>29</v>
      </c>
      <c r="J8434" s="2">
        <v>855.55</v>
      </c>
      <c r="K8434" t="str">
        <f>VLOOKUP(B8434,Dealers[],2,FALSE)</f>
        <v>GREENVILLE NISSAN 3665/5488</v>
      </c>
      <c r="L8434" t="str">
        <f>VLOOKUP(C8434,Products[],2,FALSE)</f>
        <v>Basic+Plus 6 mo./5000 mi. MY14 &amp; later</v>
      </c>
    </row>
    <row r="8435" spans="1:12" x14ac:dyDescent="0.3">
      <c r="A8435">
        <v>9049467</v>
      </c>
      <c r="B8435">
        <v>52535</v>
      </c>
      <c r="C8435">
        <v>454</v>
      </c>
      <c r="D8435" t="s">
        <v>1280</v>
      </c>
      <c r="E8435" t="s">
        <v>11</v>
      </c>
      <c r="F8435" s="1">
        <v>42942</v>
      </c>
      <c r="G8435">
        <v>2014</v>
      </c>
      <c r="H8435" t="s">
        <v>156</v>
      </c>
      <c r="I8435" t="s">
        <v>1252</v>
      </c>
      <c r="J8435" s="2">
        <v>3019.64</v>
      </c>
      <c r="K8435" t="str">
        <f>VLOOKUP(B8435,Dealers[],2,FALSE)</f>
        <v>EXECUTIVE NISSAN 2563/3422</v>
      </c>
      <c r="L8435" t="str">
        <f>VLOOKUP(C8435,Products[],2,FALSE)</f>
        <v xml:space="preserve"> - Supreme</v>
      </c>
    </row>
    <row r="8436" spans="1:12" x14ac:dyDescent="0.3">
      <c r="A8436">
        <v>7892088</v>
      </c>
      <c r="B8436">
        <v>53872</v>
      </c>
      <c r="C8436">
        <v>661</v>
      </c>
      <c r="D8436" t="s">
        <v>202</v>
      </c>
      <c r="E8436" t="s">
        <v>23</v>
      </c>
      <c r="F8436" s="1">
        <v>42688</v>
      </c>
      <c r="G8436">
        <v>2016</v>
      </c>
      <c r="H8436" t="s">
        <v>12</v>
      </c>
      <c r="I8436" t="s">
        <v>29</v>
      </c>
      <c r="J8436" s="2">
        <v>712.75</v>
      </c>
      <c r="K8436" t="str">
        <f>VLOOKUP(B8436,Dealers[],2,FALSE)</f>
        <v>CERRITOS NISSAN 2530/3387</v>
      </c>
      <c r="L8436" t="str">
        <f>VLOOKUP(C8436,Products[],2,FALSE)</f>
        <v>Platinum Protection Plan - Class 1 (270_U)</v>
      </c>
    </row>
    <row r="8437" spans="1:12" x14ac:dyDescent="0.3">
      <c r="A8437">
        <v>8457107</v>
      </c>
      <c r="B8437">
        <v>53138</v>
      </c>
      <c r="C8437">
        <v>657</v>
      </c>
      <c r="D8437" t="s">
        <v>415</v>
      </c>
      <c r="E8437" t="s">
        <v>33</v>
      </c>
      <c r="F8437" s="1">
        <v>42755</v>
      </c>
      <c r="G8437">
        <v>2015</v>
      </c>
      <c r="H8437" t="s">
        <v>12</v>
      </c>
      <c r="I8437" t="s">
        <v>473</v>
      </c>
      <c r="J8437" s="2">
        <v>2455.85</v>
      </c>
      <c r="K8437" t="str">
        <f>VLOOKUP(B8437,Dealers[],2,FALSE)</f>
        <v>TONY SERRA NISSAN 3496/5335</v>
      </c>
      <c r="L8437" t="str">
        <f>VLOOKUP(C8437,Products[],2,FALSE)</f>
        <v xml:space="preserve"> CPO Wrap (Opt)</v>
      </c>
    </row>
    <row r="8438" spans="1:12" x14ac:dyDescent="0.3">
      <c r="A8438">
        <v>6865371</v>
      </c>
      <c r="B8438">
        <v>53577</v>
      </c>
      <c r="C8438">
        <v>481</v>
      </c>
      <c r="D8438" t="s">
        <v>3580</v>
      </c>
      <c r="E8438" t="s">
        <v>20</v>
      </c>
      <c r="F8438" s="1">
        <v>42381</v>
      </c>
      <c r="G8438">
        <v>2014</v>
      </c>
      <c r="H8438" t="s">
        <v>12</v>
      </c>
      <c r="I8438" t="s">
        <v>29</v>
      </c>
      <c r="J8438" s="2">
        <v>0</v>
      </c>
      <c r="K8438" t="str">
        <f>VLOOKUP(B8438,Dealers[],2,FALSE)</f>
        <v>GRAY-DANIELS NISSAN BRANDON 2834/3687</v>
      </c>
      <c r="L8438" t="str">
        <f>VLOOKUP(C8438,Products[],2,FALSE)</f>
        <v>NISSAN Certified Pre-Owned Limited Warranty</v>
      </c>
    </row>
    <row r="8439" spans="1:12" x14ac:dyDescent="0.3">
      <c r="A8439">
        <v>9052617</v>
      </c>
      <c r="B8439">
        <v>54574</v>
      </c>
      <c r="C8439">
        <v>799</v>
      </c>
      <c r="D8439" t="s">
        <v>1450</v>
      </c>
      <c r="E8439" t="s">
        <v>66</v>
      </c>
      <c r="F8439" s="1">
        <v>42943</v>
      </c>
      <c r="G8439">
        <v>2016</v>
      </c>
      <c r="H8439" t="s">
        <v>12</v>
      </c>
      <c r="I8439" t="s">
        <v>669</v>
      </c>
      <c r="J8439" s="2">
        <v>0</v>
      </c>
      <c r="K8439" t="str">
        <f>VLOOKUP(B8439,Dealers[],2,FALSE)</f>
        <v>HARRELSON NISSAN OF SOUTH CAROLINA 3382/5234</v>
      </c>
      <c r="L8439" t="str">
        <f>VLOOKUP(C8439,Products[],2,FALSE)</f>
        <v xml:space="preserve">NESNA Certified Pre-Owned Limited Warranty </v>
      </c>
    </row>
    <row r="8440" spans="1:12" x14ac:dyDescent="0.3">
      <c r="A8440">
        <v>7297641</v>
      </c>
      <c r="B8440">
        <v>54041</v>
      </c>
      <c r="C8440">
        <v>467</v>
      </c>
      <c r="D8440" t="s">
        <v>641</v>
      </c>
      <c r="E8440" t="s">
        <v>36</v>
      </c>
      <c r="F8440" s="1">
        <v>42540</v>
      </c>
      <c r="G8440">
        <v>2016</v>
      </c>
      <c r="H8440" t="s">
        <v>12</v>
      </c>
      <c r="I8440" t="s">
        <v>39</v>
      </c>
      <c r="J8440" s="2">
        <v>3459.11</v>
      </c>
      <c r="K8440" t="str">
        <f>VLOOKUP(B8440,Dealers[],2,FALSE)</f>
        <v>SONORA NISSAN 578/2990</v>
      </c>
      <c r="L8440" t="str">
        <f>VLOOKUP(C8440,Products[],2,FALSE)</f>
        <v xml:space="preserve"> Gold Pref (New) Opt</v>
      </c>
    </row>
    <row r="8441" spans="1:12" x14ac:dyDescent="0.3">
      <c r="A8441">
        <v>7262678</v>
      </c>
      <c r="B8441">
        <v>52782</v>
      </c>
      <c r="C8441">
        <v>569</v>
      </c>
      <c r="D8441" t="s">
        <v>1623</v>
      </c>
      <c r="E8441" t="s">
        <v>17</v>
      </c>
      <c r="F8441" s="1">
        <v>42527</v>
      </c>
      <c r="G8441">
        <v>2015</v>
      </c>
      <c r="H8441" t="s">
        <v>12</v>
      </c>
      <c r="I8441" t="s">
        <v>29</v>
      </c>
      <c r="J8441" s="2">
        <v>601.96</v>
      </c>
      <c r="K8441" t="str">
        <f>VLOOKUP(B8441,Dealers[],2,FALSE)</f>
        <v>VALLEY HI NISSAN 3102/3951</v>
      </c>
      <c r="L8441" t="str">
        <f>VLOOKUP(C8441,Products[],2,FALSE)</f>
        <v>Basic 6 mo./5000 mi. MY14 &amp; later</v>
      </c>
    </row>
    <row r="8442" spans="1:12" x14ac:dyDescent="0.3">
      <c r="A8442">
        <v>7094279</v>
      </c>
      <c r="B8442">
        <v>52131</v>
      </c>
      <c r="C8442">
        <v>461</v>
      </c>
      <c r="D8442" t="s">
        <v>3581</v>
      </c>
      <c r="E8442" t="s">
        <v>17</v>
      </c>
      <c r="F8442" s="1">
        <v>42460</v>
      </c>
      <c r="G8442">
        <v>2015</v>
      </c>
      <c r="H8442" t="s">
        <v>12</v>
      </c>
      <c r="I8442" t="s">
        <v>21</v>
      </c>
      <c r="J8442" s="2">
        <v>0</v>
      </c>
      <c r="K8442" t="str">
        <f>VLOOKUP(B8442,Dealers[],2,FALSE)</f>
        <v>JOE MACHENS NISSAN 3726/5538</v>
      </c>
      <c r="L8442" t="str">
        <f>VLOOKUP(C8442,Products[],2,FALSE)</f>
        <v xml:space="preserve"> Gold Pref (New)</v>
      </c>
    </row>
    <row r="8443" spans="1:12" x14ac:dyDescent="0.3">
      <c r="A8443">
        <v>8454224</v>
      </c>
      <c r="B8443">
        <v>52603</v>
      </c>
      <c r="C8443">
        <v>663</v>
      </c>
      <c r="D8443" t="s">
        <v>3582</v>
      </c>
      <c r="E8443" t="s">
        <v>84</v>
      </c>
      <c r="F8443" s="1">
        <v>42754</v>
      </c>
      <c r="G8443">
        <v>2017</v>
      </c>
      <c r="H8443" t="s">
        <v>12</v>
      </c>
      <c r="I8443" t="s">
        <v>160</v>
      </c>
      <c r="J8443" s="2">
        <v>614.27</v>
      </c>
      <c r="K8443" t="str">
        <f>VLOOKUP(B8443,Dealers[],2,FALSE)</f>
        <v>KENNY ROSS NISSAN 3270/5122</v>
      </c>
      <c r="L8443" t="str">
        <f>VLOOKUP(C8443,Products[],2,FALSE)</f>
        <v>Ultimate Platinum Protection Plan - Class 1 (270_U4)</v>
      </c>
    </row>
    <row r="8444" spans="1:12" x14ac:dyDescent="0.3">
      <c r="A8444">
        <v>6955610</v>
      </c>
      <c r="B8444">
        <v>53172</v>
      </c>
      <c r="C8444">
        <v>481</v>
      </c>
      <c r="D8444" t="s">
        <v>1647</v>
      </c>
      <c r="E8444" t="s">
        <v>11</v>
      </c>
      <c r="F8444" s="1">
        <v>42419</v>
      </c>
      <c r="G8444">
        <v>2013</v>
      </c>
      <c r="H8444" t="s">
        <v>12</v>
      </c>
      <c r="I8444" t="s">
        <v>15</v>
      </c>
      <c r="J8444" s="2">
        <v>0</v>
      </c>
      <c r="K8444" t="str">
        <f>VLOOKUP(B8444,Dealers[],2,FALSE)</f>
        <v>ANDERSON NISSAN 3423/5267</v>
      </c>
      <c r="L8444" t="str">
        <f>VLOOKUP(C8444,Products[],2,FALSE)</f>
        <v>NISSAN Certified Pre-Owned Limited Warranty</v>
      </c>
    </row>
    <row r="8445" spans="1:12" x14ac:dyDescent="0.3">
      <c r="A8445">
        <v>7678304</v>
      </c>
      <c r="B8445">
        <v>51588</v>
      </c>
      <c r="C8445">
        <v>579</v>
      </c>
      <c r="D8445" t="s">
        <v>1313</v>
      </c>
      <c r="E8445" t="s">
        <v>23</v>
      </c>
      <c r="F8445" s="1">
        <v>42612</v>
      </c>
      <c r="G8445">
        <v>2016</v>
      </c>
      <c r="H8445" t="s">
        <v>12</v>
      </c>
      <c r="I8445" t="s">
        <v>162</v>
      </c>
      <c r="J8445" s="2">
        <v>769.38</v>
      </c>
      <c r="K8445" t="str">
        <f>VLOOKUP(B8445,Dealers[],2,FALSE)</f>
        <v>INFINITI OF LUBBOCK 5439/70570</v>
      </c>
      <c r="L8445" t="str">
        <f>VLOOKUP(C8445,Products[],2,FALSE)</f>
        <v xml:space="preserve"> Gold Pref (New)-FL</v>
      </c>
    </row>
    <row r="8446" spans="1:12" x14ac:dyDescent="0.3">
      <c r="A8446">
        <v>6857882</v>
      </c>
      <c r="B8446">
        <v>54513</v>
      </c>
      <c r="C8446">
        <v>569</v>
      </c>
      <c r="D8446" t="s">
        <v>492</v>
      </c>
      <c r="E8446" t="s">
        <v>105</v>
      </c>
      <c r="F8446" s="1">
        <v>42377</v>
      </c>
      <c r="G8446">
        <v>2015</v>
      </c>
      <c r="H8446" t="s">
        <v>12</v>
      </c>
      <c r="I8446" t="s">
        <v>21</v>
      </c>
      <c r="J8446" s="2">
        <v>195.73</v>
      </c>
      <c r="K8446" t="str">
        <f>VLOOKUP(B8446,Dealers[],2,FALSE)</f>
        <v>PETE MANKINS, INC. 627/826B</v>
      </c>
      <c r="L8446" t="str">
        <f>VLOOKUP(C8446,Products[],2,FALSE)</f>
        <v>Basic 6 mo./5000 mi. MY14 &amp; later</v>
      </c>
    </row>
    <row r="8447" spans="1:12" x14ac:dyDescent="0.3">
      <c r="A8447">
        <v>9095346</v>
      </c>
      <c r="B8447">
        <v>51435</v>
      </c>
      <c r="C8447">
        <v>799</v>
      </c>
      <c r="D8447" t="s">
        <v>802</v>
      </c>
      <c r="E8447" t="s">
        <v>233</v>
      </c>
      <c r="F8447" s="1">
        <v>42957</v>
      </c>
      <c r="G8447">
        <v>2015</v>
      </c>
      <c r="H8447" t="s">
        <v>12</v>
      </c>
      <c r="I8447" t="s">
        <v>39</v>
      </c>
      <c r="J8447" s="2">
        <v>0</v>
      </c>
      <c r="K8447" t="str">
        <f>VLOOKUP(B8447,Dealers[],2,FALSE)</f>
        <v>INFINITI OF LAS VEGAS 5441/72215</v>
      </c>
      <c r="L8447" t="str">
        <f>VLOOKUP(C8447,Products[],2,FALSE)</f>
        <v xml:space="preserve">NESNA Certified Pre-Owned Limited Warranty </v>
      </c>
    </row>
    <row r="8448" spans="1:12" x14ac:dyDescent="0.3">
      <c r="A8448">
        <v>7820616</v>
      </c>
      <c r="B8448">
        <v>55966</v>
      </c>
      <c r="C8448">
        <v>666</v>
      </c>
      <c r="D8448" t="s">
        <v>3583</v>
      </c>
      <c r="E8448" t="s">
        <v>62</v>
      </c>
      <c r="F8448" s="1">
        <v>42660</v>
      </c>
      <c r="G8448">
        <v>2016</v>
      </c>
      <c r="H8448" t="s">
        <v>45</v>
      </c>
      <c r="I8448" t="s">
        <v>1244</v>
      </c>
      <c r="J8448" s="2">
        <v>1981.91</v>
      </c>
      <c r="K8448" t="str">
        <f>VLOOKUP(B8448,Dealers[],2,FALSE)</f>
        <v>AUTONATION NISSAN LEWISVILLE 2597/3437</v>
      </c>
      <c r="L8448" t="str">
        <f>VLOOKUP(C8448,Products[],2,FALSE)</f>
        <v>Ultimate Platinum Protection Plan - Class 3 (292_U42)</v>
      </c>
    </row>
    <row r="8449" spans="1:12" x14ac:dyDescent="0.3">
      <c r="A8449">
        <v>7591118</v>
      </c>
      <c r="B8449">
        <v>52843</v>
      </c>
      <c r="C8449">
        <v>461</v>
      </c>
      <c r="D8449" t="s">
        <v>79</v>
      </c>
      <c r="E8449" t="s">
        <v>66</v>
      </c>
      <c r="F8449" s="1">
        <v>42576</v>
      </c>
      <c r="G8449">
        <v>2016</v>
      </c>
      <c r="H8449" t="s">
        <v>12</v>
      </c>
      <c r="I8449" t="s">
        <v>102</v>
      </c>
      <c r="J8449" s="2">
        <v>3077.5</v>
      </c>
      <c r="K8449" t="str">
        <f>VLOOKUP(B8449,Dealers[],2,FALSE)</f>
        <v>BOB BELL CHEVROLET NISSAN 1838/2734</v>
      </c>
      <c r="L8449" t="str">
        <f>VLOOKUP(C8449,Products[],2,FALSE)</f>
        <v xml:space="preserve"> Gold Pref (New)</v>
      </c>
    </row>
    <row r="8450" spans="1:12" x14ac:dyDescent="0.3">
      <c r="A8450">
        <v>7140055</v>
      </c>
      <c r="B8450">
        <v>52430</v>
      </c>
      <c r="C8450">
        <v>545</v>
      </c>
      <c r="D8450" t="s">
        <v>556</v>
      </c>
      <c r="E8450" t="s">
        <v>11</v>
      </c>
      <c r="F8450" s="1">
        <v>42480</v>
      </c>
      <c r="G8450">
        <v>2016</v>
      </c>
      <c r="H8450" t="s">
        <v>45</v>
      </c>
      <c r="I8450" t="s">
        <v>210</v>
      </c>
      <c r="J8450" s="2">
        <v>2042.23</v>
      </c>
      <c r="K8450" t="str">
        <f>VLOOKUP(B8450,Dealers[],2,FALSE)</f>
        <v>BOB JOHNSON NISSAN 3584/5412</v>
      </c>
      <c r="L8450" t="str">
        <f>VLOOKUP(C8450,Products[],2,FALSE)</f>
        <v>Infiniti Scheduled 6 mo./5000 mi. MY14 &amp; later</v>
      </c>
    </row>
    <row r="8451" spans="1:12" x14ac:dyDescent="0.3">
      <c r="A8451">
        <v>7202144</v>
      </c>
      <c r="B8451">
        <v>53522</v>
      </c>
      <c r="C8451">
        <v>579</v>
      </c>
      <c r="D8451" t="s">
        <v>67</v>
      </c>
      <c r="E8451" t="s">
        <v>23</v>
      </c>
      <c r="F8451" s="1">
        <v>42504</v>
      </c>
      <c r="G8451">
        <v>2016</v>
      </c>
      <c r="H8451" t="s">
        <v>12</v>
      </c>
      <c r="I8451" t="s">
        <v>39</v>
      </c>
      <c r="J8451" s="2">
        <v>2517.4</v>
      </c>
      <c r="K8451" t="str">
        <f>VLOOKUP(B8451,Dealers[],2,FALSE)</f>
        <v>STONE MOUNTAIN NISSAN 2818/3783</v>
      </c>
      <c r="L8451" t="str">
        <f>VLOOKUP(C8451,Products[],2,FALSE)</f>
        <v xml:space="preserve"> Gold Pref (New)-FL</v>
      </c>
    </row>
    <row r="8452" spans="1:12" x14ac:dyDescent="0.3">
      <c r="A8452">
        <v>9120543</v>
      </c>
      <c r="B8452">
        <v>54270</v>
      </c>
      <c r="C8452">
        <v>799</v>
      </c>
      <c r="D8452" t="s">
        <v>934</v>
      </c>
      <c r="E8452" t="s">
        <v>36</v>
      </c>
      <c r="F8452" s="1">
        <v>42965</v>
      </c>
      <c r="G8452">
        <v>2015</v>
      </c>
      <c r="H8452" t="s">
        <v>12</v>
      </c>
      <c r="I8452" t="s">
        <v>13</v>
      </c>
      <c r="J8452" s="2">
        <v>0</v>
      </c>
      <c r="K8452" t="str">
        <f>VLOOKUP(B8452,Dealers[],2,FALSE)</f>
        <v>HARBOR NISSAN 1132/19089</v>
      </c>
      <c r="L8452" t="str">
        <f>VLOOKUP(C8452,Products[],2,FALSE)</f>
        <v xml:space="preserve">NESNA Certified Pre-Owned Limited Warranty </v>
      </c>
    </row>
    <row r="8453" spans="1:12" x14ac:dyDescent="0.3">
      <c r="A8453">
        <v>8331717</v>
      </c>
      <c r="B8453">
        <v>52537</v>
      </c>
      <c r="C8453">
        <v>483</v>
      </c>
      <c r="D8453" t="s">
        <v>112</v>
      </c>
      <c r="E8453" t="s">
        <v>11</v>
      </c>
      <c r="F8453" s="1">
        <v>42713</v>
      </c>
      <c r="G8453">
        <v>2016</v>
      </c>
      <c r="H8453" t="s">
        <v>12</v>
      </c>
      <c r="I8453" t="s">
        <v>129</v>
      </c>
      <c r="J8453" s="2">
        <v>1231</v>
      </c>
      <c r="K8453" t="str">
        <f>VLOOKUP(B8453,Dealers[],2,FALSE)</f>
        <v>FITZGERALD NISSAN 2559/3416</v>
      </c>
      <c r="L8453" t="str">
        <f>VLOOKUP(C8453,Products[],2,FALSE)</f>
        <v>Premium 3 mo./3750 mi. MY13 &amp; prior</v>
      </c>
    </row>
    <row r="8454" spans="1:12" x14ac:dyDescent="0.3">
      <c r="A8454">
        <v>8805909</v>
      </c>
      <c r="B8454">
        <v>53985</v>
      </c>
      <c r="C8454">
        <v>795</v>
      </c>
      <c r="D8454" t="s">
        <v>1306</v>
      </c>
      <c r="E8454" t="s">
        <v>207</v>
      </c>
      <c r="F8454" s="1">
        <v>42864</v>
      </c>
      <c r="G8454">
        <v>2017</v>
      </c>
      <c r="H8454" t="s">
        <v>12</v>
      </c>
      <c r="I8454" t="s">
        <v>63</v>
      </c>
      <c r="J8454" s="2">
        <v>966.34</v>
      </c>
      <c r="K8454" t="str">
        <f>VLOOKUP(B8454,Dealers[],2,FALSE)</f>
        <v>JACKIE COOPER NISSAN 2193/3007</v>
      </c>
      <c r="L8454" t="str">
        <f>VLOOKUP(C8454,Products[],2,FALSE)</f>
        <v>Guaranteed Auto Protection (275_N)</v>
      </c>
    </row>
    <row r="8455" spans="1:12" x14ac:dyDescent="0.3">
      <c r="A8455">
        <v>7689197</v>
      </c>
      <c r="B8455">
        <v>51952</v>
      </c>
      <c r="C8455">
        <v>467</v>
      </c>
      <c r="D8455" t="s">
        <v>1682</v>
      </c>
      <c r="E8455" t="s">
        <v>36</v>
      </c>
      <c r="F8455" s="1">
        <v>42614</v>
      </c>
      <c r="G8455">
        <v>2016</v>
      </c>
      <c r="H8455" t="s">
        <v>12</v>
      </c>
      <c r="I8455" t="s">
        <v>162</v>
      </c>
      <c r="J8455" s="2">
        <v>3834.57</v>
      </c>
      <c r="K8455" t="str">
        <f>VLOOKUP(B8455,Dealers[],2,FALSE)</f>
        <v>BENTON NISSAN OF COLUMBIA 3793/5594</v>
      </c>
      <c r="L8455" t="str">
        <f>VLOOKUP(C8455,Products[],2,FALSE)</f>
        <v xml:space="preserve"> Gold Pref (New) Opt</v>
      </c>
    </row>
    <row r="8456" spans="1:12" x14ac:dyDescent="0.3">
      <c r="A8456">
        <v>8348221</v>
      </c>
      <c r="B8456">
        <v>54739</v>
      </c>
      <c r="C8456">
        <v>818</v>
      </c>
      <c r="D8456" t="s">
        <v>935</v>
      </c>
      <c r="E8456" t="s">
        <v>51</v>
      </c>
      <c r="F8456" s="1">
        <v>42720</v>
      </c>
      <c r="G8456">
        <v>2013</v>
      </c>
      <c r="H8456" t="s">
        <v>45</v>
      </c>
      <c r="I8456" t="s">
        <v>249</v>
      </c>
      <c r="J8456" s="2">
        <v>0</v>
      </c>
      <c r="K8456" t="str">
        <f>VLOOKUP(B8456,Dealers[],2,FALSE)</f>
        <v>FORT MYERS INFINITI 5387/71529</v>
      </c>
      <c r="L8456" t="str">
        <f>VLOOKUP(C8456,Products[],2,FALSE)</f>
        <v>Infiniti VSC/Certified Pre-Owned Limited Warranty</v>
      </c>
    </row>
    <row r="8457" spans="1:12" x14ac:dyDescent="0.3">
      <c r="A8457">
        <v>7063562</v>
      </c>
      <c r="B8457">
        <v>54180</v>
      </c>
      <c r="C8457">
        <v>481</v>
      </c>
      <c r="D8457" t="s">
        <v>1478</v>
      </c>
      <c r="E8457" t="s">
        <v>137</v>
      </c>
      <c r="F8457" s="1">
        <v>42455</v>
      </c>
      <c r="G8457">
        <v>2014</v>
      </c>
      <c r="H8457" t="s">
        <v>12</v>
      </c>
      <c r="I8457" t="s">
        <v>34</v>
      </c>
      <c r="J8457" s="2">
        <v>0</v>
      </c>
      <c r="K8457" t="str">
        <f>VLOOKUP(B8457,Dealers[],2,FALSE)</f>
        <v>RICK HILL NISSAN, INC 502/2284</v>
      </c>
      <c r="L8457" t="str">
        <f>VLOOKUP(C8457,Products[],2,FALSE)</f>
        <v>NISSAN Certified Pre-Owned Limited Warranty</v>
      </c>
    </row>
    <row r="8458" spans="1:12" x14ac:dyDescent="0.3">
      <c r="A8458">
        <v>7600643</v>
      </c>
      <c r="B8458">
        <v>53044</v>
      </c>
      <c r="C8458">
        <v>569</v>
      </c>
      <c r="D8458" t="s">
        <v>257</v>
      </c>
      <c r="E8458" t="s">
        <v>97</v>
      </c>
      <c r="F8458" s="1">
        <v>42585</v>
      </c>
      <c r="G8458">
        <v>2016</v>
      </c>
      <c r="H8458" t="s">
        <v>12</v>
      </c>
      <c r="I8458" t="s">
        <v>138</v>
      </c>
      <c r="J8458" s="2">
        <v>294.20999999999998</v>
      </c>
      <c r="K8458" t="str">
        <f>VLOOKUP(B8458,Dealers[],2,FALSE)</f>
        <v>JIM LUPIENT INFINITI 5176/70311</v>
      </c>
      <c r="L8458" t="str">
        <f>VLOOKUP(C8458,Products[],2,FALSE)</f>
        <v>Basic 6 mo./5000 mi. MY14 &amp; later</v>
      </c>
    </row>
    <row r="8459" spans="1:12" x14ac:dyDescent="0.3">
      <c r="A8459">
        <v>7268565</v>
      </c>
      <c r="B8459">
        <v>55900</v>
      </c>
      <c r="C8459">
        <v>805</v>
      </c>
      <c r="D8459" t="s">
        <v>1397</v>
      </c>
      <c r="E8459" t="s">
        <v>36</v>
      </c>
      <c r="F8459" s="1">
        <v>42529</v>
      </c>
      <c r="G8459">
        <v>2016</v>
      </c>
      <c r="H8459" t="s">
        <v>12</v>
      </c>
      <c r="I8459" t="s">
        <v>522</v>
      </c>
      <c r="J8459" s="2">
        <v>1101.75</v>
      </c>
      <c r="K8459" t="str">
        <f>VLOOKUP(B8459,Dealers[],2,FALSE)</f>
        <v>DUBLIN NISSAN 3041/3896</v>
      </c>
      <c r="L8459" t="str">
        <f>VLOOKUP(C8459,Products[],2,FALSE)</f>
        <v>Ultimate Platinum Protection with Chrome - Class 1 (292_CU4)</v>
      </c>
    </row>
    <row r="8460" spans="1:12" x14ac:dyDescent="0.3">
      <c r="A8460">
        <v>7127907</v>
      </c>
      <c r="B8460">
        <v>52232</v>
      </c>
      <c r="C8460">
        <v>569</v>
      </c>
      <c r="D8460" t="s">
        <v>109</v>
      </c>
      <c r="E8460" t="s">
        <v>36</v>
      </c>
      <c r="F8460" s="1">
        <v>42476</v>
      </c>
      <c r="G8460">
        <v>2016</v>
      </c>
      <c r="H8460" t="s">
        <v>12</v>
      </c>
      <c r="I8460" t="s">
        <v>21</v>
      </c>
      <c r="J8460" s="2">
        <v>123.1</v>
      </c>
      <c r="K8460" t="str">
        <f>VLOOKUP(B8460,Dealers[],2,FALSE)</f>
        <v>NISSAN OF YORKTOWN HTS 3673/5496</v>
      </c>
      <c r="L8460" t="str">
        <f>VLOOKUP(C8460,Products[],2,FALSE)</f>
        <v>Basic 6 mo./5000 mi. MY14 &amp; later</v>
      </c>
    </row>
    <row r="8461" spans="1:12" x14ac:dyDescent="0.3">
      <c r="A8461">
        <v>8513517</v>
      </c>
      <c r="B8461">
        <v>52341</v>
      </c>
      <c r="C8461">
        <v>666</v>
      </c>
      <c r="D8461" t="s">
        <v>3584</v>
      </c>
      <c r="E8461" t="s">
        <v>119</v>
      </c>
      <c r="F8461" s="1">
        <v>42776</v>
      </c>
      <c r="G8461">
        <v>2013</v>
      </c>
      <c r="H8461" t="s">
        <v>45</v>
      </c>
      <c r="I8461" t="s">
        <v>249</v>
      </c>
      <c r="J8461" s="2">
        <v>677.05</v>
      </c>
      <c r="K8461" t="str">
        <f>VLOOKUP(B8461,Dealers[],2,FALSE)</f>
        <v>EDEN PRAIRIE NISSAN 3631/5446</v>
      </c>
      <c r="L8461" t="str">
        <f>VLOOKUP(C8461,Products[],2,FALSE)</f>
        <v>Ultimate Platinum Protection Plan - Class 3 (292_U42)</v>
      </c>
    </row>
    <row r="8462" spans="1:12" x14ac:dyDescent="0.3">
      <c r="A8462">
        <v>6987052</v>
      </c>
      <c r="B8462">
        <v>55824</v>
      </c>
      <c r="C8462">
        <v>467</v>
      </c>
      <c r="D8462" t="s">
        <v>2858</v>
      </c>
      <c r="E8462" t="s">
        <v>168</v>
      </c>
      <c r="F8462" s="1">
        <v>42429</v>
      </c>
      <c r="G8462">
        <v>2016</v>
      </c>
      <c r="H8462" t="s">
        <v>12</v>
      </c>
      <c r="I8462" t="s">
        <v>39</v>
      </c>
      <c r="J8462" s="2">
        <v>4794.75</v>
      </c>
      <c r="K8462" t="str">
        <f>VLOOKUP(B8462,Dealers[],2,FALSE)</f>
        <v>VADEN NISSAN OF STATESBORO 3449/5284</v>
      </c>
      <c r="L8462" t="str">
        <f>VLOOKUP(C8462,Products[],2,FALSE)</f>
        <v xml:space="preserve"> Gold Pref (New) Opt</v>
      </c>
    </row>
    <row r="8463" spans="1:12" x14ac:dyDescent="0.3">
      <c r="A8463">
        <v>7880113</v>
      </c>
      <c r="B8463">
        <v>52831</v>
      </c>
      <c r="C8463">
        <v>549</v>
      </c>
      <c r="D8463" t="s">
        <v>3585</v>
      </c>
      <c r="E8463" t="s">
        <v>44</v>
      </c>
      <c r="F8463" s="1">
        <v>42683</v>
      </c>
      <c r="G8463">
        <v>2014</v>
      </c>
      <c r="H8463" t="s">
        <v>45</v>
      </c>
      <c r="I8463" t="s">
        <v>147</v>
      </c>
      <c r="J8463" s="2">
        <v>171.11</v>
      </c>
      <c r="K8463" t="str">
        <f>VLOOKUP(B8463,Dealers[],2,FALSE)</f>
        <v>NISSAN OF LAKE CHARLES 3014/3868</v>
      </c>
      <c r="L8463" t="str">
        <f>VLOOKUP(C8463,Products[],2,FALSE)</f>
        <v>Infiniti Basic 6 mo./5000 mi. MY14 &amp; later</v>
      </c>
    </row>
    <row r="8464" spans="1:12" x14ac:dyDescent="0.3">
      <c r="A8464">
        <v>7724669</v>
      </c>
      <c r="B8464">
        <v>55690</v>
      </c>
      <c r="C8464">
        <v>799</v>
      </c>
      <c r="D8464" t="s">
        <v>3586</v>
      </c>
      <c r="E8464" t="s">
        <v>97</v>
      </c>
      <c r="F8464" s="1">
        <v>42628</v>
      </c>
      <c r="G8464">
        <v>2014</v>
      </c>
      <c r="H8464" t="s">
        <v>12</v>
      </c>
      <c r="I8464" t="s">
        <v>29</v>
      </c>
      <c r="J8464" s="2">
        <v>0</v>
      </c>
      <c r="K8464" t="str">
        <f>VLOOKUP(B8464,Dealers[],2,FALSE)</f>
        <v>NALLEY INFINITI OF ATLANTA 5322/71045</v>
      </c>
      <c r="L8464" t="str">
        <f>VLOOKUP(C8464,Products[],2,FALSE)</f>
        <v xml:space="preserve">NESNA Certified Pre-Owned Limited Warranty </v>
      </c>
    </row>
    <row r="8465" spans="1:12" x14ac:dyDescent="0.3">
      <c r="A8465">
        <v>7035346</v>
      </c>
      <c r="B8465">
        <v>52794</v>
      </c>
      <c r="C8465">
        <v>467</v>
      </c>
      <c r="D8465" t="s">
        <v>68</v>
      </c>
      <c r="E8465" t="s">
        <v>69</v>
      </c>
      <c r="F8465" s="1">
        <v>42447</v>
      </c>
      <c r="G8465">
        <v>2015</v>
      </c>
      <c r="H8465" t="s">
        <v>12</v>
      </c>
      <c r="I8465" t="s">
        <v>29</v>
      </c>
      <c r="J8465" s="2">
        <v>2498.9299999999998</v>
      </c>
      <c r="K8465" t="str">
        <f>VLOOKUP(B8465,Dealers[],2,FALSE)</f>
        <v>BOB RICHARDS NISSAN 3076/3944</v>
      </c>
      <c r="L8465" t="str">
        <f>VLOOKUP(C8465,Products[],2,FALSE)</f>
        <v xml:space="preserve"> Gold Pref (New) Opt</v>
      </c>
    </row>
    <row r="8466" spans="1:12" x14ac:dyDescent="0.3">
      <c r="A8466">
        <v>8360856</v>
      </c>
      <c r="B8466">
        <v>54296</v>
      </c>
      <c r="C8466">
        <v>799</v>
      </c>
      <c r="D8466" t="s">
        <v>281</v>
      </c>
      <c r="E8466" t="s">
        <v>137</v>
      </c>
      <c r="F8466" s="1">
        <v>42725</v>
      </c>
      <c r="G8466">
        <v>2016</v>
      </c>
      <c r="H8466" t="s">
        <v>12</v>
      </c>
      <c r="I8466" t="s">
        <v>135</v>
      </c>
      <c r="J8466" s="2">
        <v>0</v>
      </c>
      <c r="K8466" t="str">
        <f>VLOOKUP(B8466,Dealers[],2,FALSE)</f>
        <v>KINGS NISSAN INC 1222/07126</v>
      </c>
      <c r="L8466" t="str">
        <f>VLOOKUP(C8466,Products[],2,FALSE)</f>
        <v xml:space="preserve">NESNA Certified Pre-Owned Limited Warranty </v>
      </c>
    </row>
    <row r="8467" spans="1:12" x14ac:dyDescent="0.3">
      <c r="A8467">
        <v>8318298</v>
      </c>
      <c r="B8467">
        <v>54270</v>
      </c>
      <c r="C8467">
        <v>799</v>
      </c>
      <c r="D8467" t="s">
        <v>2732</v>
      </c>
      <c r="E8467" t="s">
        <v>36</v>
      </c>
      <c r="F8467" s="1">
        <v>42707</v>
      </c>
      <c r="G8467">
        <v>2014</v>
      </c>
      <c r="H8467" t="s">
        <v>12</v>
      </c>
      <c r="I8467" t="s">
        <v>21</v>
      </c>
      <c r="J8467" s="2">
        <v>0</v>
      </c>
      <c r="K8467" t="str">
        <f>VLOOKUP(B8467,Dealers[],2,FALSE)</f>
        <v>HARBOR NISSAN 1132/19089</v>
      </c>
      <c r="L8467" t="str">
        <f>VLOOKUP(C8467,Products[],2,FALSE)</f>
        <v xml:space="preserve">NESNA Certified Pre-Owned Limited Warranty </v>
      </c>
    </row>
    <row r="8468" spans="1:12" x14ac:dyDescent="0.3">
      <c r="A8468">
        <v>7050926</v>
      </c>
      <c r="B8468">
        <v>54530</v>
      </c>
      <c r="C8468">
        <v>467</v>
      </c>
      <c r="D8468" t="s">
        <v>3044</v>
      </c>
      <c r="E8468" t="s">
        <v>168</v>
      </c>
      <c r="F8468" s="1">
        <v>42452</v>
      </c>
      <c r="G8468">
        <v>2015</v>
      </c>
      <c r="H8468" t="s">
        <v>12</v>
      </c>
      <c r="I8468" t="s">
        <v>21</v>
      </c>
      <c r="J8468" s="2">
        <v>0</v>
      </c>
      <c r="K8468" t="str">
        <f>VLOOKUP(B8468,Dealers[],2,FALSE)</f>
        <v>DORSCHEL NISSAN 2614/3471</v>
      </c>
      <c r="L8468" t="str">
        <f>VLOOKUP(C8468,Products[],2,FALSE)</f>
        <v xml:space="preserve"> Gold Pref (New) Opt</v>
      </c>
    </row>
    <row r="8469" spans="1:12" x14ac:dyDescent="0.3">
      <c r="A8469">
        <v>6880084</v>
      </c>
      <c r="B8469">
        <v>54338</v>
      </c>
      <c r="C8469">
        <v>580</v>
      </c>
      <c r="D8469" t="s">
        <v>1300</v>
      </c>
      <c r="E8469" t="s">
        <v>23</v>
      </c>
      <c r="F8469" s="1">
        <v>42386</v>
      </c>
      <c r="G8469">
        <v>2015</v>
      </c>
      <c r="H8469" t="s">
        <v>12</v>
      </c>
      <c r="I8469" t="s">
        <v>102</v>
      </c>
      <c r="J8469" s="2">
        <v>855.55</v>
      </c>
      <c r="K8469" t="str">
        <f>VLOOKUP(B8469,Dealers[],2,FALSE)</f>
        <v>CARRIAGE NISSAN 2014/2854</v>
      </c>
      <c r="L8469" t="str">
        <f>VLOOKUP(C8469,Products[],2,FALSE)</f>
        <v xml:space="preserve"> Gold Pref (New)-FL Opt</v>
      </c>
    </row>
    <row r="8470" spans="1:12" x14ac:dyDescent="0.3">
      <c r="A8470">
        <v>6960312</v>
      </c>
      <c r="B8470">
        <v>54977</v>
      </c>
      <c r="C8470">
        <v>795</v>
      </c>
      <c r="D8470" t="s">
        <v>848</v>
      </c>
      <c r="E8470" t="s">
        <v>11</v>
      </c>
      <c r="F8470" s="1">
        <v>42422</v>
      </c>
      <c r="G8470">
        <v>2015</v>
      </c>
      <c r="H8470" t="s">
        <v>12</v>
      </c>
      <c r="I8470" t="s">
        <v>21</v>
      </c>
      <c r="J8470" s="2">
        <v>228.97</v>
      </c>
      <c r="K8470" t="str">
        <f>VLOOKUP(B8470,Dealers[],2,FALSE)</f>
        <v>INFINITI OF VAN NUYS 5389/71101</v>
      </c>
      <c r="L8470" t="str">
        <f>VLOOKUP(C8470,Products[],2,FALSE)</f>
        <v>Guaranteed Auto Protection (275_N)</v>
      </c>
    </row>
    <row r="8471" spans="1:12" x14ac:dyDescent="0.3">
      <c r="A8471">
        <v>8430785</v>
      </c>
      <c r="B8471">
        <v>54784</v>
      </c>
      <c r="C8471">
        <v>818</v>
      </c>
      <c r="D8471" t="s">
        <v>3587</v>
      </c>
      <c r="E8471" t="s">
        <v>119</v>
      </c>
      <c r="F8471" s="1">
        <v>42746</v>
      </c>
      <c r="G8471">
        <v>2015</v>
      </c>
      <c r="H8471" t="s">
        <v>45</v>
      </c>
      <c r="I8471" t="s">
        <v>274</v>
      </c>
      <c r="J8471" s="2">
        <v>0</v>
      </c>
      <c r="K8471" t="str">
        <f>VLOOKUP(B8471,Dealers[],2,FALSE)</f>
        <v>CHILDRE NISSAN, INC. 2248/3057</v>
      </c>
      <c r="L8471" t="str">
        <f>VLOOKUP(C8471,Products[],2,FALSE)</f>
        <v>Infiniti VSC/Certified Pre-Owned Limited Warranty</v>
      </c>
    </row>
    <row r="8472" spans="1:12" x14ac:dyDescent="0.3">
      <c r="A8472">
        <v>7203129</v>
      </c>
      <c r="B8472">
        <v>52666</v>
      </c>
      <c r="C8472">
        <v>818</v>
      </c>
      <c r="D8472" t="s">
        <v>682</v>
      </c>
      <c r="E8472" t="s">
        <v>23</v>
      </c>
      <c r="F8472" s="1">
        <v>42505</v>
      </c>
      <c r="G8472">
        <v>2014</v>
      </c>
      <c r="H8472" t="s">
        <v>45</v>
      </c>
      <c r="I8472" t="s">
        <v>147</v>
      </c>
      <c r="J8472" s="2">
        <v>0</v>
      </c>
      <c r="K8472" t="str">
        <f>VLOOKUP(B8472,Dealers[],2,FALSE)</f>
        <v>TOWN NORTH NISSAN 513/2304</v>
      </c>
      <c r="L8472" t="str">
        <f>VLOOKUP(C8472,Products[],2,FALSE)</f>
        <v>Infiniti VSC/Certified Pre-Owned Limited Warranty</v>
      </c>
    </row>
    <row r="8473" spans="1:12" x14ac:dyDescent="0.3">
      <c r="A8473">
        <v>8913636</v>
      </c>
      <c r="B8473">
        <v>51747</v>
      </c>
      <c r="C8473">
        <v>799</v>
      </c>
      <c r="D8473" t="s">
        <v>103</v>
      </c>
      <c r="E8473" t="s">
        <v>23</v>
      </c>
      <c r="F8473" s="1">
        <v>42899</v>
      </c>
      <c r="G8473">
        <v>2016</v>
      </c>
      <c r="H8473" t="s">
        <v>12</v>
      </c>
      <c r="I8473" t="s">
        <v>80</v>
      </c>
      <c r="J8473" s="2">
        <v>0</v>
      </c>
      <c r="K8473" t="str">
        <f>VLOOKUP(B8473,Dealers[],2,FALSE)</f>
        <v>AIRPORT NISSAN 3814/5621</v>
      </c>
      <c r="L8473" t="str">
        <f>VLOOKUP(C8473,Products[],2,FALSE)</f>
        <v xml:space="preserve">NESNA Certified Pre-Owned Limited Warranty </v>
      </c>
    </row>
    <row r="8474" spans="1:12" x14ac:dyDescent="0.3">
      <c r="A8474">
        <v>8449862</v>
      </c>
      <c r="B8474">
        <v>53044</v>
      </c>
      <c r="C8474">
        <v>569</v>
      </c>
      <c r="D8474" t="s">
        <v>715</v>
      </c>
      <c r="E8474" t="s">
        <v>97</v>
      </c>
      <c r="F8474" s="1">
        <v>42752</v>
      </c>
      <c r="G8474">
        <v>2017</v>
      </c>
      <c r="H8474" t="s">
        <v>12</v>
      </c>
      <c r="I8474" t="s">
        <v>160</v>
      </c>
      <c r="J8474" s="2">
        <v>294.20999999999998</v>
      </c>
      <c r="K8474" t="str">
        <f>VLOOKUP(B8474,Dealers[],2,FALSE)</f>
        <v>JIM LUPIENT INFINITI 5176/70311</v>
      </c>
      <c r="L8474" t="str">
        <f>VLOOKUP(C8474,Products[],2,FALSE)</f>
        <v>Basic 6 mo./5000 mi. MY14 &amp; later</v>
      </c>
    </row>
    <row r="8475" spans="1:12" x14ac:dyDescent="0.3">
      <c r="A8475">
        <v>8706173</v>
      </c>
      <c r="B8475">
        <v>51440</v>
      </c>
      <c r="C8475">
        <v>799</v>
      </c>
      <c r="D8475" t="s">
        <v>1474</v>
      </c>
      <c r="E8475" t="s">
        <v>233</v>
      </c>
      <c r="F8475" s="1">
        <v>42830</v>
      </c>
      <c r="G8475">
        <v>2014</v>
      </c>
      <c r="H8475" t="s">
        <v>12</v>
      </c>
      <c r="I8475" t="s">
        <v>13</v>
      </c>
      <c r="J8475" s="2">
        <v>0</v>
      </c>
      <c r="K8475" t="str">
        <f>VLOOKUP(B8475,Dealers[],2,FALSE)</f>
        <v>YOUNG CHEVROLET /A1017</v>
      </c>
      <c r="L8475" t="str">
        <f>VLOOKUP(C8475,Products[],2,FALSE)</f>
        <v xml:space="preserve">NESNA Certified Pre-Owned Limited Warranty </v>
      </c>
    </row>
    <row r="8476" spans="1:12" x14ac:dyDescent="0.3">
      <c r="A8476">
        <v>8756849</v>
      </c>
      <c r="B8476">
        <v>53440</v>
      </c>
      <c r="C8476">
        <v>568</v>
      </c>
      <c r="D8476" t="s">
        <v>198</v>
      </c>
      <c r="E8476" t="s">
        <v>36</v>
      </c>
      <c r="F8476" s="1">
        <v>42848</v>
      </c>
      <c r="G8476">
        <v>2016</v>
      </c>
      <c r="H8476" t="s">
        <v>12</v>
      </c>
      <c r="I8476" t="s">
        <v>135</v>
      </c>
      <c r="J8476" s="2">
        <v>855.55</v>
      </c>
      <c r="K8476" t="str">
        <f>VLOOKUP(B8476,Dealers[],2,FALSE)</f>
        <v>JENKINS NISSAN, INC. 3077/3931</v>
      </c>
      <c r="L8476" t="str">
        <f>VLOOKUP(C8476,Products[],2,FALSE)</f>
        <v>Basic+Plus 6 mo./5000 mi. MY14 &amp; later</v>
      </c>
    </row>
    <row r="8477" spans="1:12" x14ac:dyDescent="0.3">
      <c r="A8477">
        <v>8708703</v>
      </c>
      <c r="B8477">
        <v>55605</v>
      </c>
      <c r="C8477">
        <v>569</v>
      </c>
      <c r="D8477" t="s">
        <v>402</v>
      </c>
      <c r="E8477" t="s">
        <v>11</v>
      </c>
      <c r="F8477" s="1">
        <v>42828</v>
      </c>
      <c r="G8477">
        <v>2017</v>
      </c>
      <c r="H8477" t="s">
        <v>12</v>
      </c>
      <c r="I8477" t="s">
        <v>58</v>
      </c>
      <c r="J8477" s="2">
        <v>0</v>
      </c>
      <c r="K8477" t="str">
        <f>VLOOKUP(B8477,Dealers[],2,FALSE)</f>
        <v>AUTONATION NISSAN DALLAS 224/872A</v>
      </c>
      <c r="L8477" t="str">
        <f>VLOOKUP(C8477,Products[],2,FALSE)</f>
        <v>Basic 6 mo./5000 mi. MY14 &amp; later</v>
      </c>
    </row>
    <row r="8478" spans="1:12" x14ac:dyDescent="0.3">
      <c r="A8478">
        <v>8574684</v>
      </c>
      <c r="B8478">
        <v>52244</v>
      </c>
      <c r="C8478">
        <v>795</v>
      </c>
      <c r="D8478" t="s">
        <v>1174</v>
      </c>
      <c r="E8478" t="s">
        <v>1175</v>
      </c>
      <c r="F8478" s="1">
        <v>42794</v>
      </c>
      <c r="G8478">
        <v>2017</v>
      </c>
      <c r="H8478" t="s">
        <v>12</v>
      </c>
      <c r="I8478" t="s">
        <v>52</v>
      </c>
      <c r="J8478" s="2">
        <v>1107.9000000000001</v>
      </c>
      <c r="K8478" t="str">
        <f>VLOOKUP(B8478,Dealers[],2,FALSE)</f>
        <v>NISSAN OF SACRAMENTO 3670/5490</v>
      </c>
      <c r="L8478" t="str">
        <f>VLOOKUP(C8478,Products[],2,FALSE)</f>
        <v>Guaranteed Auto Protection (275_N)</v>
      </c>
    </row>
    <row r="8479" spans="1:12" x14ac:dyDescent="0.3">
      <c r="A8479">
        <v>8428168</v>
      </c>
      <c r="B8479">
        <v>54180</v>
      </c>
      <c r="C8479">
        <v>467</v>
      </c>
      <c r="D8479" t="s">
        <v>1478</v>
      </c>
      <c r="E8479" t="s">
        <v>137</v>
      </c>
      <c r="F8479" s="1">
        <v>42735</v>
      </c>
      <c r="G8479">
        <v>2017</v>
      </c>
      <c r="H8479" t="s">
        <v>12</v>
      </c>
      <c r="I8479" t="s">
        <v>31</v>
      </c>
      <c r="J8479" s="2">
        <v>1992.99</v>
      </c>
      <c r="K8479" t="str">
        <f>VLOOKUP(B8479,Dealers[],2,FALSE)</f>
        <v>RICK HILL NISSAN, INC 502/2284</v>
      </c>
      <c r="L8479" t="str">
        <f>VLOOKUP(C8479,Products[],2,FALSE)</f>
        <v xml:space="preserve"> Gold Pref (New) Opt</v>
      </c>
    </row>
    <row r="8480" spans="1:12" x14ac:dyDescent="0.3">
      <c r="A8480">
        <v>8778317</v>
      </c>
      <c r="B8480">
        <v>55870</v>
      </c>
      <c r="C8480">
        <v>569</v>
      </c>
      <c r="D8480" t="s">
        <v>1183</v>
      </c>
      <c r="E8480" t="s">
        <v>84</v>
      </c>
      <c r="F8480" s="1">
        <v>42854</v>
      </c>
      <c r="G8480">
        <v>2016</v>
      </c>
      <c r="H8480" t="s">
        <v>12</v>
      </c>
      <c r="I8480" t="s">
        <v>63</v>
      </c>
      <c r="J8480" s="2">
        <v>860.47</v>
      </c>
      <c r="K8480" t="str">
        <f>VLOOKUP(B8480,Dealers[],2,FALSE)</f>
        <v>NISSAN OF MOBILE 3214/5062</v>
      </c>
      <c r="L8480" t="str">
        <f>VLOOKUP(C8480,Products[],2,FALSE)</f>
        <v>Basic 6 mo./5000 mi. MY14 &amp; later</v>
      </c>
    </row>
    <row r="8481" spans="1:12" x14ac:dyDescent="0.3">
      <c r="A8481">
        <v>8411412</v>
      </c>
      <c r="B8481">
        <v>52957</v>
      </c>
      <c r="C8481">
        <v>816</v>
      </c>
      <c r="D8481" t="s">
        <v>3338</v>
      </c>
      <c r="E8481" t="s">
        <v>91</v>
      </c>
      <c r="F8481" s="1">
        <v>42738</v>
      </c>
      <c r="G8481">
        <v>2016</v>
      </c>
      <c r="H8481" t="s">
        <v>45</v>
      </c>
      <c r="I8481" t="s">
        <v>380</v>
      </c>
      <c r="J8481" s="2">
        <v>4836.6000000000004</v>
      </c>
      <c r="K8481" t="str">
        <f>VLOOKUP(B8481,Dealers[],2,FALSE)</f>
        <v>INFINITI OF COLUMBUS, LLC 5172/71232</v>
      </c>
      <c r="L8481" t="str">
        <f>VLOOKUP(C8481,Products[],2,FALSE)</f>
        <v>Infiniti Elite CPO Wrap (Unlimited Miles)</v>
      </c>
    </row>
    <row r="8482" spans="1:12" x14ac:dyDescent="0.3">
      <c r="A8482">
        <v>6913274</v>
      </c>
      <c r="B8482">
        <v>52621</v>
      </c>
      <c r="C8482">
        <v>795</v>
      </c>
      <c r="D8482" t="s">
        <v>952</v>
      </c>
      <c r="E8482" t="s">
        <v>23</v>
      </c>
      <c r="F8482" s="1">
        <v>42401</v>
      </c>
      <c r="G8482">
        <v>2015</v>
      </c>
      <c r="H8482" t="s">
        <v>12</v>
      </c>
      <c r="I8482" t="s">
        <v>34</v>
      </c>
      <c r="J8482" s="2">
        <v>855.55</v>
      </c>
      <c r="K8482" t="str">
        <f>VLOOKUP(B8482,Dealers[],2,FALSE)</f>
        <v>BARON NISSAN, INC. 1218/2404</v>
      </c>
      <c r="L8482" t="str">
        <f>VLOOKUP(C8482,Products[],2,FALSE)</f>
        <v>Guaranteed Auto Protection (275_N)</v>
      </c>
    </row>
    <row r="8483" spans="1:12" x14ac:dyDescent="0.3">
      <c r="A8483">
        <v>7089654</v>
      </c>
      <c r="B8483">
        <v>52079</v>
      </c>
      <c r="C8483">
        <v>569</v>
      </c>
      <c r="D8483" t="s">
        <v>2094</v>
      </c>
      <c r="E8483" t="s">
        <v>71</v>
      </c>
      <c r="F8483" s="1">
        <v>42444</v>
      </c>
      <c r="G8483">
        <v>2016</v>
      </c>
      <c r="H8483" t="s">
        <v>12</v>
      </c>
      <c r="I8483" t="s">
        <v>39</v>
      </c>
      <c r="J8483" s="2">
        <v>1101.75</v>
      </c>
      <c r="K8483" t="str">
        <f>VLOOKUP(B8483,Dealers[],2,FALSE)</f>
        <v>JEFF WYLER NISSAN OF LOUISVILLE 3750/5551</v>
      </c>
      <c r="L8483" t="str">
        <f>VLOOKUP(C8483,Products[],2,FALSE)</f>
        <v>Basic 6 mo./5000 mi. MY14 &amp; later</v>
      </c>
    </row>
    <row r="8484" spans="1:12" x14ac:dyDescent="0.3">
      <c r="A8484">
        <v>9068049</v>
      </c>
      <c r="B8484">
        <v>54874</v>
      </c>
      <c r="C8484">
        <v>569</v>
      </c>
      <c r="D8484" t="s">
        <v>533</v>
      </c>
      <c r="E8484" t="s">
        <v>119</v>
      </c>
      <c r="F8484" s="1">
        <v>42947</v>
      </c>
      <c r="G8484">
        <v>2017</v>
      </c>
      <c r="H8484" t="s">
        <v>12</v>
      </c>
      <c r="I8484" t="s">
        <v>287</v>
      </c>
      <c r="J8484" s="2">
        <v>934.33</v>
      </c>
      <c r="K8484" t="str">
        <f>VLOOKUP(B8484,Dealers[],2,FALSE)</f>
        <v>PERUZZI NISSAN 2138/2965</v>
      </c>
      <c r="L8484" t="str">
        <f>VLOOKUP(C8484,Products[],2,FALSE)</f>
        <v>Basic 6 mo./5000 mi. MY14 &amp; later</v>
      </c>
    </row>
    <row r="8485" spans="1:12" x14ac:dyDescent="0.3">
      <c r="A8485">
        <v>8819488</v>
      </c>
      <c r="B8485">
        <v>53818</v>
      </c>
      <c r="C8485">
        <v>569</v>
      </c>
      <c r="D8485" t="s">
        <v>3588</v>
      </c>
      <c r="E8485" t="s">
        <v>36</v>
      </c>
      <c r="F8485" s="1">
        <v>42868</v>
      </c>
      <c r="G8485">
        <v>2017</v>
      </c>
      <c r="H8485" t="s">
        <v>12</v>
      </c>
      <c r="I8485" t="s">
        <v>21</v>
      </c>
      <c r="J8485" s="2">
        <v>0</v>
      </c>
      <c r="K8485" t="str">
        <f>VLOOKUP(B8485,Dealers[],2,FALSE)</f>
        <v>CORLEY NISSAN, LLC 2560/3401</v>
      </c>
      <c r="L8485" t="str">
        <f>VLOOKUP(C8485,Products[],2,FALSE)</f>
        <v>Basic 6 mo./5000 mi. MY14 &amp; later</v>
      </c>
    </row>
    <row r="8486" spans="1:12" x14ac:dyDescent="0.3">
      <c r="A8486">
        <v>6966579</v>
      </c>
      <c r="B8486">
        <v>53127</v>
      </c>
      <c r="C8486">
        <v>562</v>
      </c>
      <c r="D8486" t="s">
        <v>1375</v>
      </c>
      <c r="E8486" t="s">
        <v>66</v>
      </c>
      <c r="F8486" s="1">
        <v>42378</v>
      </c>
      <c r="G8486">
        <v>2015</v>
      </c>
      <c r="H8486" t="s">
        <v>12</v>
      </c>
      <c r="I8486" t="s">
        <v>674</v>
      </c>
      <c r="J8486" s="2">
        <v>861.7</v>
      </c>
      <c r="K8486" t="str">
        <f>VLOOKUP(B8486,Dealers[],2,FALSE)</f>
        <v>FRED ANDERSON NISSAN OF RALEIGH 3569/5396</v>
      </c>
      <c r="L8486" t="str">
        <f>VLOOKUP(C8486,Products[],2,FALSE)</f>
        <v>NCV Basic 6 mo./5000 mi. MY14 &amp; later</v>
      </c>
    </row>
    <row r="8487" spans="1:12" x14ac:dyDescent="0.3">
      <c r="A8487">
        <v>7599336</v>
      </c>
      <c r="B8487">
        <v>54191</v>
      </c>
      <c r="C8487">
        <v>569</v>
      </c>
      <c r="D8487" t="s">
        <v>903</v>
      </c>
      <c r="E8487" t="s">
        <v>44</v>
      </c>
      <c r="F8487" s="1">
        <v>42586</v>
      </c>
      <c r="G8487">
        <v>2016</v>
      </c>
      <c r="H8487" t="s">
        <v>12</v>
      </c>
      <c r="I8487" t="s">
        <v>37</v>
      </c>
      <c r="J8487" s="2">
        <v>492.4</v>
      </c>
      <c r="K8487" t="str">
        <f>VLOOKUP(B8487,Dealers[],2,FALSE)</f>
        <v>COLONIAL NISSAN 1123/2280</v>
      </c>
      <c r="L8487" t="str">
        <f>VLOOKUP(C8487,Products[],2,FALSE)</f>
        <v>Basic 6 mo./5000 mi. MY14 &amp; later</v>
      </c>
    </row>
    <row r="8488" spans="1:12" x14ac:dyDescent="0.3">
      <c r="A8488">
        <v>8827304</v>
      </c>
      <c r="B8488">
        <v>54539</v>
      </c>
      <c r="C8488">
        <v>467</v>
      </c>
      <c r="D8488" t="s">
        <v>1055</v>
      </c>
      <c r="E8488" t="s">
        <v>20</v>
      </c>
      <c r="F8488" s="1">
        <v>42871</v>
      </c>
      <c r="G8488">
        <v>2017</v>
      </c>
      <c r="H8488" t="s">
        <v>12</v>
      </c>
      <c r="I8488" t="s">
        <v>80</v>
      </c>
      <c r="J8488" s="2">
        <v>3077.5</v>
      </c>
      <c r="K8488" t="str">
        <f>VLOOKUP(B8488,Dealers[],2,FALSE)</f>
        <v>CHERRY HILL NISSAN, INC. 1298/2372</v>
      </c>
      <c r="L8488" t="str">
        <f>VLOOKUP(C8488,Products[],2,FALSE)</f>
        <v xml:space="preserve"> Gold Pref (New) Opt</v>
      </c>
    </row>
    <row r="8489" spans="1:12" x14ac:dyDescent="0.3">
      <c r="A8489">
        <v>9067852</v>
      </c>
      <c r="B8489">
        <v>52491</v>
      </c>
      <c r="C8489">
        <v>799</v>
      </c>
      <c r="D8489" t="s">
        <v>1552</v>
      </c>
      <c r="E8489" t="s">
        <v>119</v>
      </c>
      <c r="F8489" s="1">
        <v>42943</v>
      </c>
      <c r="G8489">
        <v>2016</v>
      </c>
      <c r="H8489" t="s">
        <v>12</v>
      </c>
      <c r="I8489" t="s">
        <v>173</v>
      </c>
      <c r="J8489" s="2">
        <v>0</v>
      </c>
      <c r="K8489" t="str">
        <f>VLOOKUP(B8489,Dealers[],2,FALSE)</f>
        <v>ASHEBORO NISSAN, INC. 1518/2611</v>
      </c>
      <c r="L8489" t="str">
        <f>VLOOKUP(C8489,Products[],2,FALSE)</f>
        <v xml:space="preserve">NESNA Certified Pre-Owned Limited Warranty </v>
      </c>
    </row>
    <row r="8490" spans="1:12" x14ac:dyDescent="0.3">
      <c r="A8490">
        <v>6928406</v>
      </c>
      <c r="B8490">
        <v>55907</v>
      </c>
      <c r="C8490">
        <v>795</v>
      </c>
      <c r="D8490" t="s">
        <v>1478</v>
      </c>
      <c r="E8490" t="s">
        <v>137</v>
      </c>
      <c r="F8490" s="1">
        <v>42408</v>
      </c>
      <c r="G8490">
        <v>2013</v>
      </c>
      <c r="H8490" t="s">
        <v>12</v>
      </c>
      <c r="I8490" t="s">
        <v>21</v>
      </c>
      <c r="J8490" s="2">
        <v>1101.75</v>
      </c>
      <c r="K8490" t="str">
        <f>VLOOKUP(B8490,Dealers[],2,FALSE)</f>
        <v>PREMIER NISSAN OF METAIRIE 3034/3888</v>
      </c>
      <c r="L8490" t="str">
        <f>VLOOKUP(C8490,Products[],2,FALSE)</f>
        <v>Guaranteed Auto Protection (275_N)</v>
      </c>
    </row>
    <row r="8491" spans="1:12" x14ac:dyDescent="0.3">
      <c r="A8491">
        <v>7734192</v>
      </c>
      <c r="B8491">
        <v>51747</v>
      </c>
      <c r="C8491">
        <v>658</v>
      </c>
      <c r="D8491" t="s">
        <v>103</v>
      </c>
      <c r="E8491" t="s">
        <v>23</v>
      </c>
      <c r="F8491" s="1">
        <v>42631</v>
      </c>
      <c r="G8491">
        <v>2014</v>
      </c>
      <c r="H8491" t="s">
        <v>12</v>
      </c>
      <c r="I8491" t="s">
        <v>34</v>
      </c>
      <c r="J8491" s="2">
        <v>2529.71</v>
      </c>
      <c r="K8491" t="str">
        <f>VLOOKUP(B8491,Dealers[],2,FALSE)</f>
        <v>AIRPORT NISSAN 3814/5621</v>
      </c>
      <c r="L8491" t="str">
        <f>VLOOKUP(C8491,Products[],2,FALSE)</f>
        <v xml:space="preserve"> CPO Wrap (Opt) FL</v>
      </c>
    </row>
    <row r="8492" spans="1:12" x14ac:dyDescent="0.3">
      <c r="A8492">
        <v>8774348</v>
      </c>
      <c r="B8492">
        <v>52282</v>
      </c>
      <c r="C8492">
        <v>799</v>
      </c>
      <c r="D8492" t="s">
        <v>3589</v>
      </c>
      <c r="E8492" t="s">
        <v>105</v>
      </c>
      <c r="F8492" s="1">
        <v>42853</v>
      </c>
      <c r="G8492">
        <v>2013</v>
      </c>
      <c r="H8492" t="s">
        <v>12</v>
      </c>
      <c r="I8492" t="s">
        <v>58</v>
      </c>
      <c r="J8492" s="2">
        <v>0</v>
      </c>
      <c r="K8492" t="str">
        <f>VLOOKUP(B8492,Dealers[],2,FALSE)</f>
        <v>INFINITI OF BIRMINGHAM 5403/71073</v>
      </c>
      <c r="L8492" t="str">
        <f>VLOOKUP(C8492,Products[],2,FALSE)</f>
        <v xml:space="preserve">NESNA Certified Pre-Owned Limited Warranty </v>
      </c>
    </row>
    <row r="8493" spans="1:12" x14ac:dyDescent="0.3">
      <c r="A8493">
        <v>7284837</v>
      </c>
      <c r="B8493">
        <v>55804</v>
      </c>
      <c r="C8493">
        <v>454</v>
      </c>
      <c r="D8493" t="s">
        <v>3590</v>
      </c>
      <c r="E8493" t="s">
        <v>36</v>
      </c>
      <c r="F8493" s="1">
        <v>42537</v>
      </c>
      <c r="G8493">
        <v>2014</v>
      </c>
      <c r="H8493" t="s">
        <v>351</v>
      </c>
      <c r="I8493" t="s">
        <v>3591</v>
      </c>
      <c r="J8493" s="2">
        <v>2825.15</v>
      </c>
      <c r="K8493" t="str">
        <f>VLOOKUP(B8493,Dealers[],2,FALSE)</f>
        <v>EMPIRE LAKEWOOD NISSAN 3525/5356</v>
      </c>
      <c r="L8493" t="str">
        <f>VLOOKUP(C8493,Products[],2,FALSE)</f>
        <v xml:space="preserve"> - Supreme</v>
      </c>
    </row>
    <row r="8494" spans="1:12" x14ac:dyDescent="0.3">
      <c r="A8494">
        <v>8565232</v>
      </c>
      <c r="B8494">
        <v>54380</v>
      </c>
      <c r="C8494">
        <v>467</v>
      </c>
      <c r="D8494" t="s">
        <v>243</v>
      </c>
      <c r="E8494" t="s">
        <v>233</v>
      </c>
      <c r="F8494" s="1">
        <v>42793</v>
      </c>
      <c r="G8494">
        <v>2017</v>
      </c>
      <c r="H8494" t="s">
        <v>12</v>
      </c>
      <c r="I8494" t="s">
        <v>31</v>
      </c>
      <c r="J8494" s="2">
        <v>1275.32</v>
      </c>
      <c r="K8494" t="str">
        <f>VLOOKUP(B8494,Dealers[],2,FALSE)</f>
        <v>AUTONATION NISSAN MIAMI 1088/19068</v>
      </c>
      <c r="L8494" t="str">
        <f>VLOOKUP(C8494,Products[],2,FALSE)</f>
        <v xml:space="preserve"> Gold Pref (New) Opt</v>
      </c>
    </row>
    <row r="8495" spans="1:12" x14ac:dyDescent="0.3">
      <c r="A8495">
        <v>8850746</v>
      </c>
      <c r="B8495">
        <v>52201</v>
      </c>
      <c r="C8495">
        <v>799</v>
      </c>
      <c r="D8495" t="s">
        <v>79</v>
      </c>
      <c r="E8495" t="s">
        <v>66</v>
      </c>
      <c r="F8495" s="1">
        <v>42875</v>
      </c>
      <c r="G8495">
        <v>2016</v>
      </c>
      <c r="H8495" t="s">
        <v>12</v>
      </c>
      <c r="I8495" t="s">
        <v>292</v>
      </c>
      <c r="J8495" s="2">
        <v>0</v>
      </c>
      <c r="K8495" t="str">
        <f>VLOOKUP(B8495,Dealers[],2,FALSE)</f>
        <v>SUTHERLIN NISSAN VERO BEACH 3689/5509</v>
      </c>
      <c r="L8495" t="str">
        <f>VLOOKUP(C8495,Products[],2,FALSE)</f>
        <v xml:space="preserve">NESNA Certified Pre-Owned Limited Warranty </v>
      </c>
    </row>
    <row r="8496" spans="1:12" x14ac:dyDescent="0.3">
      <c r="A8496">
        <v>8105421</v>
      </c>
      <c r="B8496">
        <v>55075</v>
      </c>
      <c r="C8496">
        <v>660</v>
      </c>
      <c r="D8496" t="s">
        <v>87</v>
      </c>
      <c r="E8496" t="s">
        <v>20</v>
      </c>
      <c r="F8496" s="1">
        <v>42699</v>
      </c>
      <c r="G8496">
        <v>2016</v>
      </c>
      <c r="H8496" t="s">
        <v>12</v>
      </c>
      <c r="I8496" t="s">
        <v>102</v>
      </c>
      <c r="J8496" s="2">
        <v>983.57</v>
      </c>
      <c r="K8496" t="str">
        <f>VLOOKUP(B8496,Dealers[],2,FALSE)</f>
        <v>INFINITI HOFFMAN ESTATES 5311/70521</v>
      </c>
      <c r="L8496" t="str">
        <f>VLOOKUP(C8496,Products[],2,FALSE)</f>
        <v>Platinum Protection Plan - Class 1 (292_U)</v>
      </c>
    </row>
    <row r="8497" spans="1:12" x14ac:dyDescent="0.3">
      <c r="A8497">
        <v>7771818</v>
      </c>
      <c r="B8497">
        <v>52723</v>
      </c>
      <c r="C8497">
        <v>568</v>
      </c>
      <c r="D8497" t="s">
        <v>817</v>
      </c>
      <c r="E8497" t="s">
        <v>11</v>
      </c>
      <c r="F8497" s="1">
        <v>42641</v>
      </c>
      <c r="G8497">
        <v>2016</v>
      </c>
      <c r="H8497" t="s">
        <v>12</v>
      </c>
      <c r="I8497" t="s">
        <v>21</v>
      </c>
      <c r="J8497" s="2">
        <v>0</v>
      </c>
      <c r="K8497" t="str">
        <f>VLOOKUP(B8497,Dealers[],2,FALSE)</f>
        <v>CHAPMAN NISSAN LLC 3160/5028</v>
      </c>
      <c r="L8497" t="str">
        <f>VLOOKUP(C8497,Products[],2,FALSE)</f>
        <v>Basic+Plus 6 mo./5000 mi. MY14 &amp; later</v>
      </c>
    </row>
    <row r="8498" spans="1:12" x14ac:dyDescent="0.3">
      <c r="A8498">
        <v>7328094</v>
      </c>
      <c r="B8498">
        <v>55919</v>
      </c>
      <c r="C8498">
        <v>580</v>
      </c>
      <c r="D8498" t="s">
        <v>377</v>
      </c>
      <c r="E8498" t="s">
        <v>23</v>
      </c>
      <c r="F8498" s="1">
        <v>42551</v>
      </c>
      <c r="G8498">
        <v>2016</v>
      </c>
      <c r="H8498" t="s">
        <v>12</v>
      </c>
      <c r="I8498" t="s">
        <v>21</v>
      </c>
      <c r="J8498" s="2">
        <v>633.97</v>
      </c>
      <c r="K8498" t="str">
        <f>VLOOKUP(B8498,Dealers[],2,FALSE)</f>
        <v>AUTONATION NISSAN MEMPHIS 2867/3721</v>
      </c>
      <c r="L8498" t="str">
        <f>VLOOKUP(C8498,Products[],2,FALSE)</f>
        <v xml:space="preserve"> Gold Pref (New)-FL Opt</v>
      </c>
    </row>
    <row r="8499" spans="1:12" x14ac:dyDescent="0.3">
      <c r="A8499">
        <v>7532054</v>
      </c>
      <c r="B8499">
        <v>54191</v>
      </c>
      <c r="C8499">
        <v>569</v>
      </c>
      <c r="D8499" t="s">
        <v>903</v>
      </c>
      <c r="E8499" t="s">
        <v>44</v>
      </c>
      <c r="F8499" s="1">
        <v>42562</v>
      </c>
      <c r="G8499">
        <v>2016</v>
      </c>
      <c r="H8499" t="s">
        <v>12</v>
      </c>
      <c r="I8499" t="s">
        <v>121</v>
      </c>
      <c r="J8499" s="2">
        <v>725.06</v>
      </c>
      <c r="K8499" t="str">
        <f>VLOOKUP(B8499,Dealers[],2,FALSE)</f>
        <v>COLONIAL NISSAN 1123/2280</v>
      </c>
      <c r="L8499" t="str">
        <f>VLOOKUP(C8499,Products[],2,FALSE)</f>
        <v>Basic 6 mo./5000 mi. MY14 &amp; later</v>
      </c>
    </row>
    <row r="8500" spans="1:12" x14ac:dyDescent="0.3">
      <c r="A8500">
        <v>7153391</v>
      </c>
      <c r="B8500">
        <v>52630</v>
      </c>
      <c r="C8500">
        <v>799</v>
      </c>
      <c r="D8500" t="s">
        <v>3592</v>
      </c>
      <c r="E8500" t="s">
        <v>11</v>
      </c>
      <c r="F8500" s="1">
        <v>42483</v>
      </c>
      <c r="G8500">
        <v>2015</v>
      </c>
      <c r="H8500" t="s">
        <v>12</v>
      </c>
      <c r="I8500" t="s">
        <v>21</v>
      </c>
      <c r="J8500" s="2">
        <v>491.17</v>
      </c>
      <c r="K8500" t="str">
        <f>VLOOKUP(B8500,Dealers[],2,FALSE)</f>
        <v>BROSE AUTO-PLEX 2447/3302</v>
      </c>
      <c r="L8500" t="str">
        <f>VLOOKUP(C8500,Products[],2,FALSE)</f>
        <v xml:space="preserve">NESNA Certified Pre-Owned Limited Warranty </v>
      </c>
    </row>
    <row r="8501" spans="1:12" x14ac:dyDescent="0.3">
      <c r="A8501">
        <v>7172048</v>
      </c>
      <c r="B8501">
        <v>51974</v>
      </c>
      <c r="C8501">
        <v>569</v>
      </c>
      <c r="D8501" t="s">
        <v>177</v>
      </c>
      <c r="E8501" t="s">
        <v>36</v>
      </c>
      <c r="F8501" s="1">
        <v>42484</v>
      </c>
      <c r="G8501">
        <v>2016</v>
      </c>
      <c r="H8501" t="s">
        <v>12</v>
      </c>
      <c r="I8501" t="s">
        <v>29</v>
      </c>
      <c r="J8501" s="2">
        <v>1622.46</v>
      </c>
      <c r="K8501" t="str">
        <f>VLOOKUP(B8501,Dealers[],2,FALSE)</f>
        <v>SAMES KINGSVILLE NISSAN 3784/5587</v>
      </c>
      <c r="L8501" t="str">
        <f>VLOOKUP(C8501,Products[],2,FALSE)</f>
        <v>Basic 6 mo./5000 mi. MY14 &amp; later</v>
      </c>
    </row>
    <row r="8502" spans="1:12" x14ac:dyDescent="0.3">
      <c r="A8502">
        <v>7094665</v>
      </c>
      <c r="B8502">
        <v>53312</v>
      </c>
      <c r="C8502">
        <v>461</v>
      </c>
      <c r="D8502" t="s">
        <v>3593</v>
      </c>
      <c r="E8502" t="s">
        <v>62</v>
      </c>
      <c r="F8502" s="1">
        <v>42460</v>
      </c>
      <c r="G8502">
        <v>2016</v>
      </c>
      <c r="H8502" t="s">
        <v>12</v>
      </c>
      <c r="I8502" t="s">
        <v>39</v>
      </c>
      <c r="J8502" s="2">
        <v>264.67</v>
      </c>
      <c r="K8502" t="str">
        <f>VLOOKUP(B8502,Dealers[],2,FALSE)</f>
        <v>RUSTOM NISSAN OF PORTLAND 3338/5183</v>
      </c>
      <c r="L8502" t="str">
        <f>VLOOKUP(C8502,Products[],2,FALSE)</f>
        <v xml:space="preserve"> Gold Pref (New)</v>
      </c>
    </row>
    <row r="8503" spans="1:12" x14ac:dyDescent="0.3">
      <c r="A8503">
        <v>8372978</v>
      </c>
      <c r="B8503">
        <v>51437</v>
      </c>
      <c r="C8503">
        <v>799</v>
      </c>
      <c r="D8503" t="s">
        <v>3594</v>
      </c>
      <c r="E8503" t="s">
        <v>233</v>
      </c>
      <c r="F8503" s="1">
        <v>42724</v>
      </c>
      <c r="G8503">
        <v>2013</v>
      </c>
      <c r="H8503" t="s">
        <v>12</v>
      </c>
      <c r="I8503" t="s">
        <v>58</v>
      </c>
      <c r="J8503" s="2">
        <v>0</v>
      </c>
      <c r="K8503" t="str">
        <f>VLOOKUP(B8503,Dealers[],2,FALSE)</f>
        <v>TONKIN NISSAN 3836/5653</v>
      </c>
      <c r="L8503" t="str">
        <f>VLOOKUP(C8503,Products[],2,FALSE)</f>
        <v xml:space="preserve">NESNA Certified Pre-Owned Limited Warranty </v>
      </c>
    </row>
    <row r="8504" spans="1:12" x14ac:dyDescent="0.3">
      <c r="A8504">
        <v>9038770</v>
      </c>
      <c r="B8504">
        <v>52935</v>
      </c>
      <c r="C8504">
        <v>461</v>
      </c>
      <c r="D8504" t="s">
        <v>1065</v>
      </c>
      <c r="E8504" t="s">
        <v>44</v>
      </c>
      <c r="F8504" s="1">
        <v>42938</v>
      </c>
      <c r="G8504">
        <v>2017</v>
      </c>
      <c r="H8504" t="s">
        <v>12</v>
      </c>
      <c r="I8504" t="s">
        <v>135</v>
      </c>
      <c r="J8504" s="2">
        <v>2954.4</v>
      </c>
      <c r="K8504" t="str">
        <f>VLOOKUP(B8504,Dealers[],2,FALSE)</f>
        <v>POHANKA NISSAN OF SALISBURY 2764/3621</v>
      </c>
      <c r="L8504" t="str">
        <f>VLOOKUP(C8504,Products[],2,FALSE)</f>
        <v xml:space="preserve"> Gold Pref (New)</v>
      </c>
    </row>
    <row r="8505" spans="1:12" x14ac:dyDescent="0.3">
      <c r="A8505">
        <v>6876936</v>
      </c>
      <c r="B8505">
        <v>53044</v>
      </c>
      <c r="C8505">
        <v>569</v>
      </c>
      <c r="D8505" t="s">
        <v>715</v>
      </c>
      <c r="E8505" t="s">
        <v>97</v>
      </c>
      <c r="F8505" s="1">
        <v>42385</v>
      </c>
      <c r="G8505">
        <v>2015</v>
      </c>
      <c r="H8505" t="s">
        <v>12</v>
      </c>
      <c r="I8505" t="s">
        <v>138</v>
      </c>
      <c r="J8505" s="2">
        <v>294.20999999999998</v>
      </c>
      <c r="K8505" t="str">
        <f>VLOOKUP(B8505,Dealers[],2,FALSE)</f>
        <v>JIM LUPIENT INFINITI 5176/70311</v>
      </c>
      <c r="L8505" t="str">
        <f>VLOOKUP(C8505,Products[],2,FALSE)</f>
        <v>Basic 6 mo./5000 mi. MY14 &amp; later</v>
      </c>
    </row>
    <row r="8506" spans="1:12" x14ac:dyDescent="0.3">
      <c r="A8506">
        <v>8554607</v>
      </c>
      <c r="B8506">
        <v>54041</v>
      </c>
      <c r="C8506">
        <v>467</v>
      </c>
      <c r="D8506" t="s">
        <v>177</v>
      </c>
      <c r="E8506" t="s">
        <v>36</v>
      </c>
      <c r="F8506" s="1">
        <v>42789</v>
      </c>
      <c r="G8506">
        <v>2017</v>
      </c>
      <c r="H8506" t="s">
        <v>12</v>
      </c>
      <c r="I8506" t="s">
        <v>31</v>
      </c>
      <c r="J8506" s="2">
        <v>3859.19</v>
      </c>
      <c r="K8506" t="str">
        <f>VLOOKUP(B8506,Dealers[],2,FALSE)</f>
        <v>SONORA NISSAN 578/2990</v>
      </c>
      <c r="L8506" t="str">
        <f>VLOOKUP(C8506,Products[],2,FALSE)</f>
        <v xml:space="preserve"> Gold Pref (New) Opt</v>
      </c>
    </row>
    <row r="8507" spans="1:12" x14ac:dyDescent="0.3">
      <c r="A8507">
        <v>8769387</v>
      </c>
      <c r="B8507">
        <v>51671</v>
      </c>
      <c r="C8507">
        <v>795</v>
      </c>
      <c r="D8507" t="s">
        <v>3595</v>
      </c>
      <c r="E8507" t="s">
        <v>11</v>
      </c>
      <c r="F8507" s="1">
        <v>42852</v>
      </c>
      <c r="G8507">
        <v>2017</v>
      </c>
      <c r="H8507" t="s">
        <v>12</v>
      </c>
      <c r="I8507" t="s">
        <v>39</v>
      </c>
      <c r="J8507" s="2">
        <v>1231</v>
      </c>
      <c r="K8507" t="str">
        <f>VLOOKUP(B8507,Dealers[],2,FALSE)</f>
        <v>BOCH NISSAN 3830/5633</v>
      </c>
      <c r="L8507" t="str">
        <f>VLOOKUP(C8507,Products[],2,FALSE)</f>
        <v>Guaranteed Auto Protection (275_N)</v>
      </c>
    </row>
    <row r="8508" spans="1:12" x14ac:dyDescent="0.3">
      <c r="A8508">
        <v>7799749</v>
      </c>
      <c r="B8508">
        <v>55954</v>
      </c>
      <c r="C8508">
        <v>454</v>
      </c>
      <c r="D8508" t="s">
        <v>3596</v>
      </c>
      <c r="E8508" t="s">
        <v>11</v>
      </c>
      <c r="F8508" s="1">
        <v>42650</v>
      </c>
      <c r="G8508">
        <v>2010</v>
      </c>
      <c r="H8508" t="s">
        <v>88</v>
      </c>
      <c r="I8508" t="s">
        <v>3597</v>
      </c>
      <c r="J8508" s="2">
        <v>2053.31</v>
      </c>
      <c r="K8508" t="str">
        <f>VLOOKUP(B8508,Dealers[],2,FALSE)</f>
        <v>AUTOCENTERS NISSAN, INC. 2679/3526</v>
      </c>
      <c r="L8508" t="str">
        <f>VLOOKUP(C8508,Products[],2,FALSE)</f>
        <v xml:space="preserve"> - Supreme</v>
      </c>
    </row>
    <row r="8509" spans="1:12" x14ac:dyDescent="0.3">
      <c r="A8509">
        <v>9022804</v>
      </c>
      <c r="B8509">
        <v>52625</v>
      </c>
      <c r="C8509">
        <v>663</v>
      </c>
      <c r="D8509" t="s">
        <v>1239</v>
      </c>
      <c r="E8509" t="s">
        <v>455</v>
      </c>
      <c r="F8509" s="1">
        <v>42933</v>
      </c>
      <c r="G8509">
        <v>2012</v>
      </c>
      <c r="H8509" t="s">
        <v>41</v>
      </c>
      <c r="I8509" t="s">
        <v>2271</v>
      </c>
      <c r="J8509" s="2">
        <v>978.65</v>
      </c>
      <c r="K8509" t="str">
        <f>VLOOKUP(B8509,Dealers[],2,FALSE)</f>
        <v>POUGHKEEPSIE NISSAN INC 1416/07132</v>
      </c>
      <c r="L8509" t="str">
        <f>VLOOKUP(C8509,Products[],2,FALSE)</f>
        <v>Ultimate Platinum Protection Plan - Class 1 (270_U4)</v>
      </c>
    </row>
    <row r="8510" spans="1:12" x14ac:dyDescent="0.3">
      <c r="A8510">
        <v>8379432</v>
      </c>
      <c r="B8510">
        <v>53348</v>
      </c>
      <c r="C8510">
        <v>799</v>
      </c>
      <c r="D8510" t="s">
        <v>65</v>
      </c>
      <c r="E8510" t="s">
        <v>66</v>
      </c>
      <c r="F8510" s="1">
        <v>42732</v>
      </c>
      <c r="G8510">
        <v>2015</v>
      </c>
      <c r="H8510" t="s">
        <v>12</v>
      </c>
      <c r="I8510" t="s">
        <v>58</v>
      </c>
      <c r="J8510" s="2">
        <v>0</v>
      </c>
      <c r="K8510" t="str">
        <f>VLOOKUP(B8510,Dealers[],2,FALSE)</f>
        <v>CAUSEWAY NISSAN LLC 3250/5098</v>
      </c>
      <c r="L8510" t="str">
        <f>VLOOKUP(C8510,Products[],2,FALSE)</f>
        <v xml:space="preserve">NESNA Certified Pre-Owned Limited Warranty </v>
      </c>
    </row>
    <row r="8511" spans="1:12" x14ac:dyDescent="0.3">
      <c r="A8511">
        <v>8513024</v>
      </c>
      <c r="B8511">
        <v>54345</v>
      </c>
      <c r="C8511">
        <v>795</v>
      </c>
      <c r="D8511" t="s">
        <v>2396</v>
      </c>
      <c r="E8511" t="s">
        <v>373</v>
      </c>
      <c r="F8511" s="1">
        <v>42751</v>
      </c>
      <c r="G8511">
        <v>2017</v>
      </c>
      <c r="H8511" t="s">
        <v>12</v>
      </c>
      <c r="I8511" t="s">
        <v>160</v>
      </c>
      <c r="J8511" s="2">
        <v>978.65</v>
      </c>
      <c r="K8511" t="str">
        <f>VLOOKUP(B8511,Dealers[],2,FALSE)</f>
        <v>PORTER NISSAN 2823/3681</v>
      </c>
      <c r="L8511" t="str">
        <f>VLOOKUP(C8511,Products[],2,FALSE)</f>
        <v>Guaranteed Auto Protection (275_N)</v>
      </c>
    </row>
    <row r="8512" spans="1:12" x14ac:dyDescent="0.3">
      <c r="A8512">
        <v>7251235</v>
      </c>
      <c r="B8512">
        <v>55646</v>
      </c>
      <c r="C8512">
        <v>569</v>
      </c>
      <c r="D8512" t="s">
        <v>53</v>
      </c>
      <c r="E8512" t="s">
        <v>54</v>
      </c>
      <c r="F8512" s="1">
        <v>42521</v>
      </c>
      <c r="G8512">
        <v>2015</v>
      </c>
      <c r="H8512" t="s">
        <v>12</v>
      </c>
      <c r="I8512" t="s">
        <v>287</v>
      </c>
      <c r="J8512" s="2">
        <v>880.17</v>
      </c>
      <c r="K8512" t="str">
        <f>VLOOKUP(B8512,Dealers[],2,FALSE)</f>
        <v>MIKE WARD INFINITI 5304/71505</v>
      </c>
      <c r="L8512" t="str">
        <f>VLOOKUP(C8512,Products[],2,FALSE)</f>
        <v>Basic 6 mo./5000 mi. MY14 &amp; later</v>
      </c>
    </row>
    <row r="8513" spans="1:12" x14ac:dyDescent="0.3">
      <c r="A8513">
        <v>7178427</v>
      </c>
      <c r="B8513">
        <v>54045</v>
      </c>
      <c r="C8513">
        <v>550</v>
      </c>
      <c r="D8513" t="s">
        <v>255</v>
      </c>
      <c r="E8513" t="s">
        <v>36</v>
      </c>
      <c r="F8513" s="1">
        <v>42494</v>
      </c>
      <c r="G8513">
        <v>2016</v>
      </c>
      <c r="H8513" t="s">
        <v>12</v>
      </c>
      <c r="I8513" t="s">
        <v>2218</v>
      </c>
      <c r="J8513" s="2">
        <v>10581.68</v>
      </c>
      <c r="K8513" t="str">
        <f>VLOOKUP(B8513,Dealers[],2,FALSE)</f>
        <v>GRUBBS NISSAN 216/2987</v>
      </c>
      <c r="L8513" t="str">
        <f>VLOOKUP(C8513,Products[],2,FALSE)</f>
        <v>GT-R Schedule 1</v>
      </c>
    </row>
    <row r="8514" spans="1:12" x14ac:dyDescent="0.3">
      <c r="A8514">
        <v>7187329</v>
      </c>
      <c r="B8514">
        <v>55419</v>
      </c>
      <c r="C8514">
        <v>799</v>
      </c>
      <c r="D8514" t="s">
        <v>3598</v>
      </c>
      <c r="E8514" t="s">
        <v>105</v>
      </c>
      <c r="F8514" s="1">
        <v>42499</v>
      </c>
      <c r="G8514">
        <v>2014</v>
      </c>
      <c r="H8514" t="s">
        <v>12</v>
      </c>
      <c r="I8514" t="s">
        <v>660</v>
      </c>
      <c r="J8514" s="2">
        <v>491.17</v>
      </c>
      <c r="K8514" t="str">
        <f>VLOOKUP(B8514,Dealers[],2,FALSE)</f>
        <v>AUTOFAIR NISSAN OF CHELMSFORD 3539/5374</v>
      </c>
      <c r="L8514" t="str">
        <f>VLOOKUP(C8514,Products[],2,FALSE)</f>
        <v xml:space="preserve">NESNA Certified Pre-Owned Limited Warranty </v>
      </c>
    </row>
    <row r="8515" spans="1:12" x14ac:dyDescent="0.3">
      <c r="A8515">
        <v>7081901</v>
      </c>
      <c r="B8515">
        <v>54417</v>
      </c>
      <c r="C8515">
        <v>467</v>
      </c>
      <c r="D8515" t="s">
        <v>485</v>
      </c>
      <c r="E8515" t="s">
        <v>28</v>
      </c>
      <c r="F8515" s="1">
        <v>42454</v>
      </c>
      <c r="G8515">
        <v>2016</v>
      </c>
      <c r="H8515" t="s">
        <v>12</v>
      </c>
      <c r="I8515" t="s">
        <v>162</v>
      </c>
      <c r="J8515" s="2">
        <v>3569.9</v>
      </c>
      <c r="K8515" t="str">
        <f>VLOOKUP(B8515,Dealers[],2,FALSE)</f>
        <v>NISSAN OF COOKEVILLE 3469/5308</v>
      </c>
      <c r="L8515" t="str">
        <f>VLOOKUP(C8515,Products[],2,FALSE)</f>
        <v xml:space="preserve"> Gold Pref (New) Opt</v>
      </c>
    </row>
    <row r="8516" spans="1:12" x14ac:dyDescent="0.3">
      <c r="A8516">
        <v>7808404</v>
      </c>
      <c r="B8516">
        <v>54110</v>
      </c>
      <c r="C8516">
        <v>569</v>
      </c>
      <c r="D8516" t="s">
        <v>2643</v>
      </c>
      <c r="E8516" t="s">
        <v>373</v>
      </c>
      <c r="F8516" s="1">
        <v>42653</v>
      </c>
      <c r="G8516">
        <v>2016</v>
      </c>
      <c r="H8516" t="s">
        <v>12</v>
      </c>
      <c r="I8516" t="s">
        <v>39</v>
      </c>
      <c r="J8516" s="2">
        <v>0</v>
      </c>
      <c r="K8516" t="str">
        <f>VLOOKUP(B8516,Dealers[],2,FALSE)</f>
        <v>ROBBINS NISSAN 1932/2802</v>
      </c>
      <c r="L8516" t="str">
        <f>VLOOKUP(C8516,Products[],2,FALSE)</f>
        <v>Basic 6 mo./5000 mi. MY14 &amp; later</v>
      </c>
    </row>
    <row r="8517" spans="1:12" x14ac:dyDescent="0.3">
      <c r="A8517">
        <v>8830536</v>
      </c>
      <c r="B8517">
        <v>55919</v>
      </c>
      <c r="C8517">
        <v>658</v>
      </c>
      <c r="D8517" t="s">
        <v>377</v>
      </c>
      <c r="E8517" t="s">
        <v>23</v>
      </c>
      <c r="F8517" s="1">
        <v>42872</v>
      </c>
      <c r="G8517">
        <v>2015</v>
      </c>
      <c r="H8517" t="s">
        <v>12</v>
      </c>
      <c r="I8517" t="s">
        <v>916</v>
      </c>
      <c r="J8517" s="2">
        <v>2554.33</v>
      </c>
      <c r="K8517" t="str">
        <f>VLOOKUP(B8517,Dealers[],2,FALSE)</f>
        <v>AUTONATION NISSAN MEMPHIS 2867/3721</v>
      </c>
      <c r="L8517" t="str">
        <f>VLOOKUP(C8517,Products[],2,FALSE)</f>
        <v xml:space="preserve"> CPO Wrap (Opt) FL</v>
      </c>
    </row>
    <row r="8518" spans="1:12" x14ac:dyDescent="0.3">
      <c r="A8518">
        <v>8725391</v>
      </c>
      <c r="B8518">
        <v>55746</v>
      </c>
      <c r="C8518">
        <v>468</v>
      </c>
      <c r="D8518" t="s">
        <v>861</v>
      </c>
      <c r="E8518" t="s">
        <v>17</v>
      </c>
      <c r="F8518" s="1">
        <v>42280</v>
      </c>
      <c r="G8518">
        <v>2012</v>
      </c>
      <c r="H8518" t="s">
        <v>12</v>
      </c>
      <c r="I8518" t="s">
        <v>37</v>
      </c>
      <c r="J8518" s="2">
        <v>2310.59</v>
      </c>
      <c r="K8518" t="str">
        <f>VLOOKUP(B8518,Dealers[],2,FALSE)</f>
        <v>FIELDS INFINITI 5112/70207</v>
      </c>
      <c r="L8518" t="str">
        <f>VLOOKUP(C8518,Products[],2,FALSE)</f>
        <v xml:space="preserve"> Gold Pref (Used) Opt</v>
      </c>
    </row>
    <row r="8519" spans="1:12" x14ac:dyDescent="0.3">
      <c r="A8519">
        <v>6882327</v>
      </c>
      <c r="B8519">
        <v>53302</v>
      </c>
      <c r="C8519">
        <v>569</v>
      </c>
      <c r="D8519" t="s">
        <v>252</v>
      </c>
      <c r="E8519" t="s">
        <v>36</v>
      </c>
      <c r="F8519" s="1">
        <v>42389</v>
      </c>
      <c r="G8519">
        <v>2015</v>
      </c>
      <c r="H8519" t="s">
        <v>12</v>
      </c>
      <c r="I8519" t="s">
        <v>21</v>
      </c>
      <c r="J8519" s="2">
        <v>195.73</v>
      </c>
      <c r="K8519" t="str">
        <f>VLOOKUP(B8519,Dealers[],2,FALSE)</f>
        <v>TATES NISSAN BUICK GMC 3342/5190</v>
      </c>
      <c r="L8519" t="str">
        <f>VLOOKUP(C8519,Products[],2,FALSE)</f>
        <v>Basic 6 mo./5000 mi. MY14 &amp; later</v>
      </c>
    </row>
    <row r="8520" spans="1:12" x14ac:dyDescent="0.3">
      <c r="A8520">
        <v>7052122</v>
      </c>
      <c r="B8520">
        <v>52133</v>
      </c>
      <c r="C8520">
        <v>481</v>
      </c>
      <c r="D8520" t="s">
        <v>741</v>
      </c>
      <c r="E8520" t="s">
        <v>36</v>
      </c>
      <c r="F8520" s="1">
        <v>42452</v>
      </c>
      <c r="G8520">
        <v>2013</v>
      </c>
      <c r="H8520" t="s">
        <v>12</v>
      </c>
      <c r="I8520" t="s">
        <v>29</v>
      </c>
      <c r="J8520" s="2">
        <v>0</v>
      </c>
      <c r="K8520" t="str">
        <f>VLOOKUP(B8520,Dealers[],2,FALSE)</f>
        <v>INFINITI OF MARIN 5418/72240</v>
      </c>
      <c r="L8520" t="str">
        <f>VLOOKUP(C8520,Products[],2,FALSE)</f>
        <v>NISSAN Certified Pre-Owned Limited Warranty</v>
      </c>
    </row>
    <row r="8521" spans="1:12" x14ac:dyDescent="0.3">
      <c r="A8521">
        <v>9074872</v>
      </c>
      <c r="B8521">
        <v>55857</v>
      </c>
      <c r="C8521">
        <v>461</v>
      </c>
      <c r="D8521" t="s">
        <v>1110</v>
      </c>
      <c r="E8521" t="s">
        <v>11</v>
      </c>
      <c r="F8521" s="1">
        <v>42949</v>
      </c>
      <c r="G8521">
        <v>2017</v>
      </c>
      <c r="H8521" t="s">
        <v>12</v>
      </c>
      <c r="I8521" t="s">
        <v>13</v>
      </c>
      <c r="J8521" s="2">
        <v>2240.42</v>
      </c>
      <c r="K8521" t="str">
        <f>VLOOKUP(B8521,Dealers[],2,FALSE)</f>
        <v>SIMMONS ROCKWELL NISSAN 3296/5147</v>
      </c>
      <c r="L8521" t="str">
        <f>VLOOKUP(C8521,Products[],2,FALSE)</f>
        <v xml:space="preserve"> Gold Pref (New)</v>
      </c>
    </row>
    <row r="8522" spans="1:12" x14ac:dyDescent="0.3">
      <c r="A8522">
        <v>7069923</v>
      </c>
      <c r="B8522">
        <v>54672</v>
      </c>
      <c r="C8522">
        <v>482</v>
      </c>
      <c r="D8522" t="s">
        <v>767</v>
      </c>
      <c r="E8522" t="s">
        <v>44</v>
      </c>
      <c r="F8522" s="1">
        <v>42455</v>
      </c>
      <c r="G8522">
        <v>2012</v>
      </c>
      <c r="H8522" t="s">
        <v>45</v>
      </c>
      <c r="I8522" t="s">
        <v>743</v>
      </c>
      <c r="J8522" s="2">
        <v>0</v>
      </c>
      <c r="K8522" t="str">
        <f>VLOOKUP(B8522,Dealers[],2,FALSE)</f>
        <v>NISSAN OF VISALIA 2406/3259</v>
      </c>
      <c r="L8522" t="str">
        <f>VLOOKUP(C8522,Products[],2,FALSE)</f>
        <v>INFINITI Certified Pre-Owned Limited Warranty</v>
      </c>
    </row>
    <row r="8523" spans="1:12" x14ac:dyDescent="0.3">
      <c r="A8523">
        <v>6844959</v>
      </c>
      <c r="B8523">
        <v>52430</v>
      </c>
      <c r="C8523">
        <v>545</v>
      </c>
      <c r="D8523" t="s">
        <v>533</v>
      </c>
      <c r="E8523" t="s">
        <v>11</v>
      </c>
      <c r="F8523" s="1">
        <v>42373</v>
      </c>
      <c r="G8523">
        <v>2015</v>
      </c>
      <c r="H8523" t="s">
        <v>45</v>
      </c>
      <c r="I8523" t="s">
        <v>46</v>
      </c>
      <c r="J8523" s="2">
        <v>1377.49</v>
      </c>
      <c r="K8523" t="str">
        <f>VLOOKUP(B8523,Dealers[],2,FALSE)</f>
        <v>BOB JOHNSON NISSAN 3584/5412</v>
      </c>
      <c r="L8523" t="str">
        <f>VLOOKUP(C8523,Products[],2,FALSE)</f>
        <v>Infiniti Scheduled 6 mo./5000 mi. MY14 &amp; later</v>
      </c>
    </row>
    <row r="8524" spans="1:12" x14ac:dyDescent="0.3">
      <c r="A8524">
        <v>8703792</v>
      </c>
      <c r="B8524">
        <v>51967</v>
      </c>
      <c r="C8524">
        <v>569</v>
      </c>
      <c r="D8524" t="s">
        <v>1307</v>
      </c>
      <c r="E8524" t="s">
        <v>17</v>
      </c>
      <c r="F8524" s="1">
        <v>42829</v>
      </c>
      <c r="G8524">
        <v>2017</v>
      </c>
      <c r="H8524" t="s">
        <v>12</v>
      </c>
      <c r="I8524" t="s">
        <v>52</v>
      </c>
      <c r="J8524" s="2">
        <v>109.56</v>
      </c>
      <c r="K8524" t="str">
        <f>VLOOKUP(B8524,Dealers[],2,FALSE)</f>
        <v>JENKINS NISSAN OF LEESBURG 3786/5588</v>
      </c>
      <c r="L8524" t="str">
        <f>VLOOKUP(C8524,Products[],2,FALSE)</f>
        <v>Basic 6 mo./5000 mi. MY14 &amp; later</v>
      </c>
    </row>
    <row r="8525" spans="1:12" x14ac:dyDescent="0.3">
      <c r="A8525">
        <v>7873828</v>
      </c>
      <c r="B8525">
        <v>54143</v>
      </c>
      <c r="C8525">
        <v>467</v>
      </c>
      <c r="D8525" t="s">
        <v>2754</v>
      </c>
      <c r="E8525" t="s">
        <v>44</v>
      </c>
      <c r="F8525" s="1">
        <v>42679</v>
      </c>
      <c r="G8525">
        <v>2017</v>
      </c>
      <c r="H8525" t="s">
        <v>12</v>
      </c>
      <c r="I8525" t="s">
        <v>21</v>
      </c>
      <c r="J8525" s="2">
        <v>1083.28</v>
      </c>
      <c r="K8525" t="str">
        <f>VLOOKUP(B8525,Dealers[],2,FALSE)</f>
        <v>SMITHTOWN NISSAN, INC. 1274/2691</v>
      </c>
      <c r="L8525" t="str">
        <f>VLOOKUP(C8525,Products[],2,FALSE)</f>
        <v xml:space="preserve"> Gold Pref (New) Opt</v>
      </c>
    </row>
    <row r="8526" spans="1:12" x14ac:dyDescent="0.3">
      <c r="A8526">
        <v>6972244</v>
      </c>
      <c r="B8526">
        <v>55437</v>
      </c>
      <c r="C8526">
        <v>569</v>
      </c>
      <c r="D8526" t="s">
        <v>104</v>
      </c>
      <c r="E8526" t="s">
        <v>170</v>
      </c>
      <c r="F8526" s="1">
        <v>42422</v>
      </c>
      <c r="G8526">
        <v>2015</v>
      </c>
      <c r="H8526" t="s">
        <v>12</v>
      </c>
      <c r="I8526" t="s">
        <v>162</v>
      </c>
      <c r="J8526" s="2">
        <v>343.45</v>
      </c>
      <c r="K8526" t="str">
        <f>VLOOKUP(B8526,Dealers[],2,FALSE)</f>
        <v>CORONA NISSAN 3532/5367</v>
      </c>
      <c r="L8526" t="str">
        <f>VLOOKUP(C8526,Products[],2,FALSE)</f>
        <v>Basic 6 mo./5000 mi. MY14 &amp; later</v>
      </c>
    </row>
    <row r="8527" spans="1:12" x14ac:dyDescent="0.3">
      <c r="A8527">
        <v>9081991</v>
      </c>
      <c r="B8527">
        <v>52709</v>
      </c>
      <c r="C8527">
        <v>799</v>
      </c>
      <c r="D8527" t="s">
        <v>1778</v>
      </c>
      <c r="E8527" t="s">
        <v>23</v>
      </c>
      <c r="F8527" s="1">
        <v>42952</v>
      </c>
      <c r="G8527">
        <v>2016</v>
      </c>
      <c r="H8527" t="s">
        <v>12</v>
      </c>
      <c r="I8527" t="s">
        <v>751</v>
      </c>
      <c r="J8527" s="2">
        <v>0</v>
      </c>
      <c r="K8527" t="str">
        <f>VLOOKUP(B8527,Dealers[],2,FALSE)</f>
        <v>LARRY H. MILLER NISSAN 3189/5041</v>
      </c>
      <c r="L8527" t="str">
        <f>VLOOKUP(C8527,Products[],2,FALSE)</f>
        <v xml:space="preserve">NESNA Certified Pre-Owned Limited Warranty </v>
      </c>
    </row>
    <row r="8528" spans="1:12" x14ac:dyDescent="0.3">
      <c r="A8528">
        <v>7829352</v>
      </c>
      <c r="B8528">
        <v>52129</v>
      </c>
      <c r="C8528">
        <v>799</v>
      </c>
      <c r="D8528" t="s">
        <v>491</v>
      </c>
      <c r="E8528" t="s">
        <v>71</v>
      </c>
      <c r="F8528" s="1">
        <v>42660</v>
      </c>
      <c r="G8528">
        <v>2015</v>
      </c>
      <c r="H8528" t="s">
        <v>12</v>
      </c>
      <c r="I8528" t="s">
        <v>21</v>
      </c>
      <c r="J8528" s="2">
        <v>0</v>
      </c>
      <c r="K8528" t="str">
        <f>VLOOKUP(B8528,Dealers[],2,FALSE)</f>
        <v>NISSAN OF SERRAMONTE 3727/5541</v>
      </c>
      <c r="L8528" t="str">
        <f>VLOOKUP(C8528,Products[],2,FALSE)</f>
        <v xml:space="preserve">NESNA Certified Pre-Owned Limited Warranty </v>
      </c>
    </row>
    <row r="8529" spans="1:12" x14ac:dyDescent="0.3">
      <c r="A8529">
        <v>6905468</v>
      </c>
      <c r="B8529">
        <v>51671</v>
      </c>
      <c r="C8529">
        <v>795</v>
      </c>
      <c r="D8529" t="s">
        <v>221</v>
      </c>
      <c r="E8529" t="s">
        <v>11</v>
      </c>
      <c r="F8529" s="1">
        <v>42399</v>
      </c>
      <c r="G8529">
        <v>2014</v>
      </c>
      <c r="H8529" t="s">
        <v>246</v>
      </c>
      <c r="I8529" t="s">
        <v>713</v>
      </c>
      <c r="J8529" s="2">
        <v>1101.75</v>
      </c>
      <c r="K8529" t="str">
        <f>VLOOKUP(B8529,Dealers[],2,FALSE)</f>
        <v>BOCH NISSAN 3830/5633</v>
      </c>
      <c r="L8529" t="str">
        <f>VLOOKUP(C8529,Products[],2,FALSE)</f>
        <v>Guaranteed Auto Protection (275_N)</v>
      </c>
    </row>
    <row r="8530" spans="1:12" x14ac:dyDescent="0.3">
      <c r="A8530">
        <v>8625956</v>
      </c>
      <c r="B8530">
        <v>54245</v>
      </c>
      <c r="C8530">
        <v>799</v>
      </c>
      <c r="D8530" t="s">
        <v>93</v>
      </c>
      <c r="E8530" t="s">
        <v>11</v>
      </c>
      <c r="F8530" s="1">
        <v>42807</v>
      </c>
      <c r="G8530">
        <v>2014</v>
      </c>
      <c r="H8530" t="s">
        <v>12</v>
      </c>
      <c r="I8530" t="s">
        <v>52</v>
      </c>
      <c r="J8530" s="2">
        <v>0</v>
      </c>
      <c r="K8530" t="str">
        <f>VLOOKUP(B8530,Dealers[],2,FALSE)</f>
        <v>ECONOMY NISSAN, INC. 523/1998</v>
      </c>
      <c r="L8530" t="str">
        <f>VLOOKUP(C8530,Products[],2,FALSE)</f>
        <v xml:space="preserve">NESNA Certified Pre-Owned Limited Warranty </v>
      </c>
    </row>
    <row r="8531" spans="1:12" x14ac:dyDescent="0.3">
      <c r="A8531">
        <v>8642219</v>
      </c>
      <c r="B8531">
        <v>55610</v>
      </c>
      <c r="C8531">
        <v>467</v>
      </c>
      <c r="D8531" t="s">
        <v>2003</v>
      </c>
      <c r="E8531" t="s">
        <v>233</v>
      </c>
      <c r="F8531" s="1">
        <v>42815</v>
      </c>
      <c r="G8531">
        <v>2017</v>
      </c>
      <c r="H8531" t="s">
        <v>12</v>
      </c>
      <c r="I8531" t="s">
        <v>13</v>
      </c>
      <c r="J8531" s="2">
        <v>865.39</v>
      </c>
      <c r="K8531" t="str">
        <f>VLOOKUP(B8531,Dealers[],2,FALSE)</f>
        <v>INFINITI OF CHATTANOOGA 5386/74233</v>
      </c>
      <c r="L8531" t="str">
        <f>VLOOKUP(C8531,Products[],2,FALSE)</f>
        <v xml:space="preserve"> Gold Pref (New) Opt</v>
      </c>
    </row>
    <row r="8532" spans="1:12" x14ac:dyDescent="0.3">
      <c r="A8532">
        <v>8357196</v>
      </c>
      <c r="B8532">
        <v>52157</v>
      </c>
      <c r="C8532">
        <v>461</v>
      </c>
      <c r="D8532" t="s">
        <v>1148</v>
      </c>
      <c r="E8532" t="s">
        <v>51</v>
      </c>
      <c r="F8532" s="1">
        <v>42724</v>
      </c>
      <c r="G8532">
        <v>2017</v>
      </c>
      <c r="H8532" t="s">
        <v>12</v>
      </c>
      <c r="I8532" t="s">
        <v>287</v>
      </c>
      <c r="J8532" s="2">
        <v>4917.8500000000004</v>
      </c>
      <c r="K8532" t="str">
        <f>VLOOKUP(B8532,Dealers[],2,FALSE)</f>
        <v>NISSAN OF ORANGEBURG 3718/5528</v>
      </c>
      <c r="L8532" t="str">
        <f>VLOOKUP(C8532,Products[],2,FALSE)</f>
        <v xml:space="preserve"> Gold Pref (New)</v>
      </c>
    </row>
    <row r="8533" spans="1:12" x14ac:dyDescent="0.3">
      <c r="A8533">
        <v>8979240</v>
      </c>
      <c r="B8533">
        <v>52621</v>
      </c>
      <c r="C8533">
        <v>569</v>
      </c>
      <c r="D8533" t="s">
        <v>952</v>
      </c>
      <c r="E8533" t="s">
        <v>23</v>
      </c>
      <c r="F8533" s="1">
        <v>42917</v>
      </c>
      <c r="G8533">
        <v>2017</v>
      </c>
      <c r="H8533" t="s">
        <v>12</v>
      </c>
      <c r="I8533" t="s">
        <v>26</v>
      </c>
      <c r="J8533" s="2">
        <v>725.06</v>
      </c>
      <c r="K8533" t="str">
        <f>VLOOKUP(B8533,Dealers[],2,FALSE)</f>
        <v>BARON NISSAN, INC. 1218/2404</v>
      </c>
      <c r="L8533" t="str">
        <f>VLOOKUP(C8533,Products[],2,FALSE)</f>
        <v>Basic 6 mo./5000 mi. MY14 &amp; later</v>
      </c>
    </row>
    <row r="8534" spans="1:12" x14ac:dyDescent="0.3">
      <c r="A8534">
        <v>8454129</v>
      </c>
      <c r="B8534">
        <v>54340</v>
      </c>
      <c r="C8534">
        <v>467</v>
      </c>
      <c r="D8534" t="s">
        <v>1981</v>
      </c>
      <c r="E8534" t="s">
        <v>56</v>
      </c>
      <c r="F8534" s="1">
        <v>42754</v>
      </c>
      <c r="G8534">
        <v>2016</v>
      </c>
      <c r="H8534" t="s">
        <v>12</v>
      </c>
      <c r="I8534" t="s">
        <v>63</v>
      </c>
      <c r="J8534" s="2">
        <v>3568.67</v>
      </c>
      <c r="K8534" t="str">
        <f>VLOOKUP(B8534,Dealers[],2,FALSE)</f>
        <v>JIM KERAS NISSAN INC 414/1971</v>
      </c>
      <c r="L8534" t="str">
        <f>VLOOKUP(C8534,Products[],2,FALSE)</f>
        <v xml:space="preserve"> Gold Pref (New) Opt</v>
      </c>
    </row>
    <row r="8535" spans="1:12" x14ac:dyDescent="0.3">
      <c r="A8535">
        <v>8676785</v>
      </c>
      <c r="B8535">
        <v>51978</v>
      </c>
      <c r="C8535">
        <v>795</v>
      </c>
      <c r="D8535" t="s">
        <v>57</v>
      </c>
      <c r="E8535" t="s">
        <v>44</v>
      </c>
      <c r="F8535" s="1">
        <v>42823</v>
      </c>
      <c r="G8535">
        <v>2017</v>
      </c>
      <c r="H8535" t="s">
        <v>12</v>
      </c>
      <c r="I8535" t="s">
        <v>18</v>
      </c>
      <c r="J8535" s="2">
        <v>1107.9000000000001</v>
      </c>
      <c r="K8535" t="str">
        <f>VLOOKUP(B8535,Dealers[],2,FALSE)</f>
        <v>RUSS DARROW NISSAN OF SHEBOYGAN 3776/5585</v>
      </c>
      <c r="L8535" t="str">
        <f>VLOOKUP(C8535,Products[],2,FALSE)</f>
        <v>Guaranteed Auto Protection (275_N)</v>
      </c>
    </row>
    <row r="8536" spans="1:12" x14ac:dyDescent="0.3">
      <c r="A8536">
        <v>6902657</v>
      </c>
      <c r="B8536">
        <v>53872</v>
      </c>
      <c r="C8536">
        <v>795</v>
      </c>
      <c r="D8536" t="s">
        <v>619</v>
      </c>
      <c r="E8536" t="s">
        <v>23</v>
      </c>
      <c r="F8536" s="1">
        <v>42398</v>
      </c>
      <c r="G8536">
        <v>2010</v>
      </c>
      <c r="H8536" t="s">
        <v>323</v>
      </c>
      <c r="I8536" t="s">
        <v>3599</v>
      </c>
      <c r="J8536" s="2">
        <v>983.57</v>
      </c>
      <c r="K8536" t="str">
        <f>VLOOKUP(B8536,Dealers[],2,FALSE)</f>
        <v>CERRITOS NISSAN 2530/3387</v>
      </c>
      <c r="L8536" t="str">
        <f>VLOOKUP(C8536,Products[],2,FALSE)</f>
        <v>Guaranteed Auto Protection (275_N)</v>
      </c>
    </row>
    <row r="8537" spans="1:12" x14ac:dyDescent="0.3">
      <c r="A8537">
        <v>7023144</v>
      </c>
      <c r="B8537">
        <v>54770</v>
      </c>
      <c r="C8537">
        <v>482</v>
      </c>
      <c r="D8537" t="s">
        <v>741</v>
      </c>
      <c r="E8537" t="s">
        <v>36</v>
      </c>
      <c r="F8537" s="1">
        <v>42443</v>
      </c>
      <c r="G8537">
        <v>2015</v>
      </c>
      <c r="H8537" t="s">
        <v>45</v>
      </c>
      <c r="I8537" t="s">
        <v>585</v>
      </c>
      <c r="J8537" s="2">
        <v>0</v>
      </c>
      <c r="K8537" t="str">
        <f>VLOOKUP(B8537,Dealers[],2,FALSE)</f>
        <v>RYDELL NISSAN OF GRAND FORKS 2257/3071</v>
      </c>
      <c r="L8537" t="str">
        <f>VLOOKUP(C8537,Products[],2,FALSE)</f>
        <v>INFINITI Certified Pre-Owned Limited Warranty</v>
      </c>
    </row>
    <row r="8538" spans="1:12" x14ac:dyDescent="0.3">
      <c r="A8538">
        <v>7189410</v>
      </c>
      <c r="B8538">
        <v>54445</v>
      </c>
      <c r="C8538">
        <v>580</v>
      </c>
      <c r="D8538" t="s">
        <v>3600</v>
      </c>
      <c r="E8538" t="s">
        <v>23</v>
      </c>
      <c r="F8538" s="1">
        <v>42499</v>
      </c>
      <c r="G8538">
        <v>2016</v>
      </c>
      <c r="H8538" t="s">
        <v>12</v>
      </c>
      <c r="I8538" t="s">
        <v>39</v>
      </c>
      <c r="J8538" s="2">
        <v>597.04</v>
      </c>
      <c r="K8538" t="str">
        <f>VLOOKUP(B8538,Dealers[],2,FALSE)</f>
        <v>MCKINNON NISSAN 3466/5300</v>
      </c>
      <c r="L8538" t="str">
        <f>VLOOKUP(C8538,Products[],2,FALSE)</f>
        <v xml:space="preserve"> Gold Pref (New)-FL Opt</v>
      </c>
    </row>
    <row r="8539" spans="1:12" x14ac:dyDescent="0.3">
      <c r="A8539">
        <v>7329561</v>
      </c>
      <c r="B8539">
        <v>54245</v>
      </c>
      <c r="C8539">
        <v>467</v>
      </c>
      <c r="D8539" t="s">
        <v>93</v>
      </c>
      <c r="E8539" t="s">
        <v>11</v>
      </c>
      <c r="F8539" s="1">
        <v>42534</v>
      </c>
      <c r="G8539">
        <v>2016</v>
      </c>
      <c r="H8539" t="s">
        <v>12</v>
      </c>
      <c r="I8539" t="s">
        <v>102</v>
      </c>
      <c r="J8539" s="2">
        <v>2140.71</v>
      </c>
      <c r="K8539" t="str">
        <f>VLOOKUP(B8539,Dealers[],2,FALSE)</f>
        <v>ECONOMY NISSAN, INC. 523/1998</v>
      </c>
      <c r="L8539" t="str">
        <f>VLOOKUP(C8539,Products[],2,FALSE)</f>
        <v xml:space="preserve"> Gold Pref (New) Opt</v>
      </c>
    </row>
    <row r="8540" spans="1:12" x14ac:dyDescent="0.3">
      <c r="A8540">
        <v>8784115</v>
      </c>
      <c r="B8540">
        <v>55923</v>
      </c>
      <c r="C8540">
        <v>799</v>
      </c>
      <c r="D8540" t="s">
        <v>3601</v>
      </c>
      <c r="E8540" t="s">
        <v>913</v>
      </c>
      <c r="F8540" s="1">
        <v>42819</v>
      </c>
      <c r="G8540">
        <v>2014</v>
      </c>
      <c r="H8540" t="s">
        <v>12</v>
      </c>
      <c r="I8540" t="s">
        <v>13</v>
      </c>
      <c r="J8540" s="2">
        <v>0</v>
      </c>
      <c r="K8540" t="str">
        <f>VLOOKUP(B8540,Dealers[],2,FALSE)</f>
        <v>MCCARTHY OLATHE NISSAN 2786/3644</v>
      </c>
      <c r="L8540" t="str">
        <f>VLOOKUP(C8540,Products[],2,FALSE)</f>
        <v xml:space="preserve">NESNA Certified Pre-Owned Limited Warranty </v>
      </c>
    </row>
    <row r="8541" spans="1:12" x14ac:dyDescent="0.3">
      <c r="A8541">
        <v>7750594</v>
      </c>
      <c r="B8541">
        <v>54562</v>
      </c>
      <c r="C8541">
        <v>467</v>
      </c>
      <c r="D8541" t="s">
        <v>934</v>
      </c>
      <c r="E8541" t="s">
        <v>36</v>
      </c>
      <c r="F8541" s="1">
        <v>42636</v>
      </c>
      <c r="G8541">
        <v>2016</v>
      </c>
      <c r="H8541" t="s">
        <v>12</v>
      </c>
      <c r="I8541" t="s">
        <v>129</v>
      </c>
      <c r="J8541" s="2">
        <v>2591.2600000000002</v>
      </c>
      <c r="K8541" t="str">
        <f>VLOOKUP(B8541,Dealers[],2,FALSE)</f>
        <v>GASTONIA NISSAN 3398/5241</v>
      </c>
      <c r="L8541" t="str">
        <f>VLOOKUP(C8541,Products[],2,FALSE)</f>
        <v xml:space="preserve"> Gold Pref (New) Opt</v>
      </c>
    </row>
    <row r="8542" spans="1:12" x14ac:dyDescent="0.3">
      <c r="A8542">
        <v>9000303</v>
      </c>
      <c r="B8542">
        <v>53856</v>
      </c>
      <c r="C8542">
        <v>799</v>
      </c>
      <c r="D8542" t="s">
        <v>3602</v>
      </c>
      <c r="E8542" t="s">
        <v>44</v>
      </c>
      <c r="F8542" s="1">
        <v>42926</v>
      </c>
      <c r="G8542">
        <v>2014</v>
      </c>
      <c r="H8542" t="s">
        <v>12</v>
      </c>
      <c r="I8542" t="s">
        <v>52</v>
      </c>
      <c r="J8542" s="2">
        <v>0</v>
      </c>
      <c r="K8542" t="str">
        <f>VLOOKUP(B8542,Dealers[],2,FALSE)</f>
        <v>HANLEES HILLTOP NISSAN 2537/3392</v>
      </c>
      <c r="L8542" t="str">
        <f>VLOOKUP(C8542,Products[],2,FALSE)</f>
        <v xml:space="preserve">NESNA Certified Pre-Owned Limited Warranty </v>
      </c>
    </row>
    <row r="8543" spans="1:12" x14ac:dyDescent="0.3">
      <c r="A8543">
        <v>8924676</v>
      </c>
      <c r="B8543">
        <v>55875</v>
      </c>
      <c r="C8543">
        <v>569</v>
      </c>
      <c r="D8543" t="s">
        <v>2033</v>
      </c>
      <c r="E8543" t="s">
        <v>51</v>
      </c>
      <c r="F8543" s="1">
        <v>42902</v>
      </c>
      <c r="G8543">
        <v>2017</v>
      </c>
      <c r="H8543" t="s">
        <v>12</v>
      </c>
      <c r="I8543" t="s">
        <v>347</v>
      </c>
      <c r="J8543" s="2">
        <v>1846.5</v>
      </c>
      <c r="K8543" t="str">
        <f>VLOOKUP(B8543,Dealers[],2,FALSE)</f>
        <v>COULTER NISSAN 3203/5046</v>
      </c>
      <c r="L8543" t="str">
        <f>VLOOKUP(C8543,Products[],2,FALSE)</f>
        <v>Basic 6 mo./5000 mi. MY14 &amp; later</v>
      </c>
    </row>
    <row r="8544" spans="1:12" x14ac:dyDescent="0.3">
      <c r="A8544">
        <v>7526804</v>
      </c>
      <c r="B8544">
        <v>53856</v>
      </c>
      <c r="C8544">
        <v>467</v>
      </c>
      <c r="D8544" t="s">
        <v>57</v>
      </c>
      <c r="E8544" t="s">
        <v>44</v>
      </c>
      <c r="F8544" s="1">
        <v>42560</v>
      </c>
      <c r="G8544">
        <v>2016</v>
      </c>
      <c r="H8544" t="s">
        <v>12</v>
      </c>
      <c r="I8544" t="s">
        <v>102</v>
      </c>
      <c r="J8544" s="2">
        <v>4308.5</v>
      </c>
      <c r="K8544" t="str">
        <f>VLOOKUP(B8544,Dealers[],2,FALSE)</f>
        <v>HANLEES HILLTOP NISSAN 2537/3392</v>
      </c>
      <c r="L8544" t="str">
        <f>VLOOKUP(C8544,Products[],2,FALSE)</f>
        <v xml:space="preserve"> Gold Pref (New) Opt</v>
      </c>
    </row>
    <row r="8545" spans="1:12" x14ac:dyDescent="0.3">
      <c r="A8545">
        <v>8544360</v>
      </c>
      <c r="B8545">
        <v>51849</v>
      </c>
      <c r="C8545">
        <v>569</v>
      </c>
      <c r="D8545" t="s">
        <v>572</v>
      </c>
      <c r="E8545" t="s">
        <v>105</v>
      </c>
      <c r="F8545" s="1">
        <v>42787</v>
      </c>
      <c r="G8545">
        <v>2016</v>
      </c>
      <c r="H8545" t="s">
        <v>12</v>
      </c>
      <c r="I8545" t="s">
        <v>135</v>
      </c>
      <c r="J8545" s="2">
        <v>220.35</v>
      </c>
      <c r="K8545" t="str">
        <f>VLOOKUP(B8545,Dealers[],2,FALSE)</f>
        <v>FAIRBANKS NISSAN 3801/5606</v>
      </c>
      <c r="L8545" t="str">
        <f>VLOOKUP(C8545,Products[],2,FALSE)</f>
        <v>Basic 6 mo./5000 mi. MY14 &amp; later</v>
      </c>
    </row>
    <row r="8546" spans="1:12" x14ac:dyDescent="0.3">
      <c r="A8546">
        <v>7104421</v>
      </c>
      <c r="B8546">
        <v>55823</v>
      </c>
      <c r="C8546">
        <v>799</v>
      </c>
      <c r="D8546" t="s">
        <v>201</v>
      </c>
      <c r="E8546" t="s">
        <v>20</v>
      </c>
      <c r="F8546" s="1">
        <v>42465</v>
      </c>
      <c r="G8546">
        <v>2013</v>
      </c>
      <c r="H8546" t="s">
        <v>12</v>
      </c>
      <c r="I8546" t="s">
        <v>21</v>
      </c>
      <c r="J8546" s="2">
        <v>491.17</v>
      </c>
      <c r="K8546" t="str">
        <f>VLOOKUP(B8546,Dealers[],2,FALSE)</f>
        <v>HOOMAN NISSAN LONG BEACH 3445/5285</v>
      </c>
      <c r="L8546" t="str">
        <f>VLOOKUP(C8546,Products[],2,FALSE)</f>
        <v xml:space="preserve">NESNA Certified Pre-Owned Limited Warranty </v>
      </c>
    </row>
    <row r="8547" spans="1:12" x14ac:dyDescent="0.3">
      <c r="A8547">
        <v>7589079</v>
      </c>
      <c r="B8547">
        <v>52667</v>
      </c>
      <c r="C8547">
        <v>829</v>
      </c>
      <c r="D8547" t="s">
        <v>67</v>
      </c>
      <c r="E8547" t="s">
        <v>23</v>
      </c>
      <c r="F8547" s="1">
        <v>42581</v>
      </c>
      <c r="G8547">
        <v>2016</v>
      </c>
      <c r="H8547" t="s">
        <v>45</v>
      </c>
      <c r="I8547" t="s">
        <v>1244</v>
      </c>
      <c r="J8547" s="2">
        <v>491.17</v>
      </c>
      <c r="K8547" t="str">
        <f>VLOOKUP(B8547,Dealers[],2,FALSE)</f>
        <v>TYNAN'S FT COLLINS NISSAN 400/2216</v>
      </c>
      <c r="L8547" t="str">
        <f>VLOOKUP(C8547,Products[],2,FALSE)</f>
        <v>I-Mobil1-Turbo V6-Basic 12mo/10000mi MY16+</v>
      </c>
    </row>
    <row r="8548" spans="1:12" x14ac:dyDescent="0.3">
      <c r="A8548">
        <v>6870386</v>
      </c>
      <c r="B8548">
        <v>54724</v>
      </c>
      <c r="C8548">
        <v>545</v>
      </c>
      <c r="D8548" t="s">
        <v>2109</v>
      </c>
      <c r="E8548" t="s">
        <v>36</v>
      </c>
      <c r="F8548" s="1">
        <v>42378</v>
      </c>
      <c r="G8548">
        <v>2016</v>
      </c>
      <c r="H8548" t="s">
        <v>45</v>
      </c>
      <c r="I8548" t="s">
        <v>46</v>
      </c>
      <c r="J8548" s="2">
        <v>5164.05</v>
      </c>
      <c r="K8548" t="str">
        <f>VLOOKUP(B8548,Dealers[],2,FALSE)</f>
        <v>INFINITI OF BEACHWOOD 5375/72055</v>
      </c>
      <c r="L8548" t="str">
        <f>VLOOKUP(C8548,Products[],2,FALSE)</f>
        <v>Infiniti Scheduled 6 mo./5000 mi. MY14 &amp; later</v>
      </c>
    </row>
    <row r="8549" spans="1:12" x14ac:dyDescent="0.3">
      <c r="A8549">
        <v>6856257</v>
      </c>
      <c r="B8549">
        <v>53505</v>
      </c>
      <c r="C8549">
        <v>569</v>
      </c>
      <c r="D8549" t="s">
        <v>1602</v>
      </c>
      <c r="E8549" t="s">
        <v>168</v>
      </c>
      <c r="F8549" s="1">
        <v>42374</v>
      </c>
      <c r="G8549">
        <v>2015</v>
      </c>
      <c r="H8549" t="s">
        <v>12</v>
      </c>
      <c r="I8549" t="s">
        <v>21</v>
      </c>
      <c r="J8549" s="2">
        <v>1.23</v>
      </c>
      <c r="K8549" t="str">
        <f>VLOOKUP(B8549,Dealers[],2,FALSE)</f>
        <v>BOARDWALK NISSAN 2968/3822</v>
      </c>
      <c r="L8549" t="str">
        <f>VLOOKUP(C8549,Products[],2,FALSE)</f>
        <v>Basic 6 mo./5000 mi. MY14 &amp; later</v>
      </c>
    </row>
    <row r="8550" spans="1:12" x14ac:dyDescent="0.3">
      <c r="A8550">
        <v>7716125</v>
      </c>
      <c r="B8550">
        <v>53172</v>
      </c>
      <c r="C8550">
        <v>569</v>
      </c>
      <c r="D8550" t="s">
        <v>546</v>
      </c>
      <c r="E8550" t="s">
        <v>11</v>
      </c>
      <c r="F8550" s="1">
        <v>42616</v>
      </c>
      <c r="G8550">
        <v>2016</v>
      </c>
      <c r="H8550" t="s">
        <v>12</v>
      </c>
      <c r="I8550" t="s">
        <v>29</v>
      </c>
      <c r="J8550" s="2">
        <v>971.26</v>
      </c>
      <c r="K8550" t="str">
        <f>VLOOKUP(B8550,Dealers[],2,FALSE)</f>
        <v>ANDERSON NISSAN 3423/5267</v>
      </c>
      <c r="L8550" t="str">
        <f>VLOOKUP(C8550,Products[],2,FALSE)</f>
        <v>Basic 6 mo./5000 mi. MY14 &amp; later</v>
      </c>
    </row>
    <row r="8551" spans="1:12" x14ac:dyDescent="0.3">
      <c r="A8551">
        <v>8920222</v>
      </c>
      <c r="B8551">
        <v>51684</v>
      </c>
      <c r="C8551">
        <v>657</v>
      </c>
      <c r="D8551" t="s">
        <v>76</v>
      </c>
      <c r="E8551" t="s">
        <v>11</v>
      </c>
      <c r="F8551" s="1">
        <v>42901</v>
      </c>
      <c r="G8551">
        <v>2016</v>
      </c>
      <c r="H8551" t="s">
        <v>12</v>
      </c>
      <c r="I8551" t="s">
        <v>80</v>
      </c>
      <c r="J8551" s="2">
        <v>2720.51</v>
      </c>
      <c r="K8551" t="str">
        <f>VLOOKUP(B8551,Dealers[],2,FALSE)</f>
        <v>INFINITI OF CORAL GABLES 5430/70564</v>
      </c>
      <c r="L8551" t="str">
        <f>VLOOKUP(C8551,Products[],2,FALSE)</f>
        <v xml:space="preserve"> CPO Wrap (Opt)</v>
      </c>
    </row>
    <row r="8552" spans="1:12" x14ac:dyDescent="0.3">
      <c r="A8552">
        <v>6921907</v>
      </c>
      <c r="B8552">
        <v>55839</v>
      </c>
      <c r="C8552">
        <v>661</v>
      </c>
      <c r="D8552" t="s">
        <v>3603</v>
      </c>
      <c r="E8552" t="s">
        <v>23</v>
      </c>
      <c r="F8552" s="1">
        <v>42403</v>
      </c>
      <c r="G8552">
        <v>2016</v>
      </c>
      <c r="H8552" t="s">
        <v>12</v>
      </c>
      <c r="I8552" t="s">
        <v>2193</v>
      </c>
      <c r="J8552" s="2">
        <v>737.37</v>
      </c>
      <c r="K8552" t="str">
        <f>VLOOKUP(B8552,Dealers[],2,FALSE)</f>
        <v>TEDDY NISSAN, LLC 3369/5219</v>
      </c>
      <c r="L8552" t="str">
        <f>VLOOKUP(C8552,Products[],2,FALSE)</f>
        <v>Platinum Protection Plan - Class 1 (270_U)</v>
      </c>
    </row>
    <row r="8553" spans="1:12" x14ac:dyDescent="0.3">
      <c r="A8553">
        <v>7592168</v>
      </c>
      <c r="B8553">
        <v>53547</v>
      </c>
      <c r="C8553">
        <v>657</v>
      </c>
      <c r="D8553" t="s">
        <v>953</v>
      </c>
      <c r="E8553" t="s">
        <v>17</v>
      </c>
      <c r="F8553" s="1">
        <v>42583</v>
      </c>
      <c r="G8553">
        <v>2013</v>
      </c>
      <c r="H8553" t="s">
        <v>12</v>
      </c>
      <c r="I8553" t="s">
        <v>39</v>
      </c>
      <c r="J8553" s="2">
        <v>3024.57</v>
      </c>
      <c r="K8553" t="str">
        <f>VLOOKUP(B8553,Dealers[],2,FALSE)</f>
        <v>ALLIANCE NISSAN 2913/3769</v>
      </c>
      <c r="L8553" t="str">
        <f>VLOOKUP(C8553,Products[],2,FALSE)</f>
        <v xml:space="preserve"> CPO Wrap (Opt)</v>
      </c>
    </row>
    <row r="8554" spans="1:12" x14ac:dyDescent="0.3">
      <c r="A8554">
        <v>8527558</v>
      </c>
      <c r="B8554">
        <v>54422</v>
      </c>
      <c r="C8554">
        <v>796</v>
      </c>
      <c r="D8554" t="s">
        <v>491</v>
      </c>
      <c r="E8554" t="s">
        <v>71</v>
      </c>
      <c r="F8554" s="1">
        <v>42784</v>
      </c>
      <c r="G8554">
        <v>2017</v>
      </c>
      <c r="H8554" t="s">
        <v>12</v>
      </c>
      <c r="I8554" t="s">
        <v>29</v>
      </c>
      <c r="J8554" s="2">
        <v>1046.3499999999999</v>
      </c>
      <c r="K8554" t="str">
        <f>VLOOKUP(B8554,Dealers[],2,FALSE)</f>
        <v>LAUREL NISSAN 3475/5306</v>
      </c>
      <c r="L8554" t="str">
        <f>VLOOKUP(C8554,Products[],2,FALSE)</f>
        <v>Guaranteed Auto Protection Plus (275_NP)</v>
      </c>
    </row>
    <row r="8555" spans="1:12" x14ac:dyDescent="0.3">
      <c r="A8555">
        <v>8722557</v>
      </c>
      <c r="B8555">
        <v>55930</v>
      </c>
      <c r="C8555">
        <v>467</v>
      </c>
      <c r="D8555" t="s">
        <v>16</v>
      </c>
      <c r="E8555" t="s">
        <v>17</v>
      </c>
      <c r="F8555" s="1">
        <v>42826</v>
      </c>
      <c r="G8555">
        <v>2016</v>
      </c>
      <c r="H8555" t="s">
        <v>12</v>
      </c>
      <c r="I8555" t="s">
        <v>80</v>
      </c>
      <c r="J8555" s="2">
        <v>2462</v>
      </c>
      <c r="K8555" t="str">
        <f>VLOOKUP(B8555,Dealers[],2,FALSE)</f>
        <v>SANTA BARBARA NISSAN, LLC 2771/3630</v>
      </c>
      <c r="L8555" t="str">
        <f>VLOOKUP(C8555,Products[],2,FALSE)</f>
        <v xml:space="preserve"> Gold Pref (New) Opt</v>
      </c>
    </row>
    <row r="8556" spans="1:12" x14ac:dyDescent="0.3">
      <c r="A8556">
        <v>7198574</v>
      </c>
      <c r="B8556">
        <v>54041</v>
      </c>
      <c r="C8556">
        <v>467</v>
      </c>
      <c r="D8556" t="s">
        <v>177</v>
      </c>
      <c r="E8556" t="s">
        <v>36</v>
      </c>
      <c r="F8556" s="1">
        <v>42492</v>
      </c>
      <c r="G8556">
        <v>2016</v>
      </c>
      <c r="H8556" t="s">
        <v>12</v>
      </c>
      <c r="I8556" t="s">
        <v>29</v>
      </c>
      <c r="J8556" s="2">
        <v>3693</v>
      </c>
      <c r="K8556" t="str">
        <f>VLOOKUP(B8556,Dealers[],2,FALSE)</f>
        <v>SONORA NISSAN 578/2990</v>
      </c>
      <c r="L8556" t="str">
        <f>VLOOKUP(C8556,Products[],2,FALSE)</f>
        <v xml:space="preserve"> Gold Pref (New) Opt</v>
      </c>
    </row>
    <row r="8557" spans="1:12" x14ac:dyDescent="0.3">
      <c r="A8557">
        <v>6929071</v>
      </c>
      <c r="B8557">
        <v>54041</v>
      </c>
      <c r="C8557">
        <v>795</v>
      </c>
      <c r="D8557" t="s">
        <v>177</v>
      </c>
      <c r="E8557" t="s">
        <v>36</v>
      </c>
      <c r="F8557" s="1">
        <v>42407</v>
      </c>
      <c r="G8557">
        <v>2015</v>
      </c>
      <c r="H8557" t="s">
        <v>12</v>
      </c>
      <c r="I8557" t="s">
        <v>29</v>
      </c>
      <c r="J8557" s="2">
        <v>984.8</v>
      </c>
      <c r="K8557" t="str">
        <f>VLOOKUP(B8557,Dealers[],2,FALSE)</f>
        <v>SONORA NISSAN 578/2990</v>
      </c>
      <c r="L8557" t="str">
        <f>VLOOKUP(C8557,Products[],2,FALSE)</f>
        <v>Guaranteed Auto Protection (275_N)</v>
      </c>
    </row>
    <row r="8558" spans="1:12" x14ac:dyDescent="0.3">
      <c r="A8558">
        <v>7154472</v>
      </c>
      <c r="B8558">
        <v>54071</v>
      </c>
      <c r="C8558">
        <v>663</v>
      </c>
      <c r="D8558" t="s">
        <v>1574</v>
      </c>
      <c r="E8558" t="s">
        <v>91</v>
      </c>
      <c r="F8558" s="1">
        <v>42486</v>
      </c>
      <c r="G8558">
        <v>2015</v>
      </c>
      <c r="H8558" t="s">
        <v>12</v>
      </c>
      <c r="I8558" t="s">
        <v>138</v>
      </c>
      <c r="J8558" s="2">
        <v>726.29</v>
      </c>
      <c r="K8558" t="str">
        <f>VLOOKUP(B8558,Dealers[],2,FALSE)</f>
        <v>FAULKNER NISSAN, INC 2081/2901</v>
      </c>
      <c r="L8558" t="str">
        <f>VLOOKUP(C8558,Products[],2,FALSE)</f>
        <v>Ultimate Platinum Protection Plan - Class 1 (270_U4)</v>
      </c>
    </row>
    <row r="8559" spans="1:12" x14ac:dyDescent="0.3">
      <c r="A8559">
        <v>8450107</v>
      </c>
      <c r="B8559">
        <v>53421</v>
      </c>
      <c r="C8559">
        <v>820</v>
      </c>
      <c r="D8559" t="s">
        <v>130</v>
      </c>
      <c r="E8559" t="s">
        <v>17</v>
      </c>
      <c r="F8559" s="1">
        <v>42753</v>
      </c>
      <c r="G8559">
        <v>2017</v>
      </c>
      <c r="H8559" t="s">
        <v>12</v>
      </c>
      <c r="I8559" t="s">
        <v>31</v>
      </c>
      <c r="J8559" s="2">
        <v>862.93</v>
      </c>
      <c r="K8559" t="str">
        <f>VLOOKUP(B8559,Dealers[],2,FALSE)</f>
        <v>ROLLING HILLS NISSAN 3161/5011</v>
      </c>
      <c r="L8559" t="str">
        <f>VLOOKUP(C8559,Products[],2,FALSE)</f>
        <v>Lease Wear &amp; Tear 0-40K (284_A)</v>
      </c>
    </row>
    <row r="8560" spans="1:12" x14ac:dyDescent="0.3">
      <c r="A8560">
        <v>8524464</v>
      </c>
      <c r="B8560">
        <v>55903</v>
      </c>
      <c r="C8560">
        <v>795</v>
      </c>
      <c r="D8560" t="s">
        <v>3604</v>
      </c>
      <c r="E8560" t="s">
        <v>137</v>
      </c>
      <c r="F8560" s="1">
        <v>42780</v>
      </c>
      <c r="G8560">
        <v>2016</v>
      </c>
      <c r="H8560" t="s">
        <v>12</v>
      </c>
      <c r="I8560" t="s">
        <v>292</v>
      </c>
      <c r="J8560" s="2">
        <v>292.98</v>
      </c>
      <c r="K8560" t="str">
        <f>VLOOKUP(B8560,Dealers[],2,FALSE)</f>
        <v>PAUL BARNETT NISSAN 3032/3894</v>
      </c>
      <c r="L8560" t="str">
        <f>VLOOKUP(C8560,Products[],2,FALSE)</f>
        <v>Guaranteed Auto Protection (275_N)</v>
      </c>
    </row>
    <row r="8561" spans="1:12" x14ac:dyDescent="0.3">
      <c r="A8561">
        <v>7240348</v>
      </c>
      <c r="B8561">
        <v>55832</v>
      </c>
      <c r="C8561">
        <v>569</v>
      </c>
      <c r="D8561" t="s">
        <v>3605</v>
      </c>
      <c r="E8561" t="s">
        <v>233</v>
      </c>
      <c r="F8561" s="1">
        <v>42518</v>
      </c>
      <c r="G8561">
        <v>2016</v>
      </c>
      <c r="H8561" t="s">
        <v>12</v>
      </c>
      <c r="I8561" t="s">
        <v>39</v>
      </c>
      <c r="J8561" s="2">
        <v>369.3</v>
      </c>
      <c r="K8561" t="str">
        <f>VLOOKUP(B8561,Dealers[],2,FALSE)</f>
        <v>ROSS NISSAN OF EL MONTE 3432/5278</v>
      </c>
      <c r="L8561" t="str">
        <f>VLOOKUP(C8561,Products[],2,FALSE)</f>
        <v>Basic 6 mo./5000 mi. MY14 &amp; later</v>
      </c>
    </row>
    <row r="8562" spans="1:12" x14ac:dyDescent="0.3">
      <c r="A8562">
        <v>8657057</v>
      </c>
      <c r="B8562">
        <v>55187</v>
      </c>
      <c r="C8562">
        <v>467</v>
      </c>
      <c r="D8562" t="s">
        <v>57</v>
      </c>
      <c r="E8562" t="s">
        <v>44</v>
      </c>
      <c r="F8562" s="1">
        <v>42819</v>
      </c>
      <c r="G8562">
        <v>2017</v>
      </c>
      <c r="H8562" t="s">
        <v>12</v>
      </c>
      <c r="I8562" t="s">
        <v>52</v>
      </c>
      <c r="J8562" s="2">
        <v>3077.5</v>
      </c>
      <c r="K8562" t="str">
        <f>VLOOKUP(B8562,Dealers[],2,FALSE)</f>
        <v>INFINITI OF TUCSON 5097/70237</v>
      </c>
      <c r="L8562" t="str">
        <f>VLOOKUP(C8562,Products[],2,FALSE)</f>
        <v xml:space="preserve"> Gold Pref (New) Opt</v>
      </c>
    </row>
    <row r="8563" spans="1:12" x14ac:dyDescent="0.3">
      <c r="A8563">
        <v>9066962</v>
      </c>
      <c r="B8563">
        <v>54245</v>
      </c>
      <c r="C8563">
        <v>467</v>
      </c>
      <c r="D8563" t="s">
        <v>93</v>
      </c>
      <c r="E8563" t="s">
        <v>11</v>
      </c>
      <c r="F8563" s="1">
        <v>42942</v>
      </c>
      <c r="G8563">
        <v>2017</v>
      </c>
      <c r="H8563" t="s">
        <v>12</v>
      </c>
      <c r="I8563" t="s">
        <v>80</v>
      </c>
      <c r="J8563" s="2">
        <v>3137.82</v>
      </c>
      <c r="K8563" t="str">
        <f>VLOOKUP(B8563,Dealers[],2,FALSE)</f>
        <v>ECONOMY NISSAN, INC. 523/1998</v>
      </c>
      <c r="L8563" t="str">
        <f>VLOOKUP(C8563,Products[],2,FALSE)</f>
        <v xml:space="preserve"> Gold Pref (New) Opt</v>
      </c>
    </row>
    <row r="8564" spans="1:12" x14ac:dyDescent="0.3">
      <c r="A8564">
        <v>7614042</v>
      </c>
      <c r="B8564">
        <v>55931</v>
      </c>
      <c r="C8564">
        <v>467</v>
      </c>
      <c r="D8564" t="s">
        <v>2303</v>
      </c>
      <c r="E8564" t="s">
        <v>168</v>
      </c>
      <c r="F8564" s="1">
        <v>42592</v>
      </c>
      <c r="G8564">
        <v>2016</v>
      </c>
      <c r="H8564" t="s">
        <v>12</v>
      </c>
      <c r="I8564" t="s">
        <v>21</v>
      </c>
      <c r="J8564" s="2">
        <v>614.27</v>
      </c>
      <c r="K8564" t="str">
        <f>VLOOKUP(B8564,Dealers[],2,FALSE)</f>
        <v>CARLOCK NISSAN OF JACKSON 2695/3549</v>
      </c>
      <c r="L8564" t="str">
        <f>VLOOKUP(C8564,Products[],2,FALSE)</f>
        <v xml:space="preserve"> Gold Pref (New) Opt</v>
      </c>
    </row>
    <row r="8565" spans="1:12" x14ac:dyDescent="0.3">
      <c r="A8565">
        <v>9077175</v>
      </c>
      <c r="B8565">
        <v>52350</v>
      </c>
      <c r="C8565">
        <v>549</v>
      </c>
      <c r="D8565" t="s">
        <v>60</v>
      </c>
      <c r="E8565" t="s">
        <v>23</v>
      </c>
      <c r="F8565" s="1">
        <v>42950</v>
      </c>
      <c r="G8565">
        <v>2017</v>
      </c>
      <c r="H8565" t="s">
        <v>45</v>
      </c>
      <c r="I8565" t="s">
        <v>147</v>
      </c>
      <c r="J8565" s="2">
        <v>480.09</v>
      </c>
      <c r="K8565" t="str">
        <f>VLOOKUP(B8565,Dealers[],2,FALSE)</f>
        <v>VISION NISSAN OF CANANDAIGUA 3623/5442</v>
      </c>
      <c r="L8565" t="str">
        <f>VLOOKUP(C8565,Products[],2,FALSE)</f>
        <v>Infiniti Basic 6 mo./5000 mi. MY14 &amp; later</v>
      </c>
    </row>
    <row r="8566" spans="1:12" x14ac:dyDescent="0.3">
      <c r="A8566">
        <v>9112950</v>
      </c>
      <c r="B8566">
        <v>52244</v>
      </c>
      <c r="C8566">
        <v>467</v>
      </c>
      <c r="D8566" t="s">
        <v>3606</v>
      </c>
      <c r="E8566" t="s">
        <v>105</v>
      </c>
      <c r="F8566" s="1">
        <v>42963</v>
      </c>
      <c r="G8566">
        <v>2017</v>
      </c>
      <c r="H8566" t="s">
        <v>12</v>
      </c>
      <c r="I8566" t="s">
        <v>80</v>
      </c>
      <c r="J8566" s="2">
        <v>1.23</v>
      </c>
      <c r="K8566" t="str">
        <f>VLOOKUP(B8566,Dealers[],2,FALSE)</f>
        <v>NISSAN OF SACRAMENTO 3670/5490</v>
      </c>
      <c r="L8566" t="str">
        <f>VLOOKUP(C8566,Products[],2,FALSE)</f>
        <v xml:space="preserve"> Gold Pref (New) Opt</v>
      </c>
    </row>
    <row r="8567" spans="1:12" x14ac:dyDescent="0.3">
      <c r="A8567">
        <v>7763877</v>
      </c>
      <c r="B8567">
        <v>54917</v>
      </c>
      <c r="C8567">
        <v>569</v>
      </c>
      <c r="D8567" t="s">
        <v>3607</v>
      </c>
      <c r="E8567" t="s">
        <v>36</v>
      </c>
      <c r="F8567" s="1">
        <v>42638</v>
      </c>
      <c r="G8567">
        <v>2016</v>
      </c>
      <c r="H8567" t="s">
        <v>12</v>
      </c>
      <c r="I8567" t="s">
        <v>21</v>
      </c>
      <c r="J8567" s="2">
        <v>0</v>
      </c>
      <c r="K8567" t="str">
        <f>VLOOKUP(B8567,Dealers[],2,FALSE)</f>
        <v>HUMMEL'S NISSAN 971/40006</v>
      </c>
      <c r="L8567" t="str">
        <f>VLOOKUP(C8567,Products[],2,FALSE)</f>
        <v>Basic 6 mo./5000 mi. MY14 &amp; later</v>
      </c>
    </row>
    <row r="8568" spans="1:12" x14ac:dyDescent="0.3">
      <c r="A8568">
        <v>8318227</v>
      </c>
      <c r="B8568">
        <v>51436</v>
      </c>
      <c r="C8568">
        <v>662</v>
      </c>
      <c r="D8568" t="s">
        <v>687</v>
      </c>
      <c r="E8568" t="s">
        <v>233</v>
      </c>
      <c r="F8568" s="1">
        <v>42707</v>
      </c>
      <c r="G8568">
        <v>2013</v>
      </c>
      <c r="H8568" t="s">
        <v>12</v>
      </c>
      <c r="I8568" t="s">
        <v>669</v>
      </c>
      <c r="J8568" s="2">
        <v>737.37</v>
      </c>
      <c r="K8568" t="str">
        <f>VLOOKUP(B8568,Dealers[],2,FALSE)</f>
        <v>JIM BASS FORD, LINCOLN, MAZDA</v>
      </c>
      <c r="L8568" t="str">
        <f>VLOOKUP(C8568,Products[],2,FALSE)</f>
        <v>Ultimate Platinum Protection Plan - Class 1 (292_U4)</v>
      </c>
    </row>
    <row r="8569" spans="1:12" x14ac:dyDescent="0.3">
      <c r="A8569">
        <v>8333648</v>
      </c>
      <c r="B8569">
        <v>54390</v>
      </c>
      <c r="C8569">
        <v>799</v>
      </c>
      <c r="D8569" t="s">
        <v>2601</v>
      </c>
      <c r="E8569" t="s">
        <v>66</v>
      </c>
      <c r="F8569" s="1">
        <v>42714</v>
      </c>
      <c r="G8569">
        <v>2011</v>
      </c>
      <c r="H8569" t="s">
        <v>12</v>
      </c>
      <c r="I8569" t="s">
        <v>162</v>
      </c>
      <c r="J8569" s="2">
        <v>0</v>
      </c>
      <c r="K8569" t="str">
        <f>VLOOKUP(B8569,Dealers[],2,FALSE)</f>
        <v>PEARSON NISSAN OF OCALA 1338/1821</v>
      </c>
      <c r="L8569" t="str">
        <f>VLOOKUP(C8569,Products[],2,FALSE)</f>
        <v xml:space="preserve">NESNA Certified Pre-Owned Limited Warranty </v>
      </c>
    </row>
    <row r="8570" spans="1:12" x14ac:dyDescent="0.3">
      <c r="A8570">
        <v>7114957</v>
      </c>
      <c r="B8570">
        <v>53872</v>
      </c>
      <c r="C8570">
        <v>663</v>
      </c>
      <c r="D8570" t="s">
        <v>2392</v>
      </c>
      <c r="E8570" t="s">
        <v>23</v>
      </c>
      <c r="F8570" s="1">
        <v>42470</v>
      </c>
      <c r="G8570">
        <v>2016</v>
      </c>
      <c r="H8570" t="s">
        <v>12</v>
      </c>
      <c r="I8570" t="s">
        <v>21</v>
      </c>
      <c r="J8570" s="2">
        <v>1180.53</v>
      </c>
      <c r="K8570" t="str">
        <f>VLOOKUP(B8570,Dealers[],2,FALSE)</f>
        <v>CERRITOS NISSAN 2530/3387</v>
      </c>
      <c r="L8570" t="str">
        <f>VLOOKUP(C8570,Products[],2,FALSE)</f>
        <v>Ultimate Platinum Protection Plan - Class 1 (270_U4)</v>
      </c>
    </row>
    <row r="8571" spans="1:12" x14ac:dyDescent="0.3">
      <c r="A8571">
        <v>8354007</v>
      </c>
      <c r="B8571">
        <v>55355</v>
      </c>
      <c r="C8571">
        <v>820</v>
      </c>
      <c r="D8571" t="s">
        <v>3608</v>
      </c>
      <c r="E8571" t="s">
        <v>17</v>
      </c>
      <c r="F8571" s="1">
        <v>42723</v>
      </c>
      <c r="G8571">
        <v>2017</v>
      </c>
      <c r="H8571" t="s">
        <v>12</v>
      </c>
      <c r="I8571" t="s">
        <v>135</v>
      </c>
      <c r="J8571" s="2">
        <v>723.21</v>
      </c>
      <c r="K8571" t="str">
        <f>VLOOKUP(B8571,Dealers[],2,FALSE)</f>
        <v>NISSAN OF DUARTE 3545/5380</v>
      </c>
      <c r="L8571" t="str">
        <f>VLOOKUP(C8571,Products[],2,FALSE)</f>
        <v>Lease Wear &amp; Tear 0-40K (284_A)</v>
      </c>
    </row>
    <row r="8572" spans="1:12" x14ac:dyDescent="0.3">
      <c r="A8572">
        <v>8322415</v>
      </c>
      <c r="B8572">
        <v>55218</v>
      </c>
      <c r="C8572">
        <v>799</v>
      </c>
      <c r="D8572" t="s">
        <v>1472</v>
      </c>
      <c r="E8572" t="s">
        <v>168</v>
      </c>
      <c r="F8572" s="1">
        <v>42709</v>
      </c>
      <c r="G8572">
        <v>2014</v>
      </c>
      <c r="H8572" t="s">
        <v>12</v>
      </c>
      <c r="I8572" t="s">
        <v>39</v>
      </c>
      <c r="J8572" s="2">
        <v>0</v>
      </c>
      <c r="K8572" t="str">
        <f>VLOOKUP(B8572,Dealers[],2,FALSE)</f>
        <v>INFINITI OF MEMPHIS, INC. 5061/70072</v>
      </c>
      <c r="L8572" t="str">
        <f>VLOOKUP(C8572,Products[],2,FALSE)</f>
        <v xml:space="preserve">NESNA Certified Pre-Owned Limited Warranty </v>
      </c>
    </row>
    <row r="8573" spans="1:12" x14ac:dyDescent="0.3">
      <c r="A8573">
        <v>7057985</v>
      </c>
      <c r="B8573">
        <v>51885</v>
      </c>
      <c r="C8573">
        <v>567</v>
      </c>
      <c r="D8573" t="s">
        <v>3609</v>
      </c>
      <c r="E8573" t="s">
        <v>62</v>
      </c>
      <c r="F8573" s="1">
        <v>42353</v>
      </c>
      <c r="G8573">
        <v>2013</v>
      </c>
      <c r="H8573" t="s">
        <v>12</v>
      </c>
      <c r="I8573" t="s">
        <v>39</v>
      </c>
      <c r="J8573" s="2">
        <v>0</v>
      </c>
      <c r="K8573" t="str">
        <f>VLOOKUP(B8573,Dealers[],2,FALSE)</f>
        <v>CLAY COOLEY MITSUBISHI /A1003</v>
      </c>
      <c r="L8573" t="str">
        <f>VLOOKUP(C8573,Products[],2,FALSE)</f>
        <v>Basic 6 mo./7500 mi. MY13 &amp; prior</v>
      </c>
    </row>
    <row r="8574" spans="1:12" x14ac:dyDescent="0.3">
      <c r="A8574">
        <v>9088588</v>
      </c>
      <c r="B8574">
        <v>52134</v>
      </c>
      <c r="C8574">
        <v>799</v>
      </c>
      <c r="D8574" t="s">
        <v>1666</v>
      </c>
      <c r="E8574" t="s">
        <v>91</v>
      </c>
      <c r="F8574" s="1">
        <v>42954</v>
      </c>
      <c r="G8574">
        <v>2012</v>
      </c>
      <c r="H8574" t="s">
        <v>12</v>
      </c>
      <c r="I8574" t="s">
        <v>638</v>
      </c>
      <c r="J8574" s="2">
        <v>0</v>
      </c>
      <c r="K8574" t="str">
        <f>VLOOKUP(B8574,Dealers[],2,FALSE)</f>
        <v>CHARLESTON NISSAN 3725/5537</v>
      </c>
      <c r="L8574" t="str">
        <f>VLOOKUP(C8574,Products[],2,FALSE)</f>
        <v xml:space="preserve">NESNA Certified Pre-Owned Limited Warranty </v>
      </c>
    </row>
    <row r="8575" spans="1:12" x14ac:dyDescent="0.3">
      <c r="A8575">
        <v>8539158</v>
      </c>
      <c r="B8575">
        <v>54487</v>
      </c>
      <c r="C8575">
        <v>799</v>
      </c>
      <c r="D8575" t="s">
        <v>518</v>
      </c>
      <c r="E8575" t="s">
        <v>207</v>
      </c>
      <c r="F8575" s="1">
        <v>42785</v>
      </c>
      <c r="G8575">
        <v>2016</v>
      </c>
      <c r="H8575" t="s">
        <v>12</v>
      </c>
      <c r="I8575" t="s">
        <v>685</v>
      </c>
      <c r="J8575" s="2">
        <v>0</v>
      </c>
      <c r="K8575" t="str">
        <f>VLOOKUP(B8575,Dealers[],2,FALSE)</f>
        <v>HERB GORDON NISSAN 2697/3554</v>
      </c>
      <c r="L8575" t="str">
        <f>VLOOKUP(C8575,Products[],2,FALSE)</f>
        <v xml:space="preserve">NESNA Certified Pre-Owned Limited Warranty </v>
      </c>
    </row>
    <row r="8576" spans="1:12" x14ac:dyDescent="0.3">
      <c r="A8576">
        <v>8375755</v>
      </c>
      <c r="B8576">
        <v>56952</v>
      </c>
      <c r="C8576">
        <v>568</v>
      </c>
      <c r="D8576" t="s">
        <v>224</v>
      </c>
      <c r="E8576" t="s">
        <v>97</v>
      </c>
      <c r="F8576" s="1">
        <v>42731</v>
      </c>
      <c r="G8576">
        <v>2016</v>
      </c>
      <c r="H8576" t="s">
        <v>12</v>
      </c>
      <c r="I8576" t="s">
        <v>292</v>
      </c>
      <c r="J8576" s="2">
        <v>651.20000000000005</v>
      </c>
      <c r="K8576" t="str">
        <f>VLOOKUP(B8576,Dealers[],2,FALSE)</f>
        <v>COURTESY NISSAN OF TAMPA 1114/2445</v>
      </c>
      <c r="L8576" t="str">
        <f>VLOOKUP(C8576,Products[],2,FALSE)</f>
        <v>Basic+Plus 6 mo./5000 mi. MY14 &amp; later</v>
      </c>
    </row>
    <row r="8577" spans="1:12" x14ac:dyDescent="0.3">
      <c r="A8577">
        <v>6847348</v>
      </c>
      <c r="B8577">
        <v>52846</v>
      </c>
      <c r="C8577">
        <v>569</v>
      </c>
      <c r="D8577" t="s">
        <v>3148</v>
      </c>
      <c r="E8577" t="s">
        <v>143</v>
      </c>
      <c r="F8577" s="1">
        <v>42373</v>
      </c>
      <c r="G8577">
        <v>2015</v>
      </c>
      <c r="H8577" t="s">
        <v>12</v>
      </c>
      <c r="I8577" t="s">
        <v>138</v>
      </c>
      <c r="J8577" s="2">
        <v>540.41</v>
      </c>
      <c r="K8577" t="str">
        <f>VLOOKUP(B8577,Dealers[],2,FALSE)</f>
        <v>CENTRAL VALLEY NISSAN INC 1832/2731</v>
      </c>
      <c r="L8577" t="str">
        <f>VLOOKUP(C8577,Products[],2,FALSE)</f>
        <v>Basic 6 mo./5000 mi. MY14 &amp; later</v>
      </c>
    </row>
    <row r="8578" spans="1:12" x14ac:dyDescent="0.3">
      <c r="A8578">
        <v>6914533</v>
      </c>
      <c r="B8578">
        <v>54375</v>
      </c>
      <c r="C8578">
        <v>467</v>
      </c>
      <c r="D8578" t="s">
        <v>1825</v>
      </c>
      <c r="E8578" t="s">
        <v>97</v>
      </c>
      <c r="F8578" s="1">
        <v>42401</v>
      </c>
      <c r="G8578">
        <v>2015</v>
      </c>
      <c r="H8578" t="s">
        <v>12</v>
      </c>
      <c r="I8578" t="s">
        <v>29</v>
      </c>
      <c r="J8578" s="2">
        <v>1.23</v>
      </c>
      <c r="K8578" t="str">
        <f>VLOOKUP(B8578,Dealers[],2,FALSE)</f>
        <v>UFTRING NISSAN, INC. 2796/3661</v>
      </c>
      <c r="L8578" t="str">
        <f>VLOOKUP(C8578,Products[],2,FALSE)</f>
        <v xml:space="preserve"> Gold Pref (New) Opt</v>
      </c>
    </row>
    <row r="8579" spans="1:12" x14ac:dyDescent="0.3">
      <c r="A8579">
        <v>6875318</v>
      </c>
      <c r="B8579">
        <v>55828</v>
      </c>
      <c r="C8579">
        <v>481</v>
      </c>
      <c r="D8579" t="s">
        <v>3610</v>
      </c>
      <c r="E8579" t="s">
        <v>11</v>
      </c>
      <c r="F8579" s="1">
        <v>42385</v>
      </c>
      <c r="G8579">
        <v>2012</v>
      </c>
      <c r="H8579" t="s">
        <v>12</v>
      </c>
      <c r="I8579" t="s">
        <v>644</v>
      </c>
      <c r="J8579" s="2">
        <v>0</v>
      </c>
      <c r="K8579" t="str">
        <f>VLOOKUP(B8579,Dealers[],2,FALSE)</f>
        <v>FIVE STAR NISSAN OF ALBANY 3443/5282</v>
      </c>
      <c r="L8579" t="str">
        <f>VLOOKUP(C8579,Products[],2,FALSE)</f>
        <v>NISSAN Certified Pre-Owned Limited Warranty</v>
      </c>
    </row>
    <row r="8580" spans="1:12" x14ac:dyDescent="0.3">
      <c r="A8580">
        <v>7716062</v>
      </c>
      <c r="B8580">
        <v>55823</v>
      </c>
      <c r="C8580">
        <v>461</v>
      </c>
      <c r="D8580" t="s">
        <v>1099</v>
      </c>
      <c r="E8580" t="s">
        <v>20</v>
      </c>
      <c r="F8580" s="1">
        <v>42615</v>
      </c>
      <c r="G8580">
        <v>2016</v>
      </c>
      <c r="H8580" t="s">
        <v>12</v>
      </c>
      <c r="I8580" t="s">
        <v>39</v>
      </c>
      <c r="J8580" s="2">
        <v>1458.74</v>
      </c>
      <c r="K8580" t="str">
        <f>VLOOKUP(B8580,Dealers[],2,FALSE)</f>
        <v>HOOMAN NISSAN LONG BEACH 3445/5285</v>
      </c>
      <c r="L8580" t="str">
        <f>VLOOKUP(C8580,Products[],2,FALSE)</f>
        <v xml:space="preserve"> Gold Pref (New)</v>
      </c>
    </row>
    <row r="8581" spans="1:12" x14ac:dyDescent="0.3">
      <c r="A8581">
        <v>7626715</v>
      </c>
      <c r="B8581">
        <v>55258</v>
      </c>
      <c r="C8581">
        <v>536</v>
      </c>
      <c r="D8581" t="s">
        <v>14</v>
      </c>
      <c r="E8581" t="s">
        <v>11</v>
      </c>
      <c r="F8581" s="1">
        <v>42597</v>
      </c>
      <c r="G8581">
        <v>2013</v>
      </c>
      <c r="H8581" t="s">
        <v>12</v>
      </c>
      <c r="I8581" t="s">
        <v>522</v>
      </c>
      <c r="J8581" s="2">
        <v>3748.4</v>
      </c>
      <c r="K8581" t="str">
        <f>VLOOKUP(B8581,Dealers[],2,FALSE)</f>
        <v>WARREN HENRY INFINITI 5010/70052</v>
      </c>
      <c r="L8581" t="str">
        <f>VLOOKUP(C8581,Products[],2,FALSE)</f>
        <v xml:space="preserve"> CPO Wrap</v>
      </c>
    </row>
    <row r="8582" spans="1:12" x14ac:dyDescent="0.3">
      <c r="A8582">
        <v>8644375</v>
      </c>
      <c r="B8582">
        <v>55213</v>
      </c>
      <c r="C8582">
        <v>799</v>
      </c>
      <c r="D8582" t="s">
        <v>3611</v>
      </c>
      <c r="E8582" t="s">
        <v>17</v>
      </c>
      <c r="F8582" s="1">
        <v>42816</v>
      </c>
      <c r="G8582">
        <v>2015</v>
      </c>
      <c r="H8582" t="s">
        <v>12</v>
      </c>
      <c r="I8582" t="s">
        <v>39</v>
      </c>
      <c r="J8582" s="2">
        <v>0</v>
      </c>
      <c r="K8582" t="str">
        <f>VLOOKUP(B8582,Dealers[],2,FALSE)</f>
        <v>BOB MOORE INFINITI, LLC. 5054/70075</v>
      </c>
      <c r="L8582" t="str">
        <f>VLOOKUP(C8582,Products[],2,FALSE)</f>
        <v xml:space="preserve">NESNA Certified Pre-Owned Limited Warranty </v>
      </c>
    </row>
    <row r="8583" spans="1:12" x14ac:dyDescent="0.3">
      <c r="A8583">
        <v>7242914</v>
      </c>
      <c r="B8583">
        <v>54789</v>
      </c>
      <c r="C8583">
        <v>817</v>
      </c>
      <c r="D8583" t="s">
        <v>2090</v>
      </c>
      <c r="E8583" t="s">
        <v>23</v>
      </c>
      <c r="F8583" s="1">
        <v>42520</v>
      </c>
      <c r="G8583">
        <v>2015</v>
      </c>
      <c r="H8583" t="s">
        <v>45</v>
      </c>
      <c r="I8583" t="s">
        <v>228</v>
      </c>
      <c r="J8583" s="2">
        <v>2879.31</v>
      </c>
      <c r="K8583" t="str">
        <f>VLOOKUP(B8583,Dealers[],2,FALSE)</f>
        <v>NISSAN VILLAGE OF NORTH  ATTLEBORO 3235/5080</v>
      </c>
      <c r="L8583" t="str">
        <f>VLOOKUP(C8583,Products[],2,FALSE)</f>
        <v>Infiniti Elite CPO Wrap-FL (Unlimited Miles)</v>
      </c>
    </row>
    <row r="8584" spans="1:12" x14ac:dyDescent="0.3">
      <c r="A8584">
        <v>8853976</v>
      </c>
      <c r="B8584">
        <v>54977</v>
      </c>
      <c r="C8584">
        <v>461</v>
      </c>
      <c r="D8584" t="s">
        <v>113</v>
      </c>
      <c r="E8584" t="s">
        <v>11</v>
      </c>
      <c r="F8584" s="1">
        <v>42880</v>
      </c>
      <c r="G8584">
        <v>2017</v>
      </c>
      <c r="H8584" t="s">
        <v>12</v>
      </c>
      <c r="I8584" t="s">
        <v>80</v>
      </c>
      <c r="J8584" s="2">
        <v>2729.13</v>
      </c>
      <c r="K8584" t="str">
        <f>VLOOKUP(B8584,Dealers[],2,FALSE)</f>
        <v>INFINITI OF VAN NUYS 5389/71101</v>
      </c>
      <c r="L8584" t="str">
        <f>VLOOKUP(C8584,Products[],2,FALSE)</f>
        <v xml:space="preserve"> Gold Pref (New)</v>
      </c>
    </row>
    <row r="8585" spans="1:12" x14ac:dyDescent="0.3">
      <c r="A8585">
        <v>7339192</v>
      </c>
      <c r="B8585">
        <v>54470</v>
      </c>
      <c r="C8585">
        <v>799</v>
      </c>
      <c r="D8585" t="s">
        <v>864</v>
      </c>
      <c r="E8585" t="s">
        <v>143</v>
      </c>
      <c r="F8585" s="1">
        <v>42556</v>
      </c>
      <c r="G8585">
        <v>2013</v>
      </c>
      <c r="H8585" t="s">
        <v>12</v>
      </c>
      <c r="I8585" t="s">
        <v>21</v>
      </c>
      <c r="J8585" s="2">
        <v>491.17</v>
      </c>
      <c r="K8585" t="str">
        <f>VLOOKUP(B8585,Dealers[],2,FALSE)</f>
        <v>SIMMONS NISSAN, INC. 755/15033</v>
      </c>
      <c r="L8585" t="str">
        <f>VLOOKUP(C8585,Products[],2,FALSE)</f>
        <v xml:space="preserve">NESNA Certified Pre-Owned Limited Warranty </v>
      </c>
    </row>
    <row r="8586" spans="1:12" x14ac:dyDescent="0.3">
      <c r="A8586">
        <v>7068720</v>
      </c>
      <c r="B8586">
        <v>55868</v>
      </c>
      <c r="C8586">
        <v>467</v>
      </c>
      <c r="D8586" t="s">
        <v>3612</v>
      </c>
      <c r="E8586" t="s">
        <v>91</v>
      </c>
      <c r="F8586" s="1">
        <v>42457</v>
      </c>
      <c r="G8586">
        <v>2015</v>
      </c>
      <c r="H8586" t="s">
        <v>12</v>
      </c>
      <c r="I8586" t="s">
        <v>29</v>
      </c>
      <c r="J8586" s="2">
        <v>0</v>
      </c>
      <c r="K8586" t="str">
        <f>VLOOKUP(B8586,Dealers[],2,FALSE)</f>
        <v>BALISE NISSAN 3217/5064</v>
      </c>
      <c r="L8586" t="str">
        <f>VLOOKUP(C8586,Products[],2,FALSE)</f>
        <v xml:space="preserve"> Gold Pref (New) Opt</v>
      </c>
    </row>
    <row r="8587" spans="1:12" x14ac:dyDescent="0.3">
      <c r="A8587">
        <v>7800383</v>
      </c>
      <c r="B8587">
        <v>55839</v>
      </c>
      <c r="C8587">
        <v>579</v>
      </c>
      <c r="D8587" t="s">
        <v>3613</v>
      </c>
      <c r="E8587" t="s">
        <v>23</v>
      </c>
      <c r="F8587" s="1">
        <v>42648</v>
      </c>
      <c r="G8587">
        <v>2016</v>
      </c>
      <c r="H8587" t="s">
        <v>12</v>
      </c>
      <c r="I8587" t="s">
        <v>21</v>
      </c>
      <c r="J8587" s="2">
        <v>2517.4</v>
      </c>
      <c r="K8587" t="str">
        <f>VLOOKUP(B8587,Dealers[],2,FALSE)</f>
        <v>TEDDY NISSAN, LLC 3369/5219</v>
      </c>
      <c r="L8587" t="str">
        <f>VLOOKUP(C8587,Products[],2,FALSE)</f>
        <v xml:space="preserve"> Gold Pref (New)-FL</v>
      </c>
    </row>
    <row r="8588" spans="1:12" x14ac:dyDescent="0.3">
      <c r="A8588">
        <v>9126258</v>
      </c>
      <c r="B8588">
        <v>52997</v>
      </c>
      <c r="C8588">
        <v>799</v>
      </c>
      <c r="D8588" t="s">
        <v>252</v>
      </c>
      <c r="E8588" t="s">
        <v>36</v>
      </c>
      <c r="F8588" s="1">
        <v>42968</v>
      </c>
      <c r="G8588">
        <v>2013</v>
      </c>
      <c r="H8588" t="s">
        <v>12</v>
      </c>
      <c r="I8588" t="s">
        <v>13</v>
      </c>
      <c r="J8588" s="2">
        <v>0</v>
      </c>
      <c r="K8588" t="str">
        <f>VLOOKUP(B8588,Dealers[],2,FALSE)</f>
        <v>INFINITI OF ORANGE PARK 5378/70555</v>
      </c>
      <c r="L8588" t="str">
        <f>VLOOKUP(C8588,Products[],2,FALSE)</f>
        <v xml:space="preserve">NESNA Certified Pre-Owned Limited Warranty </v>
      </c>
    </row>
    <row r="8589" spans="1:12" x14ac:dyDescent="0.3">
      <c r="A8589">
        <v>8111489</v>
      </c>
      <c r="B8589">
        <v>52811</v>
      </c>
      <c r="C8589">
        <v>544</v>
      </c>
      <c r="D8589" t="s">
        <v>3614</v>
      </c>
      <c r="E8589" t="s">
        <v>44</v>
      </c>
      <c r="F8589" s="1">
        <v>42700</v>
      </c>
      <c r="G8589">
        <v>2017</v>
      </c>
      <c r="H8589" t="s">
        <v>45</v>
      </c>
      <c r="I8589" t="s">
        <v>1207</v>
      </c>
      <c r="J8589" s="2">
        <v>2041</v>
      </c>
      <c r="K8589" t="str">
        <f>VLOOKUP(B8589,Dealers[],2,FALSE)</f>
        <v>GUNN NISSAN, LTD. 266/986</v>
      </c>
      <c r="L8589" t="str">
        <f>VLOOKUP(C8589,Products[],2,FALSE)</f>
        <v>Infiniti Premium 6 mo./5000 mi. MY14 &amp; later</v>
      </c>
    </row>
    <row r="8590" spans="1:12" x14ac:dyDescent="0.3">
      <c r="A8590">
        <v>8767425</v>
      </c>
      <c r="B8590">
        <v>53136</v>
      </c>
      <c r="C8590">
        <v>795</v>
      </c>
      <c r="D8590" t="s">
        <v>109</v>
      </c>
      <c r="E8590" t="s">
        <v>36</v>
      </c>
      <c r="F8590" s="1">
        <v>42851</v>
      </c>
      <c r="G8590">
        <v>2017</v>
      </c>
      <c r="H8590" t="s">
        <v>12</v>
      </c>
      <c r="I8590" t="s">
        <v>13</v>
      </c>
      <c r="J8590" s="2">
        <v>1101.75</v>
      </c>
      <c r="K8590" t="str">
        <f>VLOOKUP(B8590,Dealers[],2,FALSE)</f>
        <v>TACOMA NISSAN 3503/5337</v>
      </c>
      <c r="L8590" t="str">
        <f>VLOOKUP(C8590,Products[],2,FALSE)</f>
        <v>Guaranteed Auto Protection (275_N)</v>
      </c>
    </row>
    <row r="8591" spans="1:12" x14ac:dyDescent="0.3">
      <c r="A8591">
        <v>8800779</v>
      </c>
      <c r="B8591">
        <v>54243</v>
      </c>
      <c r="C8591">
        <v>820</v>
      </c>
      <c r="D8591" t="s">
        <v>741</v>
      </c>
      <c r="E8591" t="s">
        <v>36</v>
      </c>
      <c r="F8591" s="1">
        <v>42862</v>
      </c>
      <c r="G8591">
        <v>2017</v>
      </c>
      <c r="H8591" t="s">
        <v>12</v>
      </c>
      <c r="I8591" t="s">
        <v>52</v>
      </c>
      <c r="J8591" s="2">
        <v>923.25</v>
      </c>
      <c r="K8591" t="str">
        <f>VLOOKUP(B8591,Dealers[],2,FALSE)</f>
        <v>CAROLINA NISSAN INC 708/1999</v>
      </c>
      <c r="L8591" t="str">
        <f>VLOOKUP(C8591,Products[],2,FALSE)</f>
        <v>Lease Wear &amp; Tear 0-40K (284_A)</v>
      </c>
    </row>
    <row r="8592" spans="1:12" x14ac:dyDescent="0.3">
      <c r="A8592">
        <v>8454475</v>
      </c>
      <c r="B8592">
        <v>55698</v>
      </c>
      <c r="C8592">
        <v>662</v>
      </c>
      <c r="D8592" t="s">
        <v>2940</v>
      </c>
      <c r="E8592" t="s">
        <v>119</v>
      </c>
      <c r="F8592" s="1">
        <v>42754</v>
      </c>
      <c r="G8592">
        <v>2016</v>
      </c>
      <c r="H8592" t="s">
        <v>12</v>
      </c>
      <c r="I8592" t="s">
        <v>80</v>
      </c>
      <c r="J8592" s="2">
        <v>732.45</v>
      </c>
      <c r="K8592" t="str">
        <f>VLOOKUP(B8592,Dealers[],2,FALSE)</f>
        <v>INFINITI OF MANHASSET 5282/71014</v>
      </c>
      <c r="L8592" t="str">
        <f>VLOOKUP(C8592,Products[],2,FALSE)</f>
        <v>Ultimate Platinum Protection Plan - Class 1 (292_U4)</v>
      </c>
    </row>
    <row r="8593" spans="1:12" x14ac:dyDescent="0.3">
      <c r="A8593">
        <v>7199026</v>
      </c>
      <c r="B8593">
        <v>55392</v>
      </c>
      <c r="C8593">
        <v>657</v>
      </c>
      <c r="D8593" t="s">
        <v>732</v>
      </c>
      <c r="E8593" t="s">
        <v>207</v>
      </c>
      <c r="F8593" s="1">
        <v>42503</v>
      </c>
      <c r="G8593">
        <v>2015</v>
      </c>
      <c r="H8593" t="s">
        <v>12</v>
      </c>
      <c r="I8593" t="s">
        <v>21</v>
      </c>
      <c r="J8593" s="2">
        <v>2825.15</v>
      </c>
      <c r="K8593" t="str">
        <f>VLOOKUP(B8593,Dealers[],2,FALSE)</f>
        <v>MOSSY NISSAN CHULA VISTA 3535/5377</v>
      </c>
      <c r="L8593" t="str">
        <f>VLOOKUP(C8593,Products[],2,FALSE)</f>
        <v xml:space="preserve"> CPO Wrap (Opt)</v>
      </c>
    </row>
    <row r="8594" spans="1:12" x14ac:dyDescent="0.3">
      <c r="A8594">
        <v>7704323</v>
      </c>
      <c r="B8594">
        <v>54375</v>
      </c>
      <c r="C8594">
        <v>467</v>
      </c>
      <c r="D8594" t="s">
        <v>1825</v>
      </c>
      <c r="E8594" t="s">
        <v>97</v>
      </c>
      <c r="F8594" s="1">
        <v>42618</v>
      </c>
      <c r="G8594">
        <v>2015</v>
      </c>
      <c r="H8594" t="s">
        <v>12</v>
      </c>
      <c r="I8594" t="s">
        <v>29</v>
      </c>
      <c r="J8594" s="2">
        <v>1.23</v>
      </c>
      <c r="K8594" t="str">
        <f>VLOOKUP(B8594,Dealers[],2,FALSE)</f>
        <v>UFTRING NISSAN, INC. 2796/3661</v>
      </c>
      <c r="L8594" t="str">
        <f>VLOOKUP(C8594,Products[],2,FALSE)</f>
        <v xml:space="preserve"> Gold Pref (New) Opt</v>
      </c>
    </row>
    <row r="8595" spans="1:12" x14ac:dyDescent="0.3">
      <c r="A8595">
        <v>6920063</v>
      </c>
      <c r="B8595">
        <v>53872</v>
      </c>
      <c r="C8595">
        <v>795</v>
      </c>
      <c r="D8595" t="s">
        <v>619</v>
      </c>
      <c r="E8595" t="s">
        <v>23</v>
      </c>
      <c r="F8595" s="1">
        <v>42404</v>
      </c>
      <c r="G8595">
        <v>2016</v>
      </c>
      <c r="H8595" t="s">
        <v>12</v>
      </c>
      <c r="I8595" t="s">
        <v>21</v>
      </c>
      <c r="J8595" s="2">
        <v>492.4</v>
      </c>
      <c r="K8595" t="str">
        <f>VLOOKUP(B8595,Dealers[],2,FALSE)</f>
        <v>CERRITOS NISSAN 2530/3387</v>
      </c>
      <c r="L8595" t="str">
        <f>VLOOKUP(C8595,Products[],2,FALSE)</f>
        <v>Guaranteed Auto Protection (275_N)</v>
      </c>
    </row>
    <row r="8596" spans="1:12" x14ac:dyDescent="0.3">
      <c r="A8596">
        <v>7705819</v>
      </c>
      <c r="B8596">
        <v>53548</v>
      </c>
      <c r="C8596">
        <v>568</v>
      </c>
      <c r="D8596" t="s">
        <v>3615</v>
      </c>
      <c r="E8596" t="s">
        <v>36</v>
      </c>
      <c r="F8596" s="1">
        <v>42604</v>
      </c>
      <c r="G8596">
        <v>2016</v>
      </c>
      <c r="H8596" t="s">
        <v>12</v>
      </c>
      <c r="I8596" t="s">
        <v>102</v>
      </c>
      <c r="J8596" s="2">
        <v>651.20000000000005</v>
      </c>
      <c r="K8596" t="str">
        <f>VLOOKUP(B8596,Dealers[],2,FALSE)</f>
        <v>MODERN NISSAN OF CONCORD 2912/3768</v>
      </c>
      <c r="L8596" t="str">
        <f>VLOOKUP(C8596,Products[],2,FALSE)</f>
        <v>Basic+Plus 6 mo./5000 mi. MY14 &amp; later</v>
      </c>
    </row>
    <row r="8597" spans="1:12" x14ac:dyDescent="0.3">
      <c r="A8597">
        <v>6901286</v>
      </c>
      <c r="B8597">
        <v>55847</v>
      </c>
      <c r="C8597">
        <v>481</v>
      </c>
      <c r="D8597" t="s">
        <v>1206</v>
      </c>
      <c r="E8597" t="s">
        <v>140</v>
      </c>
      <c r="F8597" s="1">
        <v>42397</v>
      </c>
      <c r="G8597">
        <v>2014</v>
      </c>
      <c r="H8597" t="s">
        <v>12</v>
      </c>
      <c r="I8597" t="s">
        <v>73</v>
      </c>
      <c r="J8597" s="2">
        <v>0</v>
      </c>
      <c r="K8597" t="str">
        <f>VLOOKUP(B8597,Dealers[],2,FALSE)</f>
        <v>GRIECO NISSAN 3364/5210</v>
      </c>
      <c r="L8597" t="str">
        <f>VLOOKUP(C8597,Products[],2,FALSE)</f>
        <v>NISSAN Certified Pre-Owned Limited Warranty</v>
      </c>
    </row>
    <row r="8598" spans="1:12" x14ac:dyDescent="0.3">
      <c r="A8598">
        <v>8307395</v>
      </c>
      <c r="B8598">
        <v>55907</v>
      </c>
      <c r="C8598">
        <v>569</v>
      </c>
      <c r="D8598" t="s">
        <v>67</v>
      </c>
      <c r="E8598" t="s">
        <v>137</v>
      </c>
      <c r="F8598" s="1">
        <v>42580</v>
      </c>
      <c r="G8598">
        <v>2016</v>
      </c>
      <c r="H8598" t="s">
        <v>12</v>
      </c>
      <c r="I8598" t="s">
        <v>39</v>
      </c>
      <c r="J8598" s="2">
        <v>109.56</v>
      </c>
      <c r="K8598" t="str">
        <f>VLOOKUP(B8598,Dealers[],2,FALSE)</f>
        <v>PREMIER NISSAN OF METAIRIE 3034/3888</v>
      </c>
      <c r="L8598" t="str">
        <f>VLOOKUP(C8598,Products[],2,FALSE)</f>
        <v>Basic 6 mo./5000 mi. MY14 &amp; later</v>
      </c>
    </row>
    <row r="8599" spans="1:12" x14ac:dyDescent="0.3">
      <c r="A8599">
        <v>7639650</v>
      </c>
      <c r="B8599">
        <v>53609</v>
      </c>
      <c r="C8599">
        <v>799</v>
      </c>
      <c r="D8599" t="s">
        <v>1349</v>
      </c>
      <c r="E8599" t="s">
        <v>11</v>
      </c>
      <c r="F8599" s="1">
        <v>42601</v>
      </c>
      <c r="G8599">
        <v>2013</v>
      </c>
      <c r="H8599" t="s">
        <v>12</v>
      </c>
      <c r="I8599" t="s">
        <v>29</v>
      </c>
      <c r="J8599" s="2">
        <v>0</v>
      </c>
      <c r="K8599" t="str">
        <f>VLOOKUP(B8599,Dealers[],2,FALSE)</f>
        <v>TRI-CITIES NISSAN, INC. 2721/3580</v>
      </c>
      <c r="L8599" t="str">
        <f>VLOOKUP(C8599,Products[],2,FALSE)</f>
        <v xml:space="preserve">NESNA Certified Pre-Owned Limited Warranty </v>
      </c>
    </row>
    <row r="8600" spans="1:12" x14ac:dyDescent="0.3">
      <c r="A8600">
        <v>7541141</v>
      </c>
      <c r="B8600">
        <v>53961</v>
      </c>
      <c r="C8600">
        <v>569</v>
      </c>
      <c r="D8600" t="s">
        <v>226</v>
      </c>
      <c r="E8600" t="s">
        <v>97</v>
      </c>
      <c r="F8600" s="1">
        <v>42565</v>
      </c>
      <c r="G8600">
        <v>2016</v>
      </c>
      <c r="H8600" t="s">
        <v>12</v>
      </c>
      <c r="I8600" t="s">
        <v>29</v>
      </c>
      <c r="J8600" s="2">
        <v>614.27</v>
      </c>
      <c r="K8600" t="str">
        <f>VLOOKUP(B8600,Dealers[],2,FALSE)</f>
        <v>MOSSY NISSAN 2269/3090</v>
      </c>
      <c r="L8600" t="str">
        <f>VLOOKUP(C8600,Products[],2,FALSE)</f>
        <v>Basic 6 mo./5000 mi. MY14 &amp; later</v>
      </c>
    </row>
    <row r="8601" spans="1:12" x14ac:dyDescent="0.3">
      <c r="A8601">
        <v>8880924</v>
      </c>
      <c r="B8601">
        <v>54571</v>
      </c>
      <c r="C8601">
        <v>795</v>
      </c>
      <c r="D8601" t="s">
        <v>315</v>
      </c>
      <c r="E8601" t="s">
        <v>36</v>
      </c>
      <c r="F8601" s="1">
        <v>42882</v>
      </c>
      <c r="G8601">
        <v>2017</v>
      </c>
      <c r="H8601" t="s">
        <v>12</v>
      </c>
      <c r="I8601" t="s">
        <v>13</v>
      </c>
      <c r="J8601" s="2">
        <v>2455.85</v>
      </c>
      <c r="K8601" t="str">
        <f>VLOOKUP(B8601,Dealers[],2,FALSE)</f>
        <v>LANDERS MCLARTY NISSAN 3395/5238</v>
      </c>
      <c r="L8601" t="str">
        <f>VLOOKUP(C8601,Products[],2,FALSE)</f>
        <v>Guaranteed Auto Protection (275_N)</v>
      </c>
    </row>
    <row r="8602" spans="1:12" x14ac:dyDescent="0.3">
      <c r="A8602">
        <v>8845501</v>
      </c>
      <c r="B8602">
        <v>52993</v>
      </c>
      <c r="C8602">
        <v>798</v>
      </c>
      <c r="D8602" t="s">
        <v>964</v>
      </c>
      <c r="E8602" t="s">
        <v>36</v>
      </c>
      <c r="F8602" s="1">
        <v>42877</v>
      </c>
      <c r="G8602">
        <v>2017</v>
      </c>
      <c r="H8602" t="s">
        <v>12</v>
      </c>
      <c r="I8602" t="s">
        <v>52</v>
      </c>
      <c r="J8602" s="2">
        <v>1784.95</v>
      </c>
      <c r="K8602" t="str">
        <f>VLOOKUP(B8602,Dealers[],2,FALSE)</f>
        <v>LITHIA NISSAN 2650/3505</v>
      </c>
      <c r="L8602" t="str">
        <f>VLOOKUP(C8602,Products[],2,FALSE)</f>
        <v>Paintless Dent Repair (291_A)</v>
      </c>
    </row>
    <row r="8603" spans="1:12" x14ac:dyDescent="0.3">
      <c r="A8603">
        <v>8802098</v>
      </c>
      <c r="B8603">
        <v>55803</v>
      </c>
      <c r="C8603">
        <v>816</v>
      </c>
      <c r="D8603" t="s">
        <v>3616</v>
      </c>
      <c r="E8603" t="s">
        <v>119</v>
      </c>
      <c r="F8603" s="1">
        <v>42863</v>
      </c>
      <c r="G8603">
        <v>2014</v>
      </c>
      <c r="H8603" t="s">
        <v>45</v>
      </c>
      <c r="I8603" t="s">
        <v>210</v>
      </c>
      <c r="J8603" s="2">
        <v>2939.63</v>
      </c>
      <c r="K8603" t="str">
        <f>VLOOKUP(B8603,Dealers[],2,FALSE)</f>
        <v>NORTHWOODS NISSAN 3519/5357</v>
      </c>
      <c r="L8603" t="str">
        <f>VLOOKUP(C8603,Products[],2,FALSE)</f>
        <v>Infiniti Elite CPO Wrap (Unlimited Miles)</v>
      </c>
    </row>
    <row r="8604" spans="1:12" x14ac:dyDescent="0.3">
      <c r="A8604">
        <v>8508230</v>
      </c>
      <c r="B8604">
        <v>52748</v>
      </c>
      <c r="C8604">
        <v>818</v>
      </c>
      <c r="D8604" t="s">
        <v>3617</v>
      </c>
      <c r="E8604" t="s">
        <v>75</v>
      </c>
      <c r="F8604" s="1">
        <v>42773</v>
      </c>
      <c r="G8604">
        <v>2015</v>
      </c>
      <c r="H8604" t="s">
        <v>45</v>
      </c>
      <c r="I8604" t="s">
        <v>147</v>
      </c>
      <c r="J8604" s="2">
        <v>0</v>
      </c>
      <c r="K8604" t="str">
        <f>VLOOKUP(B8604,Dealers[],2,FALSE)</f>
        <v>LEGLUE NISSAN 2293/3112</v>
      </c>
      <c r="L8604" t="str">
        <f>VLOOKUP(C8604,Products[],2,FALSE)</f>
        <v>Infiniti VSC/Certified Pre-Owned Limited Warranty</v>
      </c>
    </row>
    <row r="8605" spans="1:12" x14ac:dyDescent="0.3">
      <c r="A8605">
        <v>6988600</v>
      </c>
      <c r="B8605">
        <v>53547</v>
      </c>
      <c r="C8605">
        <v>467</v>
      </c>
      <c r="D8605" t="s">
        <v>3618</v>
      </c>
      <c r="E8605" t="s">
        <v>17</v>
      </c>
      <c r="F8605" s="1">
        <v>42426</v>
      </c>
      <c r="G8605">
        <v>2015</v>
      </c>
      <c r="H8605" t="s">
        <v>12</v>
      </c>
      <c r="I8605" t="s">
        <v>138</v>
      </c>
      <c r="J8605" s="2">
        <v>386.53</v>
      </c>
      <c r="K8605" t="str">
        <f>VLOOKUP(B8605,Dealers[],2,FALSE)</f>
        <v>ALLIANCE NISSAN 2913/3769</v>
      </c>
      <c r="L8605" t="str">
        <f>VLOOKUP(C8605,Products[],2,FALSE)</f>
        <v xml:space="preserve"> Gold Pref (New) Opt</v>
      </c>
    </row>
    <row r="8606" spans="1:12" x14ac:dyDescent="0.3">
      <c r="A8606">
        <v>7593974</v>
      </c>
      <c r="B8606">
        <v>53147</v>
      </c>
      <c r="C8606">
        <v>799</v>
      </c>
      <c r="D8606" t="s">
        <v>2390</v>
      </c>
      <c r="E8606" t="s">
        <v>23</v>
      </c>
      <c r="F8606" s="1">
        <v>42584</v>
      </c>
      <c r="G8606">
        <v>2016</v>
      </c>
      <c r="H8606" t="s">
        <v>12</v>
      </c>
      <c r="I8606" t="s">
        <v>129</v>
      </c>
      <c r="J8606" s="2">
        <v>0</v>
      </c>
      <c r="K8606" t="str">
        <f>VLOOKUP(B8606,Dealers[],2,FALSE)</f>
        <v>NISSAN OF BURLINGAME 3492/5324</v>
      </c>
      <c r="L8606" t="str">
        <f>VLOOKUP(C8606,Products[],2,FALSE)</f>
        <v xml:space="preserve">NESNA Certified Pre-Owned Limited Warranty </v>
      </c>
    </row>
    <row r="8607" spans="1:12" x14ac:dyDescent="0.3">
      <c r="A8607">
        <v>8683552</v>
      </c>
      <c r="B8607">
        <v>55065</v>
      </c>
      <c r="C8607">
        <v>799</v>
      </c>
      <c r="D8607" t="s">
        <v>3619</v>
      </c>
      <c r="E8607" t="s">
        <v>23</v>
      </c>
      <c r="F8607" s="1">
        <v>42824</v>
      </c>
      <c r="G8607">
        <v>2016</v>
      </c>
      <c r="H8607" t="s">
        <v>12</v>
      </c>
      <c r="I8607" t="s">
        <v>58</v>
      </c>
      <c r="J8607" s="2">
        <v>0</v>
      </c>
      <c r="K8607" t="str">
        <f>VLOOKUP(B8607,Dealers[],2,FALSE)</f>
        <v>CANNON NISSAN 2948/3806</v>
      </c>
      <c r="L8607" t="str">
        <f>VLOOKUP(C8607,Products[],2,FALSE)</f>
        <v xml:space="preserve">NESNA Certified Pre-Owned Limited Warranty </v>
      </c>
    </row>
    <row r="8608" spans="1:12" x14ac:dyDescent="0.3">
      <c r="A8608">
        <v>7598193</v>
      </c>
      <c r="B8608">
        <v>53142</v>
      </c>
      <c r="C8608">
        <v>566</v>
      </c>
      <c r="D8608" t="s">
        <v>1324</v>
      </c>
      <c r="E8608" t="s">
        <v>36</v>
      </c>
      <c r="F8608" s="1">
        <v>42586</v>
      </c>
      <c r="G8608">
        <v>2013</v>
      </c>
      <c r="H8608" t="s">
        <v>12</v>
      </c>
      <c r="I8608" t="s">
        <v>21</v>
      </c>
      <c r="J8608" s="2">
        <v>2086.5500000000002</v>
      </c>
      <c r="K8608" t="str">
        <f>VLOOKUP(B8608,Dealers[],2,FALSE)</f>
        <v>NISSAN OF HUNTINGTON 3495/5326</v>
      </c>
      <c r="L8608" t="str">
        <f>VLOOKUP(C8608,Products[],2,FALSE)</f>
        <v>Basic+Plus 6 mo./7500 mi. MY13 &amp; prior</v>
      </c>
    </row>
    <row r="8609" spans="1:12" x14ac:dyDescent="0.3">
      <c r="A8609">
        <v>6991057</v>
      </c>
      <c r="B8609">
        <v>54051</v>
      </c>
      <c r="C8609">
        <v>788</v>
      </c>
      <c r="D8609" t="s">
        <v>3620</v>
      </c>
      <c r="E8609" t="s">
        <v>97</v>
      </c>
      <c r="F8609" s="1">
        <v>42338</v>
      </c>
      <c r="G8609">
        <v>2014</v>
      </c>
      <c r="H8609" t="s">
        <v>12</v>
      </c>
      <c r="I8609" t="s">
        <v>102</v>
      </c>
      <c r="J8609" s="2">
        <v>0</v>
      </c>
      <c r="K8609" t="str">
        <f>VLOOKUP(B8609,Dealers[],2,FALSE)</f>
        <v>PAT FISCHER NISSAN 2170/2985</v>
      </c>
      <c r="L8609" t="str">
        <f>VLOOKUP(C8609,Products[],2,FALSE)</f>
        <v>Nissan Buyback Limited Warranty</v>
      </c>
    </row>
    <row r="8610" spans="1:12" x14ac:dyDescent="0.3">
      <c r="A8610">
        <v>7599533</v>
      </c>
      <c r="B8610">
        <v>55930</v>
      </c>
      <c r="C8610">
        <v>799</v>
      </c>
      <c r="D8610" t="s">
        <v>573</v>
      </c>
      <c r="E8610" t="s">
        <v>17</v>
      </c>
      <c r="F8610" s="1">
        <v>42586</v>
      </c>
      <c r="G8610">
        <v>2013</v>
      </c>
      <c r="H8610" t="s">
        <v>12</v>
      </c>
      <c r="I8610" t="s">
        <v>21</v>
      </c>
      <c r="J8610" s="2">
        <v>0</v>
      </c>
      <c r="K8610" t="str">
        <f>VLOOKUP(B8610,Dealers[],2,FALSE)</f>
        <v>SANTA BARBARA NISSAN, LLC 2771/3630</v>
      </c>
      <c r="L8610" t="str">
        <f>VLOOKUP(C8610,Products[],2,FALSE)</f>
        <v xml:space="preserve">NESNA Certified Pre-Owned Limited Warranty </v>
      </c>
    </row>
    <row r="8611" spans="1:12" x14ac:dyDescent="0.3">
      <c r="A8611">
        <v>7155497</v>
      </c>
      <c r="B8611">
        <v>54162</v>
      </c>
      <c r="C8611">
        <v>658</v>
      </c>
      <c r="D8611" t="s">
        <v>2199</v>
      </c>
      <c r="E8611" t="s">
        <v>23</v>
      </c>
      <c r="F8611" s="1">
        <v>42486</v>
      </c>
      <c r="G8611">
        <v>2014</v>
      </c>
      <c r="H8611" t="s">
        <v>12</v>
      </c>
      <c r="I8611" t="s">
        <v>129</v>
      </c>
      <c r="J8611" s="2">
        <v>2529.71</v>
      </c>
      <c r="K8611" t="str">
        <f>VLOOKUP(B8611,Dealers[],2,FALSE)</f>
        <v>NORTH CENTRAL CA CONTRACT</v>
      </c>
      <c r="L8611" t="str">
        <f>VLOOKUP(C8611,Products[],2,FALSE)</f>
        <v xml:space="preserve"> CPO Wrap (Opt) FL</v>
      </c>
    </row>
    <row r="8612" spans="1:12" x14ac:dyDescent="0.3">
      <c r="A8612">
        <v>8503405</v>
      </c>
      <c r="B8612">
        <v>53856</v>
      </c>
      <c r="C8612">
        <v>799</v>
      </c>
      <c r="D8612" t="s">
        <v>57</v>
      </c>
      <c r="E8612" t="s">
        <v>44</v>
      </c>
      <c r="F8612" s="1">
        <v>42770</v>
      </c>
      <c r="G8612">
        <v>2016</v>
      </c>
      <c r="H8612" t="s">
        <v>12</v>
      </c>
      <c r="I8612" t="s">
        <v>382</v>
      </c>
      <c r="J8612" s="2">
        <v>0</v>
      </c>
      <c r="K8612" t="str">
        <f>VLOOKUP(B8612,Dealers[],2,FALSE)</f>
        <v>HANLEES HILLTOP NISSAN 2537/3392</v>
      </c>
      <c r="L8612" t="str">
        <f>VLOOKUP(C8612,Products[],2,FALSE)</f>
        <v xml:space="preserve">NESNA Certified Pre-Owned Limited Warranty </v>
      </c>
    </row>
    <row r="8613" spans="1:12" x14ac:dyDescent="0.3">
      <c r="A8613">
        <v>7057768</v>
      </c>
      <c r="B8613">
        <v>55893</v>
      </c>
      <c r="C8613">
        <v>467</v>
      </c>
      <c r="D8613" t="s">
        <v>3048</v>
      </c>
      <c r="E8613" t="s">
        <v>17</v>
      </c>
      <c r="F8613" s="1">
        <v>42454</v>
      </c>
      <c r="G8613">
        <v>2015</v>
      </c>
      <c r="H8613" t="s">
        <v>12</v>
      </c>
      <c r="I8613" t="s">
        <v>21</v>
      </c>
      <c r="J8613" s="2">
        <v>0</v>
      </c>
      <c r="K8613" t="str">
        <f>VLOOKUP(B8613,Dealers[],2,FALSE)</f>
        <v>WOODY FOLSOM NISSAN 3122/3970</v>
      </c>
      <c r="L8613" t="str">
        <f>VLOOKUP(C8613,Products[],2,FALSE)</f>
        <v xml:space="preserve"> Gold Pref (New) Opt</v>
      </c>
    </row>
    <row r="8614" spans="1:12" x14ac:dyDescent="0.3">
      <c r="A8614">
        <v>8475673</v>
      </c>
      <c r="B8614">
        <v>52012</v>
      </c>
      <c r="C8614">
        <v>669</v>
      </c>
      <c r="D8614" t="s">
        <v>112</v>
      </c>
      <c r="E8614" t="s">
        <v>11</v>
      </c>
      <c r="F8614" s="1">
        <v>42762</v>
      </c>
      <c r="G8614">
        <v>2012</v>
      </c>
      <c r="H8614" t="s">
        <v>12</v>
      </c>
      <c r="I8614" t="s">
        <v>2451</v>
      </c>
      <c r="J8614" s="2">
        <v>491.17</v>
      </c>
      <c r="K8614" t="str">
        <f>VLOOKUP(B8614,Dealers[],2,FALSE)</f>
        <v>INFINITI OF BOERNE 5432/70562</v>
      </c>
      <c r="L8614" t="str">
        <f>VLOOKUP(C8614,Products[],2,FALSE)</f>
        <v>Key Replacement Plan - $400 Benefit (Pre-Owned - 299_A1)</v>
      </c>
    </row>
    <row r="8615" spans="1:12" x14ac:dyDescent="0.3">
      <c r="A8615">
        <v>7848288</v>
      </c>
      <c r="B8615">
        <v>52773</v>
      </c>
      <c r="C8615">
        <v>927</v>
      </c>
      <c r="D8615" t="s">
        <v>283</v>
      </c>
      <c r="E8615" t="s">
        <v>17</v>
      </c>
      <c r="F8615" s="1">
        <v>42670</v>
      </c>
      <c r="G8615">
        <v>2016</v>
      </c>
      <c r="H8615" t="s">
        <v>12</v>
      </c>
      <c r="I8615" t="s">
        <v>138</v>
      </c>
      <c r="J8615" s="2">
        <v>316.37</v>
      </c>
      <c r="K8615" t="str">
        <f>VLOOKUP(B8615,Dealers[],2,FALSE)</f>
        <v>PITTSBURGH EAST NISSAN 3075/3961</v>
      </c>
      <c r="L8615" t="str">
        <f>VLOOKUP(C8615,Products[],2,FALSE)</f>
        <v>Guaranteed Auto Protection (275_NYC)</v>
      </c>
    </row>
    <row r="8616" spans="1:12" x14ac:dyDescent="0.3">
      <c r="A8616">
        <v>8999447</v>
      </c>
      <c r="B8616">
        <v>52621</v>
      </c>
      <c r="C8616">
        <v>795</v>
      </c>
      <c r="D8616" t="s">
        <v>952</v>
      </c>
      <c r="E8616" t="s">
        <v>23</v>
      </c>
      <c r="F8616" s="1">
        <v>42925</v>
      </c>
      <c r="G8616">
        <v>2017</v>
      </c>
      <c r="H8616" t="s">
        <v>12</v>
      </c>
      <c r="I8616" t="s">
        <v>52</v>
      </c>
      <c r="J8616" s="2">
        <v>1046.3499999999999</v>
      </c>
      <c r="K8616" t="str">
        <f>VLOOKUP(B8616,Dealers[],2,FALSE)</f>
        <v>BARON NISSAN, INC. 1218/2404</v>
      </c>
      <c r="L8616" t="str">
        <f>VLOOKUP(C8616,Products[],2,FALSE)</f>
        <v>Guaranteed Auto Protection (275_N)</v>
      </c>
    </row>
    <row r="8617" spans="1:12" x14ac:dyDescent="0.3">
      <c r="A8617">
        <v>8947154</v>
      </c>
      <c r="B8617">
        <v>52801</v>
      </c>
      <c r="C8617">
        <v>580</v>
      </c>
      <c r="D8617" t="s">
        <v>354</v>
      </c>
      <c r="E8617" t="s">
        <v>23</v>
      </c>
      <c r="F8617" s="1">
        <v>42910</v>
      </c>
      <c r="G8617">
        <v>2017</v>
      </c>
      <c r="H8617" t="s">
        <v>12</v>
      </c>
      <c r="I8617" t="s">
        <v>13</v>
      </c>
      <c r="J8617" s="2">
        <v>2542.02</v>
      </c>
      <c r="K8617" t="str">
        <f>VLOOKUP(B8617,Dealers[],2,FALSE)</f>
        <v>SUBURBAN NISSAN OF FARMINGTON HILLS 2080/2907</v>
      </c>
      <c r="L8617" t="str">
        <f>VLOOKUP(C8617,Products[],2,FALSE)</f>
        <v xml:space="preserve"> Gold Pref (New)-FL Opt</v>
      </c>
    </row>
    <row r="8618" spans="1:12" x14ac:dyDescent="0.3">
      <c r="A8618">
        <v>6914722</v>
      </c>
      <c r="B8618">
        <v>54367</v>
      </c>
      <c r="C8618">
        <v>795</v>
      </c>
      <c r="D8618" t="s">
        <v>1196</v>
      </c>
      <c r="E8618" t="s">
        <v>11</v>
      </c>
      <c r="F8618" s="1">
        <v>42401</v>
      </c>
      <c r="G8618">
        <v>2011</v>
      </c>
      <c r="H8618" t="s">
        <v>156</v>
      </c>
      <c r="I8618" t="s">
        <v>2765</v>
      </c>
      <c r="J8618" s="2">
        <v>614.27</v>
      </c>
      <c r="K8618" t="str">
        <f>VLOOKUP(B8618,Dealers[],2,FALSE)</f>
        <v>SIMS BUICK-GMC-NISSAN 2806/3667</v>
      </c>
      <c r="L8618" t="str">
        <f>VLOOKUP(C8618,Products[],2,FALSE)</f>
        <v>Guaranteed Auto Protection (275_N)</v>
      </c>
    </row>
    <row r="8619" spans="1:12" x14ac:dyDescent="0.3">
      <c r="A8619">
        <v>7238596</v>
      </c>
      <c r="B8619">
        <v>54180</v>
      </c>
      <c r="C8619">
        <v>657</v>
      </c>
      <c r="D8619" t="s">
        <v>2138</v>
      </c>
      <c r="E8619" t="s">
        <v>137</v>
      </c>
      <c r="F8619" s="1">
        <v>42518</v>
      </c>
      <c r="G8619">
        <v>2013</v>
      </c>
      <c r="H8619" t="s">
        <v>12</v>
      </c>
      <c r="I8619" t="s">
        <v>29</v>
      </c>
      <c r="J8619" s="2">
        <v>1637.23</v>
      </c>
      <c r="K8619" t="str">
        <f>VLOOKUP(B8619,Dealers[],2,FALSE)</f>
        <v>RICK HILL NISSAN, INC 502/2284</v>
      </c>
      <c r="L8619" t="str">
        <f>VLOOKUP(C8619,Products[],2,FALSE)</f>
        <v xml:space="preserve"> CPO Wrap (Opt)</v>
      </c>
    </row>
    <row r="8620" spans="1:12" x14ac:dyDescent="0.3">
      <c r="A8620">
        <v>8899361</v>
      </c>
      <c r="B8620">
        <v>53065</v>
      </c>
      <c r="C8620">
        <v>796</v>
      </c>
      <c r="D8620" t="s">
        <v>3621</v>
      </c>
      <c r="E8620" t="s">
        <v>97</v>
      </c>
      <c r="F8620" s="1">
        <v>42878</v>
      </c>
      <c r="G8620">
        <v>2016</v>
      </c>
      <c r="H8620" t="s">
        <v>12</v>
      </c>
      <c r="I8620" t="s">
        <v>63</v>
      </c>
      <c r="J8620" s="2">
        <v>1027.8900000000001</v>
      </c>
      <c r="K8620" t="str">
        <f>VLOOKUP(B8620,Dealers[],2,FALSE)</f>
        <v>SUBURBAN INFINITI, INC. 5132/70310</v>
      </c>
      <c r="L8620" t="str">
        <f>VLOOKUP(C8620,Products[],2,FALSE)</f>
        <v>Guaranteed Auto Protection Plus (275_NP)</v>
      </c>
    </row>
    <row r="8621" spans="1:12" x14ac:dyDescent="0.3">
      <c r="A8621">
        <v>7708219</v>
      </c>
      <c r="B8621">
        <v>53449</v>
      </c>
      <c r="C8621">
        <v>662</v>
      </c>
      <c r="D8621" t="s">
        <v>1231</v>
      </c>
      <c r="E8621" t="s">
        <v>28</v>
      </c>
      <c r="F8621" s="1">
        <v>42621</v>
      </c>
      <c r="G8621">
        <v>2016</v>
      </c>
      <c r="H8621" t="s">
        <v>12</v>
      </c>
      <c r="I8621" t="s">
        <v>39</v>
      </c>
      <c r="J8621" s="2">
        <v>960.18</v>
      </c>
      <c r="K8621" t="str">
        <f>VLOOKUP(B8621,Dealers[],2,FALSE)</f>
        <v>KRAFT NISSAN 2982/3839</v>
      </c>
      <c r="L8621" t="str">
        <f>VLOOKUP(C8621,Products[],2,FALSE)</f>
        <v>Ultimate Platinum Protection Plan - Class 1 (292_U4)</v>
      </c>
    </row>
    <row r="8622" spans="1:12" x14ac:dyDescent="0.3">
      <c r="A8622">
        <v>8615847</v>
      </c>
      <c r="B8622">
        <v>54425</v>
      </c>
      <c r="C8622">
        <v>795</v>
      </c>
      <c r="D8622" t="s">
        <v>258</v>
      </c>
      <c r="E8622" t="s">
        <v>23</v>
      </c>
      <c r="F8622" s="1">
        <v>42807</v>
      </c>
      <c r="G8622">
        <v>2017</v>
      </c>
      <c r="H8622" t="s">
        <v>12</v>
      </c>
      <c r="I8622" t="s">
        <v>52</v>
      </c>
      <c r="J8622" s="2">
        <v>1352.87</v>
      </c>
      <c r="K8622" t="str">
        <f>VLOOKUP(B8622,Dealers[],2,FALSE)</f>
        <v>RACEWAY NISSAN 3465/5305</v>
      </c>
      <c r="L8622" t="str">
        <f>VLOOKUP(C8622,Products[],2,FALSE)</f>
        <v>Guaranteed Auto Protection (275_N)</v>
      </c>
    </row>
    <row r="8623" spans="1:12" x14ac:dyDescent="0.3">
      <c r="A8623">
        <v>8411291</v>
      </c>
      <c r="B8623">
        <v>53872</v>
      </c>
      <c r="C8623">
        <v>910</v>
      </c>
      <c r="D8623" t="s">
        <v>3622</v>
      </c>
      <c r="E8623" t="s">
        <v>23</v>
      </c>
      <c r="F8623" s="1">
        <v>42738</v>
      </c>
      <c r="G8623">
        <v>2016</v>
      </c>
      <c r="H8623" t="s">
        <v>12</v>
      </c>
      <c r="I8623" t="s">
        <v>382</v>
      </c>
      <c r="J8623" s="2">
        <v>646.28</v>
      </c>
      <c r="K8623" t="str">
        <f>VLOOKUP(B8623,Dealers[],2,FALSE)</f>
        <v>CERRITOS NISSAN 2530/3387</v>
      </c>
      <c r="L8623" t="str">
        <f>VLOOKUP(C8623,Products[],2,FALSE)</f>
        <v>Key Replacement Plan - $400 Benefit (New Vehicle - 279_A)-FL</v>
      </c>
    </row>
    <row r="8624" spans="1:12" x14ac:dyDescent="0.3">
      <c r="A8624">
        <v>7675813</v>
      </c>
      <c r="B8624">
        <v>53192</v>
      </c>
      <c r="C8624">
        <v>799</v>
      </c>
      <c r="D8624" t="s">
        <v>253</v>
      </c>
      <c r="E8624" t="s">
        <v>97</v>
      </c>
      <c r="F8624" s="1">
        <v>42611</v>
      </c>
      <c r="G8624">
        <v>2013</v>
      </c>
      <c r="H8624" t="s">
        <v>12</v>
      </c>
      <c r="I8624" t="s">
        <v>39</v>
      </c>
      <c r="J8624" s="2">
        <v>0</v>
      </c>
      <c r="K8624" t="str">
        <f>VLOOKUP(B8624,Dealers[],2,FALSE)</f>
        <v>CLAY COOLEY NISSAN 3418/5262</v>
      </c>
      <c r="L8624" t="str">
        <f>VLOOKUP(C8624,Products[],2,FALSE)</f>
        <v xml:space="preserve">NESNA Certified Pre-Owned Limited Warranty </v>
      </c>
    </row>
    <row r="8625" spans="1:12" x14ac:dyDescent="0.3">
      <c r="A8625">
        <v>8916091</v>
      </c>
      <c r="B8625">
        <v>52608</v>
      </c>
      <c r="C8625">
        <v>795</v>
      </c>
      <c r="D8625" t="s">
        <v>3623</v>
      </c>
      <c r="E8625" t="s">
        <v>44</v>
      </c>
      <c r="F8625" s="1">
        <v>42825</v>
      </c>
      <c r="G8625">
        <v>2017</v>
      </c>
      <c r="H8625" t="s">
        <v>12</v>
      </c>
      <c r="I8625" t="s">
        <v>347</v>
      </c>
      <c r="J8625" s="2">
        <v>984.8</v>
      </c>
      <c r="K8625" t="str">
        <f>VLOOKUP(B8625,Dealers[],2,FALSE)</f>
        <v>APPLE NISSAN, INC. 3259/5115</v>
      </c>
      <c r="L8625" t="str">
        <f>VLOOKUP(C8625,Products[],2,FALSE)</f>
        <v>Guaranteed Auto Protection (275_N)</v>
      </c>
    </row>
    <row r="8626" spans="1:12" x14ac:dyDescent="0.3">
      <c r="A8626">
        <v>7813369</v>
      </c>
      <c r="B8626">
        <v>54512</v>
      </c>
      <c r="C8626">
        <v>454</v>
      </c>
      <c r="D8626" t="s">
        <v>450</v>
      </c>
      <c r="E8626" t="s">
        <v>11</v>
      </c>
      <c r="F8626" s="1">
        <v>42656</v>
      </c>
      <c r="G8626">
        <v>2014</v>
      </c>
      <c r="H8626" t="s">
        <v>1215</v>
      </c>
      <c r="I8626" t="s">
        <v>3624</v>
      </c>
      <c r="J8626" s="2">
        <v>3693</v>
      </c>
      <c r="K8626" t="str">
        <f>VLOOKUP(B8626,Dealers[],2,FALSE)</f>
        <v>BRIDGEWATER NISSAN 1369/08053</v>
      </c>
      <c r="L8626" t="str">
        <f>VLOOKUP(C8626,Products[],2,FALSE)</f>
        <v xml:space="preserve"> - Supreme</v>
      </c>
    </row>
    <row r="8627" spans="1:12" x14ac:dyDescent="0.3">
      <c r="A8627">
        <v>9086034</v>
      </c>
      <c r="B8627">
        <v>51801</v>
      </c>
      <c r="C8627">
        <v>799</v>
      </c>
      <c r="D8627" t="s">
        <v>255</v>
      </c>
      <c r="E8627" t="s">
        <v>36</v>
      </c>
      <c r="F8627" s="1">
        <v>42953</v>
      </c>
      <c r="G8627">
        <v>2014</v>
      </c>
      <c r="H8627" t="s">
        <v>12</v>
      </c>
      <c r="I8627" t="s">
        <v>13</v>
      </c>
      <c r="J8627" s="2">
        <v>0</v>
      </c>
      <c r="K8627" t="str">
        <f>VLOOKUP(B8627,Dealers[],2,FALSE)</f>
        <v>CARBONE NISSAN 3809/5612</v>
      </c>
      <c r="L8627" t="str">
        <f>VLOOKUP(C8627,Products[],2,FALSE)</f>
        <v xml:space="preserve">NESNA Certified Pre-Owned Limited Warranty </v>
      </c>
    </row>
    <row r="8628" spans="1:12" x14ac:dyDescent="0.3">
      <c r="A8628">
        <v>7249943</v>
      </c>
      <c r="B8628">
        <v>54571</v>
      </c>
      <c r="C8628">
        <v>568</v>
      </c>
      <c r="D8628" t="s">
        <v>1007</v>
      </c>
      <c r="E8628" t="s">
        <v>36</v>
      </c>
      <c r="F8628" s="1">
        <v>42511</v>
      </c>
      <c r="G8628">
        <v>2016</v>
      </c>
      <c r="H8628" t="s">
        <v>12</v>
      </c>
      <c r="I8628" t="s">
        <v>29</v>
      </c>
      <c r="J8628" s="2">
        <v>1800.95</v>
      </c>
      <c r="K8628" t="str">
        <f>VLOOKUP(B8628,Dealers[],2,FALSE)</f>
        <v>LANDERS MCLARTY NISSAN 3395/5238</v>
      </c>
      <c r="L8628" t="str">
        <f>VLOOKUP(C8628,Products[],2,FALSE)</f>
        <v>Basic+Plus 6 mo./5000 mi. MY14 &amp; later</v>
      </c>
    </row>
    <row r="8629" spans="1:12" x14ac:dyDescent="0.3">
      <c r="A8629">
        <v>8469731</v>
      </c>
      <c r="B8629">
        <v>51684</v>
      </c>
      <c r="C8629">
        <v>795</v>
      </c>
      <c r="D8629" t="s">
        <v>76</v>
      </c>
      <c r="E8629" t="s">
        <v>11</v>
      </c>
      <c r="F8629" s="1">
        <v>42737</v>
      </c>
      <c r="G8629">
        <v>2013</v>
      </c>
      <c r="H8629" t="s">
        <v>185</v>
      </c>
      <c r="I8629" t="s">
        <v>1697</v>
      </c>
      <c r="J8629" s="2">
        <v>720.14</v>
      </c>
      <c r="K8629" t="str">
        <f>VLOOKUP(B8629,Dealers[],2,FALSE)</f>
        <v>INFINITI OF CORAL GABLES 5430/70564</v>
      </c>
      <c r="L8629" t="str">
        <f>VLOOKUP(C8629,Products[],2,FALSE)</f>
        <v>Guaranteed Auto Protection (275_N)</v>
      </c>
    </row>
    <row r="8630" spans="1:12" x14ac:dyDescent="0.3">
      <c r="A8630">
        <v>7718778</v>
      </c>
      <c r="B8630">
        <v>52993</v>
      </c>
      <c r="C8630">
        <v>467</v>
      </c>
      <c r="D8630" t="s">
        <v>964</v>
      </c>
      <c r="E8630" t="s">
        <v>36</v>
      </c>
      <c r="F8630" s="1">
        <v>42626</v>
      </c>
      <c r="G8630">
        <v>2016</v>
      </c>
      <c r="H8630" t="s">
        <v>12</v>
      </c>
      <c r="I8630" t="s">
        <v>21</v>
      </c>
      <c r="J8630" s="2">
        <v>3077.5</v>
      </c>
      <c r="K8630" t="str">
        <f>VLOOKUP(B8630,Dealers[],2,FALSE)</f>
        <v>LITHIA NISSAN 2650/3505</v>
      </c>
      <c r="L8630" t="str">
        <f>VLOOKUP(C8630,Products[],2,FALSE)</f>
        <v xml:space="preserve"> Gold Pref (New) Opt</v>
      </c>
    </row>
    <row r="8631" spans="1:12" x14ac:dyDescent="0.3">
      <c r="A8631">
        <v>7057018</v>
      </c>
      <c r="B8631">
        <v>55285</v>
      </c>
      <c r="C8631">
        <v>568</v>
      </c>
      <c r="D8631" t="s">
        <v>3625</v>
      </c>
      <c r="E8631" t="s">
        <v>36</v>
      </c>
      <c r="F8631" s="1">
        <v>42384</v>
      </c>
      <c r="G8631">
        <v>2016</v>
      </c>
      <c r="H8631" t="s">
        <v>12</v>
      </c>
      <c r="I8631" t="s">
        <v>39</v>
      </c>
      <c r="J8631" s="2">
        <v>1224.8499999999999</v>
      </c>
      <c r="K8631" t="str">
        <f>VLOOKUP(B8631,Dealers[],2,FALSE)</f>
        <v>LEE NISSAN 3555/5387</v>
      </c>
      <c r="L8631" t="str">
        <f>VLOOKUP(C8631,Products[],2,FALSE)</f>
        <v>Basic+Plus 6 mo./5000 mi. MY14 &amp; later</v>
      </c>
    </row>
    <row r="8632" spans="1:12" x14ac:dyDescent="0.3">
      <c r="A8632">
        <v>8693175</v>
      </c>
      <c r="B8632">
        <v>52067</v>
      </c>
      <c r="C8632">
        <v>467</v>
      </c>
      <c r="D8632" t="s">
        <v>3626</v>
      </c>
      <c r="E8632" t="s">
        <v>17</v>
      </c>
      <c r="F8632" s="1">
        <v>42825</v>
      </c>
      <c r="G8632">
        <v>2017</v>
      </c>
      <c r="H8632" t="s">
        <v>12</v>
      </c>
      <c r="I8632" t="s">
        <v>52</v>
      </c>
      <c r="J8632" s="2">
        <v>291.75</v>
      </c>
      <c r="K8632" t="str">
        <f>VLOOKUP(B8632,Dealers[],2,FALSE)</f>
        <v>SHEEHY INFINITI OF TYSONS CORNER 5426/73035</v>
      </c>
      <c r="L8632" t="str">
        <f>VLOOKUP(C8632,Products[],2,FALSE)</f>
        <v xml:space="preserve"> Gold Pref (New) Opt</v>
      </c>
    </row>
    <row r="8633" spans="1:12" x14ac:dyDescent="0.3">
      <c r="A8633">
        <v>7245031</v>
      </c>
      <c r="B8633">
        <v>52537</v>
      </c>
      <c r="C8633">
        <v>461</v>
      </c>
      <c r="D8633" t="s">
        <v>14</v>
      </c>
      <c r="E8633" t="s">
        <v>11</v>
      </c>
      <c r="F8633" s="1">
        <v>42520</v>
      </c>
      <c r="G8633">
        <v>2016</v>
      </c>
      <c r="H8633" t="s">
        <v>12</v>
      </c>
      <c r="I8633" t="s">
        <v>138</v>
      </c>
      <c r="J8633" s="2">
        <v>2105.0100000000002</v>
      </c>
      <c r="K8633" t="str">
        <f>VLOOKUP(B8633,Dealers[],2,FALSE)</f>
        <v>FITZGERALD NISSAN 2559/3416</v>
      </c>
      <c r="L8633" t="str">
        <f>VLOOKUP(C8633,Products[],2,FALSE)</f>
        <v xml:space="preserve"> Gold Pref (New)</v>
      </c>
    </row>
    <row r="8634" spans="1:12" x14ac:dyDescent="0.3">
      <c r="A8634">
        <v>8339420</v>
      </c>
      <c r="B8634">
        <v>55213</v>
      </c>
      <c r="C8634">
        <v>468</v>
      </c>
      <c r="D8634" t="s">
        <v>1853</v>
      </c>
      <c r="E8634" t="s">
        <v>17</v>
      </c>
      <c r="F8634" s="1">
        <v>42686</v>
      </c>
      <c r="G8634">
        <v>2011</v>
      </c>
      <c r="H8634" t="s">
        <v>12</v>
      </c>
      <c r="I8634" t="s">
        <v>34</v>
      </c>
      <c r="J8634" s="2">
        <v>3077.5</v>
      </c>
      <c r="K8634" t="str">
        <f>VLOOKUP(B8634,Dealers[],2,FALSE)</f>
        <v>BOB MOORE INFINITI, LLC. 5054/70075</v>
      </c>
      <c r="L8634" t="str">
        <f>VLOOKUP(C8634,Products[],2,FALSE)</f>
        <v xml:space="preserve"> Gold Pref (Used) Opt</v>
      </c>
    </row>
    <row r="8635" spans="1:12" x14ac:dyDescent="0.3">
      <c r="A8635">
        <v>8643356</v>
      </c>
      <c r="B8635">
        <v>55861</v>
      </c>
      <c r="C8635">
        <v>795</v>
      </c>
      <c r="D8635" t="s">
        <v>3627</v>
      </c>
      <c r="E8635" t="s">
        <v>20</v>
      </c>
      <c r="F8635" s="1">
        <v>42815</v>
      </c>
      <c r="G8635">
        <v>2008</v>
      </c>
      <c r="H8635" t="s">
        <v>41</v>
      </c>
      <c r="I8635" t="s">
        <v>3628</v>
      </c>
      <c r="J8635" s="2">
        <v>1317.17</v>
      </c>
      <c r="K8635" t="str">
        <f>VLOOKUP(B8635,Dealers[],2,FALSE)</f>
        <v>JOHN HOWARD NISSAN 3290/5139</v>
      </c>
      <c r="L8635" t="str">
        <f>VLOOKUP(C8635,Products[],2,FALSE)</f>
        <v>Guaranteed Auto Protection (275_N)</v>
      </c>
    </row>
    <row r="8636" spans="1:12" x14ac:dyDescent="0.3">
      <c r="A8636">
        <v>7297896</v>
      </c>
      <c r="B8636">
        <v>52209</v>
      </c>
      <c r="C8636">
        <v>568</v>
      </c>
      <c r="D8636" t="s">
        <v>3071</v>
      </c>
      <c r="E8636" t="s">
        <v>36</v>
      </c>
      <c r="F8636" s="1">
        <v>42523</v>
      </c>
      <c r="G8636">
        <v>2016</v>
      </c>
      <c r="H8636" t="s">
        <v>12</v>
      </c>
      <c r="I8636" t="s">
        <v>39</v>
      </c>
      <c r="J8636" s="2">
        <v>552.1</v>
      </c>
      <c r="K8636" t="str">
        <f>VLOOKUP(B8636,Dealers[],2,FALSE)</f>
        <v>INFINITI OF VALENCIA 5410/71504</v>
      </c>
      <c r="L8636" t="str">
        <f>VLOOKUP(C8636,Products[],2,FALSE)</f>
        <v>Basic+Plus 6 mo./5000 mi. MY14 &amp; later</v>
      </c>
    </row>
    <row r="8637" spans="1:12" x14ac:dyDescent="0.3">
      <c r="A8637">
        <v>8310993</v>
      </c>
      <c r="B8637">
        <v>52900</v>
      </c>
      <c r="C8637">
        <v>461</v>
      </c>
      <c r="D8637" t="s">
        <v>491</v>
      </c>
      <c r="E8637" t="s">
        <v>71</v>
      </c>
      <c r="F8637" s="1">
        <v>42704</v>
      </c>
      <c r="G8637">
        <v>2017</v>
      </c>
      <c r="H8637" t="s">
        <v>12</v>
      </c>
      <c r="I8637" t="s">
        <v>121</v>
      </c>
      <c r="J8637" s="2">
        <v>1969.6</v>
      </c>
      <c r="K8637" t="str">
        <f>VLOOKUP(B8637,Dealers[],2,FALSE)</f>
        <v>INFINITI OF DENVER 5334/73084</v>
      </c>
      <c r="L8637" t="str">
        <f>VLOOKUP(C8637,Products[],2,FALSE)</f>
        <v xml:space="preserve"> Gold Pref (New)</v>
      </c>
    </row>
    <row r="8638" spans="1:12" x14ac:dyDescent="0.3">
      <c r="A8638">
        <v>7047764</v>
      </c>
      <c r="B8638">
        <v>52130</v>
      </c>
      <c r="C8638">
        <v>662</v>
      </c>
      <c r="D8638" t="s">
        <v>1357</v>
      </c>
      <c r="E8638" t="s">
        <v>51</v>
      </c>
      <c r="F8638" s="1">
        <v>42448</v>
      </c>
      <c r="G8638">
        <v>2016</v>
      </c>
      <c r="H8638" t="s">
        <v>12</v>
      </c>
      <c r="I8638" t="s">
        <v>39</v>
      </c>
      <c r="J8638" s="2">
        <v>924.48</v>
      </c>
      <c r="K8638" t="str">
        <f>VLOOKUP(B8638,Dealers[],2,FALSE)</f>
        <v>NISSAN OF MARIN 3728/5540</v>
      </c>
      <c r="L8638" t="str">
        <f>VLOOKUP(C8638,Products[],2,FALSE)</f>
        <v>Ultimate Platinum Protection Plan - Class 1 (292_U4)</v>
      </c>
    </row>
    <row r="8639" spans="1:12" x14ac:dyDescent="0.3">
      <c r="A8639">
        <v>7172104</v>
      </c>
      <c r="B8639">
        <v>55719</v>
      </c>
      <c r="C8639">
        <v>568</v>
      </c>
      <c r="D8639" t="s">
        <v>540</v>
      </c>
      <c r="E8639" t="s">
        <v>36</v>
      </c>
      <c r="F8639" s="1">
        <v>42491</v>
      </c>
      <c r="G8639">
        <v>2016</v>
      </c>
      <c r="H8639" t="s">
        <v>12</v>
      </c>
      <c r="I8639" t="s">
        <v>29</v>
      </c>
      <c r="J8639" s="2">
        <v>1717.25</v>
      </c>
      <c r="K8639" t="str">
        <f>VLOOKUP(B8639,Dealers[],2,FALSE)</f>
        <v>CIRCLE INFINITI, INC. 5135/70214</v>
      </c>
      <c r="L8639" t="str">
        <f>VLOOKUP(C8639,Products[],2,FALSE)</f>
        <v>Basic+Plus 6 mo./5000 mi. MY14 &amp; later</v>
      </c>
    </row>
    <row r="8640" spans="1:12" x14ac:dyDescent="0.3">
      <c r="A8640">
        <v>7769476</v>
      </c>
      <c r="B8640">
        <v>55258</v>
      </c>
      <c r="C8640">
        <v>799</v>
      </c>
      <c r="D8640" t="s">
        <v>14</v>
      </c>
      <c r="E8640" t="s">
        <v>11</v>
      </c>
      <c r="F8640" s="1">
        <v>42641</v>
      </c>
      <c r="G8640">
        <v>2015</v>
      </c>
      <c r="H8640" t="s">
        <v>12</v>
      </c>
      <c r="I8640" t="s">
        <v>21</v>
      </c>
      <c r="J8640" s="2">
        <v>0</v>
      </c>
      <c r="K8640" t="str">
        <f>VLOOKUP(B8640,Dealers[],2,FALSE)</f>
        <v>WARREN HENRY INFINITI 5010/70052</v>
      </c>
      <c r="L8640" t="str">
        <f>VLOOKUP(C8640,Products[],2,FALSE)</f>
        <v xml:space="preserve">NESNA Certified Pre-Owned Limited Warranty </v>
      </c>
    </row>
    <row r="8641" spans="1:12" x14ac:dyDescent="0.3">
      <c r="A8641">
        <v>9066538</v>
      </c>
      <c r="B8641">
        <v>53000</v>
      </c>
      <c r="C8641">
        <v>472</v>
      </c>
      <c r="D8641" t="s">
        <v>1938</v>
      </c>
      <c r="E8641" t="s">
        <v>97</v>
      </c>
      <c r="F8641" s="1">
        <v>42946</v>
      </c>
      <c r="G8641">
        <v>2011</v>
      </c>
      <c r="H8641" t="s">
        <v>12</v>
      </c>
      <c r="I8641" t="s">
        <v>80</v>
      </c>
      <c r="J8641" s="2">
        <v>1107.9000000000001</v>
      </c>
      <c r="K8641" t="str">
        <f>VLOOKUP(B8641,Dealers[],2,FALSE)</f>
        <v>ED HICKS INFINITI 5364/70551</v>
      </c>
      <c r="L8641" t="str">
        <f>VLOOKUP(C8641,Products[],2,FALSE)</f>
        <v xml:space="preserve"> Powertrain Pref (Used) Opt</v>
      </c>
    </row>
    <row r="8642" spans="1:12" x14ac:dyDescent="0.3">
      <c r="A8642">
        <v>7585378</v>
      </c>
      <c r="B8642">
        <v>52890</v>
      </c>
      <c r="C8642">
        <v>569</v>
      </c>
      <c r="D8642" t="s">
        <v>3616</v>
      </c>
      <c r="E8642" t="s">
        <v>119</v>
      </c>
      <c r="F8642" s="1">
        <v>42581</v>
      </c>
      <c r="G8642">
        <v>2016</v>
      </c>
      <c r="H8642" t="s">
        <v>12</v>
      </c>
      <c r="I8642" t="s">
        <v>37</v>
      </c>
      <c r="J8642" s="2">
        <v>737.37</v>
      </c>
      <c r="K8642" t="str">
        <f>VLOOKUP(B8642,Dealers[],2,FALSE)</f>
        <v>WELCH MOTOR COMPANY 747/838C</v>
      </c>
      <c r="L8642" t="str">
        <f>VLOOKUP(C8642,Products[],2,FALSE)</f>
        <v>Basic 6 mo./5000 mi. MY14 &amp; later</v>
      </c>
    </row>
    <row r="8643" spans="1:12" x14ac:dyDescent="0.3">
      <c r="A8643">
        <v>7304162</v>
      </c>
      <c r="B8643">
        <v>53606</v>
      </c>
      <c r="C8643">
        <v>795</v>
      </c>
      <c r="D8643" t="s">
        <v>190</v>
      </c>
      <c r="E8643" t="s">
        <v>23</v>
      </c>
      <c r="F8643" s="1">
        <v>42543</v>
      </c>
      <c r="G8643">
        <v>2016</v>
      </c>
      <c r="H8643" t="s">
        <v>12</v>
      </c>
      <c r="I8643" t="s">
        <v>121</v>
      </c>
      <c r="J8643" s="2">
        <v>1101.75</v>
      </c>
      <c r="K8643" t="str">
        <f>VLOOKUP(B8643,Dealers[],2,FALSE)</f>
        <v>ADA NISSAN, INC. 2729/3588</v>
      </c>
      <c r="L8643" t="str">
        <f>VLOOKUP(C8643,Products[],2,FALSE)</f>
        <v>Guaranteed Auto Protection (275_N)</v>
      </c>
    </row>
    <row r="8644" spans="1:12" x14ac:dyDescent="0.3">
      <c r="A8644">
        <v>8617249</v>
      </c>
      <c r="B8644">
        <v>53522</v>
      </c>
      <c r="C8644">
        <v>795</v>
      </c>
      <c r="D8644" t="s">
        <v>67</v>
      </c>
      <c r="E8644" t="s">
        <v>23</v>
      </c>
      <c r="F8644" s="1">
        <v>42807</v>
      </c>
      <c r="G8644">
        <v>2016</v>
      </c>
      <c r="H8644" t="s">
        <v>12</v>
      </c>
      <c r="I8644" t="s">
        <v>58</v>
      </c>
      <c r="J8644" s="2">
        <v>978.65</v>
      </c>
      <c r="K8644" t="str">
        <f>VLOOKUP(B8644,Dealers[],2,FALSE)</f>
        <v>STONE MOUNTAIN NISSAN 2818/3783</v>
      </c>
      <c r="L8644" t="str">
        <f>VLOOKUP(C8644,Products[],2,FALSE)</f>
        <v>Guaranteed Auto Protection (275_N)</v>
      </c>
    </row>
    <row r="8645" spans="1:12" x14ac:dyDescent="0.3">
      <c r="A8645">
        <v>7523362</v>
      </c>
      <c r="B8645">
        <v>54626</v>
      </c>
      <c r="C8645">
        <v>545</v>
      </c>
      <c r="D8645" t="s">
        <v>1624</v>
      </c>
      <c r="E8645" t="s">
        <v>36</v>
      </c>
      <c r="F8645" s="1">
        <v>42559</v>
      </c>
      <c r="G8645">
        <v>2015</v>
      </c>
      <c r="H8645" t="s">
        <v>45</v>
      </c>
      <c r="I8645" t="s">
        <v>328</v>
      </c>
      <c r="J8645" s="2">
        <v>3800.1</v>
      </c>
      <c r="K8645" t="str">
        <f>VLOOKUP(B8645,Dealers[],2,FALSE)</f>
        <v>NISSAN OF MIDDLETOWN 2513/3367</v>
      </c>
      <c r="L8645" t="str">
        <f>VLOOKUP(C8645,Products[],2,FALSE)</f>
        <v>Infiniti Scheduled 6 mo./5000 mi. MY14 &amp; later</v>
      </c>
    </row>
    <row r="8646" spans="1:12" x14ac:dyDescent="0.3">
      <c r="A8646">
        <v>8910004</v>
      </c>
      <c r="B8646">
        <v>55830</v>
      </c>
      <c r="C8646">
        <v>461</v>
      </c>
      <c r="D8646" t="s">
        <v>255</v>
      </c>
      <c r="E8646" t="s">
        <v>36</v>
      </c>
      <c r="F8646" s="1">
        <v>42896</v>
      </c>
      <c r="G8646">
        <v>2017</v>
      </c>
      <c r="H8646" t="s">
        <v>12</v>
      </c>
      <c r="I8646" t="s">
        <v>52</v>
      </c>
      <c r="J8646" s="2">
        <v>2825.15</v>
      </c>
      <c r="K8646" t="str">
        <f>VLOOKUP(B8646,Dealers[],2,FALSE)</f>
        <v>EXTON NISSAN 3438/5279</v>
      </c>
      <c r="L8646" t="str">
        <f>VLOOKUP(C8646,Products[],2,FALSE)</f>
        <v xml:space="preserve"> Gold Pref (New)</v>
      </c>
    </row>
    <row r="8647" spans="1:12" x14ac:dyDescent="0.3">
      <c r="A8647">
        <v>8756216</v>
      </c>
      <c r="B8647">
        <v>55923</v>
      </c>
      <c r="C8647">
        <v>799</v>
      </c>
      <c r="D8647" t="s">
        <v>359</v>
      </c>
      <c r="E8647" t="s">
        <v>20</v>
      </c>
      <c r="F8647" s="1">
        <v>42848</v>
      </c>
      <c r="G8647">
        <v>2014</v>
      </c>
      <c r="H8647" t="s">
        <v>12</v>
      </c>
      <c r="I8647" t="s">
        <v>37</v>
      </c>
      <c r="J8647" s="2">
        <v>0</v>
      </c>
      <c r="K8647" t="str">
        <f>VLOOKUP(B8647,Dealers[],2,FALSE)</f>
        <v>MCCARTHY OLATHE NISSAN 2786/3644</v>
      </c>
      <c r="L8647" t="str">
        <f>VLOOKUP(C8647,Products[],2,FALSE)</f>
        <v xml:space="preserve">NESNA Certified Pre-Owned Limited Warranty </v>
      </c>
    </row>
    <row r="8648" spans="1:12" x14ac:dyDescent="0.3">
      <c r="A8648">
        <v>6981468</v>
      </c>
      <c r="B8648">
        <v>54404</v>
      </c>
      <c r="C8648">
        <v>467</v>
      </c>
      <c r="D8648" t="s">
        <v>2209</v>
      </c>
      <c r="E8648" t="s">
        <v>168</v>
      </c>
      <c r="F8648" s="1">
        <v>42429</v>
      </c>
      <c r="G8648">
        <v>2016</v>
      </c>
      <c r="H8648" t="s">
        <v>12</v>
      </c>
      <c r="I8648" t="s">
        <v>37</v>
      </c>
      <c r="J8648" s="2">
        <v>598.27</v>
      </c>
      <c r="K8648" t="str">
        <f>VLOOKUP(B8648,Dealers[],2,FALSE)</f>
        <v>EAU CLAIRE NISSAN 3477/5311</v>
      </c>
      <c r="L8648" t="str">
        <f>VLOOKUP(C8648,Products[],2,FALSE)</f>
        <v xml:space="preserve"> Gold Pref (New) Opt</v>
      </c>
    </row>
    <row r="8649" spans="1:12" x14ac:dyDescent="0.3">
      <c r="A8649">
        <v>9118516</v>
      </c>
      <c r="B8649">
        <v>53142</v>
      </c>
      <c r="C8649">
        <v>662</v>
      </c>
      <c r="D8649" t="s">
        <v>1018</v>
      </c>
      <c r="E8649" t="s">
        <v>36</v>
      </c>
      <c r="F8649" s="1">
        <v>42955</v>
      </c>
      <c r="G8649">
        <v>2017</v>
      </c>
      <c r="H8649" t="s">
        <v>12</v>
      </c>
      <c r="I8649" t="s">
        <v>679</v>
      </c>
      <c r="J8649" s="2">
        <v>1372.57</v>
      </c>
      <c r="K8649" t="str">
        <f>VLOOKUP(B8649,Dealers[],2,FALSE)</f>
        <v>NISSAN OF HUNTINGTON 3495/5326</v>
      </c>
      <c r="L8649" t="str">
        <f>VLOOKUP(C8649,Products[],2,FALSE)</f>
        <v>Ultimate Platinum Protection Plan - Class 1 (292_U4)</v>
      </c>
    </row>
    <row r="8650" spans="1:12" x14ac:dyDescent="0.3">
      <c r="A8650">
        <v>7080405</v>
      </c>
      <c r="B8650">
        <v>52796</v>
      </c>
      <c r="C8650">
        <v>467</v>
      </c>
      <c r="D8650" t="s">
        <v>785</v>
      </c>
      <c r="E8650" t="s">
        <v>11</v>
      </c>
      <c r="F8650" s="1">
        <v>42455</v>
      </c>
      <c r="G8650">
        <v>2016</v>
      </c>
      <c r="H8650" t="s">
        <v>12</v>
      </c>
      <c r="I8650" t="s">
        <v>162</v>
      </c>
      <c r="J8650" s="2">
        <v>2991.33</v>
      </c>
      <c r="K8650" t="str">
        <f>VLOOKUP(B8650,Dealers[],2,FALSE)</f>
        <v>AUTONATION NISSAN KATY 3087/3943</v>
      </c>
      <c r="L8650" t="str">
        <f>VLOOKUP(C8650,Products[],2,FALSE)</f>
        <v xml:space="preserve"> Gold Pref (New) Opt</v>
      </c>
    </row>
    <row r="8651" spans="1:12" x14ac:dyDescent="0.3">
      <c r="A8651">
        <v>7321500</v>
      </c>
      <c r="B8651">
        <v>53609</v>
      </c>
      <c r="C8651">
        <v>569</v>
      </c>
      <c r="D8651" t="s">
        <v>814</v>
      </c>
      <c r="E8651" t="s">
        <v>11</v>
      </c>
      <c r="F8651" s="1">
        <v>42460</v>
      </c>
      <c r="G8651">
        <v>2015</v>
      </c>
      <c r="H8651" t="s">
        <v>12</v>
      </c>
      <c r="I8651" t="s">
        <v>21</v>
      </c>
      <c r="J8651" s="2">
        <v>675.82</v>
      </c>
      <c r="K8651" t="str">
        <f>VLOOKUP(B8651,Dealers[],2,FALSE)</f>
        <v>TRI-CITIES NISSAN, INC. 2721/3580</v>
      </c>
      <c r="L8651" t="str">
        <f>VLOOKUP(C8651,Products[],2,FALSE)</f>
        <v>Basic 6 mo./5000 mi. MY14 &amp; later</v>
      </c>
    </row>
    <row r="8652" spans="1:12" x14ac:dyDescent="0.3">
      <c r="A8652">
        <v>8690381</v>
      </c>
      <c r="B8652">
        <v>55947</v>
      </c>
      <c r="C8652">
        <v>580</v>
      </c>
      <c r="D8652" t="s">
        <v>3629</v>
      </c>
      <c r="E8652" t="s">
        <v>23</v>
      </c>
      <c r="F8652" s="1">
        <v>42825</v>
      </c>
      <c r="G8652">
        <v>2016</v>
      </c>
      <c r="H8652" t="s">
        <v>12</v>
      </c>
      <c r="I8652" t="s">
        <v>39</v>
      </c>
      <c r="J8652" s="2">
        <v>633.97</v>
      </c>
      <c r="K8652" t="str">
        <f>VLOOKUP(B8652,Dealers[],2,FALSE)</f>
        <v>COUGHLIN NISSAN 2689/3543</v>
      </c>
      <c r="L8652" t="str">
        <f>VLOOKUP(C8652,Products[],2,FALSE)</f>
        <v xml:space="preserve"> Gold Pref (New)-FL Opt</v>
      </c>
    </row>
    <row r="8653" spans="1:12" x14ac:dyDescent="0.3">
      <c r="A8653">
        <v>8466291</v>
      </c>
      <c r="B8653">
        <v>53438</v>
      </c>
      <c r="C8653">
        <v>580</v>
      </c>
      <c r="D8653" t="s">
        <v>60</v>
      </c>
      <c r="E8653" t="s">
        <v>23</v>
      </c>
      <c r="F8653" s="1">
        <v>42759</v>
      </c>
      <c r="G8653">
        <v>2017</v>
      </c>
      <c r="H8653" t="s">
        <v>12</v>
      </c>
      <c r="I8653" t="s">
        <v>2287</v>
      </c>
      <c r="J8653" s="2">
        <v>1643.39</v>
      </c>
      <c r="K8653" t="str">
        <f>VLOOKUP(B8653,Dealers[],2,FALSE)</f>
        <v>NISSAN OF MCKINNEY 3086/3939</v>
      </c>
      <c r="L8653" t="str">
        <f>VLOOKUP(C8653,Products[],2,FALSE)</f>
        <v xml:space="preserve"> Gold Pref (New)-FL Opt</v>
      </c>
    </row>
    <row r="8654" spans="1:12" x14ac:dyDescent="0.3">
      <c r="A8654">
        <v>7688761</v>
      </c>
      <c r="B8654">
        <v>53607</v>
      </c>
      <c r="C8654">
        <v>569</v>
      </c>
      <c r="D8654" t="s">
        <v>112</v>
      </c>
      <c r="E8654" t="s">
        <v>11</v>
      </c>
      <c r="F8654" s="1">
        <v>42614</v>
      </c>
      <c r="G8654">
        <v>2014</v>
      </c>
      <c r="H8654" t="s">
        <v>12</v>
      </c>
      <c r="I8654" t="s">
        <v>21</v>
      </c>
      <c r="J8654" s="2">
        <v>940.48</v>
      </c>
      <c r="K8654" t="str">
        <f>VLOOKUP(B8654,Dealers[],2,FALSE)</f>
        <v>WESTERN AVENUE NISSAN 2727/3585</v>
      </c>
      <c r="L8654" t="str">
        <f>VLOOKUP(C8654,Products[],2,FALSE)</f>
        <v>Basic 6 mo./5000 mi. MY14 &amp; later</v>
      </c>
    </row>
    <row r="8655" spans="1:12" x14ac:dyDescent="0.3">
      <c r="A8655">
        <v>6940408</v>
      </c>
      <c r="B8655">
        <v>52621</v>
      </c>
      <c r="C8655">
        <v>627</v>
      </c>
      <c r="D8655" t="s">
        <v>67</v>
      </c>
      <c r="E8655" t="s">
        <v>23</v>
      </c>
      <c r="F8655" s="1">
        <v>42413</v>
      </c>
      <c r="G8655">
        <v>2016</v>
      </c>
      <c r="H8655" t="s">
        <v>12</v>
      </c>
      <c r="I8655" t="s">
        <v>37</v>
      </c>
      <c r="J8655" s="2">
        <v>493.63</v>
      </c>
      <c r="K8655" t="str">
        <f>VLOOKUP(B8655,Dealers[],2,FALSE)</f>
        <v>BARON NISSAN, INC. 1218/2404</v>
      </c>
      <c r="L8655" t="str">
        <f>VLOOKUP(C8655,Products[],2,FALSE)</f>
        <v>Key Replacement Plan - $800 Benefit (New Vehicle - 249_B)</v>
      </c>
    </row>
    <row r="8656" spans="1:12" x14ac:dyDescent="0.3">
      <c r="A8656">
        <v>8322848</v>
      </c>
      <c r="B8656">
        <v>53744</v>
      </c>
      <c r="C8656">
        <v>467</v>
      </c>
      <c r="D8656" t="s">
        <v>3227</v>
      </c>
      <c r="E8656" t="s">
        <v>168</v>
      </c>
      <c r="F8656" s="1">
        <v>42709</v>
      </c>
      <c r="G8656">
        <v>2016</v>
      </c>
      <c r="H8656" t="s">
        <v>12</v>
      </c>
      <c r="I8656" t="s">
        <v>39</v>
      </c>
      <c r="J8656" s="2">
        <v>752.14</v>
      </c>
      <c r="K8656" t="str">
        <f>VLOOKUP(B8656,Dealers[],2,FALSE)</f>
        <v>TIM DAHLE NISSAN SOUTHTOWNE 2630/3481</v>
      </c>
      <c r="L8656" t="str">
        <f>VLOOKUP(C8656,Products[],2,FALSE)</f>
        <v xml:space="preserve"> Gold Pref (New) Opt</v>
      </c>
    </row>
    <row r="8657" spans="1:12" x14ac:dyDescent="0.3">
      <c r="A8657">
        <v>9036551</v>
      </c>
      <c r="B8657">
        <v>53606</v>
      </c>
      <c r="C8657">
        <v>580</v>
      </c>
      <c r="D8657" t="s">
        <v>190</v>
      </c>
      <c r="E8657" t="s">
        <v>23</v>
      </c>
      <c r="F8657" s="1">
        <v>42938</v>
      </c>
      <c r="G8657">
        <v>2017</v>
      </c>
      <c r="H8657" t="s">
        <v>12</v>
      </c>
      <c r="I8657" t="s">
        <v>21</v>
      </c>
      <c r="J8657" s="2">
        <v>2468.16</v>
      </c>
      <c r="K8657" t="str">
        <f>VLOOKUP(B8657,Dealers[],2,FALSE)</f>
        <v>ADA NISSAN, INC. 2729/3588</v>
      </c>
      <c r="L8657" t="str">
        <f>VLOOKUP(C8657,Products[],2,FALSE)</f>
        <v xml:space="preserve"> Gold Pref (New)-FL Opt</v>
      </c>
    </row>
    <row r="8658" spans="1:12" x14ac:dyDescent="0.3">
      <c r="A8658">
        <v>7061082</v>
      </c>
      <c r="B8658">
        <v>53135</v>
      </c>
      <c r="C8658">
        <v>476</v>
      </c>
      <c r="D8658" t="s">
        <v>1193</v>
      </c>
      <c r="E8658" t="s">
        <v>66</v>
      </c>
      <c r="F8658" s="1">
        <v>42454</v>
      </c>
      <c r="G8658">
        <v>2012</v>
      </c>
      <c r="H8658" t="s">
        <v>320</v>
      </c>
      <c r="I8658" t="s">
        <v>3630</v>
      </c>
      <c r="J8658" s="2">
        <v>2425.0700000000002</v>
      </c>
      <c r="K8658" t="str">
        <f>VLOOKUP(B8658,Dealers[],2,FALSE)</f>
        <v>TUSTIN NISSAN 3502/5338</v>
      </c>
      <c r="L8658" t="str">
        <f>VLOOKUP(C8658,Products[],2,FALSE)</f>
        <v xml:space="preserve"> - Powertrain</v>
      </c>
    </row>
    <row r="8659" spans="1:12" x14ac:dyDescent="0.3">
      <c r="A8659">
        <v>7224654</v>
      </c>
      <c r="B8659">
        <v>52358</v>
      </c>
      <c r="C8659">
        <v>818</v>
      </c>
      <c r="D8659" t="s">
        <v>3028</v>
      </c>
      <c r="E8659" t="s">
        <v>36</v>
      </c>
      <c r="F8659" s="1">
        <v>42513</v>
      </c>
      <c r="G8659">
        <v>2014</v>
      </c>
      <c r="H8659" t="s">
        <v>45</v>
      </c>
      <c r="I8659" t="s">
        <v>147</v>
      </c>
      <c r="J8659" s="2">
        <v>0</v>
      </c>
      <c r="K8659" t="str">
        <f>VLOOKUP(B8659,Dealers[],2,FALSE)</f>
        <v>NISSAN OF STREETSBORO 3597/5428</v>
      </c>
      <c r="L8659" t="str">
        <f>VLOOKUP(C8659,Products[],2,FALSE)</f>
        <v>Infiniti VSC/Certified Pre-Owned Limited Warranty</v>
      </c>
    </row>
    <row r="8660" spans="1:12" x14ac:dyDescent="0.3">
      <c r="A8660">
        <v>7311807</v>
      </c>
      <c r="B8660">
        <v>54425</v>
      </c>
      <c r="C8660">
        <v>580</v>
      </c>
      <c r="D8660" t="s">
        <v>3631</v>
      </c>
      <c r="E8660" t="s">
        <v>23</v>
      </c>
      <c r="F8660" s="1">
        <v>42545</v>
      </c>
      <c r="G8660">
        <v>2016</v>
      </c>
      <c r="H8660" t="s">
        <v>12</v>
      </c>
      <c r="I8660" t="s">
        <v>162</v>
      </c>
      <c r="J8660" s="2">
        <v>1643.39</v>
      </c>
      <c r="K8660" t="str">
        <f>VLOOKUP(B8660,Dealers[],2,FALSE)</f>
        <v>RACEWAY NISSAN 3465/5305</v>
      </c>
      <c r="L8660" t="str">
        <f>VLOOKUP(C8660,Products[],2,FALSE)</f>
        <v xml:space="preserve"> Gold Pref (New)-FL Opt</v>
      </c>
    </row>
    <row r="8661" spans="1:12" x14ac:dyDescent="0.3">
      <c r="A8661">
        <v>8524420</v>
      </c>
      <c r="B8661">
        <v>55830</v>
      </c>
      <c r="C8661">
        <v>462</v>
      </c>
      <c r="D8661" t="s">
        <v>3222</v>
      </c>
      <c r="E8661" t="s">
        <v>36</v>
      </c>
      <c r="F8661" s="1">
        <v>42780</v>
      </c>
      <c r="G8661">
        <v>2011</v>
      </c>
      <c r="H8661" t="s">
        <v>12</v>
      </c>
      <c r="I8661" t="s">
        <v>3632</v>
      </c>
      <c r="J8661" s="2">
        <v>2542.02</v>
      </c>
      <c r="K8661" t="str">
        <f>VLOOKUP(B8661,Dealers[],2,FALSE)</f>
        <v>EXTON NISSAN 3438/5279</v>
      </c>
      <c r="L8661" t="str">
        <f>VLOOKUP(C8661,Products[],2,FALSE)</f>
        <v xml:space="preserve"> Gold Pref (Used)</v>
      </c>
    </row>
    <row r="8662" spans="1:12" x14ac:dyDescent="0.3">
      <c r="A8662">
        <v>8855619</v>
      </c>
      <c r="B8662">
        <v>54705</v>
      </c>
      <c r="C8662">
        <v>467</v>
      </c>
      <c r="D8662" t="s">
        <v>55</v>
      </c>
      <c r="E8662" t="s">
        <v>56</v>
      </c>
      <c r="F8662" s="1">
        <v>42881</v>
      </c>
      <c r="G8662">
        <v>2017</v>
      </c>
      <c r="H8662" t="s">
        <v>12</v>
      </c>
      <c r="I8662" t="s">
        <v>135</v>
      </c>
      <c r="J8662" s="2">
        <v>4061.07</v>
      </c>
      <c r="K8662" t="str">
        <f>VLOOKUP(B8662,Dealers[],2,FALSE)</f>
        <v>WAYZATA NISSAN, LLC 2355/3196</v>
      </c>
      <c r="L8662" t="str">
        <f>VLOOKUP(C8662,Products[],2,FALSE)</f>
        <v xml:space="preserve"> Gold Pref (New) Opt</v>
      </c>
    </row>
    <row r="8663" spans="1:12" x14ac:dyDescent="0.3">
      <c r="A8663">
        <v>7292209</v>
      </c>
      <c r="B8663">
        <v>52601</v>
      </c>
      <c r="C8663">
        <v>536</v>
      </c>
      <c r="D8663" t="s">
        <v>3633</v>
      </c>
      <c r="E8663" t="s">
        <v>11</v>
      </c>
      <c r="F8663" s="1">
        <v>42539</v>
      </c>
      <c r="G8663">
        <v>2015</v>
      </c>
      <c r="H8663" t="s">
        <v>12</v>
      </c>
      <c r="I8663" t="s">
        <v>21</v>
      </c>
      <c r="J8663" s="2">
        <v>2460.77</v>
      </c>
      <c r="K8663" t="str">
        <f>VLOOKUP(B8663,Dealers[],2,FALSE)</f>
        <v>TEXAS NISSAN OF GRAPEVINE 3277/5125</v>
      </c>
      <c r="L8663" t="str">
        <f>VLOOKUP(C8663,Products[],2,FALSE)</f>
        <v xml:space="preserve"> CPO Wrap</v>
      </c>
    </row>
    <row r="8664" spans="1:12" x14ac:dyDescent="0.3">
      <c r="A8664">
        <v>9047240</v>
      </c>
      <c r="B8664">
        <v>52271</v>
      </c>
      <c r="C8664">
        <v>565</v>
      </c>
      <c r="D8664" t="s">
        <v>2745</v>
      </c>
      <c r="E8664" t="s">
        <v>36</v>
      </c>
      <c r="F8664" s="1">
        <v>42941</v>
      </c>
      <c r="G8664">
        <v>2017</v>
      </c>
      <c r="H8664" t="s">
        <v>12</v>
      </c>
      <c r="I8664" t="s">
        <v>13</v>
      </c>
      <c r="J8664" s="2">
        <v>2462</v>
      </c>
      <c r="K8664" t="str">
        <f>VLOOKUP(B8664,Dealers[],2,FALSE)</f>
        <v>ROUTE 33 NISSAN 3652/5476</v>
      </c>
      <c r="L8664" t="str">
        <f>VLOOKUP(C8664,Products[],2,FALSE)</f>
        <v>Scheduled 6 mo./5000 mi. MY14 &amp; later</v>
      </c>
    </row>
    <row r="8665" spans="1:12" x14ac:dyDescent="0.3">
      <c r="A8665">
        <v>8703317</v>
      </c>
      <c r="B8665">
        <v>52727</v>
      </c>
      <c r="C8665">
        <v>799</v>
      </c>
      <c r="D8665" t="s">
        <v>3634</v>
      </c>
      <c r="E8665" t="s">
        <v>62</v>
      </c>
      <c r="F8665" s="1">
        <v>42829</v>
      </c>
      <c r="G8665">
        <v>2016</v>
      </c>
      <c r="H8665" t="s">
        <v>12</v>
      </c>
      <c r="I8665" t="s">
        <v>63</v>
      </c>
      <c r="J8665" s="2">
        <v>0</v>
      </c>
      <c r="K8665" t="str">
        <f>VLOOKUP(B8665,Dealers[],2,FALSE)</f>
        <v>K. H. NISSAN 632/2058</v>
      </c>
      <c r="L8665" t="str">
        <f>VLOOKUP(C8665,Products[],2,FALSE)</f>
        <v xml:space="preserve">NESNA Certified Pre-Owned Limited Warranty </v>
      </c>
    </row>
    <row r="8666" spans="1:12" x14ac:dyDescent="0.3">
      <c r="A8666">
        <v>7735806</v>
      </c>
      <c r="B8666">
        <v>52956</v>
      </c>
      <c r="C8666">
        <v>666</v>
      </c>
      <c r="D8666" t="s">
        <v>2997</v>
      </c>
      <c r="E8666" t="s">
        <v>97</v>
      </c>
      <c r="F8666" s="1">
        <v>42632</v>
      </c>
      <c r="G8666">
        <v>2016</v>
      </c>
      <c r="H8666" t="s">
        <v>45</v>
      </c>
      <c r="I8666" t="s">
        <v>188</v>
      </c>
      <c r="J8666" s="2">
        <v>1229.77</v>
      </c>
      <c r="K8666" t="str">
        <f>VLOOKUP(B8666,Dealers[],2,FALSE)</f>
        <v>GLENDALE INFINITI 5186/71238</v>
      </c>
      <c r="L8666" t="str">
        <f>VLOOKUP(C8666,Products[],2,FALSE)</f>
        <v>Ultimate Platinum Protection Plan - Class 3 (292_U42)</v>
      </c>
    </row>
    <row r="8667" spans="1:12" x14ac:dyDescent="0.3">
      <c r="A8667">
        <v>9122328</v>
      </c>
      <c r="B8667">
        <v>54425</v>
      </c>
      <c r="C8667">
        <v>795</v>
      </c>
      <c r="D8667" t="s">
        <v>597</v>
      </c>
      <c r="E8667" t="s">
        <v>23</v>
      </c>
      <c r="F8667" s="1">
        <v>42966</v>
      </c>
      <c r="G8667">
        <v>2017</v>
      </c>
      <c r="H8667" t="s">
        <v>12</v>
      </c>
      <c r="I8667" t="s">
        <v>13</v>
      </c>
      <c r="J8667" s="2">
        <v>1106.67</v>
      </c>
      <c r="K8667" t="str">
        <f>VLOOKUP(B8667,Dealers[],2,FALSE)</f>
        <v>RACEWAY NISSAN 3465/5305</v>
      </c>
      <c r="L8667" t="str">
        <f>VLOOKUP(C8667,Products[],2,FALSE)</f>
        <v>Guaranteed Auto Protection (275_N)</v>
      </c>
    </row>
    <row r="8668" spans="1:12" x14ac:dyDescent="0.3">
      <c r="A8668">
        <v>7693090</v>
      </c>
      <c r="B8668">
        <v>52819</v>
      </c>
      <c r="C8668">
        <v>728</v>
      </c>
      <c r="D8668" t="s">
        <v>825</v>
      </c>
      <c r="E8668" t="s">
        <v>36</v>
      </c>
      <c r="F8668" s="1">
        <v>42615</v>
      </c>
      <c r="G8668">
        <v>2016</v>
      </c>
      <c r="H8668" t="s">
        <v>45</v>
      </c>
      <c r="I8668" t="s">
        <v>147</v>
      </c>
      <c r="J8668" s="2">
        <v>1101.75</v>
      </c>
      <c r="K8668" t="str">
        <f>VLOOKUP(B8668,Dealers[],2,FALSE)</f>
        <v>NEW CITY NISSAN 9010/98003</v>
      </c>
      <c r="L8668" t="str">
        <f>VLOOKUP(C8668,Products[],2,FALSE)</f>
        <v>Tire &amp; Wheel w/Curb &amp; Cosmetic - Class 3 (298_R42)</v>
      </c>
    </row>
    <row r="8669" spans="1:12" x14ac:dyDescent="0.3">
      <c r="A8669">
        <v>6894543</v>
      </c>
      <c r="B8669">
        <v>52547</v>
      </c>
      <c r="C8669">
        <v>481</v>
      </c>
      <c r="D8669" t="s">
        <v>3635</v>
      </c>
      <c r="E8669" t="s">
        <v>223</v>
      </c>
      <c r="F8669" s="1">
        <v>42383</v>
      </c>
      <c r="G8669">
        <v>2015</v>
      </c>
      <c r="H8669" t="s">
        <v>12</v>
      </c>
      <c r="I8669" t="s">
        <v>660</v>
      </c>
      <c r="J8669" s="2">
        <v>0</v>
      </c>
      <c r="K8669" t="str">
        <f>VLOOKUP(B8669,Dealers[],2,FALSE)</f>
        <v>VICTORY NISSAN WEST 3279/5129</v>
      </c>
      <c r="L8669" t="str">
        <f>VLOOKUP(C8669,Products[],2,FALSE)</f>
        <v>NISSAN Certified Pre-Owned Limited Warranty</v>
      </c>
    </row>
    <row r="8670" spans="1:12" x14ac:dyDescent="0.3">
      <c r="A8670">
        <v>8741222</v>
      </c>
      <c r="B8670">
        <v>52956</v>
      </c>
      <c r="C8670">
        <v>692</v>
      </c>
      <c r="D8670" t="s">
        <v>3636</v>
      </c>
      <c r="E8670" t="s">
        <v>97</v>
      </c>
      <c r="F8670" s="1">
        <v>42161</v>
      </c>
      <c r="G8670">
        <v>2008</v>
      </c>
      <c r="H8670" t="s">
        <v>470</v>
      </c>
      <c r="I8670" t="s">
        <v>471</v>
      </c>
      <c r="J8670" s="2">
        <v>2954.4</v>
      </c>
      <c r="K8670" t="str">
        <f>VLOOKUP(B8670,Dealers[],2,FALSE)</f>
        <v>GLENDALE INFINITI 5186/71238</v>
      </c>
      <c r="L8670" t="str">
        <f>VLOOKUP(C8670,Products[],2,FALSE)</f>
        <v xml:space="preserve"> - Supreme I</v>
      </c>
    </row>
    <row r="8671" spans="1:12" x14ac:dyDescent="0.3">
      <c r="A8671">
        <v>7209998</v>
      </c>
      <c r="B8671">
        <v>54425</v>
      </c>
      <c r="C8671">
        <v>799</v>
      </c>
      <c r="D8671" t="s">
        <v>258</v>
      </c>
      <c r="E8671" t="s">
        <v>23</v>
      </c>
      <c r="F8671" s="1">
        <v>42508</v>
      </c>
      <c r="G8671">
        <v>2012</v>
      </c>
      <c r="H8671" t="s">
        <v>12</v>
      </c>
      <c r="I8671" t="s">
        <v>121</v>
      </c>
      <c r="J8671" s="2">
        <v>491.17</v>
      </c>
      <c r="K8671" t="str">
        <f>VLOOKUP(B8671,Dealers[],2,FALSE)</f>
        <v>RACEWAY NISSAN 3465/5305</v>
      </c>
      <c r="L8671" t="str">
        <f>VLOOKUP(C8671,Products[],2,FALSE)</f>
        <v xml:space="preserve">NESNA Certified Pre-Owned Limited Warranty </v>
      </c>
    </row>
    <row r="8672" spans="1:12" x14ac:dyDescent="0.3">
      <c r="A8672">
        <v>7767847</v>
      </c>
      <c r="B8672">
        <v>55973</v>
      </c>
      <c r="C8672">
        <v>461</v>
      </c>
      <c r="D8672" t="s">
        <v>3637</v>
      </c>
      <c r="E8672" t="s">
        <v>66</v>
      </c>
      <c r="F8672" s="1">
        <v>42641</v>
      </c>
      <c r="G8672">
        <v>2016</v>
      </c>
      <c r="H8672" t="s">
        <v>12</v>
      </c>
      <c r="I8672" t="s">
        <v>21</v>
      </c>
      <c r="J8672" s="2">
        <v>1.23</v>
      </c>
      <c r="K8672" t="str">
        <f>VLOOKUP(B8672,Dealers[],2,FALSE)</f>
        <v>KERRY NISSAN, INC. 2481/3333</v>
      </c>
      <c r="L8672" t="str">
        <f>VLOOKUP(C8672,Products[],2,FALSE)</f>
        <v xml:space="preserve"> Gold Pref (New)</v>
      </c>
    </row>
    <row r="8673" spans="1:12" x14ac:dyDescent="0.3">
      <c r="A8673">
        <v>9042408</v>
      </c>
      <c r="B8673">
        <v>51730</v>
      </c>
      <c r="C8673">
        <v>799</v>
      </c>
      <c r="D8673" t="s">
        <v>2664</v>
      </c>
      <c r="E8673" t="s">
        <v>23</v>
      </c>
      <c r="F8673" s="1">
        <v>42940</v>
      </c>
      <c r="G8673">
        <v>2017</v>
      </c>
      <c r="H8673" t="s">
        <v>12</v>
      </c>
      <c r="I8673" t="s">
        <v>13</v>
      </c>
      <c r="J8673" s="2">
        <v>0</v>
      </c>
      <c r="K8673" t="str">
        <f>VLOOKUP(B8673,Dealers[],2,FALSE)</f>
        <v>NISSAN OF STREETSBORO 3813/5619</v>
      </c>
      <c r="L8673" t="str">
        <f>VLOOKUP(C8673,Products[],2,FALSE)</f>
        <v xml:space="preserve">NESNA Certified Pre-Owned Limited Warranty </v>
      </c>
    </row>
    <row r="8674" spans="1:12" x14ac:dyDescent="0.3">
      <c r="A8674">
        <v>7032241</v>
      </c>
      <c r="B8674">
        <v>53136</v>
      </c>
      <c r="C8674">
        <v>467</v>
      </c>
      <c r="D8674" t="s">
        <v>715</v>
      </c>
      <c r="E8674" t="s">
        <v>36</v>
      </c>
      <c r="F8674" s="1">
        <v>42447</v>
      </c>
      <c r="G8674">
        <v>2016</v>
      </c>
      <c r="H8674" t="s">
        <v>12</v>
      </c>
      <c r="I8674" t="s">
        <v>21</v>
      </c>
      <c r="J8674" s="2">
        <v>3077.5</v>
      </c>
      <c r="K8674" t="str">
        <f>VLOOKUP(B8674,Dealers[],2,FALSE)</f>
        <v>TACOMA NISSAN 3503/5337</v>
      </c>
      <c r="L8674" t="str">
        <f>VLOOKUP(C8674,Products[],2,FALSE)</f>
        <v xml:space="preserve"> Gold Pref (New) Opt</v>
      </c>
    </row>
    <row r="8675" spans="1:12" x14ac:dyDescent="0.3">
      <c r="A8675">
        <v>8791877</v>
      </c>
      <c r="B8675">
        <v>54481</v>
      </c>
      <c r="C8675">
        <v>799</v>
      </c>
      <c r="D8675" t="s">
        <v>3638</v>
      </c>
      <c r="E8675" t="s">
        <v>170</v>
      </c>
      <c r="F8675" s="1">
        <v>42859</v>
      </c>
      <c r="G8675">
        <v>2015</v>
      </c>
      <c r="H8675" t="s">
        <v>12</v>
      </c>
      <c r="I8675" t="s">
        <v>34</v>
      </c>
      <c r="J8675" s="2">
        <v>0</v>
      </c>
      <c r="K8675" t="str">
        <f>VLOOKUP(B8675,Dealers[],2,FALSE)</f>
        <v>ANTIOCH NISSAN 2712/3570</v>
      </c>
      <c r="L8675" t="str">
        <f>VLOOKUP(C8675,Products[],2,FALSE)</f>
        <v xml:space="preserve">NESNA Certified Pre-Owned Limited Warranty </v>
      </c>
    </row>
    <row r="8676" spans="1:12" x14ac:dyDescent="0.3">
      <c r="A8676">
        <v>8564718</v>
      </c>
      <c r="B8676">
        <v>53217</v>
      </c>
      <c r="C8676">
        <v>569</v>
      </c>
      <c r="D8676" t="s">
        <v>3639</v>
      </c>
      <c r="E8676" t="s">
        <v>51</v>
      </c>
      <c r="F8676" s="1">
        <v>42791</v>
      </c>
      <c r="G8676">
        <v>2017</v>
      </c>
      <c r="H8676" t="s">
        <v>12</v>
      </c>
      <c r="I8676" t="s">
        <v>52</v>
      </c>
      <c r="J8676" s="2">
        <v>430.85</v>
      </c>
      <c r="K8676" t="str">
        <f>VLOOKUP(B8676,Dealers[],2,FALSE)</f>
        <v>LEITH NISSAN 3410/5251</v>
      </c>
      <c r="L8676" t="str">
        <f>VLOOKUP(C8676,Products[],2,FALSE)</f>
        <v>Basic 6 mo./5000 mi. MY14 &amp; later</v>
      </c>
    </row>
    <row r="8677" spans="1:12" x14ac:dyDescent="0.3">
      <c r="A8677">
        <v>8540001</v>
      </c>
      <c r="B8677">
        <v>55187</v>
      </c>
      <c r="C8677">
        <v>799</v>
      </c>
      <c r="D8677" t="s">
        <v>57</v>
      </c>
      <c r="E8677" t="s">
        <v>44</v>
      </c>
      <c r="F8677" s="1">
        <v>42784</v>
      </c>
      <c r="G8677">
        <v>2014</v>
      </c>
      <c r="H8677" t="s">
        <v>12</v>
      </c>
      <c r="I8677" t="s">
        <v>52</v>
      </c>
      <c r="J8677" s="2">
        <v>0</v>
      </c>
      <c r="K8677" t="str">
        <f>VLOOKUP(B8677,Dealers[],2,FALSE)</f>
        <v>INFINITI OF TUCSON 5097/70237</v>
      </c>
      <c r="L8677" t="str">
        <f>VLOOKUP(C8677,Products[],2,FALSE)</f>
        <v xml:space="preserve">NESNA Certified Pre-Owned Limited Warranty </v>
      </c>
    </row>
    <row r="8678" spans="1:12" x14ac:dyDescent="0.3">
      <c r="A8678">
        <v>8619312</v>
      </c>
      <c r="B8678">
        <v>52129</v>
      </c>
      <c r="C8678">
        <v>569</v>
      </c>
      <c r="D8678" t="s">
        <v>3249</v>
      </c>
      <c r="E8678" t="s">
        <v>71</v>
      </c>
      <c r="F8678" s="1">
        <v>42808</v>
      </c>
      <c r="G8678">
        <v>2017</v>
      </c>
      <c r="H8678" t="s">
        <v>12</v>
      </c>
      <c r="I8678" t="s">
        <v>21</v>
      </c>
      <c r="J8678" s="2">
        <v>276.98</v>
      </c>
      <c r="K8678" t="str">
        <f>VLOOKUP(B8678,Dealers[],2,FALSE)</f>
        <v>NISSAN OF SERRAMONTE 3727/5541</v>
      </c>
      <c r="L8678" t="str">
        <f>VLOOKUP(C8678,Products[],2,FALSE)</f>
        <v>Basic 6 mo./5000 mi. MY14 &amp; later</v>
      </c>
    </row>
    <row r="8679" spans="1:12" x14ac:dyDescent="0.3">
      <c r="A8679">
        <v>7728085</v>
      </c>
      <c r="B8679">
        <v>53719</v>
      </c>
      <c r="C8679">
        <v>461</v>
      </c>
      <c r="D8679" t="s">
        <v>2794</v>
      </c>
      <c r="E8679" t="s">
        <v>17</v>
      </c>
      <c r="F8679" s="1">
        <v>42622</v>
      </c>
      <c r="G8679">
        <v>2016</v>
      </c>
      <c r="H8679" t="s">
        <v>12</v>
      </c>
      <c r="I8679" t="s">
        <v>121</v>
      </c>
      <c r="J8679" s="2">
        <v>1200.23</v>
      </c>
      <c r="K8679" t="str">
        <f>VLOOKUP(B8679,Dealers[],2,FALSE)</f>
        <v>AUTONATION NISSAN PEMBROK 2640/3489</v>
      </c>
      <c r="L8679" t="str">
        <f>VLOOKUP(C8679,Products[],2,FALSE)</f>
        <v xml:space="preserve"> Gold Pref (New)</v>
      </c>
    </row>
    <row r="8680" spans="1:12" x14ac:dyDescent="0.3">
      <c r="A8680">
        <v>7033289</v>
      </c>
      <c r="B8680">
        <v>51659</v>
      </c>
      <c r="C8680">
        <v>461</v>
      </c>
      <c r="D8680" t="s">
        <v>1551</v>
      </c>
      <c r="E8680" t="s">
        <v>233</v>
      </c>
      <c r="F8680" s="1">
        <v>42447</v>
      </c>
      <c r="G8680">
        <v>2015</v>
      </c>
      <c r="H8680" t="s">
        <v>12</v>
      </c>
      <c r="I8680" t="s">
        <v>21</v>
      </c>
      <c r="J8680" s="2">
        <v>0</v>
      </c>
      <c r="K8680" t="str">
        <f>VLOOKUP(B8680,Dealers[],2,FALSE)</f>
        <v>NALLEY NISSAN OF CUMMING 3835/5638</v>
      </c>
      <c r="L8680" t="str">
        <f>VLOOKUP(C8680,Products[],2,FALSE)</f>
        <v xml:space="preserve"> Gold Pref (New)</v>
      </c>
    </row>
    <row r="8681" spans="1:12" x14ac:dyDescent="0.3">
      <c r="A8681">
        <v>8882543</v>
      </c>
      <c r="B8681">
        <v>54180</v>
      </c>
      <c r="C8681">
        <v>799</v>
      </c>
      <c r="D8681" t="s">
        <v>393</v>
      </c>
      <c r="E8681" t="s">
        <v>137</v>
      </c>
      <c r="F8681" s="1">
        <v>42886</v>
      </c>
      <c r="G8681">
        <v>2015</v>
      </c>
      <c r="H8681" t="s">
        <v>12</v>
      </c>
      <c r="I8681" t="s">
        <v>160</v>
      </c>
      <c r="J8681" s="2">
        <v>0</v>
      </c>
      <c r="K8681" t="str">
        <f>VLOOKUP(B8681,Dealers[],2,FALSE)</f>
        <v>RICK HILL NISSAN, INC 502/2284</v>
      </c>
      <c r="L8681" t="str">
        <f>VLOOKUP(C8681,Products[],2,FALSE)</f>
        <v xml:space="preserve">NESNA Certified Pre-Owned Limited Warranty </v>
      </c>
    </row>
    <row r="8682" spans="1:12" x14ac:dyDescent="0.3">
      <c r="A8682">
        <v>8715330</v>
      </c>
      <c r="B8682">
        <v>54401</v>
      </c>
      <c r="C8682">
        <v>461</v>
      </c>
      <c r="D8682" t="s">
        <v>112</v>
      </c>
      <c r="E8682" t="s">
        <v>11</v>
      </c>
      <c r="F8682" s="1">
        <v>42833</v>
      </c>
      <c r="G8682">
        <v>2017</v>
      </c>
      <c r="H8682" t="s">
        <v>12</v>
      </c>
      <c r="I8682" t="s">
        <v>13</v>
      </c>
      <c r="J8682" s="2">
        <v>3323.7</v>
      </c>
      <c r="K8682" t="str">
        <f>VLOOKUP(B8682,Dealers[],2,FALSE)</f>
        <v>CAPITAL NISSAN WILMINGTON 3483/5313</v>
      </c>
      <c r="L8682" t="str">
        <f>VLOOKUP(C8682,Products[],2,FALSE)</f>
        <v xml:space="preserve"> Gold Pref (New)</v>
      </c>
    </row>
    <row r="8683" spans="1:12" x14ac:dyDescent="0.3">
      <c r="A8683">
        <v>8596191</v>
      </c>
      <c r="B8683">
        <v>55832</v>
      </c>
      <c r="C8683">
        <v>468</v>
      </c>
      <c r="D8683" t="s">
        <v>3605</v>
      </c>
      <c r="E8683" t="s">
        <v>233</v>
      </c>
      <c r="F8683" s="1">
        <v>42801</v>
      </c>
      <c r="G8683">
        <v>2014</v>
      </c>
      <c r="H8683" t="s">
        <v>12</v>
      </c>
      <c r="I8683" t="s">
        <v>13</v>
      </c>
      <c r="J8683" s="2">
        <v>1846.5</v>
      </c>
      <c r="K8683" t="str">
        <f>VLOOKUP(B8683,Dealers[],2,FALSE)</f>
        <v>ROSS NISSAN OF EL MONTE 3432/5278</v>
      </c>
      <c r="L8683" t="str">
        <f>VLOOKUP(C8683,Products[],2,FALSE)</f>
        <v xml:space="preserve"> Gold Pref (Used) Opt</v>
      </c>
    </row>
    <row r="8684" spans="1:12" x14ac:dyDescent="0.3">
      <c r="A8684">
        <v>7649771</v>
      </c>
      <c r="B8684">
        <v>52273</v>
      </c>
      <c r="C8684">
        <v>568</v>
      </c>
      <c r="D8684" t="s">
        <v>1231</v>
      </c>
      <c r="E8684" t="s">
        <v>137</v>
      </c>
      <c r="F8684" s="1">
        <v>42602</v>
      </c>
      <c r="G8684">
        <v>2015</v>
      </c>
      <c r="H8684" t="s">
        <v>12</v>
      </c>
      <c r="I8684" t="s">
        <v>138</v>
      </c>
      <c r="J8684" s="2">
        <v>1231</v>
      </c>
      <c r="K8684" t="str">
        <f>VLOOKUP(B8684,Dealers[],2,FALSE)</f>
        <v>WHITE PLAINS NISSAN 3629/5474</v>
      </c>
      <c r="L8684" t="str">
        <f>VLOOKUP(C8684,Products[],2,FALSE)</f>
        <v>Basic+Plus 6 mo./5000 mi. MY14 &amp; later</v>
      </c>
    </row>
    <row r="8685" spans="1:12" x14ac:dyDescent="0.3">
      <c r="A8685">
        <v>8905514</v>
      </c>
      <c r="B8685">
        <v>55651</v>
      </c>
      <c r="C8685">
        <v>467</v>
      </c>
      <c r="D8685" t="s">
        <v>927</v>
      </c>
      <c r="E8685" t="s">
        <v>20</v>
      </c>
      <c r="F8685" s="1">
        <v>42895</v>
      </c>
      <c r="G8685">
        <v>2017</v>
      </c>
      <c r="H8685" t="s">
        <v>12</v>
      </c>
      <c r="I8685" t="s">
        <v>21</v>
      </c>
      <c r="J8685" s="2">
        <v>3077.5</v>
      </c>
      <c r="K8685" t="str">
        <f>VLOOKUP(B8685,Dealers[],2,FALSE)</f>
        <v>PERRY INFINITI 5353/71491</v>
      </c>
      <c r="L8685" t="str">
        <f>VLOOKUP(C8685,Products[],2,FALSE)</f>
        <v xml:space="preserve"> Gold Pref (New) Opt</v>
      </c>
    </row>
    <row r="8686" spans="1:12" x14ac:dyDescent="0.3">
      <c r="A8686">
        <v>8729353</v>
      </c>
      <c r="B8686">
        <v>53900</v>
      </c>
      <c r="C8686">
        <v>485</v>
      </c>
      <c r="D8686" t="s">
        <v>3640</v>
      </c>
      <c r="E8686" t="s">
        <v>84</v>
      </c>
      <c r="F8686" s="1">
        <v>42831</v>
      </c>
      <c r="G8686">
        <v>2017</v>
      </c>
      <c r="H8686" t="s">
        <v>12</v>
      </c>
      <c r="I8686" t="s">
        <v>52</v>
      </c>
      <c r="J8686" s="2">
        <v>503.48</v>
      </c>
      <c r="K8686" t="str">
        <f>VLOOKUP(B8686,Dealers[],2,FALSE)</f>
        <v>SHERIDAN NISSAN, L.L.C. 2434/3288</v>
      </c>
      <c r="L8686" t="str">
        <f>VLOOKUP(C8686,Products[],2,FALSE)</f>
        <v>Basic+Plus 3 mo./3750 mi. MY13 &amp; prior</v>
      </c>
    </row>
    <row r="8687" spans="1:12" x14ac:dyDescent="0.3">
      <c r="A8687">
        <v>7803934</v>
      </c>
      <c r="B8687">
        <v>54931</v>
      </c>
      <c r="C8687">
        <v>799</v>
      </c>
      <c r="D8687" t="s">
        <v>3641</v>
      </c>
      <c r="E8687" t="s">
        <v>105</v>
      </c>
      <c r="F8687" s="1">
        <v>42651</v>
      </c>
      <c r="G8687">
        <v>2015</v>
      </c>
      <c r="H8687" t="s">
        <v>12</v>
      </c>
      <c r="I8687" t="s">
        <v>21</v>
      </c>
      <c r="J8687" s="2">
        <v>0</v>
      </c>
      <c r="K8687" t="str">
        <f>VLOOKUP(B8687,Dealers[],2,FALSE)</f>
        <v>FENTON NISSAN EAST 3119/3992</v>
      </c>
      <c r="L8687" t="str">
        <f>VLOOKUP(C8687,Products[],2,FALSE)</f>
        <v xml:space="preserve">NESNA Certified Pre-Owned Limited Warranty </v>
      </c>
    </row>
    <row r="8688" spans="1:12" x14ac:dyDescent="0.3">
      <c r="A8688">
        <v>7653621</v>
      </c>
      <c r="B8688">
        <v>55872</v>
      </c>
      <c r="C8688">
        <v>569</v>
      </c>
      <c r="D8688" t="s">
        <v>1616</v>
      </c>
      <c r="E8688" t="s">
        <v>23</v>
      </c>
      <c r="F8688" s="1">
        <v>42606</v>
      </c>
      <c r="G8688">
        <v>2016</v>
      </c>
      <c r="H8688" t="s">
        <v>12</v>
      </c>
      <c r="I8688" t="s">
        <v>138</v>
      </c>
      <c r="J8688" s="2">
        <v>232.66</v>
      </c>
      <c r="K8688" t="str">
        <f>VLOOKUP(B8688,Dealers[],2,FALSE)</f>
        <v>BOUCHER NISSAN OF WAUKESHA 3206/5057</v>
      </c>
      <c r="L8688" t="str">
        <f>VLOOKUP(C8688,Products[],2,FALSE)</f>
        <v>Basic 6 mo./5000 mi. MY14 &amp; later</v>
      </c>
    </row>
    <row r="8689" spans="1:12" x14ac:dyDescent="0.3">
      <c r="A8689">
        <v>8412561</v>
      </c>
      <c r="B8689">
        <v>54119</v>
      </c>
      <c r="C8689">
        <v>799</v>
      </c>
      <c r="D8689" t="s">
        <v>777</v>
      </c>
      <c r="E8689" t="s">
        <v>11</v>
      </c>
      <c r="F8689" s="1">
        <v>42726</v>
      </c>
      <c r="G8689">
        <v>2015</v>
      </c>
      <c r="H8689" t="s">
        <v>12</v>
      </c>
      <c r="I8689" t="s">
        <v>58</v>
      </c>
      <c r="J8689" s="2">
        <v>0</v>
      </c>
      <c r="K8689" t="str">
        <f>VLOOKUP(B8689,Dealers[],2,FALSE)</f>
        <v>PORT CITY NISSAN, INC. 1951/2797</v>
      </c>
      <c r="L8689" t="str">
        <f>VLOOKUP(C8689,Products[],2,FALSE)</f>
        <v xml:space="preserve">NESNA Certified Pre-Owned Limited Warranty </v>
      </c>
    </row>
    <row r="8690" spans="1:12" x14ac:dyDescent="0.3">
      <c r="A8690">
        <v>6930930</v>
      </c>
      <c r="B8690">
        <v>51559</v>
      </c>
      <c r="C8690">
        <v>569</v>
      </c>
      <c r="D8690" t="s">
        <v>558</v>
      </c>
      <c r="E8690" t="s">
        <v>207</v>
      </c>
      <c r="F8690" s="1">
        <v>42409</v>
      </c>
      <c r="G8690">
        <v>2015</v>
      </c>
      <c r="H8690" t="s">
        <v>12</v>
      </c>
      <c r="I8690" t="s">
        <v>102</v>
      </c>
      <c r="J8690" s="2">
        <v>0</v>
      </c>
      <c r="K8690" t="str">
        <f>VLOOKUP(B8690,Dealers[],2,FALSE)</f>
        <v>FUCCILLO NISSAN/CLEARWATER 3840/5646</v>
      </c>
      <c r="L8690" t="str">
        <f>VLOOKUP(C8690,Products[],2,FALSE)</f>
        <v>Basic 6 mo./5000 mi. MY14 &amp; later</v>
      </c>
    </row>
    <row r="8691" spans="1:12" x14ac:dyDescent="0.3">
      <c r="A8691">
        <v>7543521</v>
      </c>
      <c r="B8691">
        <v>52341</v>
      </c>
      <c r="C8691">
        <v>818</v>
      </c>
      <c r="D8691" t="s">
        <v>50</v>
      </c>
      <c r="E8691" t="s">
        <v>86</v>
      </c>
      <c r="F8691" s="1">
        <v>42567</v>
      </c>
      <c r="G8691">
        <v>2013</v>
      </c>
      <c r="H8691" t="s">
        <v>45</v>
      </c>
      <c r="I8691" t="s">
        <v>249</v>
      </c>
      <c r="J8691" s="2">
        <v>0</v>
      </c>
      <c r="K8691" t="str">
        <f>VLOOKUP(B8691,Dealers[],2,FALSE)</f>
        <v>EDEN PRAIRIE NISSAN 3631/5446</v>
      </c>
      <c r="L8691" t="str">
        <f>VLOOKUP(C8691,Products[],2,FALSE)</f>
        <v>Infiniti VSC/Certified Pre-Owned Limited Warranty</v>
      </c>
    </row>
    <row r="8692" spans="1:12" x14ac:dyDescent="0.3">
      <c r="A8692">
        <v>8841897</v>
      </c>
      <c r="B8692">
        <v>55834</v>
      </c>
      <c r="C8692">
        <v>461</v>
      </c>
      <c r="D8692" t="s">
        <v>1862</v>
      </c>
      <c r="E8692" t="s">
        <v>36</v>
      </c>
      <c r="F8692" s="1">
        <v>42876</v>
      </c>
      <c r="G8692">
        <v>2017</v>
      </c>
      <c r="H8692" t="s">
        <v>12</v>
      </c>
      <c r="I8692" t="s">
        <v>751</v>
      </c>
      <c r="J8692" s="2">
        <v>4339.28</v>
      </c>
      <c r="K8692" t="str">
        <f>VLOOKUP(B8692,Dealers[],2,FALSE)</f>
        <v>HEADQUARTER NISS COLUMBUS 3408/5273</v>
      </c>
      <c r="L8692" t="str">
        <f>VLOOKUP(C8692,Products[],2,FALSE)</f>
        <v xml:space="preserve"> Gold Pref (New)</v>
      </c>
    </row>
    <row r="8693" spans="1:12" x14ac:dyDescent="0.3">
      <c r="A8693">
        <v>7182457</v>
      </c>
      <c r="B8693">
        <v>54041</v>
      </c>
      <c r="C8693">
        <v>568</v>
      </c>
      <c r="D8693" t="s">
        <v>177</v>
      </c>
      <c r="E8693" t="s">
        <v>36</v>
      </c>
      <c r="F8693" s="1">
        <v>42491</v>
      </c>
      <c r="G8693">
        <v>2016</v>
      </c>
      <c r="H8693" t="s">
        <v>12</v>
      </c>
      <c r="I8693" t="s">
        <v>34</v>
      </c>
      <c r="J8693" s="2">
        <v>1354.1</v>
      </c>
      <c r="K8693" t="str">
        <f>VLOOKUP(B8693,Dealers[],2,FALSE)</f>
        <v>SONORA NISSAN 578/2990</v>
      </c>
      <c r="L8693" t="str">
        <f>VLOOKUP(C8693,Products[],2,FALSE)</f>
        <v>Basic+Plus 6 mo./5000 mi. MY14 &amp; later</v>
      </c>
    </row>
    <row r="8694" spans="1:12" x14ac:dyDescent="0.3">
      <c r="A8694">
        <v>8955999</v>
      </c>
      <c r="B8694">
        <v>52738</v>
      </c>
      <c r="C8694">
        <v>818</v>
      </c>
      <c r="D8694" t="s">
        <v>514</v>
      </c>
      <c r="E8694" t="s">
        <v>36</v>
      </c>
      <c r="F8694" s="1">
        <v>42912</v>
      </c>
      <c r="G8694">
        <v>2014</v>
      </c>
      <c r="H8694" t="s">
        <v>45</v>
      </c>
      <c r="I8694" t="s">
        <v>106</v>
      </c>
      <c r="J8694" s="2">
        <v>0</v>
      </c>
      <c r="K8694" t="str">
        <f>VLOOKUP(B8694,Dealers[],2,FALSE)</f>
        <v>GRINER NISSAN 314/2032</v>
      </c>
      <c r="L8694" t="str">
        <f>VLOOKUP(C8694,Products[],2,FALSE)</f>
        <v>Infiniti VSC/Certified Pre-Owned Limited Warranty</v>
      </c>
    </row>
    <row r="8695" spans="1:12" x14ac:dyDescent="0.3">
      <c r="A8695">
        <v>6988886</v>
      </c>
      <c r="B8695">
        <v>55711</v>
      </c>
      <c r="C8695">
        <v>461</v>
      </c>
      <c r="D8695" t="s">
        <v>1819</v>
      </c>
      <c r="E8695" t="s">
        <v>51</v>
      </c>
      <c r="F8695" s="1">
        <v>42422</v>
      </c>
      <c r="G8695">
        <v>2016</v>
      </c>
      <c r="H8695" t="s">
        <v>12</v>
      </c>
      <c r="I8695" t="s">
        <v>121</v>
      </c>
      <c r="J8695" s="2">
        <v>1107.9000000000001</v>
      </c>
      <c r="K8695" t="str">
        <f>VLOOKUP(B8695,Dealers[],2,FALSE)</f>
        <v>INFINITI OF BATON ROUGE 5131/70443</v>
      </c>
      <c r="L8695" t="str">
        <f>VLOOKUP(C8695,Products[],2,FALSE)</f>
        <v xml:space="preserve"> Gold Pref (New)</v>
      </c>
    </row>
    <row r="8696" spans="1:12" x14ac:dyDescent="0.3">
      <c r="A8696">
        <v>7061576</v>
      </c>
      <c r="B8696">
        <v>53522</v>
      </c>
      <c r="C8696">
        <v>481</v>
      </c>
      <c r="D8696" t="s">
        <v>67</v>
      </c>
      <c r="E8696" t="s">
        <v>23</v>
      </c>
      <c r="F8696" s="1">
        <v>42454</v>
      </c>
      <c r="G8696">
        <v>2015</v>
      </c>
      <c r="H8696" t="s">
        <v>12</v>
      </c>
      <c r="I8696" t="s">
        <v>29</v>
      </c>
      <c r="J8696" s="2">
        <v>0</v>
      </c>
      <c r="K8696" t="str">
        <f>VLOOKUP(B8696,Dealers[],2,FALSE)</f>
        <v>STONE MOUNTAIN NISSAN 2818/3783</v>
      </c>
      <c r="L8696" t="str">
        <f>VLOOKUP(C8696,Products[],2,FALSE)</f>
        <v>NISSAN Certified Pre-Owned Limited Warranty</v>
      </c>
    </row>
    <row r="8697" spans="1:12" x14ac:dyDescent="0.3">
      <c r="A8697">
        <v>7857096</v>
      </c>
      <c r="B8697">
        <v>52817</v>
      </c>
      <c r="C8697">
        <v>549</v>
      </c>
      <c r="D8697" t="s">
        <v>2812</v>
      </c>
      <c r="E8697" t="s">
        <v>140</v>
      </c>
      <c r="F8697" s="1">
        <v>42672</v>
      </c>
      <c r="G8697">
        <v>2016</v>
      </c>
      <c r="H8697" t="s">
        <v>45</v>
      </c>
      <c r="I8697" t="s">
        <v>1240</v>
      </c>
      <c r="J8697" s="2">
        <v>2361.06</v>
      </c>
      <c r="K8697" t="str">
        <f>VLOOKUP(B8697,Dealers[],2,FALSE)</f>
        <v>KONA NISSAN 9007/98007</v>
      </c>
      <c r="L8697" t="str">
        <f>VLOOKUP(C8697,Products[],2,FALSE)</f>
        <v>Infiniti Basic 6 mo./5000 mi. MY14 &amp; later</v>
      </c>
    </row>
    <row r="8698" spans="1:12" x14ac:dyDescent="0.3">
      <c r="A8698">
        <v>8991285</v>
      </c>
      <c r="B8698">
        <v>53440</v>
      </c>
      <c r="C8698">
        <v>1</v>
      </c>
      <c r="D8698" t="s">
        <v>198</v>
      </c>
      <c r="E8698" t="s">
        <v>36</v>
      </c>
      <c r="F8698" s="1">
        <v>42905</v>
      </c>
      <c r="G8698">
        <v>2017</v>
      </c>
      <c r="H8698" t="s">
        <v>12</v>
      </c>
      <c r="I8698" t="s">
        <v>13</v>
      </c>
      <c r="J8698" s="2">
        <v>3822.26</v>
      </c>
      <c r="K8698" t="str">
        <f>VLOOKUP(B8698,Dealers[],2,FALSE)</f>
        <v>JENKINS NISSAN, INC. 3077/3931</v>
      </c>
      <c r="L8698" t="str">
        <f>VLOOKUP(C8698,Products[],2,FALSE)</f>
        <v xml:space="preserve"> Silver Pref (New)</v>
      </c>
    </row>
    <row r="8699" spans="1:12" x14ac:dyDescent="0.3">
      <c r="A8699">
        <v>6940085</v>
      </c>
      <c r="B8699">
        <v>53232</v>
      </c>
      <c r="C8699">
        <v>660</v>
      </c>
      <c r="D8699" t="s">
        <v>3642</v>
      </c>
      <c r="E8699" t="s">
        <v>170</v>
      </c>
      <c r="F8699" s="1">
        <v>42413</v>
      </c>
      <c r="G8699">
        <v>2007</v>
      </c>
      <c r="H8699" t="s">
        <v>12</v>
      </c>
      <c r="I8699" t="s">
        <v>138</v>
      </c>
      <c r="J8699" s="2">
        <v>1791.11</v>
      </c>
      <c r="K8699" t="str">
        <f>VLOOKUP(B8699,Dealers[],2,FALSE)</f>
        <v>FAULKNER NISSAN 3358/5202</v>
      </c>
      <c r="L8699" t="str">
        <f>VLOOKUP(C8699,Products[],2,FALSE)</f>
        <v>Platinum Protection Plan - Class 1 (292_U)</v>
      </c>
    </row>
    <row r="8700" spans="1:12" x14ac:dyDescent="0.3">
      <c r="A8700">
        <v>7121316</v>
      </c>
      <c r="B8700">
        <v>55258</v>
      </c>
      <c r="C8700">
        <v>461</v>
      </c>
      <c r="D8700" t="s">
        <v>14</v>
      </c>
      <c r="E8700" t="s">
        <v>11</v>
      </c>
      <c r="F8700" s="1">
        <v>42473</v>
      </c>
      <c r="G8700">
        <v>2016</v>
      </c>
      <c r="H8700" t="s">
        <v>12</v>
      </c>
      <c r="I8700" t="s">
        <v>39</v>
      </c>
      <c r="J8700" s="2">
        <v>2480.4699999999998</v>
      </c>
      <c r="K8700" t="str">
        <f>VLOOKUP(B8700,Dealers[],2,FALSE)</f>
        <v>WARREN HENRY INFINITI 5010/70052</v>
      </c>
      <c r="L8700" t="str">
        <f>VLOOKUP(C8700,Products[],2,FALSE)</f>
        <v xml:space="preserve"> Gold Pref (New)</v>
      </c>
    </row>
    <row r="8701" spans="1:12" x14ac:dyDescent="0.3">
      <c r="A8701">
        <v>8101994</v>
      </c>
      <c r="B8701">
        <v>52794</v>
      </c>
      <c r="C8701">
        <v>467</v>
      </c>
      <c r="D8701" t="s">
        <v>68</v>
      </c>
      <c r="E8701" t="s">
        <v>69</v>
      </c>
      <c r="F8701" s="1">
        <v>42696</v>
      </c>
      <c r="G8701">
        <v>2016</v>
      </c>
      <c r="H8701" t="s">
        <v>12</v>
      </c>
      <c r="I8701" t="s">
        <v>21</v>
      </c>
      <c r="J8701" s="2">
        <v>3323.7</v>
      </c>
      <c r="K8701" t="str">
        <f>VLOOKUP(B8701,Dealers[],2,FALSE)</f>
        <v>BOB RICHARDS NISSAN 3076/3944</v>
      </c>
      <c r="L8701" t="str">
        <f>VLOOKUP(C8701,Products[],2,FALSE)</f>
        <v xml:space="preserve"> Gold Pref (New) Opt</v>
      </c>
    </row>
    <row r="8702" spans="1:12" x14ac:dyDescent="0.3">
      <c r="A8702">
        <v>7175818</v>
      </c>
      <c r="B8702">
        <v>53172</v>
      </c>
      <c r="C8702">
        <v>799</v>
      </c>
      <c r="D8702" t="s">
        <v>221</v>
      </c>
      <c r="E8702" t="s">
        <v>11</v>
      </c>
      <c r="F8702" s="1">
        <v>42492</v>
      </c>
      <c r="G8702">
        <v>2015</v>
      </c>
      <c r="H8702" t="s">
        <v>12</v>
      </c>
      <c r="I8702" t="s">
        <v>29</v>
      </c>
      <c r="J8702" s="2">
        <v>491.17</v>
      </c>
      <c r="K8702" t="str">
        <f>VLOOKUP(B8702,Dealers[],2,FALSE)</f>
        <v>ANDERSON NISSAN 3423/5267</v>
      </c>
      <c r="L8702" t="str">
        <f>VLOOKUP(C8702,Products[],2,FALSE)</f>
        <v xml:space="preserve">NESNA Certified Pre-Owned Limited Warranty </v>
      </c>
    </row>
    <row r="8703" spans="1:12" x14ac:dyDescent="0.3">
      <c r="A8703">
        <v>8538676</v>
      </c>
      <c r="B8703">
        <v>55861</v>
      </c>
      <c r="C8703">
        <v>657</v>
      </c>
      <c r="D8703" t="s">
        <v>1282</v>
      </c>
      <c r="E8703" t="s">
        <v>1283</v>
      </c>
      <c r="F8703" s="1">
        <v>42785</v>
      </c>
      <c r="G8703">
        <v>2014</v>
      </c>
      <c r="H8703" t="s">
        <v>12</v>
      </c>
      <c r="I8703" t="s">
        <v>13</v>
      </c>
      <c r="J8703" s="2">
        <v>2252.73</v>
      </c>
      <c r="K8703" t="str">
        <f>VLOOKUP(B8703,Dealers[],2,FALSE)</f>
        <v>JOHN HOWARD NISSAN 3290/5139</v>
      </c>
      <c r="L8703" t="str">
        <f>VLOOKUP(C8703,Products[],2,FALSE)</f>
        <v xml:space="preserve"> CPO Wrap (Opt)</v>
      </c>
    </row>
    <row r="8704" spans="1:12" x14ac:dyDescent="0.3">
      <c r="A8704">
        <v>8694467</v>
      </c>
      <c r="B8704">
        <v>54243</v>
      </c>
      <c r="C8704">
        <v>820</v>
      </c>
      <c r="D8704" t="s">
        <v>2479</v>
      </c>
      <c r="E8704" t="s">
        <v>36</v>
      </c>
      <c r="F8704" s="1">
        <v>42825</v>
      </c>
      <c r="G8704">
        <v>2017</v>
      </c>
      <c r="H8704" t="s">
        <v>12</v>
      </c>
      <c r="I8704" t="s">
        <v>37</v>
      </c>
      <c r="J8704" s="2">
        <v>855.55</v>
      </c>
      <c r="K8704" t="str">
        <f>VLOOKUP(B8704,Dealers[],2,FALSE)</f>
        <v>CAROLINA NISSAN INC 708/1999</v>
      </c>
      <c r="L8704" t="str">
        <f>VLOOKUP(C8704,Products[],2,FALSE)</f>
        <v>Lease Wear &amp; Tear 0-40K (284_A)</v>
      </c>
    </row>
    <row r="8705" spans="1:12" x14ac:dyDescent="0.3">
      <c r="A8705">
        <v>7088772</v>
      </c>
      <c r="B8705">
        <v>55927</v>
      </c>
      <c r="C8705">
        <v>633</v>
      </c>
      <c r="D8705" t="s">
        <v>3643</v>
      </c>
      <c r="E8705" t="s">
        <v>56</v>
      </c>
      <c r="F8705" s="1">
        <v>42460</v>
      </c>
      <c r="G8705">
        <v>2013</v>
      </c>
      <c r="H8705" t="s">
        <v>45</v>
      </c>
      <c r="I8705" t="s">
        <v>495</v>
      </c>
      <c r="J8705" s="2">
        <v>5021.25</v>
      </c>
      <c r="K8705" t="str">
        <f>VLOOKUP(B8705,Dealers[],2,FALSE)</f>
        <v>NISSAN WORLD OF SPRINGFIELD 2777/3635</v>
      </c>
      <c r="L8705" t="str">
        <f>VLOOKUP(C8705,Products[],2,FALSE)</f>
        <v>Infiniti Elite CPO Wrap</v>
      </c>
    </row>
    <row r="8706" spans="1:12" x14ac:dyDescent="0.3">
      <c r="A8706">
        <v>7541024</v>
      </c>
      <c r="B8706">
        <v>51783</v>
      </c>
      <c r="C8706">
        <v>799</v>
      </c>
      <c r="D8706" t="s">
        <v>3644</v>
      </c>
      <c r="E8706" t="s">
        <v>23</v>
      </c>
      <c r="F8706" s="1">
        <v>42566</v>
      </c>
      <c r="G8706">
        <v>2014</v>
      </c>
      <c r="H8706" t="s">
        <v>12</v>
      </c>
      <c r="I8706" t="s">
        <v>21</v>
      </c>
      <c r="J8706" s="2">
        <v>491.17</v>
      </c>
      <c r="K8706" t="str">
        <f>VLOOKUP(B8706,Dealers[],2,FALSE)</f>
        <v>MATT BOWERS NISSAN 3812/5616</v>
      </c>
      <c r="L8706" t="str">
        <f>VLOOKUP(C8706,Products[],2,FALSE)</f>
        <v xml:space="preserve">NESNA Certified Pre-Owned Limited Warranty </v>
      </c>
    </row>
    <row r="8707" spans="1:12" x14ac:dyDescent="0.3">
      <c r="A8707">
        <v>7252495</v>
      </c>
      <c r="B8707">
        <v>53313</v>
      </c>
      <c r="C8707">
        <v>681</v>
      </c>
      <c r="D8707" t="s">
        <v>261</v>
      </c>
      <c r="E8707" t="s">
        <v>62</v>
      </c>
      <c r="F8707" s="1">
        <v>42521</v>
      </c>
      <c r="G8707">
        <v>2016</v>
      </c>
      <c r="H8707" t="s">
        <v>12</v>
      </c>
      <c r="I8707" t="s">
        <v>138</v>
      </c>
      <c r="J8707" s="2">
        <v>978.65</v>
      </c>
      <c r="K8707" t="str">
        <f>VLOOKUP(B8707,Dealers[],2,FALSE)</f>
        <v>NISSAN OF FIFE 3336/5182</v>
      </c>
      <c r="L8707" t="str">
        <f>VLOOKUP(C8707,Products[],2,FALSE)</f>
        <v>Tire &amp; Wheel w/Curb &amp; Cosmetic - Class 1 (298_R41)</v>
      </c>
    </row>
    <row r="8708" spans="1:12" x14ac:dyDescent="0.3">
      <c r="A8708">
        <v>7837405</v>
      </c>
      <c r="B8708">
        <v>52624</v>
      </c>
      <c r="C8708">
        <v>467</v>
      </c>
      <c r="D8708" t="s">
        <v>1017</v>
      </c>
      <c r="E8708" t="s">
        <v>36</v>
      </c>
      <c r="F8708" s="1">
        <v>42666</v>
      </c>
      <c r="G8708">
        <v>2016</v>
      </c>
      <c r="H8708" t="s">
        <v>12</v>
      </c>
      <c r="I8708" t="s">
        <v>162</v>
      </c>
      <c r="J8708" s="2">
        <v>4335.58</v>
      </c>
      <c r="K8708" t="str">
        <f>VLOOKUP(B8708,Dealers[],2,FALSE)</f>
        <v>HOSELTON NISSAN, INC. 1444/07156</v>
      </c>
      <c r="L8708" t="str">
        <f>VLOOKUP(C8708,Products[],2,FALSE)</f>
        <v xml:space="preserve"> Gold Pref (New) Opt</v>
      </c>
    </row>
    <row r="8709" spans="1:12" x14ac:dyDescent="0.3">
      <c r="A8709">
        <v>8371610</v>
      </c>
      <c r="B8709">
        <v>52269</v>
      </c>
      <c r="C8709">
        <v>569</v>
      </c>
      <c r="D8709" t="s">
        <v>848</v>
      </c>
      <c r="E8709" t="s">
        <v>11</v>
      </c>
      <c r="F8709" s="1">
        <v>42730</v>
      </c>
      <c r="G8709">
        <v>2016</v>
      </c>
      <c r="H8709" t="s">
        <v>12</v>
      </c>
      <c r="I8709" t="s">
        <v>13</v>
      </c>
      <c r="J8709" s="2">
        <v>614.27</v>
      </c>
      <c r="K8709" t="str">
        <f>VLOOKUP(B8709,Dealers[],2,FALSE)</f>
        <v>NISSAN OF ATLANTIC CITY 3648/5477</v>
      </c>
      <c r="L8709" t="str">
        <f>VLOOKUP(C8709,Products[],2,FALSE)</f>
        <v>Basic 6 mo./5000 mi. MY14 &amp; later</v>
      </c>
    </row>
    <row r="8710" spans="1:12" x14ac:dyDescent="0.3">
      <c r="A8710">
        <v>7043979</v>
      </c>
      <c r="B8710">
        <v>54367</v>
      </c>
      <c r="C8710">
        <v>481</v>
      </c>
      <c r="D8710" t="s">
        <v>1196</v>
      </c>
      <c r="E8710" t="s">
        <v>11</v>
      </c>
      <c r="F8710" s="1">
        <v>42450</v>
      </c>
      <c r="G8710">
        <v>2013</v>
      </c>
      <c r="H8710" t="s">
        <v>12</v>
      </c>
      <c r="I8710" t="s">
        <v>21</v>
      </c>
      <c r="J8710" s="2">
        <v>0</v>
      </c>
      <c r="K8710" t="str">
        <f>VLOOKUP(B8710,Dealers[],2,FALSE)</f>
        <v>SIMS BUICK-GMC-NISSAN 2806/3667</v>
      </c>
      <c r="L8710" t="str">
        <f>VLOOKUP(C8710,Products[],2,FALSE)</f>
        <v>NISSAN Certified Pre-Owned Limited Warranty</v>
      </c>
    </row>
    <row r="8711" spans="1:12" x14ac:dyDescent="0.3">
      <c r="A8711">
        <v>8099213</v>
      </c>
      <c r="B8711">
        <v>52269</v>
      </c>
      <c r="C8711">
        <v>461</v>
      </c>
      <c r="D8711" t="s">
        <v>112</v>
      </c>
      <c r="E8711" t="s">
        <v>11</v>
      </c>
      <c r="F8711" s="1">
        <v>42695</v>
      </c>
      <c r="G8711">
        <v>2016</v>
      </c>
      <c r="H8711" t="s">
        <v>12</v>
      </c>
      <c r="I8711" t="s">
        <v>29</v>
      </c>
      <c r="J8711" s="2">
        <v>2074.2399999999998</v>
      </c>
      <c r="K8711" t="str">
        <f>VLOOKUP(B8711,Dealers[],2,FALSE)</f>
        <v>NISSAN OF ATLANTIC CITY 3648/5477</v>
      </c>
      <c r="L8711" t="str">
        <f>VLOOKUP(C8711,Products[],2,FALSE)</f>
        <v xml:space="preserve"> Gold Pref (New)</v>
      </c>
    </row>
    <row r="8712" spans="1:12" x14ac:dyDescent="0.3">
      <c r="A8712">
        <v>8949028</v>
      </c>
      <c r="B8712">
        <v>54980</v>
      </c>
      <c r="C8712">
        <v>569</v>
      </c>
      <c r="D8712" t="s">
        <v>677</v>
      </c>
      <c r="E8712" t="s">
        <v>75</v>
      </c>
      <c r="F8712" s="1">
        <v>42910</v>
      </c>
      <c r="G8712">
        <v>2017</v>
      </c>
      <c r="H8712" t="s">
        <v>12</v>
      </c>
      <c r="I8712" t="s">
        <v>52</v>
      </c>
      <c r="J8712" s="2">
        <v>738.6</v>
      </c>
      <c r="K8712" t="str">
        <f>VLOOKUP(B8712,Dealers[],2,FALSE)</f>
        <v>PENINSULA INFINITI LLC 5237/71094</v>
      </c>
      <c r="L8712" t="str">
        <f>VLOOKUP(C8712,Products[],2,FALSE)</f>
        <v>Basic 6 mo./5000 mi. MY14 &amp; later</v>
      </c>
    </row>
    <row r="8713" spans="1:12" x14ac:dyDescent="0.3">
      <c r="A8713">
        <v>8566000</v>
      </c>
      <c r="B8713">
        <v>55930</v>
      </c>
      <c r="C8713">
        <v>467</v>
      </c>
      <c r="D8713" t="s">
        <v>2368</v>
      </c>
      <c r="E8713" t="s">
        <v>17</v>
      </c>
      <c r="F8713" s="1">
        <v>42793</v>
      </c>
      <c r="G8713">
        <v>2017</v>
      </c>
      <c r="H8713" t="s">
        <v>12</v>
      </c>
      <c r="I8713" t="s">
        <v>13</v>
      </c>
      <c r="J8713" s="2">
        <v>305.29000000000002</v>
      </c>
      <c r="K8713" t="str">
        <f>VLOOKUP(B8713,Dealers[],2,FALSE)</f>
        <v>SANTA BARBARA NISSAN, LLC 2771/3630</v>
      </c>
      <c r="L8713" t="str">
        <f>VLOOKUP(C8713,Products[],2,FALSE)</f>
        <v xml:space="preserve"> Gold Pref (New) Opt</v>
      </c>
    </row>
    <row r="8714" spans="1:12" x14ac:dyDescent="0.3">
      <c r="A8714">
        <v>9027701</v>
      </c>
      <c r="B8714">
        <v>52963</v>
      </c>
      <c r="C8714">
        <v>474</v>
      </c>
      <c r="D8714" t="s">
        <v>2519</v>
      </c>
      <c r="E8714" t="s">
        <v>36</v>
      </c>
      <c r="F8714" s="1">
        <v>42935</v>
      </c>
      <c r="G8714">
        <v>2017</v>
      </c>
      <c r="H8714" t="s">
        <v>45</v>
      </c>
      <c r="I8714" t="s">
        <v>147</v>
      </c>
      <c r="J8714" s="2">
        <v>3440.65</v>
      </c>
      <c r="K8714" t="str">
        <f>VLOOKUP(B8714,Dealers[],2,FALSE)</f>
        <v>RAY BRANDT INFINITI OF METAIRIE 5285/71229</v>
      </c>
      <c r="L8714" t="str">
        <f>VLOOKUP(C8714,Products[],2,FALSE)</f>
        <v>Infiniti Elite Extended Protection Plan</v>
      </c>
    </row>
    <row r="8715" spans="1:12" x14ac:dyDescent="0.3">
      <c r="A8715">
        <v>9060973</v>
      </c>
      <c r="B8715">
        <v>53232</v>
      </c>
      <c r="C8715">
        <v>795</v>
      </c>
      <c r="D8715" t="s">
        <v>3645</v>
      </c>
      <c r="E8715" t="s">
        <v>170</v>
      </c>
      <c r="F8715" s="1">
        <v>42945</v>
      </c>
      <c r="G8715">
        <v>2015</v>
      </c>
      <c r="H8715" t="s">
        <v>12</v>
      </c>
      <c r="I8715" t="s">
        <v>13</v>
      </c>
      <c r="J8715" s="2">
        <v>720.14</v>
      </c>
      <c r="K8715" t="str">
        <f>VLOOKUP(B8715,Dealers[],2,FALSE)</f>
        <v>FAULKNER NISSAN 3358/5202</v>
      </c>
      <c r="L8715" t="str">
        <f>VLOOKUP(C8715,Products[],2,FALSE)</f>
        <v>Guaranteed Auto Protection (275_N)</v>
      </c>
    </row>
    <row r="8716" spans="1:12" x14ac:dyDescent="0.3">
      <c r="A8716">
        <v>8436283</v>
      </c>
      <c r="B8716">
        <v>55861</v>
      </c>
      <c r="C8716">
        <v>470</v>
      </c>
      <c r="D8716" t="s">
        <v>2677</v>
      </c>
      <c r="E8716" t="s">
        <v>20</v>
      </c>
      <c r="F8716" s="1">
        <v>42747</v>
      </c>
      <c r="G8716">
        <v>2013</v>
      </c>
      <c r="H8716" t="s">
        <v>12</v>
      </c>
      <c r="I8716" t="s">
        <v>31</v>
      </c>
      <c r="J8716" s="2">
        <v>2915.01</v>
      </c>
      <c r="K8716" t="str">
        <f>VLOOKUP(B8716,Dealers[],2,FALSE)</f>
        <v>JOHN HOWARD NISSAN 3290/5139</v>
      </c>
      <c r="L8716" t="str">
        <f>VLOOKUP(C8716,Products[],2,FALSE)</f>
        <v xml:space="preserve"> Silver Pref (Used) Opt</v>
      </c>
    </row>
    <row r="8717" spans="1:12" x14ac:dyDescent="0.3">
      <c r="A8717">
        <v>7140544</v>
      </c>
      <c r="B8717">
        <v>55461</v>
      </c>
      <c r="C8717">
        <v>799</v>
      </c>
      <c r="D8717" t="s">
        <v>908</v>
      </c>
      <c r="E8717" t="s">
        <v>23</v>
      </c>
      <c r="F8717" s="1">
        <v>42480</v>
      </c>
      <c r="G8717">
        <v>2014</v>
      </c>
      <c r="H8717" t="s">
        <v>12</v>
      </c>
      <c r="I8717" t="s">
        <v>660</v>
      </c>
      <c r="J8717" s="2">
        <v>491.17</v>
      </c>
      <c r="K8717" t="str">
        <f>VLOOKUP(B8717,Dealers[],2,FALSE)</f>
        <v>NISSAN OF NEW ORLEANS 3573/5405</v>
      </c>
      <c r="L8717" t="str">
        <f>VLOOKUP(C8717,Products[],2,FALSE)</f>
        <v xml:space="preserve">NESNA Certified Pre-Owned Limited Warranty </v>
      </c>
    </row>
    <row r="8718" spans="1:12" x14ac:dyDescent="0.3">
      <c r="A8718">
        <v>8785613</v>
      </c>
      <c r="B8718">
        <v>57937</v>
      </c>
      <c r="C8718">
        <v>799</v>
      </c>
      <c r="D8718" t="s">
        <v>383</v>
      </c>
      <c r="E8718" t="s">
        <v>23</v>
      </c>
      <c r="F8718" s="1">
        <v>42856</v>
      </c>
      <c r="G8718">
        <v>2015</v>
      </c>
      <c r="H8718" t="s">
        <v>12</v>
      </c>
      <c r="I8718" t="s">
        <v>13</v>
      </c>
      <c r="J8718" s="2">
        <v>0</v>
      </c>
      <c r="K8718" t="str">
        <f>VLOOKUP(B8718,Dealers[],2,FALSE)</f>
        <v>NISSAN OF MURFREESBORO 383/18051</v>
      </c>
      <c r="L8718" t="str">
        <f>VLOOKUP(C8718,Products[],2,FALSE)</f>
        <v xml:space="preserve">NESNA Certified Pre-Owned Limited Warranty </v>
      </c>
    </row>
    <row r="8719" spans="1:12" x14ac:dyDescent="0.3">
      <c r="A8719">
        <v>8091792</v>
      </c>
      <c r="B8719">
        <v>53872</v>
      </c>
      <c r="C8719">
        <v>580</v>
      </c>
      <c r="D8719" t="s">
        <v>619</v>
      </c>
      <c r="E8719" t="s">
        <v>23</v>
      </c>
      <c r="F8719" s="1">
        <v>42693</v>
      </c>
      <c r="G8719">
        <v>2016</v>
      </c>
      <c r="H8719" t="s">
        <v>12</v>
      </c>
      <c r="I8719" t="s">
        <v>29</v>
      </c>
      <c r="J8719" s="2">
        <v>2369.6799999999998</v>
      </c>
      <c r="K8719" t="str">
        <f>VLOOKUP(B8719,Dealers[],2,FALSE)</f>
        <v>CERRITOS NISSAN 2530/3387</v>
      </c>
      <c r="L8719" t="str">
        <f>VLOOKUP(C8719,Products[],2,FALSE)</f>
        <v xml:space="preserve"> Gold Pref (New)-FL Opt</v>
      </c>
    </row>
    <row r="8720" spans="1:12" x14ac:dyDescent="0.3">
      <c r="A8720">
        <v>8787721</v>
      </c>
      <c r="B8720">
        <v>52869</v>
      </c>
      <c r="C8720">
        <v>799</v>
      </c>
      <c r="D8720" t="s">
        <v>388</v>
      </c>
      <c r="E8720" t="s">
        <v>170</v>
      </c>
      <c r="F8720" s="1">
        <v>42857</v>
      </c>
      <c r="G8720">
        <v>2016</v>
      </c>
      <c r="H8720" t="s">
        <v>12</v>
      </c>
      <c r="I8720" t="s">
        <v>121</v>
      </c>
      <c r="J8720" s="2">
        <v>0</v>
      </c>
      <c r="K8720" t="str">
        <f>VLOOKUP(B8720,Dealers[],2,FALSE)</f>
        <v>ABC NISSAN 457/2718</v>
      </c>
      <c r="L8720" t="str">
        <f>VLOOKUP(C8720,Products[],2,FALSE)</f>
        <v xml:space="preserve">NESNA Certified Pre-Owned Limited Warranty </v>
      </c>
    </row>
    <row r="8721" spans="1:12" x14ac:dyDescent="0.3">
      <c r="A8721">
        <v>7256437</v>
      </c>
      <c r="B8721">
        <v>54616</v>
      </c>
      <c r="C8721">
        <v>547</v>
      </c>
      <c r="D8721" t="s">
        <v>531</v>
      </c>
      <c r="E8721" t="s">
        <v>49</v>
      </c>
      <c r="F8721" s="1">
        <v>42520</v>
      </c>
      <c r="G8721">
        <v>2013</v>
      </c>
      <c r="H8721" t="s">
        <v>45</v>
      </c>
      <c r="I8721" t="s">
        <v>218</v>
      </c>
      <c r="J8721" s="2">
        <v>0</v>
      </c>
      <c r="K8721" t="str">
        <f>VLOOKUP(B8721,Dealers[],2,FALSE)</f>
        <v>COUNTRY CLUB NISSAN 3376/5229</v>
      </c>
      <c r="L8721" t="str">
        <f>VLOOKUP(C8721,Products[],2,FALSE)</f>
        <v>Infiniti Basic 6 mo./7500 mi. MY13 &amp; prior</v>
      </c>
    </row>
    <row r="8722" spans="1:12" x14ac:dyDescent="0.3">
      <c r="A8722">
        <v>8654115</v>
      </c>
      <c r="B8722">
        <v>54574</v>
      </c>
      <c r="C8722">
        <v>799</v>
      </c>
      <c r="D8722" t="s">
        <v>3646</v>
      </c>
      <c r="E8722" t="s">
        <v>66</v>
      </c>
      <c r="F8722" s="1">
        <v>42818</v>
      </c>
      <c r="G8722">
        <v>2014</v>
      </c>
      <c r="H8722" t="s">
        <v>12</v>
      </c>
      <c r="I8722" t="s">
        <v>13</v>
      </c>
      <c r="J8722" s="2">
        <v>0</v>
      </c>
      <c r="K8722" t="str">
        <f>VLOOKUP(B8722,Dealers[],2,FALSE)</f>
        <v>HARRELSON NISSAN OF SOUTH CAROLINA 3382/5234</v>
      </c>
      <c r="L8722" t="str">
        <f>VLOOKUP(C8722,Products[],2,FALSE)</f>
        <v xml:space="preserve">NESNA Certified Pre-Owned Limited Warranty </v>
      </c>
    </row>
    <row r="8723" spans="1:12" x14ac:dyDescent="0.3">
      <c r="A8723">
        <v>9091358</v>
      </c>
      <c r="B8723">
        <v>52161</v>
      </c>
      <c r="C8723">
        <v>799</v>
      </c>
      <c r="D8723" t="s">
        <v>697</v>
      </c>
      <c r="E8723" t="s">
        <v>20</v>
      </c>
      <c r="F8723" s="1">
        <v>42955</v>
      </c>
      <c r="G8723">
        <v>2016</v>
      </c>
      <c r="H8723" t="s">
        <v>12</v>
      </c>
      <c r="I8723" t="s">
        <v>13</v>
      </c>
      <c r="J8723" s="2">
        <v>0</v>
      </c>
      <c r="K8723" t="str">
        <f>VLOOKUP(B8723,Dealers[],2,FALSE)</f>
        <v>INFINITI OF LEXINGTON 5413/72430</v>
      </c>
      <c r="L8723" t="str">
        <f>VLOOKUP(C8723,Products[],2,FALSE)</f>
        <v xml:space="preserve">NESNA Certified Pre-Owned Limited Warranty </v>
      </c>
    </row>
    <row r="8724" spans="1:12" x14ac:dyDescent="0.3">
      <c r="A8724">
        <v>8733603</v>
      </c>
      <c r="B8724">
        <v>53884</v>
      </c>
      <c r="C8724">
        <v>799</v>
      </c>
      <c r="D8724" t="s">
        <v>3647</v>
      </c>
      <c r="E8724" t="s">
        <v>105</v>
      </c>
      <c r="F8724" s="1">
        <v>42840</v>
      </c>
      <c r="G8724">
        <v>2015</v>
      </c>
      <c r="H8724" t="s">
        <v>12</v>
      </c>
      <c r="I8724" t="s">
        <v>13</v>
      </c>
      <c r="J8724" s="2">
        <v>0</v>
      </c>
      <c r="K8724" t="str">
        <f>VLOOKUP(B8724,Dealers[],2,FALSE)</f>
        <v>MOSSY NISSAN OCEANSIDE 2528/3383</v>
      </c>
      <c r="L8724" t="str">
        <f>VLOOKUP(C8724,Products[],2,FALSE)</f>
        <v xml:space="preserve">NESNA Certified Pre-Owned Limited Warranty </v>
      </c>
    </row>
    <row r="8725" spans="1:12" x14ac:dyDescent="0.3">
      <c r="A8725">
        <v>7049373</v>
      </c>
      <c r="B8725">
        <v>54530</v>
      </c>
      <c r="C8725">
        <v>467</v>
      </c>
      <c r="D8725" t="s">
        <v>3044</v>
      </c>
      <c r="E8725" t="s">
        <v>168</v>
      </c>
      <c r="F8725" s="1">
        <v>42452</v>
      </c>
      <c r="G8725">
        <v>2016</v>
      </c>
      <c r="H8725" t="s">
        <v>12</v>
      </c>
      <c r="I8725" t="s">
        <v>21</v>
      </c>
      <c r="J8725" s="2">
        <v>0</v>
      </c>
      <c r="K8725" t="str">
        <f>VLOOKUP(B8725,Dealers[],2,FALSE)</f>
        <v>DORSCHEL NISSAN 2614/3471</v>
      </c>
      <c r="L8725" t="str">
        <f>VLOOKUP(C8725,Products[],2,FALSE)</f>
        <v xml:space="preserve"> Gold Pref (New) Opt</v>
      </c>
    </row>
    <row r="8726" spans="1:12" x14ac:dyDescent="0.3">
      <c r="A8726">
        <v>7660528</v>
      </c>
      <c r="B8726">
        <v>52933</v>
      </c>
      <c r="C8726">
        <v>662</v>
      </c>
      <c r="D8726" t="s">
        <v>2439</v>
      </c>
      <c r="E8726" t="s">
        <v>137</v>
      </c>
      <c r="F8726" s="1">
        <v>42608</v>
      </c>
      <c r="G8726">
        <v>2016</v>
      </c>
      <c r="H8726" t="s">
        <v>12</v>
      </c>
      <c r="I8726" t="s">
        <v>29</v>
      </c>
      <c r="J8726" s="2">
        <v>736.14</v>
      </c>
      <c r="K8726" t="str">
        <f>VLOOKUP(B8726,Dealers[],2,FALSE)</f>
        <v>CARLOCK NISSAN OF TUPELO 2766/3623</v>
      </c>
      <c r="L8726" t="str">
        <f>VLOOKUP(C8726,Products[],2,FALSE)</f>
        <v>Ultimate Platinum Protection Plan - Class 1 (292_U4)</v>
      </c>
    </row>
    <row r="8727" spans="1:12" x14ac:dyDescent="0.3">
      <c r="A8727">
        <v>8791528</v>
      </c>
      <c r="B8727">
        <v>52621</v>
      </c>
      <c r="C8727">
        <v>795</v>
      </c>
      <c r="D8727" t="s">
        <v>3648</v>
      </c>
      <c r="E8727" t="s">
        <v>23</v>
      </c>
      <c r="F8727" s="1">
        <v>42858</v>
      </c>
      <c r="G8727">
        <v>2016</v>
      </c>
      <c r="H8727" t="s">
        <v>416</v>
      </c>
      <c r="I8727" t="s">
        <v>731</v>
      </c>
      <c r="J8727" s="2">
        <v>984.8</v>
      </c>
      <c r="K8727" t="str">
        <f>VLOOKUP(B8727,Dealers[],2,FALSE)</f>
        <v>BARON NISSAN, INC. 1218/2404</v>
      </c>
      <c r="L8727" t="str">
        <f>VLOOKUP(C8727,Products[],2,FALSE)</f>
        <v>Guaranteed Auto Protection (275_N)</v>
      </c>
    </row>
    <row r="8728" spans="1:12" x14ac:dyDescent="0.3">
      <c r="A8728">
        <v>7814984</v>
      </c>
      <c r="B8728">
        <v>52130</v>
      </c>
      <c r="C8728">
        <v>569</v>
      </c>
      <c r="D8728" t="s">
        <v>1372</v>
      </c>
      <c r="E8728" t="s">
        <v>51</v>
      </c>
      <c r="F8728" s="1">
        <v>42580</v>
      </c>
      <c r="G8728">
        <v>2016</v>
      </c>
      <c r="H8728" t="s">
        <v>12</v>
      </c>
      <c r="I8728" t="s">
        <v>37</v>
      </c>
      <c r="J8728" s="2">
        <v>1.23</v>
      </c>
      <c r="K8728" t="str">
        <f>VLOOKUP(B8728,Dealers[],2,FALSE)</f>
        <v>NISSAN OF MARIN 3728/5540</v>
      </c>
      <c r="L8728" t="str">
        <f>VLOOKUP(C8728,Products[],2,FALSE)</f>
        <v>Basic 6 mo./5000 mi. MY14 &amp; later</v>
      </c>
    </row>
    <row r="8729" spans="1:12" x14ac:dyDescent="0.3">
      <c r="A8729">
        <v>7624868</v>
      </c>
      <c r="B8729">
        <v>55834</v>
      </c>
      <c r="C8729">
        <v>795</v>
      </c>
      <c r="D8729" t="s">
        <v>1862</v>
      </c>
      <c r="E8729" t="s">
        <v>36</v>
      </c>
      <c r="F8729" s="1">
        <v>42596</v>
      </c>
      <c r="G8729">
        <v>2016</v>
      </c>
      <c r="H8729" t="s">
        <v>12</v>
      </c>
      <c r="I8729" t="s">
        <v>29</v>
      </c>
      <c r="J8729" s="2">
        <v>1101.75</v>
      </c>
      <c r="K8729" t="str">
        <f>VLOOKUP(B8729,Dealers[],2,FALSE)</f>
        <v>HEADQUARTER NISS COLUMBUS 3408/5273</v>
      </c>
      <c r="L8729" t="str">
        <f>VLOOKUP(C8729,Products[],2,FALSE)</f>
        <v>Guaranteed Auto Protection (275_N)</v>
      </c>
    </row>
    <row r="8730" spans="1:12" x14ac:dyDescent="0.3">
      <c r="A8730">
        <v>8384317</v>
      </c>
      <c r="B8730">
        <v>52826</v>
      </c>
      <c r="C8730">
        <v>816</v>
      </c>
      <c r="D8730" t="s">
        <v>2179</v>
      </c>
      <c r="E8730" t="s">
        <v>36</v>
      </c>
      <c r="F8730" s="1">
        <v>42733</v>
      </c>
      <c r="G8730">
        <v>2013</v>
      </c>
      <c r="H8730" t="s">
        <v>45</v>
      </c>
      <c r="I8730" t="s">
        <v>477</v>
      </c>
      <c r="J8730" s="2">
        <v>4061.07</v>
      </c>
      <c r="K8730" t="str">
        <f>VLOOKUP(B8730,Dealers[],2,FALSE)</f>
        <v>TOM HESSER NISSAN, LLC 3009/3869</v>
      </c>
      <c r="L8730" t="str">
        <f>VLOOKUP(C8730,Products[],2,FALSE)</f>
        <v>Infiniti Elite CPO Wrap (Unlimited Miles)</v>
      </c>
    </row>
    <row r="8731" spans="1:12" x14ac:dyDescent="0.3">
      <c r="A8731">
        <v>9018199</v>
      </c>
      <c r="B8731">
        <v>52933</v>
      </c>
      <c r="C8731">
        <v>467</v>
      </c>
      <c r="D8731" t="s">
        <v>3649</v>
      </c>
      <c r="E8731" t="s">
        <v>137</v>
      </c>
      <c r="F8731" s="1">
        <v>42931</v>
      </c>
      <c r="G8731">
        <v>2017</v>
      </c>
      <c r="H8731" t="s">
        <v>12</v>
      </c>
      <c r="I8731" t="s">
        <v>80</v>
      </c>
      <c r="J8731" s="2">
        <v>2384.4499999999998</v>
      </c>
      <c r="K8731" t="str">
        <f>VLOOKUP(B8731,Dealers[],2,FALSE)</f>
        <v>CARLOCK NISSAN OF TUPELO 2766/3623</v>
      </c>
      <c r="L8731" t="str">
        <f>VLOOKUP(C8731,Products[],2,FALSE)</f>
        <v xml:space="preserve"> Gold Pref (New) Opt</v>
      </c>
    </row>
    <row r="8732" spans="1:12" x14ac:dyDescent="0.3">
      <c r="A8732">
        <v>6923566</v>
      </c>
      <c r="B8732">
        <v>54080</v>
      </c>
      <c r="C8732">
        <v>481</v>
      </c>
      <c r="D8732" t="s">
        <v>582</v>
      </c>
      <c r="E8732" t="s">
        <v>44</v>
      </c>
      <c r="F8732" s="1">
        <v>42406</v>
      </c>
      <c r="G8732">
        <v>2015</v>
      </c>
      <c r="H8732" t="s">
        <v>12</v>
      </c>
      <c r="I8732" t="s">
        <v>129</v>
      </c>
      <c r="J8732" s="2">
        <v>0</v>
      </c>
      <c r="K8732" t="str">
        <f>VLOOKUP(B8732,Dealers[],2,FALSE)</f>
        <v>SULLIVAN BROS. NISSAN LINCOLN MERCURY 1034/2894</v>
      </c>
      <c r="L8732" t="str">
        <f>VLOOKUP(C8732,Products[],2,FALSE)</f>
        <v>NISSAN Certified Pre-Owned Limited Warranty</v>
      </c>
    </row>
    <row r="8733" spans="1:12" x14ac:dyDescent="0.3">
      <c r="A8733">
        <v>8524691</v>
      </c>
      <c r="B8733">
        <v>52269</v>
      </c>
      <c r="C8733">
        <v>567</v>
      </c>
      <c r="D8733" t="s">
        <v>10</v>
      </c>
      <c r="E8733" t="s">
        <v>11</v>
      </c>
      <c r="F8733" s="1">
        <v>42780</v>
      </c>
      <c r="G8733">
        <v>2017</v>
      </c>
      <c r="H8733" t="s">
        <v>12</v>
      </c>
      <c r="I8733" t="s">
        <v>18</v>
      </c>
      <c r="J8733" s="2">
        <v>368.07</v>
      </c>
      <c r="K8733" t="str">
        <f>VLOOKUP(B8733,Dealers[],2,FALSE)</f>
        <v>NISSAN OF ATLANTIC CITY 3648/5477</v>
      </c>
      <c r="L8733" t="str">
        <f>VLOOKUP(C8733,Products[],2,FALSE)</f>
        <v>Basic 6 mo./7500 mi. MY13 &amp; prior</v>
      </c>
    </row>
    <row r="8734" spans="1:12" x14ac:dyDescent="0.3">
      <c r="A8734">
        <v>7624060</v>
      </c>
      <c r="B8734">
        <v>52281</v>
      </c>
      <c r="C8734">
        <v>624</v>
      </c>
      <c r="D8734" t="s">
        <v>24</v>
      </c>
      <c r="E8734" t="s">
        <v>25</v>
      </c>
      <c r="F8734" s="1">
        <v>42595</v>
      </c>
      <c r="G8734">
        <v>2016</v>
      </c>
      <c r="H8734" t="s">
        <v>12</v>
      </c>
      <c r="I8734" t="s">
        <v>39</v>
      </c>
      <c r="J8734" s="2">
        <v>1600.3</v>
      </c>
      <c r="K8734" t="str">
        <f>VLOOKUP(B8734,Dealers[],2,FALSE)</f>
        <v>IMPERIO NISSAN OF IRVINE 3644/5467</v>
      </c>
      <c r="L8734" t="str">
        <f>VLOOKUP(C8734,Products[],2,FALSE)</f>
        <v>Theft Protection Plan - $3,000 Benefit (296_D)</v>
      </c>
    </row>
    <row r="8735" spans="1:12" x14ac:dyDescent="0.3">
      <c r="A8735">
        <v>8770836</v>
      </c>
      <c r="B8735">
        <v>54574</v>
      </c>
      <c r="C8735">
        <v>796</v>
      </c>
      <c r="D8735" t="s">
        <v>1331</v>
      </c>
      <c r="E8735" t="s">
        <v>66</v>
      </c>
      <c r="F8735" s="1">
        <v>42853</v>
      </c>
      <c r="G8735">
        <v>2014</v>
      </c>
      <c r="H8735" t="s">
        <v>364</v>
      </c>
      <c r="I8735" t="s">
        <v>3650</v>
      </c>
      <c r="J8735" s="2">
        <v>997.11</v>
      </c>
      <c r="K8735" t="str">
        <f>VLOOKUP(B8735,Dealers[],2,FALSE)</f>
        <v>HARRELSON NISSAN OF SOUTH CAROLINA 3382/5234</v>
      </c>
      <c r="L8735" t="str">
        <f>VLOOKUP(C8735,Products[],2,FALSE)</f>
        <v>Guaranteed Auto Protection Plus (275_NP)</v>
      </c>
    </row>
    <row r="8736" spans="1:12" x14ac:dyDescent="0.3">
      <c r="A8736">
        <v>7623696</v>
      </c>
      <c r="B8736">
        <v>54277</v>
      </c>
      <c r="C8736">
        <v>536</v>
      </c>
      <c r="D8736" t="s">
        <v>848</v>
      </c>
      <c r="E8736" t="s">
        <v>11</v>
      </c>
      <c r="F8736" s="1">
        <v>42595</v>
      </c>
      <c r="G8736">
        <v>2013</v>
      </c>
      <c r="H8736" t="s">
        <v>12</v>
      </c>
      <c r="I8736" t="s">
        <v>660</v>
      </c>
      <c r="J8736" s="2">
        <v>4246.95</v>
      </c>
      <c r="K8736" t="str">
        <f>VLOOKUP(B8736,Dealers[],2,FALSE)</f>
        <v>REGAL NISSAN INC 345/1841</v>
      </c>
      <c r="L8736" t="str">
        <f>VLOOKUP(C8736,Products[],2,FALSE)</f>
        <v xml:space="preserve"> CPO Wrap</v>
      </c>
    </row>
    <row r="8737" spans="1:12" x14ac:dyDescent="0.3">
      <c r="A8737">
        <v>7112722</v>
      </c>
      <c r="B8737">
        <v>51562</v>
      </c>
      <c r="C8737">
        <v>799</v>
      </c>
      <c r="D8737" t="s">
        <v>1767</v>
      </c>
      <c r="E8737" t="s">
        <v>207</v>
      </c>
      <c r="F8737" s="1">
        <v>42469</v>
      </c>
      <c r="G8737">
        <v>2012</v>
      </c>
      <c r="H8737" t="s">
        <v>12</v>
      </c>
      <c r="I8737" t="s">
        <v>39</v>
      </c>
      <c r="J8737" s="2">
        <v>491.17</v>
      </c>
      <c r="K8737" t="str">
        <f>VLOOKUP(B8737,Dealers[],2,FALSE)</f>
        <v>CHARLIE CLARK NISSAN EL PASO 3684/5645</v>
      </c>
      <c r="L8737" t="str">
        <f>VLOOKUP(C8737,Products[],2,FALSE)</f>
        <v xml:space="preserve">NESNA Certified Pre-Owned Limited Warranty </v>
      </c>
    </row>
    <row r="8738" spans="1:12" x14ac:dyDescent="0.3">
      <c r="A8738">
        <v>7767080</v>
      </c>
      <c r="B8738">
        <v>51882</v>
      </c>
      <c r="C8738">
        <v>467</v>
      </c>
      <c r="D8738" t="s">
        <v>3651</v>
      </c>
      <c r="E8738" t="s">
        <v>168</v>
      </c>
      <c r="F8738" s="1">
        <v>42641</v>
      </c>
      <c r="G8738">
        <v>2016</v>
      </c>
      <c r="H8738" t="s">
        <v>12</v>
      </c>
      <c r="I8738" t="s">
        <v>29</v>
      </c>
      <c r="J8738" s="2">
        <v>1.23</v>
      </c>
      <c r="K8738" t="str">
        <f>VLOOKUP(B8738,Dealers[],2,FALSE)</f>
        <v>CLAY COOLEY VOLKSWAGEN DALLAS /A1005</v>
      </c>
      <c r="L8738" t="str">
        <f>VLOOKUP(C8738,Products[],2,FALSE)</f>
        <v xml:space="preserve"> Gold Pref (New) Opt</v>
      </c>
    </row>
    <row r="8739" spans="1:12" x14ac:dyDescent="0.3">
      <c r="A8739">
        <v>8691528</v>
      </c>
      <c r="B8739">
        <v>55813</v>
      </c>
      <c r="C8739">
        <v>472</v>
      </c>
      <c r="D8739" t="s">
        <v>1400</v>
      </c>
      <c r="E8739" t="s">
        <v>168</v>
      </c>
      <c r="F8739" s="1">
        <v>42825</v>
      </c>
      <c r="G8739">
        <v>2013</v>
      </c>
      <c r="H8739" t="s">
        <v>12</v>
      </c>
      <c r="I8739" t="s">
        <v>21</v>
      </c>
      <c r="J8739" s="2">
        <v>1610.15</v>
      </c>
      <c r="K8739" t="str">
        <f>VLOOKUP(B8739,Dealers[],2,FALSE)</f>
        <v>FRED HAAS NISSAN 3511/5345</v>
      </c>
      <c r="L8739" t="str">
        <f>VLOOKUP(C8739,Products[],2,FALSE)</f>
        <v xml:space="preserve"> Powertrain Pref (Used) Opt</v>
      </c>
    </row>
    <row r="8740" spans="1:12" x14ac:dyDescent="0.3">
      <c r="A8740">
        <v>7248219</v>
      </c>
      <c r="B8740">
        <v>51879</v>
      </c>
      <c r="C8740">
        <v>569</v>
      </c>
      <c r="D8740" t="s">
        <v>3652</v>
      </c>
      <c r="E8740" t="s">
        <v>455</v>
      </c>
      <c r="F8740" s="1">
        <v>42518</v>
      </c>
      <c r="G8740">
        <v>2016</v>
      </c>
      <c r="H8740" t="s">
        <v>12</v>
      </c>
      <c r="I8740" t="s">
        <v>121</v>
      </c>
      <c r="J8740" s="2">
        <v>749.68</v>
      </c>
      <c r="K8740" t="str">
        <f>VLOOKUP(B8740,Dealers[],2,FALSE)</f>
        <v>CLAY COOLEY VOLKSWAGEN RICHARDSON /A1006</v>
      </c>
      <c r="L8740" t="str">
        <f>VLOOKUP(C8740,Products[],2,FALSE)</f>
        <v>Basic 6 mo./5000 mi. MY14 &amp; later</v>
      </c>
    </row>
    <row r="8741" spans="1:12" x14ac:dyDescent="0.3">
      <c r="A8741">
        <v>8501338</v>
      </c>
      <c r="B8741">
        <v>52794</v>
      </c>
      <c r="C8741">
        <v>467</v>
      </c>
      <c r="D8741" t="s">
        <v>68</v>
      </c>
      <c r="E8741" t="s">
        <v>69</v>
      </c>
      <c r="F8741" s="1">
        <v>42770</v>
      </c>
      <c r="G8741">
        <v>2017</v>
      </c>
      <c r="H8741" t="s">
        <v>12</v>
      </c>
      <c r="I8741" t="s">
        <v>29</v>
      </c>
      <c r="J8741" s="2">
        <v>1799.72</v>
      </c>
      <c r="K8741" t="str">
        <f>VLOOKUP(B8741,Dealers[],2,FALSE)</f>
        <v>BOB RICHARDS NISSAN 3076/3944</v>
      </c>
      <c r="L8741" t="str">
        <f>VLOOKUP(C8741,Products[],2,FALSE)</f>
        <v xml:space="preserve"> Gold Pref (New) Opt</v>
      </c>
    </row>
    <row r="8742" spans="1:12" x14ac:dyDescent="0.3">
      <c r="A8742">
        <v>7653215</v>
      </c>
      <c r="B8742">
        <v>54548</v>
      </c>
      <c r="C8742">
        <v>569</v>
      </c>
      <c r="D8742" t="s">
        <v>290</v>
      </c>
      <c r="E8742" t="s">
        <v>51</v>
      </c>
      <c r="F8742" s="1">
        <v>42599</v>
      </c>
      <c r="G8742">
        <v>2016</v>
      </c>
      <c r="H8742" t="s">
        <v>12</v>
      </c>
      <c r="I8742" t="s">
        <v>121</v>
      </c>
      <c r="J8742" s="2">
        <v>1846.5</v>
      </c>
      <c r="K8742" t="str">
        <f>VLOOKUP(B8742,Dealers[],2,FALSE)</f>
        <v>MOMENTUM NISSAN 3407/5249</v>
      </c>
      <c r="L8742" t="str">
        <f>VLOOKUP(C8742,Products[],2,FALSE)</f>
        <v>Basic 6 mo./5000 mi. MY14 &amp; later</v>
      </c>
    </row>
    <row r="8743" spans="1:12" x14ac:dyDescent="0.3">
      <c r="A8743">
        <v>8825636</v>
      </c>
      <c r="B8743">
        <v>55872</v>
      </c>
      <c r="C8743">
        <v>795</v>
      </c>
      <c r="D8743" t="s">
        <v>2392</v>
      </c>
      <c r="E8743" t="s">
        <v>23</v>
      </c>
      <c r="F8743" s="1">
        <v>42861</v>
      </c>
      <c r="G8743">
        <v>2015</v>
      </c>
      <c r="H8743" t="s">
        <v>12</v>
      </c>
      <c r="I8743" t="s">
        <v>39</v>
      </c>
      <c r="J8743" s="2">
        <v>800.15</v>
      </c>
      <c r="K8743" t="str">
        <f>VLOOKUP(B8743,Dealers[],2,FALSE)</f>
        <v>BOUCHER NISSAN OF WAUKESHA 3206/5057</v>
      </c>
      <c r="L8743" t="str">
        <f>VLOOKUP(C8743,Products[],2,FALSE)</f>
        <v>Guaranteed Auto Protection (275_N)</v>
      </c>
    </row>
    <row r="8744" spans="1:12" x14ac:dyDescent="0.3">
      <c r="A8744">
        <v>7210706</v>
      </c>
      <c r="B8744">
        <v>54672</v>
      </c>
      <c r="C8744">
        <v>816</v>
      </c>
      <c r="D8744" t="s">
        <v>3653</v>
      </c>
      <c r="E8744" t="s">
        <v>44</v>
      </c>
      <c r="F8744" s="1">
        <v>42508</v>
      </c>
      <c r="G8744">
        <v>2015</v>
      </c>
      <c r="H8744" t="s">
        <v>45</v>
      </c>
      <c r="I8744" t="s">
        <v>1240</v>
      </c>
      <c r="J8744" s="2">
        <v>2522.3200000000002</v>
      </c>
      <c r="K8744" t="str">
        <f>VLOOKUP(B8744,Dealers[],2,FALSE)</f>
        <v>NISSAN OF VISALIA 2406/3259</v>
      </c>
      <c r="L8744" t="str">
        <f>VLOOKUP(C8744,Products[],2,FALSE)</f>
        <v>Infiniti Elite CPO Wrap (Unlimited Miles)</v>
      </c>
    </row>
    <row r="8745" spans="1:12" x14ac:dyDescent="0.3">
      <c r="A8745">
        <v>6896113</v>
      </c>
      <c r="B8745">
        <v>53340</v>
      </c>
      <c r="C8745">
        <v>481</v>
      </c>
      <c r="D8745" t="s">
        <v>583</v>
      </c>
      <c r="E8745" t="s">
        <v>84</v>
      </c>
      <c r="F8745" s="1">
        <v>42395</v>
      </c>
      <c r="G8745">
        <v>2012</v>
      </c>
      <c r="H8745" t="s">
        <v>12</v>
      </c>
      <c r="I8745" t="s">
        <v>39</v>
      </c>
      <c r="J8745" s="2">
        <v>0</v>
      </c>
      <c r="K8745" t="str">
        <f>VLOOKUP(B8745,Dealers[],2,FALSE)</f>
        <v>NALLEY NISSAN 3261/5107</v>
      </c>
      <c r="L8745" t="str">
        <f>VLOOKUP(C8745,Products[],2,FALSE)</f>
        <v>NISSAN Certified Pre-Owned Limited Warranty</v>
      </c>
    </row>
    <row r="8746" spans="1:12" x14ac:dyDescent="0.3">
      <c r="A8746">
        <v>8084275</v>
      </c>
      <c r="B8746">
        <v>55698</v>
      </c>
      <c r="C8746">
        <v>568</v>
      </c>
      <c r="D8746" t="s">
        <v>3654</v>
      </c>
      <c r="E8746" t="s">
        <v>119</v>
      </c>
      <c r="F8746" s="1">
        <v>42690</v>
      </c>
      <c r="G8746">
        <v>2016</v>
      </c>
      <c r="H8746" t="s">
        <v>12</v>
      </c>
      <c r="I8746" t="s">
        <v>21</v>
      </c>
      <c r="J8746" s="2">
        <v>1279.01</v>
      </c>
      <c r="K8746" t="str">
        <f>VLOOKUP(B8746,Dealers[],2,FALSE)</f>
        <v>INFINITI OF MANHASSET 5282/71014</v>
      </c>
      <c r="L8746" t="str">
        <f>VLOOKUP(C8746,Products[],2,FALSE)</f>
        <v>Basic+Plus 6 mo./5000 mi. MY14 &amp; later</v>
      </c>
    </row>
    <row r="8747" spans="1:12" x14ac:dyDescent="0.3">
      <c r="A8747">
        <v>7069202</v>
      </c>
      <c r="B8747">
        <v>55858</v>
      </c>
      <c r="C8747">
        <v>467</v>
      </c>
      <c r="D8747" t="s">
        <v>1670</v>
      </c>
      <c r="E8747" t="s">
        <v>17</v>
      </c>
      <c r="F8747" s="1">
        <v>42457</v>
      </c>
      <c r="G8747">
        <v>2015</v>
      </c>
      <c r="H8747" t="s">
        <v>12</v>
      </c>
      <c r="I8747" t="s">
        <v>29</v>
      </c>
      <c r="J8747" s="2">
        <v>0</v>
      </c>
      <c r="K8747" t="str">
        <f>VLOOKUP(B8747,Dealers[],2,FALSE)</f>
        <v>HUDSON NISSAN 3292/5145</v>
      </c>
      <c r="L8747" t="str">
        <f>VLOOKUP(C8747,Products[],2,FALSE)</f>
        <v xml:space="preserve"> Gold Pref (New) Opt</v>
      </c>
    </row>
    <row r="8748" spans="1:12" x14ac:dyDescent="0.3">
      <c r="A8748">
        <v>8706326</v>
      </c>
      <c r="B8748">
        <v>53172</v>
      </c>
      <c r="C8748">
        <v>799</v>
      </c>
      <c r="D8748" t="s">
        <v>3057</v>
      </c>
      <c r="E8748" t="s">
        <v>11</v>
      </c>
      <c r="F8748" s="1">
        <v>42830</v>
      </c>
      <c r="G8748">
        <v>2014</v>
      </c>
      <c r="H8748" t="s">
        <v>12</v>
      </c>
      <c r="I8748" t="s">
        <v>173</v>
      </c>
      <c r="J8748" s="2">
        <v>0</v>
      </c>
      <c r="K8748" t="str">
        <f>VLOOKUP(B8748,Dealers[],2,FALSE)</f>
        <v>ANDERSON NISSAN 3423/5267</v>
      </c>
      <c r="L8748" t="str">
        <f>VLOOKUP(C8748,Products[],2,FALSE)</f>
        <v xml:space="preserve">NESNA Certified Pre-Owned Limited Warranty </v>
      </c>
    </row>
    <row r="8749" spans="1:12" x14ac:dyDescent="0.3">
      <c r="A8749">
        <v>8599831</v>
      </c>
      <c r="B8749">
        <v>54445</v>
      </c>
      <c r="C8749">
        <v>799</v>
      </c>
      <c r="D8749" t="s">
        <v>3655</v>
      </c>
      <c r="E8749" t="s">
        <v>23</v>
      </c>
      <c r="F8749" s="1">
        <v>42802</v>
      </c>
      <c r="G8749">
        <v>2015</v>
      </c>
      <c r="H8749" t="s">
        <v>12</v>
      </c>
      <c r="I8749" t="s">
        <v>916</v>
      </c>
      <c r="J8749" s="2">
        <v>0</v>
      </c>
      <c r="K8749" t="str">
        <f>VLOOKUP(B8749,Dealers[],2,FALSE)</f>
        <v>MCKINNON NISSAN 3466/5300</v>
      </c>
      <c r="L8749" t="str">
        <f>VLOOKUP(C8749,Products[],2,FALSE)</f>
        <v xml:space="preserve">NESNA Certified Pre-Owned Limited Warranty </v>
      </c>
    </row>
    <row r="8750" spans="1:12" x14ac:dyDescent="0.3">
      <c r="A8750">
        <v>7006204</v>
      </c>
      <c r="B8750">
        <v>55815</v>
      </c>
      <c r="C8750">
        <v>481</v>
      </c>
      <c r="D8750" t="s">
        <v>313</v>
      </c>
      <c r="E8750" t="s">
        <v>33</v>
      </c>
      <c r="F8750" s="1">
        <v>42436</v>
      </c>
      <c r="G8750">
        <v>2014</v>
      </c>
      <c r="H8750" t="s">
        <v>12</v>
      </c>
      <c r="I8750" t="s">
        <v>368</v>
      </c>
      <c r="J8750" s="2">
        <v>0</v>
      </c>
      <c r="K8750" t="str">
        <f>VLOOKUP(B8750,Dealers[],2,FALSE)</f>
        <v>HENDRICK NISSAN KC 3509/5342</v>
      </c>
      <c r="L8750" t="str">
        <f>VLOOKUP(C8750,Products[],2,FALSE)</f>
        <v>NISSAN Certified Pre-Owned Limited Warranty</v>
      </c>
    </row>
    <row r="8751" spans="1:12" x14ac:dyDescent="0.3">
      <c r="A8751">
        <v>7265996</v>
      </c>
      <c r="B8751">
        <v>52624</v>
      </c>
      <c r="C8751">
        <v>467</v>
      </c>
      <c r="D8751" t="s">
        <v>120</v>
      </c>
      <c r="E8751" t="s">
        <v>36</v>
      </c>
      <c r="F8751" s="1">
        <v>42471</v>
      </c>
      <c r="G8751">
        <v>2016</v>
      </c>
      <c r="H8751" t="s">
        <v>12</v>
      </c>
      <c r="I8751" t="s">
        <v>162</v>
      </c>
      <c r="J8751" s="2">
        <v>2960.56</v>
      </c>
      <c r="K8751" t="str">
        <f>VLOOKUP(B8751,Dealers[],2,FALSE)</f>
        <v>HOSELTON NISSAN, INC. 1444/07156</v>
      </c>
      <c r="L8751" t="str">
        <f>VLOOKUP(C8751,Products[],2,FALSE)</f>
        <v xml:space="preserve"> Gold Pref (New) Opt</v>
      </c>
    </row>
    <row r="8752" spans="1:12" x14ac:dyDescent="0.3">
      <c r="A8752">
        <v>8771621</v>
      </c>
      <c r="B8752">
        <v>51588</v>
      </c>
      <c r="C8752">
        <v>795</v>
      </c>
      <c r="D8752" t="s">
        <v>60</v>
      </c>
      <c r="E8752" t="s">
        <v>23</v>
      </c>
      <c r="F8752" s="1">
        <v>42853</v>
      </c>
      <c r="G8752">
        <v>2017</v>
      </c>
      <c r="H8752" t="s">
        <v>12</v>
      </c>
      <c r="I8752" t="s">
        <v>31</v>
      </c>
      <c r="J8752" s="2">
        <v>1229.77</v>
      </c>
      <c r="K8752" t="str">
        <f>VLOOKUP(B8752,Dealers[],2,FALSE)</f>
        <v>INFINITI OF LUBBOCK 5439/70570</v>
      </c>
      <c r="L8752" t="str">
        <f>VLOOKUP(C8752,Products[],2,FALSE)</f>
        <v>Guaranteed Auto Protection (275_N)</v>
      </c>
    </row>
    <row r="8753" spans="1:12" x14ac:dyDescent="0.3">
      <c r="A8753">
        <v>7304311</v>
      </c>
      <c r="B8753">
        <v>53466</v>
      </c>
      <c r="C8753">
        <v>569</v>
      </c>
      <c r="D8753" t="s">
        <v>3234</v>
      </c>
      <c r="E8753" t="s">
        <v>23</v>
      </c>
      <c r="F8753" s="1">
        <v>42518</v>
      </c>
      <c r="G8753">
        <v>2016</v>
      </c>
      <c r="H8753" t="s">
        <v>12</v>
      </c>
      <c r="I8753" t="s">
        <v>37</v>
      </c>
      <c r="J8753" s="2">
        <v>491.17</v>
      </c>
      <c r="K8753" t="str">
        <f>VLOOKUP(B8753,Dealers[],2,FALSE)</f>
        <v>BEN MYNATT NISSAN 2970/3825</v>
      </c>
      <c r="L8753" t="str">
        <f>VLOOKUP(C8753,Products[],2,FALSE)</f>
        <v>Basic 6 mo./5000 mi. MY14 &amp; later</v>
      </c>
    </row>
    <row r="8754" spans="1:12" x14ac:dyDescent="0.3">
      <c r="A8754">
        <v>7083943</v>
      </c>
      <c r="B8754">
        <v>53157</v>
      </c>
      <c r="C8754">
        <v>461</v>
      </c>
      <c r="D8754" t="s">
        <v>2156</v>
      </c>
      <c r="E8754" t="s">
        <v>97</v>
      </c>
      <c r="F8754" s="1">
        <v>42459</v>
      </c>
      <c r="G8754">
        <v>2015</v>
      </c>
      <c r="H8754" t="s">
        <v>12</v>
      </c>
      <c r="I8754" t="s">
        <v>21</v>
      </c>
      <c r="J8754" s="2">
        <v>0</v>
      </c>
      <c r="K8754" t="str">
        <f>VLOOKUP(B8754,Dealers[],2,FALSE)</f>
        <v>MILFORD NISSAN 3471/5322</v>
      </c>
      <c r="L8754" t="str">
        <f>VLOOKUP(C8754,Products[],2,FALSE)</f>
        <v xml:space="preserve"> Gold Pref (New)</v>
      </c>
    </row>
    <row r="8755" spans="1:12" x14ac:dyDescent="0.3">
      <c r="A8755">
        <v>8300190</v>
      </c>
      <c r="B8755">
        <v>55839</v>
      </c>
      <c r="C8755">
        <v>569</v>
      </c>
      <c r="D8755" t="s">
        <v>60</v>
      </c>
      <c r="E8755" t="s">
        <v>23</v>
      </c>
      <c r="F8755" s="1">
        <v>42701</v>
      </c>
      <c r="G8755">
        <v>2016</v>
      </c>
      <c r="H8755" t="s">
        <v>12</v>
      </c>
      <c r="I8755" t="s">
        <v>138</v>
      </c>
      <c r="J8755" s="2">
        <v>1106.67</v>
      </c>
      <c r="K8755" t="str">
        <f>VLOOKUP(B8755,Dealers[],2,FALSE)</f>
        <v>TEDDY NISSAN, LLC 3369/5219</v>
      </c>
      <c r="L8755" t="str">
        <f>VLOOKUP(C8755,Products[],2,FALSE)</f>
        <v>Basic 6 mo./5000 mi. MY14 &amp; later</v>
      </c>
    </row>
    <row r="8756" spans="1:12" x14ac:dyDescent="0.3">
      <c r="A8756">
        <v>8717527</v>
      </c>
      <c r="B8756">
        <v>52383</v>
      </c>
      <c r="C8756">
        <v>825</v>
      </c>
      <c r="D8756" t="s">
        <v>3472</v>
      </c>
      <c r="E8756" t="s">
        <v>36</v>
      </c>
      <c r="F8756" s="1">
        <v>42834</v>
      </c>
      <c r="G8756">
        <v>2017</v>
      </c>
      <c r="H8756" t="s">
        <v>45</v>
      </c>
      <c r="I8756" t="s">
        <v>940</v>
      </c>
      <c r="J8756" s="2">
        <v>1915.44</v>
      </c>
      <c r="K8756" t="str">
        <f>VLOOKUP(B8756,Dealers[],2,FALSE)</f>
        <v>JIMMY CLEVELAND NISSAN 3600/5435</v>
      </c>
      <c r="L8756" t="str">
        <f>VLOOKUP(C8756,Products[],2,FALSE)</f>
        <v>I-Mobil1/Turbo V6-Scheduled 12mo/10000mi MY16 &amp; later</v>
      </c>
    </row>
    <row r="8757" spans="1:12" x14ac:dyDescent="0.3">
      <c r="A8757">
        <v>8486908</v>
      </c>
      <c r="B8757">
        <v>55764</v>
      </c>
      <c r="C8757">
        <v>562</v>
      </c>
      <c r="D8757" t="s">
        <v>3656</v>
      </c>
      <c r="E8757" t="s">
        <v>11</v>
      </c>
      <c r="F8757" s="1">
        <v>42762</v>
      </c>
      <c r="G8757">
        <v>2016</v>
      </c>
      <c r="H8757" t="s">
        <v>12</v>
      </c>
      <c r="I8757" t="s">
        <v>1572</v>
      </c>
      <c r="J8757" s="2">
        <v>510.87</v>
      </c>
      <c r="K8757" t="str">
        <f>VLOOKUP(B8757,Dealers[],2,FALSE)</f>
        <v>KINGS INFINITI, INC. 5011/70012</v>
      </c>
      <c r="L8757" t="str">
        <f>VLOOKUP(C8757,Products[],2,FALSE)</f>
        <v>NCV Basic 6 mo./5000 mi. MY14 &amp; later</v>
      </c>
    </row>
    <row r="8758" spans="1:12" x14ac:dyDescent="0.3">
      <c r="A8758">
        <v>9028798</v>
      </c>
      <c r="B8758">
        <v>54571</v>
      </c>
      <c r="C8758">
        <v>569</v>
      </c>
      <c r="D8758" t="s">
        <v>1021</v>
      </c>
      <c r="E8758" t="s">
        <v>36</v>
      </c>
      <c r="F8758" s="1">
        <v>42917</v>
      </c>
      <c r="G8758">
        <v>2016</v>
      </c>
      <c r="H8758" t="s">
        <v>12</v>
      </c>
      <c r="I8758" t="s">
        <v>31</v>
      </c>
      <c r="J8758" s="2">
        <v>0</v>
      </c>
      <c r="K8758" t="str">
        <f>VLOOKUP(B8758,Dealers[],2,FALSE)</f>
        <v>LANDERS MCLARTY NISSAN 3395/5238</v>
      </c>
      <c r="L8758" t="str">
        <f>VLOOKUP(C8758,Products[],2,FALSE)</f>
        <v>Basic 6 mo./5000 mi. MY14 &amp; later</v>
      </c>
    </row>
    <row r="8759" spans="1:12" x14ac:dyDescent="0.3">
      <c r="A8759">
        <v>8910854</v>
      </c>
      <c r="B8759">
        <v>53142</v>
      </c>
      <c r="C8759">
        <v>805</v>
      </c>
      <c r="D8759" t="s">
        <v>78</v>
      </c>
      <c r="E8759" t="s">
        <v>36</v>
      </c>
      <c r="F8759" s="1">
        <v>42897</v>
      </c>
      <c r="G8759">
        <v>2016</v>
      </c>
      <c r="H8759" t="s">
        <v>12</v>
      </c>
      <c r="I8759" t="s">
        <v>916</v>
      </c>
      <c r="J8759" s="2">
        <v>1594.15</v>
      </c>
      <c r="K8759" t="str">
        <f>VLOOKUP(B8759,Dealers[],2,FALSE)</f>
        <v>NISSAN OF HUNTINGTON 3495/5326</v>
      </c>
      <c r="L8759" t="str">
        <f>VLOOKUP(C8759,Products[],2,FALSE)</f>
        <v>Ultimate Platinum Protection with Chrome - Class 1 (292_CU4)</v>
      </c>
    </row>
    <row r="8760" spans="1:12" x14ac:dyDescent="0.3">
      <c r="A8760">
        <v>7776122</v>
      </c>
      <c r="B8760">
        <v>54470</v>
      </c>
      <c r="C8760">
        <v>461</v>
      </c>
      <c r="D8760" t="s">
        <v>3657</v>
      </c>
      <c r="E8760" t="s">
        <v>143</v>
      </c>
      <c r="F8760" s="1">
        <v>42642</v>
      </c>
      <c r="G8760">
        <v>2015</v>
      </c>
      <c r="H8760" t="s">
        <v>12</v>
      </c>
      <c r="I8760" t="s">
        <v>21</v>
      </c>
      <c r="J8760" s="2">
        <v>1.23</v>
      </c>
      <c r="K8760" t="str">
        <f>VLOOKUP(B8760,Dealers[],2,FALSE)</f>
        <v>SIMMONS NISSAN, INC. 755/15033</v>
      </c>
      <c r="L8760" t="str">
        <f>VLOOKUP(C8760,Products[],2,FALSE)</f>
        <v xml:space="preserve"> Gold Pref (New)</v>
      </c>
    </row>
    <row r="8761" spans="1:12" x14ac:dyDescent="0.3">
      <c r="A8761">
        <v>8718134</v>
      </c>
      <c r="B8761">
        <v>54041</v>
      </c>
      <c r="C8761">
        <v>568</v>
      </c>
      <c r="D8761" t="s">
        <v>1202</v>
      </c>
      <c r="E8761" t="s">
        <v>36</v>
      </c>
      <c r="F8761" s="1">
        <v>42834</v>
      </c>
      <c r="G8761">
        <v>2017</v>
      </c>
      <c r="H8761" t="s">
        <v>12</v>
      </c>
      <c r="I8761" t="s">
        <v>52</v>
      </c>
      <c r="J8761" s="2">
        <v>1101.75</v>
      </c>
      <c r="K8761" t="str">
        <f>VLOOKUP(B8761,Dealers[],2,FALSE)</f>
        <v>SONORA NISSAN 578/2990</v>
      </c>
      <c r="L8761" t="str">
        <f>VLOOKUP(C8761,Products[],2,FALSE)</f>
        <v>Basic+Plus 6 mo./5000 mi. MY14 &amp; later</v>
      </c>
    </row>
    <row r="8762" spans="1:12" x14ac:dyDescent="0.3">
      <c r="A8762">
        <v>7732996</v>
      </c>
      <c r="B8762">
        <v>53818</v>
      </c>
      <c r="C8762">
        <v>569</v>
      </c>
      <c r="D8762" t="s">
        <v>1202</v>
      </c>
      <c r="E8762" t="s">
        <v>36</v>
      </c>
      <c r="F8762" s="1">
        <v>42629</v>
      </c>
      <c r="G8762">
        <v>2014</v>
      </c>
      <c r="H8762" t="s">
        <v>12</v>
      </c>
      <c r="I8762" t="s">
        <v>21</v>
      </c>
      <c r="J8762" s="2">
        <v>1224.8499999999999</v>
      </c>
      <c r="K8762" t="str">
        <f>VLOOKUP(B8762,Dealers[],2,FALSE)</f>
        <v>CORLEY NISSAN, LLC 2560/3401</v>
      </c>
      <c r="L8762" t="str">
        <f>VLOOKUP(C8762,Products[],2,FALSE)</f>
        <v>Basic 6 mo./5000 mi. MY14 &amp; later</v>
      </c>
    </row>
    <row r="8763" spans="1:12" x14ac:dyDescent="0.3">
      <c r="A8763">
        <v>7786955</v>
      </c>
      <c r="B8763">
        <v>53438</v>
      </c>
      <c r="C8763">
        <v>910</v>
      </c>
      <c r="D8763" t="s">
        <v>2390</v>
      </c>
      <c r="E8763" t="s">
        <v>23</v>
      </c>
      <c r="F8763" s="1">
        <v>42639</v>
      </c>
      <c r="G8763">
        <v>2016</v>
      </c>
      <c r="H8763" t="s">
        <v>12</v>
      </c>
      <c r="I8763" t="s">
        <v>29</v>
      </c>
      <c r="J8763" s="2">
        <v>66.47</v>
      </c>
      <c r="K8763" t="str">
        <f>VLOOKUP(B8763,Dealers[],2,FALSE)</f>
        <v>NISSAN OF MCKINNEY 3086/3939</v>
      </c>
      <c r="L8763" t="str">
        <f>VLOOKUP(C8763,Products[],2,FALSE)</f>
        <v>Key Replacement Plan - $400 Benefit (New Vehicle - 279_A)-FL</v>
      </c>
    </row>
    <row r="8764" spans="1:12" x14ac:dyDescent="0.3">
      <c r="A8764">
        <v>8431311</v>
      </c>
      <c r="B8764">
        <v>54749</v>
      </c>
      <c r="C8764">
        <v>569</v>
      </c>
      <c r="D8764" t="s">
        <v>1523</v>
      </c>
      <c r="E8764" t="s">
        <v>51</v>
      </c>
      <c r="F8764" s="1">
        <v>42555</v>
      </c>
      <c r="G8764">
        <v>2014</v>
      </c>
      <c r="H8764" t="s">
        <v>12</v>
      </c>
      <c r="I8764" t="s">
        <v>31</v>
      </c>
      <c r="J8764" s="2">
        <v>0</v>
      </c>
      <c r="K8764" t="str">
        <f>VLOOKUP(B8764,Dealers[],2,FALSE)</f>
        <v>JIM M'LADY NISSAN 2261/3079</v>
      </c>
      <c r="L8764" t="str">
        <f>VLOOKUP(C8764,Products[],2,FALSE)</f>
        <v>Basic 6 mo./5000 mi. MY14 &amp; later</v>
      </c>
    </row>
    <row r="8765" spans="1:12" x14ac:dyDescent="0.3">
      <c r="A8765">
        <v>7676473</v>
      </c>
      <c r="B8765">
        <v>55605</v>
      </c>
      <c r="C8765">
        <v>569</v>
      </c>
      <c r="D8765" t="s">
        <v>2712</v>
      </c>
      <c r="E8765" t="s">
        <v>11</v>
      </c>
      <c r="F8765" s="1">
        <v>42612</v>
      </c>
      <c r="G8765">
        <v>2015</v>
      </c>
      <c r="H8765" t="s">
        <v>12</v>
      </c>
      <c r="I8765" t="s">
        <v>39</v>
      </c>
      <c r="J8765" s="2">
        <v>109.56</v>
      </c>
      <c r="K8765" t="str">
        <f>VLOOKUP(B8765,Dealers[],2,FALSE)</f>
        <v>AUTONATION NISSAN DALLAS 224/872A</v>
      </c>
      <c r="L8765" t="str">
        <f>VLOOKUP(C8765,Products[],2,FALSE)</f>
        <v>Basic 6 mo./5000 mi. MY14 &amp; later</v>
      </c>
    </row>
    <row r="8766" spans="1:12" x14ac:dyDescent="0.3">
      <c r="A8766">
        <v>7721205</v>
      </c>
      <c r="B8766">
        <v>54458</v>
      </c>
      <c r="C8766">
        <v>799</v>
      </c>
      <c r="D8766" t="s">
        <v>429</v>
      </c>
      <c r="E8766" t="s">
        <v>25</v>
      </c>
      <c r="F8766" s="1">
        <v>42626</v>
      </c>
      <c r="G8766">
        <v>2014</v>
      </c>
      <c r="H8766" t="s">
        <v>12</v>
      </c>
      <c r="I8766" t="s">
        <v>220</v>
      </c>
      <c r="J8766" s="2">
        <v>0</v>
      </c>
      <c r="K8766" t="str">
        <f>VLOOKUP(B8766,Dealers[],2,FALSE)</f>
        <v>CRONIC NISSAN 328/17043</v>
      </c>
      <c r="L8766" t="str">
        <f>VLOOKUP(C8766,Products[],2,FALSE)</f>
        <v xml:space="preserve">NESNA Certified Pre-Owned Limited Warranty </v>
      </c>
    </row>
    <row r="8767" spans="1:12" x14ac:dyDescent="0.3">
      <c r="A8767">
        <v>8886834</v>
      </c>
      <c r="B8767">
        <v>54574</v>
      </c>
      <c r="C8767">
        <v>536</v>
      </c>
      <c r="D8767" t="s">
        <v>2364</v>
      </c>
      <c r="E8767" t="s">
        <v>66</v>
      </c>
      <c r="F8767" s="1">
        <v>42888</v>
      </c>
      <c r="G8767">
        <v>2015</v>
      </c>
      <c r="H8767" t="s">
        <v>12</v>
      </c>
      <c r="I8767" t="s">
        <v>39</v>
      </c>
      <c r="J8767" s="2">
        <v>2661.42</v>
      </c>
      <c r="K8767" t="str">
        <f>VLOOKUP(B8767,Dealers[],2,FALSE)</f>
        <v>HARRELSON NISSAN OF SOUTH CAROLINA 3382/5234</v>
      </c>
      <c r="L8767" t="str">
        <f>VLOOKUP(C8767,Products[],2,FALSE)</f>
        <v xml:space="preserve"> CPO Wrap</v>
      </c>
    </row>
    <row r="8768" spans="1:12" x14ac:dyDescent="0.3">
      <c r="A8768">
        <v>7873791</v>
      </c>
      <c r="B8768">
        <v>55937</v>
      </c>
      <c r="C8768">
        <v>568</v>
      </c>
      <c r="D8768" t="s">
        <v>3575</v>
      </c>
      <c r="E8768" t="s">
        <v>97</v>
      </c>
      <c r="F8768" s="1">
        <v>42679</v>
      </c>
      <c r="G8768">
        <v>2016</v>
      </c>
      <c r="H8768" t="s">
        <v>12</v>
      </c>
      <c r="I8768" t="s">
        <v>39</v>
      </c>
      <c r="J8768" s="2">
        <v>855.55</v>
      </c>
      <c r="K8768" t="str">
        <f>VLOOKUP(B8768,Dealers[],2,FALSE)</f>
        <v>YARK NISSAN 2691/3545</v>
      </c>
      <c r="L8768" t="str">
        <f>VLOOKUP(C8768,Products[],2,FALSE)</f>
        <v>Basic+Plus 6 mo./5000 mi. MY14 &amp; later</v>
      </c>
    </row>
    <row r="8769" spans="1:12" x14ac:dyDescent="0.3">
      <c r="A8769">
        <v>9009505</v>
      </c>
      <c r="B8769">
        <v>52249</v>
      </c>
      <c r="C8769">
        <v>467</v>
      </c>
      <c r="D8769" t="s">
        <v>1280</v>
      </c>
      <c r="E8769" t="s">
        <v>11</v>
      </c>
      <c r="F8769" s="1">
        <v>42929</v>
      </c>
      <c r="G8769">
        <v>2017</v>
      </c>
      <c r="H8769" t="s">
        <v>12</v>
      </c>
      <c r="I8769" t="s">
        <v>21</v>
      </c>
      <c r="J8769" s="2">
        <v>3693</v>
      </c>
      <c r="K8769" t="str">
        <f>VLOOKUP(B8769,Dealers[],2,FALSE)</f>
        <v>WESTSIDE NISSAN 3668/5487</v>
      </c>
      <c r="L8769" t="str">
        <f>VLOOKUP(C8769,Products[],2,FALSE)</f>
        <v xml:space="preserve"> Gold Pref (New) Opt</v>
      </c>
    </row>
    <row r="8770" spans="1:12" x14ac:dyDescent="0.3">
      <c r="A8770">
        <v>8363302</v>
      </c>
      <c r="B8770">
        <v>54277</v>
      </c>
      <c r="C8770">
        <v>461</v>
      </c>
      <c r="D8770" t="s">
        <v>3658</v>
      </c>
      <c r="E8770" t="s">
        <v>11</v>
      </c>
      <c r="F8770" s="1">
        <v>42726</v>
      </c>
      <c r="G8770">
        <v>2017</v>
      </c>
      <c r="H8770" t="s">
        <v>12</v>
      </c>
      <c r="I8770" t="s">
        <v>638</v>
      </c>
      <c r="J8770" s="2">
        <v>1901.9</v>
      </c>
      <c r="K8770" t="str">
        <f>VLOOKUP(B8770,Dealers[],2,FALSE)</f>
        <v>REGAL NISSAN INC 345/1841</v>
      </c>
      <c r="L8770" t="str">
        <f>VLOOKUP(C8770,Products[],2,FALSE)</f>
        <v xml:space="preserve"> Gold Pref (New)</v>
      </c>
    </row>
    <row r="8771" spans="1:12" x14ac:dyDescent="0.3">
      <c r="A8771">
        <v>9124628</v>
      </c>
      <c r="B8771">
        <v>54422</v>
      </c>
      <c r="C8771">
        <v>475</v>
      </c>
      <c r="D8771" t="s">
        <v>491</v>
      </c>
      <c r="E8771" t="s">
        <v>71</v>
      </c>
      <c r="F8771" s="1">
        <v>42967</v>
      </c>
      <c r="G8771">
        <v>2014</v>
      </c>
      <c r="H8771" t="s">
        <v>41</v>
      </c>
      <c r="I8771" t="s">
        <v>2271</v>
      </c>
      <c r="J8771" s="2">
        <v>3200.6</v>
      </c>
      <c r="K8771" t="str">
        <f>VLOOKUP(B8771,Dealers[],2,FALSE)</f>
        <v>LAUREL NISSAN 3475/5306</v>
      </c>
      <c r="L8771" t="str">
        <f>VLOOKUP(C8771,Products[],2,FALSE)</f>
        <v xml:space="preserve"> - Deluxe</v>
      </c>
    </row>
    <row r="8772" spans="1:12" x14ac:dyDescent="0.3">
      <c r="A8772">
        <v>8873488</v>
      </c>
      <c r="B8772">
        <v>52265</v>
      </c>
      <c r="C8772">
        <v>536</v>
      </c>
      <c r="D8772" t="s">
        <v>537</v>
      </c>
      <c r="E8772" t="s">
        <v>62</v>
      </c>
      <c r="F8772" s="1">
        <v>42885</v>
      </c>
      <c r="G8772">
        <v>2016</v>
      </c>
      <c r="H8772" t="s">
        <v>12</v>
      </c>
      <c r="I8772" t="s">
        <v>31</v>
      </c>
      <c r="J8772" s="2">
        <v>3646.22</v>
      </c>
      <c r="K8772" t="str">
        <f>VLOOKUP(B8772,Dealers[],2,FALSE)</f>
        <v>DEVON NISSAN, LLC 3657/5479</v>
      </c>
      <c r="L8772" t="str">
        <f>VLOOKUP(C8772,Products[],2,FALSE)</f>
        <v xml:space="preserve"> CPO Wrap</v>
      </c>
    </row>
    <row r="8773" spans="1:12" x14ac:dyDescent="0.3">
      <c r="A8773">
        <v>7075105</v>
      </c>
      <c r="B8773">
        <v>55809</v>
      </c>
      <c r="C8773">
        <v>467</v>
      </c>
      <c r="D8773" t="s">
        <v>2408</v>
      </c>
      <c r="E8773" t="s">
        <v>97</v>
      </c>
      <c r="F8773" s="1">
        <v>42458</v>
      </c>
      <c r="G8773">
        <v>2015</v>
      </c>
      <c r="H8773" t="s">
        <v>12</v>
      </c>
      <c r="I8773" t="s">
        <v>21</v>
      </c>
      <c r="J8773" s="2">
        <v>0</v>
      </c>
      <c r="K8773" t="str">
        <f>VLOOKUP(B8773,Dealers[],2,FALSE)</f>
        <v>CHARLIE CLARK NISSAN BROWNSVILLE 3494/5350</v>
      </c>
      <c r="L8773" t="str">
        <f>VLOOKUP(C8773,Products[],2,FALSE)</f>
        <v xml:space="preserve"> Gold Pref (New) Opt</v>
      </c>
    </row>
    <row r="8774" spans="1:12" x14ac:dyDescent="0.3">
      <c r="A8774">
        <v>6877462</v>
      </c>
      <c r="B8774">
        <v>55923</v>
      </c>
      <c r="C8774">
        <v>481</v>
      </c>
      <c r="D8774" t="s">
        <v>82</v>
      </c>
      <c r="E8774" t="s">
        <v>20</v>
      </c>
      <c r="F8774" s="1">
        <v>42377</v>
      </c>
      <c r="G8774">
        <v>2012</v>
      </c>
      <c r="H8774" t="s">
        <v>12</v>
      </c>
      <c r="I8774" t="s">
        <v>21</v>
      </c>
      <c r="J8774" s="2">
        <v>0</v>
      </c>
      <c r="K8774" t="str">
        <f>VLOOKUP(B8774,Dealers[],2,FALSE)</f>
        <v>MCCARTHY OLATHE NISSAN 2786/3644</v>
      </c>
      <c r="L8774" t="str">
        <f>VLOOKUP(C8774,Products[],2,FALSE)</f>
        <v>NISSAN Certified Pre-Owned Limited Warranty</v>
      </c>
    </row>
    <row r="8775" spans="1:12" x14ac:dyDescent="0.3">
      <c r="A8775">
        <v>8435193</v>
      </c>
      <c r="B8775">
        <v>52621</v>
      </c>
      <c r="C8775">
        <v>580</v>
      </c>
      <c r="D8775" t="s">
        <v>1124</v>
      </c>
      <c r="E8775" t="s">
        <v>23</v>
      </c>
      <c r="F8775" s="1">
        <v>42747</v>
      </c>
      <c r="G8775">
        <v>2016</v>
      </c>
      <c r="H8775" t="s">
        <v>12</v>
      </c>
      <c r="I8775" t="s">
        <v>18</v>
      </c>
      <c r="J8775" s="2">
        <v>2443.54</v>
      </c>
      <c r="K8775" t="str">
        <f>VLOOKUP(B8775,Dealers[],2,FALSE)</f>
        <v>BARON NISSAN, INC. 1218/2404</v>
      </c>
      <c r="L8775" t="str">
        <f>VLOOKUP(C8775,Products[],2,FALSE)</f>
        <v xml:space="preserve"> Gold Pref (New)-FL Opt</v>
      </c>
    </row>
    <row r="8776" spans="1:12" x14ac:dyDescent="0.3">
      <c r="A8776">
        <v>8505578</v>
      </c>
      <c r="B8776">
        <v>54512</v>
      </c>
      <c r="C8776">
        <v>657</v>
      </c>
      <c r="D8776" t="s">
        <v>450</v>
      </c>
      <c r="E8776" t="s">
        <v>11</v>
      </c>
      <c r="F8776" s="1">
        <v>42772</v>
      </c>
      <c r="G8776">
        <v>2014</v>
      </c>
      <c r="H8776" t="s">
        <v>12</v>
      </c>
      <c r="I8776" t="s">
        <v>13</v>
      </c>
      <c r="J8776" s="2">
        <v>2215.8000000000002</v>
      </c>
      <c r="K8776" t="str">
        <f>VLOOKUP(B8776,Dealers[],2,FALSE)</f>
        <v>BRIDGEWATER NISSAN 1369/08053</v>
      </c>
      <c r="L8776" t="str">
        <f>VLOOKUP(C8776,Products[],2,FALSE)</f>
        <v xml:space="preserve"> CPO Wrap (Opt)</v>
      </c>
    </row>
    <row r="8777" spans="1:12" x14ac:dyDescent="0.3">
      <c r="A8777">
        <v>7106695</v>
      </c>
      <c r="B8777">
        <v>54170</v>
      </c>
      <c r="C8777">
        <v>795</v>
      </c>
      <c r="D8777" t="s">
        <v>3659</v>
      </c>
      <c r="E8777" t="s">
        <v>44</v>
      </c>
      <c r="F8777" s="1">
        <v>42466</v>
      </c>
      <c r="G8777">
        <v>2016</v>
      </c>
      <c r="H8777" t="s">
        <v>12</v>
      </c>
      <c r="I8777" t="s">
        <v>39</v>
      </c>
      <c r="J8777" s="2">
        <v>1150.99</v>
      </c>
      <c r="K8777" t="str">
        <f>VLOOKUP(B8777,Dealers[],2,FALSE)</f>
        <v>ROYAL PALM NISSAN 1117/2395</v>
      </c>
      <c r="L8777" t="str">
        <f>VLOOKUP(C8777,Products[],2,FALSE)</f>
        <v>Guaranteed Auto Protection (275_N)</v>
      </c>
    </row>
    <row r="8778" spans="1:12" x14ac:dyDescent="0.3">
      <c r="A8778">
        <v>9042981</v>
      </c>
      <c r="B8778">
        <v>52900</v>
      </c>
      <c r="C8778">
        <v>536</v>
      </c>
      <c r="D8778" t="s">
        <v>262</v>
      </c>
      <c r="E8778" t="s">
        <v>71</v>
      </c>
      <c r="F8778" s="1">
        <v>42940</v>
      </c>
      <c r="G8778">
        <v>2012</v>
      </c>
      <c r="H8778" t="s">
        <v>12</v>
      </c>
      <c r="I8778" t="s">
        <v>828</v>
      </c>
      <c r="J8778" s="2">
        <v>1908.05</v>
      </c>
      <c r="K8778" t="str">
        <f>VLOOKUP(B8778,Dealers[],2,FALSE)</f>
        <v>INFINITI OF DENVER 5334/73084</v>
      </c>
      <c r="L8778" t="str">
        <f>VLOOKUP(C8778,Products[],2,FALSE)</f>
        <v xml:space="preserve"> CPO Wrap</v>
      </c>
    </row>
    <row r="8779" spans="1:12" x14ac:dyDescent="0.3">
      <c r="A8779">
        <v>8726520</v>
      </c>
      <c r="B8779">
        <v>57940</v>
      </c>
      <c r="C8779">
        <v>796</v>
      </c>
      <c r="D8779" t="s">
        <v>3660</v>
      </c>
      <c r="E8779" t="s">
        <v>105</v>
      </c>
      <c r="F8779" s="1">
        <v>42835</v>
      </c>
      <c r="G8779">
        <v>2015</v>
      </c>
      <c r="H8779" t="s">
        <v>12</v>
      </c>
      <c r="I8779" t="s">
        <v>52</v>
      </c>
      <c r="J8779" s="2">
        <v>835.85</v>
      </c>
      <c r="K8779" t="str">
        <f>VLOOKUP(B8779,Dealers[],2,FALSE)</f>
        <v>VADEN NISSAN 389/17010</v>
      </c>
      <c r="L8779" t="str">
        <f>VLOOKUP(C8779,Products[],2,FALSE)</f>
        <v>Guaranteed Auto Protection Plus (275_NP)</v>
      </c>
    </row>
    <row r="8780" spans="1:12" x14ac:dyDescent="0.3">
      <c r="A8780">
        <v>8323948</v>
      </c>
      <c r="B8780">
        <v>54849</v>
      </c>
      <c r="C8780">
        <v>569</v>
      </c>
      <c r="D8780" t="s">
        <v>1304</v>
      </c>
      <c r="E8780" t="s">
        <v>56</v>
      </c>
      <c r="F8780" s="1">
        <v>42710</v>
      </c>
      <c r="G8780">
        <v>2016</v>
      </c>
      <c r="H8780" t="s">
        <v>12</v>
      </c>
      <c r="I8780" t="s">
        <v>21</v>
      </c>
      <c r="J8780" s="2">
        <v>491.17</v>
      </c>
      <c r="K8780" t="str">
        <f>VLOOKUP(B8780,Dealers[],2,FALSE)</f>
        <v>GLICK NISSAN, INC. 2149/2975</v>
      </c>
      <c r="L8780" t="str">
        <f>VLOOKUP(C8780,Products[],2,FALSE)</f>
        <v>Basic 6 mo./5000 mi. MY14 &amp; later</v>
      </c>
    </row>
    <row r="8781" spans="1:12" x14ac:dyDescent="0.3">
      <c r="A8781">
        <v>7110727</v>
      </c>
      <c r="B8781">
        <v>55806</v>
      </c>
      <c r="C8781">
        <v>461</v>
      </c>
      <c r="D8781" t="s">
        <v>659</v>
      </c>
      <c r="E8781" t="s">
        <v>36</v>
      </c>
      <c r="F8781" s="1">
        <v>42393</v>
      </c>
      <c r="G8781">
        <v>2015</v>
      </c>
      <c r="H8781" t="s">
        <v>12</v>
      </c>
      <c r="I8781" t="s">
        <v>121</v>
      </c>
      <c r="J8781" s="2">
        <v>2262.58</v>
      </c>
      <c r="K8781" t="str">
        <f>VLOOKUP(B8781,Dealers[],2,FALSE)</f>
        <v>AIRPORT NISSAN 3516/5352</v>
      </c>
      <c r="L8781" t="str">
        <f>VLOOKUP(C8781,Products[],2,FALSE)</f>
        <v xml:space="preserve"> Gold Pref (New)</v>
      </c>
    </row>
    <row r="8782" spans="1:12" x14ac:dyDescent="0.3">
      <c r="A8782">
        <v>7295467</v>
      </c>
      <c r="B8782">
        <v>52283</v>
      </c>
      <c r="C8782">
        <v>462</v>
      </c>
      <c r="D8782" t="s">
        <v>3661</v>
      </c>
      <c r="E8782" t="s">
        <v>33</v>
      </c>
      <c r="F8782" s="1">
        <v>42541</v>
      </c>
      <c r="G8782">
        <v>2013</v>
      </c>
      <c r="H8782" t="s">
        <v>12</v>
      </c>
      <c r="I8782" t="s">
        <v>37</v>
      </c>
      <c r="J8782" s="2">
        <v>3108.28</v>
      </c>
      <c r="K8782" t="str">
        <f>VLOOKUP(B8782,Dealers[],2,FALSE)</f>
        <v>IMPERIO NISSAN GARDEN GROVE 3643/5466</v>
      </c>
      <c r="L8782" t="str">
        <f>VLOOKUP(C8782,Products[],2,FALSE)</f>
        <v xml:space="preserve"> Gold Pref (Used)</v>
      </c>
    </row>
    <row r="8783" spans="1:12" x14ac:dyDescent="0.3">
      <c r="A8783">
        <v>7045845</v>
      </c>
      <c r="B8783">
        <v>52228</v>
      </c>
      <c r="C8783">
        <v>461</v>
      </c>
      <c r="D8783" t="s">
        <v>378</v>
      </c>
      <c r="E8783" t="s">
        <v>17</v>
      </c>
      <c r="F8783" s="1">
        <v>42420</v>
      </c>
      <c r="G8783">
        <v>2014</v>
      </c>
      <c r="H8783" t="s">
        <v>12</v>
      </c>
      <c r="I8783" t="s">
        <v>29</v>
      </c>
      <c r="J8783" s="2">
        <v>2129.63</v>
      </c>
      <c r="K8783" t="str">
        <f>VLOOKUP(B8783,Dealers[],2,FALSE)</f>
        <v>REED NISSAN CLERMONT 3676/5497</v>
      </c>
      <c r="L8783" t="str">
        <f>VLOOKUP(C8783,Products[],2,FALSE)</f>
        <v xml:space="preserve"> Gold Pref (New)</v>
      </c>
    </row>
    <row r="8784" spans="1:12" x14ac:dyDescent="0.3">
      <c r="A8784">
        <v>7598882</v>
      </c>
      <c r="B8784">
        <v>53142</v>
      </c>
      <c r="C8784">
        <v>795</v>
      </c>
      <c r="D8784" t="s">
        <v>3326</v>
      </c>
      <c r="E8784" t="s">
        <v>36</v>
      </c>
      <c r="F8784" s="1">
        <v>42581</v>
      </c>
      <c r="G8784">
        <v>2014</v>
      </c>
      <c r="H8784" t="s">
        <v>12</v>
      </c>
      <c r="I8784" t="s">
        <v>21</v>
      </c>
      <c r="J8784" s="2">
        <v>227.74</v>
      </c>
      <c r="K8784" t="str">
        <f>VLOOKUP(B8784,Dealers[],2,FALSE)</f>
        <v>NISSAN OF HUNTINGTON 3495/5326</v>
      </c>
      <c r="L8784" t="str">
        <f>VLOOKUP(C8784,Products[],2,FALSE)</f>
        <v>Guaranteed Auto Protection (275_N)</v>
      </c>
    </row>
    <row r="8785" spans="1:12" x14ac:dyDescent="0.3">
      <c r="A8785">
        <v>7006748</v>
      </c>
      <c r="B8785">
        <v>51394</v>
      </c>
      <c r="C8785">
        <v>481</v>
      </c>
      <c r="D8785" t="s">
        <v>3059</v>
      </c>
      <c r="E8785" t="s">
        <v>25</v>
      </c>
      <c r="F8785" s="1">
        <v>42437</v>
      </c>
      <c r="G8785">
        <v>2015</v>
      </c>
      <c r="H8785" t="s">
        <v>12</v>
      </c>
      <c r="I8785" t="s">
        <v>73</v>
      </c>
      <c r="J8785" s="2">
        <v>0</v>
      </c>
      <c r="K8785" t="str">
        <f>VLOOKUP(B8785,Dealers[],2,FALSE)</f>
        <v>GUNN NISSAN OF DENTON LLC 3855/5665</v>
      </c>
      <c r="L8785" t="str">
        <f>VLOOKUP(C8785,Products[],2,FALSE)</f>
        <v>NISSAN Certified Pre-Owned Limited Warranty</v>
      </c>
    </row>
    <row r="8786" spans="1:12" x14ac:dyDescent="0.3">
      <c r="A8786">
        <v>7787665</v>
      </c>
      <c r="B8786">
        <v>55989</v>
      </c>
      <c r="C8786">
        <v>795</v>
      </c>
      <c r="D8786" t="s">
        <v>221</v>
      </c>
      <c r="E8786" t="s">
        <v>11</v>
      </c>
      <c r="F8786" s="1">
        <v>42644</v>
      </c>
      <c r="G8786">
        <v>2016</v>
      </c>
      <c r="H8786" t="s">
        <v>246</v>
      </c>
      <c r="I8786" t="s">
        <v>3662</v>
      </c>
      <c r="J8786" s="2">
        <v>984.8</v>
      </c>
      <c r="K8786" t="str">
        <f>VLOOKUP(B8786,Dealers[],2,FALSE)</f>
        <v>NISSAN OF CLINTON 2225/3043</v>
      </c>
      <c r="L8786" t="str">
        <f>VLOOKUP(C8786,Products[],2,FALSE)</f>
        <v>Guaranteed Auto Protection (275_N)</v>
      </c>
    </row>
    <row r="8787" spans="1:12" x14ac:dyDescent="0.3">
      <c r="A8787">
        <v>8457124</v>
      </c>
      <c r="B8787">
        <v>54041</v>
      </c>
      <c r="C8787">
        <v>795</v>
      </c>
      <c r="D8787" t="s">
        <v>177</v>
      </c>
      <c r="E8787" t="s">
        <v>36</v>
      </c>
      <c r="F8787" s="1">
        <v>42742</v>
      </c>
      <c r="G8787">
        <v>2016</v>
      </c>
      <c r="H8787" t="s">
        <v>12</v>
      </c>
      <c r="I8787" t="s">
        <v>292</v>
      </c>
      <c r="J8787" s="2">
        <v>1101.75</v>
      </c>
      <c r="K8787" t="str">
        <f>VLOOKUP(B8787,Dealers[],2,FALSE)</f>
        <v>SONORA NISSAN 578/2990</v>
      </c>
      <c r="L8787" t="str">
        <f>VLOOKUP(C8787,Products[],2,FALSE)</f>
        <v>Guaranteed Auto Protection (275_N)</v>
      </c>
    </row>
    <row r="8788" spans="1:12" x14ac:dyDescent="0.3">
      <c r="A8788">
        <v>6979811</v>
      </c>
      <c r="B8788">
        <v>55773</v>
      </c>
      <c r="C8788">
        <v>580</v>
      </c>
      <c r="D8788" t="s">
        <v>1241</v>
      </c>
      <c r="E8788" t="s">
        <v>23</v>
      </c>
      <c r="F8788" s="1">
        <v>42428</v>
      </c>
      <c r="G8788">
        <v>2016</v>
      </c>
      <c r="H8788" t="s">
        <v>12</v>
      </c>
      <c r="I8788" t="s">
        <v>39</v>
      </c>
      <c r="J8788" s="2">
        <v>633.97</v>
      </c>
      <c r="K8788" t="str">
        <f>VLOOKUP(B8788,Dealers[],2,FALSE)</f>
        <v>SMOLICH NISSAN 178/563</v>
      </c>
      <c r="L8788" t="str">
        <f>VLOOKUP(C8788,Products[],2,FALSE)</f>
        <v xml:space="preserve"> Gold Pref (New)-FL Opt</v>
      </c>
    </row>
    <row r="8789" spans="1:12" x14ac:dyDescent="0.3">
      <c r="A8789">
        <v>8806149</v>
      </c>
      <c r="B8789">
        <v>54375</v>
      </c>
      <c r="C8789">
        <v>569</v>
      </c>
      <c r="D8789" t="s">
        <v>1267</v>
      </c>
      <c r="E8789" t="s">
        <v>97</v>
      </c>
      <c r="F8789" s="1">
        <v>42864</v>
      </c>
      <c r="G8789">
        <v>2017</v>
      </c>
      <c r="H8789" t="s">
        <v>12</v>
      </c>
      <c r="I8789" t="s">
        <v>13</v>
      </c>
      <c r="J8789" s="2">
        <v>441.93</v>
      </c>
      <c r="K8789" t="str">
        <f>VLOOKUP(B8789,Dealers[],2,FALSE)</f>
        <v>UFTRING NISSAN, INC. 2796/3661</v>
      </c>
      <c r="L8789" t="str">
        <f>VLOOKUP(C8789,Products[],2,FALSE)</f>
        <v>Basic 6 mo./5000 mi. MY14 &amp; later</v>
      </c>
    </row>
    <row r="8790" spans="1:12" x14ac:dyDescent="0.3">
      <c r="A8790">
        <v>7885901</v>
      </c>
      <c r="B8790">
        <v>51989</v>
      </c>
      <c r="C8790">
        <v>1</v>
      </c>
      <c r="D8790" t="s">
        <v>3475</v>
      </c>
      <c r="E8790" t="s">
        <v>62</v>
      </c>
      <c r="F8790" s="1">
        <v>42685</v>
      </c>
      <c r="G8790">
        <v>2016</v>
      </c>
      <c r="H8790" t="s">
        <v>12</v>
      </c>
      <c r="I8790" t="s">
        <v>39</v>
      </c>
      <c r="J8790" s="2">
        <v>2455.85</v>
      </c>
      <c r="K8790" t="str">
        <f>VLOOKUP(B8790,Dealers[],2,FALSE)</f>
        <v>NISSAN OF SOUTH BAY TBD/5584</v>
      </c>
      <c r="L8790" t="str">
        <f>VLOOKUP(C8790,Products[],2,FALSE)</f>
        <v xml:space="preserve"> Silver Pref (New)</v>
      </c>
    </row>
    <row r="8791" spans="1:12" x14ac:dyDescent="0.3">
      <c r="A8791">
        <v>8925107</v>
      </c>
      <c r="B8791">
        <v>54197</v>
      </c>
      <c r="C8791">
        <v>799</v>
      </c>
      <c r="D8791" t="s">
        <v>3663</v>
      </c>
      <c r="E8791" t="s">
        <v>105</v>
      </c>
      <c r="F8791" s="1">
        <v>42902</v>
      </c>
      <c r="G8791">
        <v>2016</v>
      </c>
      <c r="H8791" t="s">
        <v>12</v>
      </c>
      <c r="I8791" t="s">
        <v>80</v>
      </c>
      <c r="J8791" s="2">
        <v>0</v>
      </c>
      <c r="K8791" t="str">
        <f>VLOOKUP(B8791,Dealers[],2,FALSE)</f>
        <v>MARTIN NISSAN 863/2144</v>
      </c>
      <c r="L8791" t="str">
        <f>VLOOKUP(C8791,Products[],2,FALSE)</f>
        <v xml:space="preserve">NESNA Certified Pre-Owned Limited Warranty </v>
      </c>
    </row>
    <row r="8792" spans="1:12" x14ac:dyDescent="0.3">
      <c r="A8792">
        <v>8913288</v>
      </c>
      <c r="B8792">
        <v>53085</v>
      </c>
      <c r="C8792">
        <v>799</v>
      </c>
      <c r="D8792" t="s">
        <v>3664</v>
      </c>
      <c r="E8792" t="s">
        <v>49</v>
      </c>
      <c r="F8792" s="1">
        <v>42898</v>
      </c>
      <c r="G8792">
        <v>2015</v>
      </c>
      <c r="H8792" t="s">
        <v>12</v>
      </c>
      <c r="I8792" t="s">
        <v>39</v>
      </c>
      <c r="J8792" s="2">
        <v>0</v>
      </c>
      <c r="K8792" t="str">
        <f>VLOOKUP(B8792,Dealers[],2,FALSE)</f>
        <v>AUTONATION INFINITI TUSTIN 5036/70112</v>
      </c>
      <c r="L8792" t="str">
        <f>VLOOKUP(C8792,Products[],2,FALSE)</f>
        <v xml:space="preserve">NESNA Certified Pre-Owned Limited Warranty </v>
      </c>
    </row>
    <row r="8793" spans="1:12" x14ac:dyDescent="0.3">
      <c r="A8793">
        <v>7036026</v>
      </c>
      <c r="B8793">
        <v>55839</v>
      </c>
      <c r="C8793">
        <v>569</v>
      </c>
      <c r="D8793" t="s">
        <v>3665</v>
      </c>
      <c r="E8793" t="s">
        <v>23</v>
      </c>
      <c r="F8793" s="1">
        <v>42447</v>
      </c>
      <c r="G8793">
        <v>2016</v>
      </c>
      <c r="H8793" t="s">
        <v>12</v>
      </c>
      <c r="I8793" t="s">
        <v>162</v>
      </c>
      <c r="J8793" s="2">
        <v>1107.9000000000001</v>
      </c>
      <c r="K8793" t="str">
        <f>VLOOKUP(B8793,Dealers[],2,FALSE)</f>
        <v>TEDDY NISSAN, LLC 3369/5219</v>
      </c>
      <c r="L8793" t="str">
        <f>VLOOKUP(C8793,Products[],2,FALSE)</f>
        <v>Basic 6 mo./5000 mi. MY14 &amp; later</v>
      </c>
    </row>
    <row r="8794" spans="1:12" x14ac:dyDescent="0.3">
      <c r="A8794">
        <v>7891986</v>
      </c>
      <c r="B8794">
        <v>54406</v>
      </c>
      <c r="C8794">
        <v>569</v>
      </c>
      <c r="D8794" t="s">
        <v>53</v>
      </c>
      <c r="E8794" t="s">
        <v>54</v>
      </c>
      <c r="F8794" s="1">
        <v>42686</v>
      </c>
      <c r="G8794">
        <v>2016</v>
      </c>
      <c r="H8794" t="s">
        <v>12</v>
      </c>
      <c r="I8794" t="s">
        <v>21</v>
      </c>
      <c r="J8794" s="2">
        <v>123.09</v>
      </c>
      <c r="K8794" t="str">
        <f>VLOOKUP(B8794,Dealers[],2,FALSE)</f>
        <v>LEE NISSAN OF TOPSHAM 3478/5310</v>
      </c>
      <c r="L8794" t="str">
        <f>VLOOKUP(C8794,Products[],2,FALSE)</f>
        <v>Basic 6 mo./5000 mi. MY14 &amp; later</v>
      </c>
    </row>
    <row r="8795" spans="1:12" x14ac:dyDescent="0.3">
      <c r="A8795">
        <v>8349951</v>
      </c>
      <c r="B8795">
        <v>55424</v>
      </c>
      <c r="C8795">
        <v>569</v>
      </c>
      <c r="D8795" t="s">
        <v>114</v>
      </c>
      <c r="E8795" t="s">
        <v>105</v>
      </c>
      <c r="F8795" s="1">
        <v>42721</v>
      </c>
      <c r="G8795">
        <v>2016</v>
      </c>
      <c r="H8795" t="s">
        <v>12</v>
      </c>
      <c r="I8795" t="s">
        <v>21</v>
      </c>
      <c r="J8795" s="2">
        <v>0</v>
      </c>
      <c r="K8795" t="str">
        <f>VLOOKUP(B8795,Dealers[],2,FALSE)</f>
        <v>HANOVER NISSAN, INC. 3529/5373</v>
      </c>
      <c r="L8795" t="str">
        <f>VLOOKUP(C8795,Products[],2,FALSE)</f>
        <v>Basic 6 mo./5000 mi. MY14 &amp; later</v>
      </c>
    </row>
    <row r="8796" spans="1:12" x14ac:dyDescent="0.3">
      <c r="A8796">
        <v>6965557</v>
      </c>
      <c r="B8796">
        <v>53607</v>
      </c>
      <c r="C8796">
        <v>481</v>
      </c>
      <c r="D8796" t="s">
        <v>3666</v>
      </c>
      <c r="E8796" t="s">
        <v>11</v>
      </c>
      <c r="F8796" s="1">
        <v>42387</v>
      </c>
      <c r="G8796">
        <v>2015</v>
      </c>
      <c r="H8796" t="s">
        <v>12</v>
      </c>
      <c r="I8796" t="s">
        <v>102</v>
      </c>
      <c r="J8796" s="2">
        <v>0</v>
      </c>
      <c r="K8796" t="str">
        <f>VLOOKUP(B8796,Dealers[],2,FALSE)</f>
        <v>WESTERN AVENUE NISSAN 2727/3585</v>
      </c>
      <c r="L8796" t="str">
        <f>VLOOKUP(C8796,Products[],2,FALSE)</f>
        <v>NISSAN Certified Pre-Owned Limited Warranty</v>
      </c>
    </row>
    <row r="8797" spans="1:12" x14ac:dyDescent="0.3">
      <c r="A8797">
        <v>8849774</v>
      </c>
      <c r="B8797">
        <v>55895</v>
      </c>
      <c r="C8797">
        <v>1</v>
      </c>
      <c r="D8797" t="s">
        <v>3667</v>
      </c>
      <c r="E8797" t="s">
        <v>28</v>
      </c>
      <c r="F8797" s="1">
        <v>42879</v>
      </c>
      <c r="G8797">
        <v>2017</v>
      </c>
      <c r="H8797" t="s">
        <v>12</v>
      </c>
      <c r="I8797" t="s">
        <v>121</v>
      </c>
      <c r="J8797" s="2">
        <v>1106.67</v>
      </c>
      <c r="K8797" t="str">
        <f>VLOOKUP(B8797,Dealers[],2,FALSE)</f>
        <v>ZIMBRICK NISSAN 3045/3900</v>
      </c>
      <c r="L8797" t="str">
        <f>VLOOKUP(C8797,Products[],2,FALSE)</f>
        <v xml:space="preserve"> Silver Pref (New)</v>
      </c>
    </row>
    <row r="8798" spans="1:12" x14ac:dyDescent="0.3">
      <c r="A8798">
        <v>8962695</v>
      </c>
      <c r="B8798">
        <v>53828</v>
      </c>
      <c r="C8798">
        <v>663</v>
      </c>
      <c r="D8798" t="s">
        <v>594</v>
      </c>
      <c r="E8798" t="s">
        <v>84</v>
      </c>
      <c r="F8798" s="1">
        <v>42914</v>
      </c>
      <c r="G8798">
        <v>2017</v>
      </c>
      <c r="H8798" t="s">
        <v>12</v>
      </c>
      <c r="I8798" t="s">
        <v>80</v>
      </c>
      <c r="J8798" s="2">
        <v>510.87</v>
      </c>
      <c r="K8798" t="str">
        <f>VLOOKUP(B8798,Dealers[],2,FALSE)</f>
        <v>BRENNER NISSAN 2543/3396</v>
      </c>
      <c r="L8798" t="str">
        <f>VLOOKUP(C8798,Products[],2,FALSE)</f>
        <v>Ultimate Platinum Protection Plan - Class 1 (270_U4)</v>
      </c>
    </row>
    <row r="8799" spans="1:12" x14ac:dyDescent="0.3">
      <c r="A8799">
        <v>7865351</v>
      </c>
      <c r="B8799">
        <v>51978</v>
      </c>
      <c r="C8799">
        <v>795</v>
      </c>
      <c r="D8799" t="s">
        <v>3668</v>
      </c>
      <c r="E8799" t="s">
        <v>44</v>
      </c>
      <c r="F8799" s="1">
        <v>42676</v>
      </c>
      <c r="G8799">
        <v>2013</v>
      </c>
      <c r="H8799" t="s">
        <v>12</v>
      </c>
      <c r="I8799" t="s">
        <v>39</v>
      </c>
      <c r="J8799" s="2">
        <v>1101.75</v>
      </c>
      <c r="K8799" t="str">
        <f>VLOOKUP(B8799,Dealers[],2,FALSE)</f>
        <v>RUSS DARROW NISSAN OF SHEBOYGAN 3776/5585</v>
      </c>
      <c r="L8799" t="str">
        <f>VLOOKUP(C8799,Products[],2,FALSE)</f>
        <v>Guaranteed Auto Protection (275_N)</v>
      </c>
    </row>
    <row r="8800" spans="1:12" x14ac:dyDescent="0.3">
      <c r="A8800">
        <v>7035704</v>
      </c>
      <c r="B8800">
        <v>54703</v>
      </c>
      <c r="C8800">
        <v>569</v>
      </c>
      <c r="D8800" t="s">
        <v>164</v>
      </c>
      <c r="E8800" t="s">
        <v>44</v>
      </c>
      <c r="F8800" s="1">
        <v>42447</v>
      </c>
      <c r="G8800">
        <v>2016</v>
      </c>
      <c r="H8800" t="s">
        <v>12</v>
      </c>
      <c r="I8800" t="s">
        <v>39</v>
      </c>
      <c r="J8800" s="2">
        <v>615.5</v>
      </c>
      <c r="K8800" t="str">
        <f>VLOOKUP(B8800,Dealers[],2,FALSE)</f>
        <v>CRISWELL NISSAN 3306/5158</v>
      </c>
      <c r="L8800" t="str">
        <f>VLOOKUP(C8800,Products[],2,FALSE)</f>
        <v>Basic 6 mo./5000 mi. MY14 &amp; later</v>
      </c>
    </row>
    <row r="8801" spans="1:12" x14ac:dyDescent="0.3">
      <c r="A8801">
        <v>8995139</v>
      </c>
      <c r="B8801">
        <v>52072</v>
      </c>
      <c r="C8801">
        <v>461</v>
      </c>
      <c r="D8801" t="s">
        <v>3669</v>
      </c>
      <c r="E8801" t="s">
        <v>140</v>
      </c>
      <c r="F8801" s="1">
        <v>42923</v>
      </c>
      <c r="G8801">
        <v>2017</v>
      </c>
      <c r="H8801" t="s">
        <v>12</v>
      </c>
      <c r="I8801" t="s">
        <v>58</v>
      </c>
      <c r="J8801" s="2">
        <v>4056.15</v>
      </c>
      <c r="K8801" t="str">
        <f>VLOOKUP(B8801,Dealers[],2,FALSE)</f>
        <v>MCLARTY NISSAN OF LITTLE ROCK 3747/5553</v>
      </c>
      <c r="L8801" t="str">
        <f>VLOOKUP(C8801,Products[],2,FALSE)</f>
        <v xml:space="preserve"> Gold Pref (New)</v>
      </c>
    </row>
    <row r="8802" spans="1:12" x14ac:dyDescent="0.3">
      <c r="A8802">
        <v>7800444</v>
      </c>
      <c r="B8802">
        <v>52671</v>
      </c>
      <c r="C8802">
        <v>818</v>
      </c>
      <c r="D8802" t="s">
        <v>261</v>
      </c>
      <c r="E8802" t="s">
        <v>62</v>
      </c>
      <c r="F8802" s="1">
        <v>42651</v>
      </c>
      <c r="G8802">
        <v>2014</v>
      </c>
      <c r="H8802" t="s">
        <v>45</v>
      </c>
      <c r="I8802" t="s">
        <v>228</v>
      </c>
      <c r="J8802" s="2">
        <v>0</v>
      </c>
      <c r="K8802" t="str">
        <f>VLOOKUP(B8802,Dealers[],2,FALSE)</f>
        <v>NISSAN 112 SALES CORP 1275/2214</v>
      </c>
      <c r="L8802" t="str">
        <f>VLOOKUP(C8802,Products[],2,FALSE)</f>
        <v>Infiniti VSC/Certified Pre-Owned Limited Warranty</v>
      </c>
    </row>
    <row r="8803" spans="1:12" x14ac:dyDescent="0.3">
      <c r="A8803">
        <v>8434406</v>
      </c>
      <c r="B8803">
        <v>55381</v>
      </c>
      <c r="C8803">
        <v>799</v>
      </c>
      <c r="D8803" t="s">
        <v>194</v>
      </c>
      <c r="E8803" t="s">
        <v>455</v>
      </c>
      <c r="F8803" s="1">
        <v>42737</v>
      </c>
      <c r="G8803">
        <v>2015</v>
      </c>
      <c r="H8803" t="s">
        <v>12</v>
      </c>
      <c r="I8803" t="s">
        <v>13</v>
      </c>
      <c r="J8803" s="2">
        <v>0</v>
      </c>
      <c r="K8803" t="str">
        <f>VLOOKUP(B8803,Dealers[],2,FALSE)</f>
        <v>NISSAN OF MUSKOGEE LLC 3547/5379</v>
      </c>
      <c r="L8803" t="str">
        <f>VLOOKUP(C8803,Products[],2,FALSE)</f>
        <v xml:space="preserve">NESNA Certified Pre-Owned Limited Warranty </v>
      </c>
    </row>
    <row r="8804" spans="1:12" x14ac:dyDescent="0.3">
      <c r="A8804">
        <v>7283547</v>
      </c>
      <c r="B8804">
        <v>55071</v>
      </c>
      <c r="C8804">
        <v>799</v>
      </c>
      <c r="D8804" t="s">
        <v>1050</v>
      </c>
      <c r="E8804" t="s">
        <v>23</v>
      </c>
      <c r="F8804" s="1">
        <v>42536</v>
      </c>
      <c r="G8804">
        <v>2011</v>
      </c>
      <c r="H8804" t="s">
        <v>12</v>
      </c>
      <c r="I8804" t="s">
        <v>1089</v>
      </c>
      <c r="J8804" s="2">
        <v>491.17</v>
      </c>
      <c r="K8804" t="str">
        <f>VLOOKUP(B8804,Dealers[],2,FALSE)</f>
        <v>LAKE NORMAN INFINITI 5297/70522</v>
      </c>
      <c r="L8804" t="str">
        <f>VLOOKUP(C8804,Products[],2,FALSE)</f>
        <v xml:space="preserve">NESNA Certified Pre-Owned Limited Warranty </v>
      </c>
    </row>
    <row r="8805" spans="1:12" x14ac:dyDescent="0.3">
      <c r="A8805">
        <v>8359002</v>
      </c>
      <c r="B8805">
        <v>55841</v>
      </c>
      <c r="C8805">
        <v>816</v>
      </c>
      <c r="D8805" t="s">
        <v>3670</v>
      </c>
      <c r="E8805" t="s">
        <v>373</v>
      </c>
      <c r="F8805" s="1">
        <v>42725</v>
      </c>
      <c r="G8805">
        <v>2014</v>
      </c>
      <c r="H8805" t="s">
        <v>45</v>
      </c>
      <c r="I8805" t="s">
        <v>465</v>
      </c>
      <c r="J8805" s="2">
        <v>2768.52</v>
      </c>
      <c r="K8805" t="str">
        <f>VLOOKUP(B8805,Dealers[],2,FALSE)</f>
        <v>JOHN LEE NISSAN 3363/5213</v>
      </c>
      <c r="L8805" t="str">
        <f>VLOOKUP(C8805,Products[],2,FALSE)</f>
        <v>Infiniti Elite CPO Wrap (Unlimited Miles)</v>
      </c>
    </row>
    <row r="8806" spans="1:12" x14ac:dyDescent="0.3">
      <c r="A8806">
        <v>9083623</v>
      </c>
      <c r="B8806">
        <v>52330</v>
      </c>
      <c r="C8806">
        <v>818</v>
      </c>
      <c r="D8806" t="s">
        <v>633</v>
      </c>
      <c r="E8806" t="s">
        <v>168</v>
      </c>
      <c r="F8806" s="1">
        <v>42952</v>
      </c>
      <c r="G8806">
        <v>2014</v>
      </c>
      <c r="H8806" t="s">
        <v>45</v>
      </c>
      <c r="I8806" t="s">
        <v>147</v>
      </c>
      <c r="J8806" s="2">
        <v>0</v>
      </c>
      <c r="K8806" t="str">
        <f>VLOOKUP(B8806,Dealers[],2,FALSE)</f>
        <v>ZEIGLER NISSAN GURNEE LLC 3641/5462</v>
      </c>
      <c r="L8806" t="str">
        <f>VLOOKUP(C8806,Products[],2,FALSE)</f>
        <v>Infiniti VSC/Certified Pre-Owned Limited Warranty</v>
      </c>
    </row>
    <row r="8807" spans="1:12" x14ac:dyDescent="0.3">
      <c r="A8807">
        <v>7259455</v>
      </c>
      <c r="B8807">
        <v>55157</v>
      </c>
      <c r="C8807">
        <v>683</v>
      </c>
      <c r="D8807" t="s">
        <v>3141</v>
      </c>
      <c r="E8807" t="s">
        <v>105</v>
      </c>
      <c r="F8807" s="1">
        <v>42525</v>
      </c>
      <c r="G8807">
        <v>2016</v>
      </c>
      <c r="H8807" t="s">
        <v>12</v>
      </c>
      <c r="I8807" t="s">
        <v>39</v>
      </c>
      <c r="J8807" s="2">
        <v>737.37</v>
      </c>
      <c r="K8807" t="str">
        <f>VLOOKUP(B8807,Dealers[],2,FALSE)</f>
        <v>WALLACE NISSAN 2902/3755</v>
      </c>
      <c r="L8807" t="str">
        <f>VLOOKUP(C8807,Products[],2,FALSE)</f>
        <v>Tire &amp; Wheel w/Curb &amp; Cosmetic - Class 1 (208_R41)</v>
      </c>
    </row>
    <row r="8808" spans="1:12" x14ac:dyDescent="0.3">
      <c r="A8808">
        <v>7298699</v>
      </c>
      <c r="B8808">
        <v>54749</v>
      </c>
      <c r="C8808">
        <v>799</v>
      </c>
      <c r="D8808" t="s">
        <v>1720</v>
      </c>
      <c r="E8808" t="s">
        <v>51</v>
      </c>
      <c r="F8808" s="1">
        <v>42542</v>
      </c>
      <c r="G8808">
        <v>2016</v>
      </c>
      <c r="H8808" t="s">
        <v>12</v>
      </c>
      <c r="I8808" t="s">
        <v>102</v>
      </c>
      <c r="J8808" s="2">
        <v>491.17</v>
      </c>
      <c r="K8808" t="str">
        <f>VLOOKUP(B8808,Dealers[],2,FALSE)</f>
        <v>JIM M'LADY NISSAN 2261/3079</v>
      </c>
      <c r="L8808" t="str">
        <f>VLOOKUP(C8808,Products[],2,FALSE)</f>
        <v xml:space="preserve">NESNA Certified Pre-Owned Limited Warranty </v>
      </c>
    </row>
    <row r="8809" spans="1:12" x14ac:dyDescent="0.3">
      <c r="A8809">
        <v>8609032</v>
      </c>
      <c r="B8809">
        <v>54401</v>
      </c>
      <c r="C8809">
        <v>795</v>
      </c>
      <c r="D8809" t="s">
        <v>1930</v>
      </c>
      <c r="E8809" t="s">
        <v>11</v>
      </c>
      <c r="F8809" s="1">
        <v>42805</v>
      </c>
      <c r="G8809">
        <v>2017</v>
      </c>
      <c r="H8809" t="s">
        <v>12</v>
      </c>
      <c r="I8809" t="s">
        <v>52</v>
      </c>
      <c r="J8809" s="2">
        <v>1231</v>
      </c>
      <c r="K8809" t="str">
        <f>VLOOKUP(B8809,Dealers[],2,FALSE)</f>
        <v>CAPITAL NISSAN WILMINGTON 3483/5313</v>
      </c>
      <c r="L8809" t="str">
        <f>VLOOKUP(C8809,Products[],2,FALSE)</f>
        <v>Guaranteed Auto Protection (275_N)</v>
      </c>
    </row>
    <row r="8810" spans="1:12" x14ac:dyDescent="0.3">
      <c r="A8810">
        <v>6981831</v>
      </c>
      <c r="B8810">
        <v>52333</v>
      </c>
      <c r="C8810">
        <v>482</v>
      </c>
      <c r="D8810" t="s">
        <v>3671</v>
      </c>
      <c r="E8810" t="s">
        <v>105</v>
      </c>
      <c r="F8810" s="1">
        <v>42429</v>
      </c>
      <c r="G8810">
        <v>2014</v>
      </c>
      <c r="H8810" t="s">
        <v>45</v>
      </c>
      <c r="I8810" t="s">
        <v>465</v>
      </c>
      <c r="J8810" s="2">
        <v>0</v>
      </c>
      <c r="K8810" t="str">
        <f>VLOOKUP(B8810,Dealers[],2,FALSE)</f>
        <v>AUTOEASTERN NISSAN MEADOWLAND 3619/5455</v>
      </c>
      <c r="L8810" t="str">
        <f>VLOOKUP(C8810,Products[],2,FALSE)</f>
        <v>INFINITI Certified Pre-Owned Limited Warranty</v>
      </c>
    </row>
    <row r="8811" spans="1:12" x14ac:dyDescent="0.3">
      <c r="A8811">
        <v>8935665</v>
      </c>
      <c r="B8811">
        <v>54440</v>
      </c>
      <c r="C8811">
        <v>788</v>
      </c>
      <c r="D8811" t="s">
        <v>3672</v>
      </c>
      <c r="E8811" t="s">
        <v>36</v>
      </c>
      <c r="F8811" s="1">
        <v>42898</v>
      </c>
      <c r="G8811">
        <v>2010</v>
      </c>
      <c r="H8811" t="s">
        <v>12</v>
      </c>
      <c r="I8811" t="s">
        <v>15</v>
      </c>
      <c r="J8811" s="2">
        <v>0</v>
      </c>
      <c r="K8811" t="str">
        <f>VLOOKUP(B8811,Dealers[],2,FALSE)</f>
        <v>MAGIC NISSAN OF EVERETT 3467/5302</v>
      </c>
      <c r="L8811" t="str">
        <f>VLOOKUP(C8811,Products[],2,FALSE)</f>
        <v>Nissan Buyback Limited Warranty</v>
      </c>
    </row>
    <row r="8812" spans="1:12" x14ac:dyDescent="0.3">
      <c r="A8812">
        <v>7833562</v>
      </c>
      <c r="B8812">
        <v>52330</v>
      </c>
      <c r="C8812">
        <v>549</v>
      </c>
      <c r="D8812" t="s">
        <v>3673</v>
      </c>
      <c r="E8812" t="s">
        <v>168</v>
      </c>
      <c r="F8812" s="1">
        <v>42665</v>
      </c>
      <c r="G8812">
        <v>2016</v>
      </c>
      <c r="H8812" t="s">
        <v>45</v>
      </c>
      <c r="I8812" t="s">
        <v>147</v>
      </c>
      <c r="J8812" s="2">
        <v>552.72</v>
      </c>
      <c r="K8812" t="str">
        <f>VLOOKUP(B8812,Dealers[],2,FALSE)</f>
        <v>ZEIGLER NISSAN GURNEE LLC 3641/5462</v>
      </c>
      <c r="L8812" t="str">
        <f>VLOOKUP(C8812,Products[],2,FALSE)</f>
        <v>Infiniti Basic 6 mo./5000 mi. MY14 &amp; later</v>
      </c>
    </row>
    <row r="8813" spans="1:12" x14ac:dyDescent="0.3">
      <c r="A8813">
        <v>8100772</v>
      </c>
      <c r="B8813">
        <v>55419</v>
      </c>
      <c r="C8813">
        <v>799</v>
      </c>
      <c r="D8813" t="s">
        <v>2080</v>
      </c>
      <c r="E8813" t="s">
        <v>105</v>
      </c>
      <c r="F8813" s="1">
        <v>42696</v>
      </c>
      <c r="G8813">
        <v>2013</v>
      </c>
      <c r="H8813" t="s">
        <v>12</v>
      </c>
      <c r="I8813" t="s">
        <v>39</v>
      </c>
      <c r="J8813" s="2">
        <v>0</v>
      </c>
      <c r="K8813" t="str">
        <f>VLOOKUP(B8813,Dealers[],2,FALSE)</f>
        <v>AUTOFAIR NISSAN OF CHELMSFORD 3539/5374</v>
      </c>
      <c r="L8813" t="str">
        <f>VLOOKUP(C8813,Products[],2,FALSE)</f>
        <v xml:space="preserve">NESNA Certified Pre-Owned Limited Warranty </v>
      </c>
    </row>
    <row r="8814" spans="1:12" x14ac:dyDescent="0.3">
      <c r="A8814">
        <v>7281443</v>
      </c>
      <c r="B8814">
        <v>52123</v>
      </c>
      <c r="C8814">
        <v>672</v>
      </c>
      <c r="D8814" t="s">
        <v>823</v>
      </c>
      <c r="E8814" t="s">
        <v>86</v>
      </c>
      <c r="F8814" s="1">
        <v>42535</v>
      </c>
      <c r="G8814">
        <v>2016</v>
      </c>
      <c r="H8814" t="s">
        <v>12</v>
      </c>
      <c r="I8814" t="s">
        <v>37</v>
      </c>
      <c r="J8814" s="2">
        <v>492.4</v>
      </c>
      <c r="K8814" t="str">
        <f>VLOOKUP(B8814,Dealers[],2,FALSE)</f>
        <v>JIM GLOVER NISSAN 3742/5549</v>
      </c>
      <c r="L8814" t="str">
        <f>VLOOKUP(C8814,Products[],2,FALSE)</f>
        <v>Tire &amp; Wheel Protection Plan - Class 1 (298_R)</v>
      </c>
    </row>
    <row r="8815" spans="1:12" x14ac:dyDescent="0.3">
      <c r="A8815">
        <v>8614486</v>
      </c>
      <c r="B8815">
        <v>54041</v>
      </c>
      <c r="C8815">
        <v>569</v>
      </c>
      <c r="D8815" t="s">
        <v>177</v>
      </c>
      <c r="E8815" t="s">
        <v>36</v>
      </c>
      <c r="F8815" s="1">
        <v>42804</v>
      </c>
      <c r="G8815">
        <v>2017</v>
      </c>
      <c r="H8815" t="s">
        <v>12</v>
      </c>
      <c r="I8815" t="s">
        <v>13</v>
      </c>
      <c r="J8815" s="2">
        <v>1101.75</v>
      </c>
      <c r="K8815" t="str">
        <f>VLOOKUP(B8815,Dealers[],2,FALSE)</f>
        <v>SONORA NISSAN 578/2990</v>
      </c>
      <c r="L8815" t="str">
        <f>VLOOKUP(C8815,Products[],2,FALSE)</f>
        <v>Basic 6 mo./5000 mi. MY14 &amp; later</v>
      </c>
    </row>
    <row r="8816" spans="1:12" x14ac:dyDescent="0.3">
      <c r="A8816">
        <v>8448454</v>
      </c>
      <c r="B8816">
        <v>52896</v>
      </c>
      <c r="C8816">
        <v>795</v>
      </c>
      <c r="D8816" t="s">
        <v>3674</v>
      </c>
      <c r="E8816" t="s">
        <v>105</v>
      </c>
      <c r="F8816" s="1">
        <v>42741</v>
      </c>
      <c r="G8816">
        <v>2013</v>
      </c>
      <c r="H8816" t="s">
        <v>12</v>
      </c>
      <c r="I8816" t="s">
        <v>13</v>
      </c>
      <c r="J8816" s="2">
        <v>965.1</v>
      </c>
      <c r="K8816" t="str">
        <f>VLOOKUP(B8816,Dealers[],2,FALSE)</f>
        <v>SID DILLON NISSAN 2854/3711</v>
      </c>
      <c r="L8816" t="str">
        <f>VLOOKUP(C8816,Products[],2,FALSE)</f>
        <v>Guaranteed Auto Protection (275_N)</v>
      </c>
    </row>
    <row r="8817" spans="1:12" x14ac:dyDescent="0.3">
      <c r="A8817">
        <v>8103140</v>
      </c>
      <c r="B8817">
        <v>55891</v>
      </c>
      <c r="C8817">
        <v>474</v>
      </c>
      <c r="D8817" t="s">
        <v>475</v>
      </c>
      <c r="E8817" t="s">
        <v>20</v>
      </c>
      <c r="F8817" s="1">
        <v>42697</v>
      </c>
      <c r="G8817">
        <v>2017</v>
      </c>
      <c r="H8817" t="s">
        <v>45</v>
      </c>
      <c r="I8817" t="s">
        <v>94</v>
      </c>
      <c r="J8817" s="2">
        <v>2202.2600000000002</v>
      </c>
      <c r="K8817" t="str">
        <f>VLOOKUP(B8817,Dealers[],2,FALSE)</f>
        <v>DAVE SOLON NISSAN, LLC 3126/3977</v>
      </c>
      <c r="L8817" t="str">
        <f>VLOOKUP(C8817,Products[],2,FALSE)</f>
        <v>Infiniti Elite Extended Protection Plan</v>
      </c>
    </row>
    <row r="8818" spans="1:12" x14ac:dyDescent="0.3">
      <c r="A8818">
        <v>7648242</v>
      </c>
      <c r="B8818">
        <v>55271</v>
      </c>
      <c r="C8818">
        <v>799</v>
      </c>
      <c r="D8818" t="s">
        <v>3675</v>
      </c>
      <c r="E8818" t="s">
        <v>193</v>
      </c>
      <c r="F8818" s="1">
        <v>42604</v>
      </c>
      <c r="G8818">
        <v>2013</v>
      </c>
      <c r="H8818" t="s">
        <v>12</v>
      </c>
      <c r="I8818" t="s">
        <v>162</v>
      </c>
      <c r="J8818" s="2">
        <v>0</v>
      </c>
      <c r="K8818" t="str">
        <f>VLOOKUP(B8818,Dealers[],2,FALSE)</f>
        <v>LOKEY MOTOR COMPANY 5081/70049</v>
      </c>
      <c r="L8818" t="str">
        <f>VLOOKUP(C8818,Products[],2,FALSE)</f>
        <v xml:space="preserve">NESNA Certified Pre-Owned Limited Warranty </v>
      </c>
    </row>
    <row r="8819" spans="1:12" x14ac:dyDescent="0.3">
      <c r="A8819">
        <v>7714640</v>
      </c>
      <c r="B8819">
        <v>54143</v>
      </c>
      <c r="C8819">
        <v>467</v>
      </c>
      <c r="D8819" t="s">
        <v>2594</v>
      </c>
      <c r="E8819" t="s">
        <v>44</v>
      </c>
      <c r="F8819" s="1">
        <v>42623</v>
      </c>
      <c r="G8819">
        <v>2016</v>
      </c>
      <c r="H8819" t="s">
        <v>12</v>
      </c>
      <c r="I8819" t="s">
        <v>138</v>
      </c>
      <c r="J8819" s="2">
        <v>2449.69</v>
      </c>
      <c r="K8819" t="str">
        <f>VLOOKUP(B8819,Dealers[],2,FALSE)</f>
        <v>SMITHTOWN NISSAN, INC. 1274/2691</v>
      </c>
      <c r="L8819" t="str">
        <f>VLOOKUP(C8819,Products[],2,FALSE)</f>
        <v xml:space="preserve"> Gold Pref (New) Opt</v>
      </c>
    </row>
    <row r="8820" spans="1:12" x14ac:dyDescent="0.3">
      <c r="A8820">
        <v>7125162</v>
      </c>
      <c r="B8820">
        <v>51963</v>
      </c>
      <c r="C8820">
        <v>799</v>
      </c>
      <c r="D8820" t="s">
        <v>3676</v>
      </c>
      <c r="E8820" t="s">
        <v>71</v>
      </c>
      <c r="F8820" s="1">
        <v>42474</v>
      </c>
      <c r="G8820">
        <v>2013</v>
      </c>
      <c r="H8820" t="s">
        <v>12</v>
      </c>
      <c r="I8820" t="s">
        <v>29</v>
      </c>
      <c r="J8820" s="2">
        <v>491.17</v>
      </c>
      <c r="K8820" t="str">
        <f>VLOOKUP(B8820,Dealers[],2,FALSE)</f>
        <v>OAKLAND INFINITI 5436/71561</v>
      </c>
      <c r="L8820" t="str">
        <f>VLOOKUP(C8820,Products[],2,FALSE)</f>
        <v xml:space="preserve">NESNA Certified Pre-Owned Limited Warranty </v>
      </c>
    </row>
    <row r="8821" spans="1:12" x14ac:dyDescent="0.3">
      <c r="A8821">
        <v>8377622</v>
      </c>
      <c r="B8821">
        <v>52797</v>
      </c>
      <c r="C8821">
        <v>799</v>
      </c>
      <c r="D8821" t="s">
        <v>1700</v>
      </c>
      <c r="E8821" t="s">
        <v>36</v>
      </c>
      <c r="F8821" s="1">
        <v>42732</v>
      </c>
      <c r="G8821">
        <v>2012</v>
      </c>
      <c r="H8821" t="s">
        <v>12</v>
      </c>
      <c r="I8821" t="s">
        <v>1871</v>
      </c>
      <c r="J8821" s="2">
        <v>0</v>
      </c>
      <c r="K8821" t="str">
        <f>VLOOKUP(B8821,Dealers[],2,FALSE)</f>
        <v>PETRO NISSAN 2069/2909</v>
      </c>
      <c r="L8821" t="str">
        <f>VLOOKUP(C8821,Products[],2,FALSE)</f>
        <v xml:space="preserve">NESNA Certified Pre-Owned Limited Warranty </v>
      </c>
    </row>
    <row r="8822" spans="1:12" x14ac:dyDescent="0.3">
      <c r="A8822">
        <v>8593371</v>
      </c>
      <c r="B8822">
        <v>56933</v>
      </c>
      <c r="C8822">
        <v>799</v>
      </c>
      <c r="D8822" t="s">
        <v>3677</v>
      </c>
      <c r="E8822" t="s">
        <v>119</v>
      </c>
      <c r="F8822" s="1">
        <v>42800</v>
      </c>
      <c r="G8822">
        <v>2015</v>
      </c>
      <c r="H8822" t="s">
        <v>12</v>
      </c>
      <c r="I8822" t="s">
        <v>13</v>
      </c>
      <c r="J8822" s="2">
        <v>0</v>
      </c>
      <c r="K8822" t="str">
        <f>VLOOKUP(B8822,Dealers[],2,FALSE)</f>
        <v>CONCORDVILLE NISSAN 2112/2936</v>
      </c>
      <c r="L8822" t="str">
        <f>VLOOKUP(C8822,Products[],2,FALSE)</f>
        <v xml:space="preserve">NESNA Certified Pre-Owned Limited Warranty </v>
      </c>
    </row>
    <row r="8823" spans="1:12" x14ac:dyDescent="0.3">
      <c r="A8823">
        <v>8351617</v>
      </c>
      <c r="B8823">
        <v>55187</v>
      </c>
      <c r="C8823">
        <v>454</v>
      </c>
      <c r="D8823" t="s">
        <v>57</v>
      </c>
      <c r="E8823" t="s">
        <v>44</v>
      </c>
      <c r="F8823" s="1">
        <v>42721</v>
      </c>
      <c r="G8823">
        <v>2009</v>
      </c>
      <c r="H8823" t="s">
        <v>246</v>
      </c>
      <c r="I8823" t="s">
        <v>928</v>
      </c>
      <c r="J8823" s="2">
        <v>3077.5</v>
      </c>
      <c r="K8823" t="str">
        <f>VLOOKUP(B8823,Dealers[],2,FALSE)</f>
        <v>INFINITI OF TUCSON 5097/70237</v>
      </c>
      <c r="L8823" t="str">
        <f>VLOOKUP(C8823,Products[],2,FALSE)</f>
        <v xml:space="preserve"> - Supreme</v>
      </c>
    </row>
    <row r="8824" spans="1:12" x14ac:dyDescent="0.3">
      <c r="A8824">
        <v>7138775</v>
      </c>
      <c r="B8824">
        <v>53438</v>
      </c>
      <c r="C8824">
        <v>478</v>
      </c>
      <c r="D8824" t="s">
        <v>60</v>
      </c>
      <c r="E8824" t="s">
        <v>23</v>
      </c>
      <c r="F8824" s="1">
        <v>42480</v>
      </c>
      <c r="G8824">
        <v>2015</v>
      </c>
      <c r="H8824" t="s">
        <v>246</v>
      </c>
      <c r="I8824" t="s">
        <v>3373</v>
      </c>
      <c r="J8824" s="2">
        <v>2591.2600000000002</v>
      </c>
      <c r="K8824" t="str">
        <f>VLOOKUP(B8824,Dealers[],2,FALSE)</f>
        <v>NISSAN OF MCKINNEY 3086/3939</v>
      </c>
      <c r="L8824" t="str">
        <f>VLOOKUP(C8824,Products[],2,FALSE)</f>
        <v xml:space="preserve"> - Supreme-FL</v>
      </c>
    </row>
    <row r="8825" spans="1:12" x14ac:dyDescent="0.3">
      <c r="A8825">
        <v>7675339</v>
      </c>
      <c r="B8825">
        <v>52265</v>
      </c>
      <c r="C8825">
        <v>799</v>
      </c>
      <c r="D8825" t="s">
        <v>297</v>
      </c>
      <c r="E8825" t="s">
        <v>62</v>
      </c>
      <c r="F8825" s="1">
        <v>42610</v>
      </c>
      <c r="G8825">
        <v>2012</v>
      </c>
      <c r="H8825" t="s">
        <v>12</v>
      </c>
      <c r="I8825" t="s">
        <v>39</v>
      </c>
      <c r="J8825" s="2">
        <v>0</v>
      </c>
      <c r="K8825" t="str">
        <f>VLOOKUP(B8825,Dealers[],2,FALSE)</f>
        <v>DEVON NISSAN, LLC 3657/5479</v>
      </c>
      <c r="L8825" t="str">
        <f>VLOOKUP(C8825,Products[],2,FALSE)</f>
        <v xml:space="preserve">NESNA Certified Pre-Owned Limited Warranty </v>
      </c>
    </row>
    <row r="8826" spans="1:12" x14ac:dyDescent="0.3">
      <c r="A8826">
        <v>8661200</v>
      </c>
      <c r="B8826">
        <v>53828</v>
      </c>
      <c r="C8826">
        <v>796</v>
      </c>
      <c r="D8826" t="s">
        <v>2114</v>
      </c>
      <c r="E8826" t="s">
        <v>84</v>
      </c>
      <c r="F8826" s="1">
        <v>42821</v>
      </c>
      <c r="G8826">
        <v>2016</v>
      </c>
      <c r="H8826" t="s">
        <v>12</v>
      </c>
      <c r="I8826" t="s">
        <v>80</v>
      </c>
      <c r="J8826" s="2">
        <v>787.84</v>
      </c>
      <c r="K8826" t="str">
        <f>VLOOKUP(B8826,Dealers[],2,FALSE)</f>
        <v>BRENNER NISSAN 2543/3396</v>
      </c>
      <c r="L8826" t="str">
        <f>VLOOKUP(C8826,Products[],2,FALSE)</f>
        <v>Guaranteed Auto Protection Plus (275_NP)</v>
      </c>
    </row>
    <row r="8827" spans="1:12" x14ac:dyDescent="0.3">
      <c r="A8827">
        <v>7848464</v>
      </c>
      <c r="B8827">
        <v>55646</v>
      </c>
      <c r="C8827">
        <v>662</v>
      </c>
      <c r="D8827" t="s">
        <v>53</v>
      </c>
      <c r="E8827" t="s">
        <v>54</v>
      </c>
      <c r="F8827" s="1">
        <v>42670</v>
      </c>
      <c r="G8827">
        <v>2011</v>
      </c>
      <c r="H8827" t="s">
        <v>12</v>
      </c>
      <c r="I8827" t="s">
        <v>251</v>
      </c>
      <c r="J8827" s="2">
        <v>855.55</v>
      </c>
      <c r="K8827" t="str">
        <f>VLOOKUP(B8827,Dealers[],2,FALSE)</f>
        <v>MIKE WARD INFINITI 5304/71505</v>
      </c>
      <c r="L8827" t="str">
        <f>VLOOKUP(C8827,Products[],2,FALSE)</f>
        <v>Ultimate Platinum Protection Plan - Class 1 (292_U4)</v>
      </c>
    </row>
    <row r="8828" spans="1:12" x14ac:dyDescent="0.3">
      <c r="A8828">
        <v>9119573</v>
      </c>
      <c r="B8828">
        <v>55213</v>
      </c>
      <c r="C8828">
        <v>799</v>
      </c>
      <c r="D8828" t="s">
        <v>3370</v>
      </c>
      <c r="E8828" t="s">
        <v>233</v>
      </c>
      <c r="F8828" s="1">
        <v>42965</v>
      </c>
      <c r="G8828">
        <v>2014</v>
      </c>
      <c r="H8828" t="s">
        <v>12</v>
      </c>
      <c r="I8828" t="s">
        <v>135</v>
      </c>
      <c r="J8828" s="2">
        <v>0</v>
      </c>
      <c r="K8828" t="str">
        <f>VLOOKUP(B8828,Dealers[],2,FALSE)</f>
        <v>BOB MOORE INFINITI, LLC. 5054/70075</v>
      </c>
      <c r="L8828" t="str">
        <f>VLOOKUP(C8828,Products[],2,FALSE)</f>
        <v xml:space="preserve">NESNA Certified Pre-Owned Limited Warranty </v>
      </c>
    </row>
    <row r="8829" spans="1:12" x14ac:dyDescent="0.3">
      <c r="A8829">
        <v>8867923</v>
      </c>
      <c r="B8829">
        <v>52228</v>
      </c>
      <c r="C8829">
        <v>536</v>
      </c>
      <c r="D8829" t="s">
        <v>378</v>
      </c>
      <c r="E8829" t="s">
        <v>17</v>
      </c>
      <c r="F8829" s="1">
        <v>42884</v>
      </c>
      <c r="G8829">
        <v>2014</v>
      </c>
      <c r="H8829" t="s">
        <v>12</v>
      </c>
      <c r="I8829" t="s">
        <v>29</v>
      </c>
      <c r="J8829" s="2">
        <v>3077.5</v>
      </c>
      <c r="K8829" t="str">
        <f>VLOOKUP(B8829,Dealers[],2,FALSE)</f>
        <v>REED NISSAN CLERMONT 3676/5497</v>
      </c>
      <c r="L8829" t="str">
        <f>VLOOKUP(C8829,Products[],2,FALSE)</f>
        <v xml:space="preserve"> CPO Wrap</v>
      </c>
    </row>
    <row r="8830" spans="1:12" x14ac:dyDescent="0.3">
      <c r="A8830">
        <v>7111298</v>
      </c>
      <c r="B8830">
        <v>54977</v>
      </c>
      <c r="C8830">
        <v>569</v>
      </c>
      <c r="D8830" t="s">
        <v>2584</v>
      </c>
      <c r="E8830" t="s">
        <v>11</v>
      </c>
      <c r="F8830" s="1">
        <v>42468</v>
      </c>
      <c r="G8830">
        <v>2016</v>
      </c>
      <c r="H8830" t="s">
        <v>12</v>
      </c>
      <c r="I8830" t="s">
        <v>29</v>
      </c>
      <c r="J8830" s="2">
        <v>885.09</v>
      </c>
      <c r="K8830" t="str">
        <f>VLOOKUP(B8830,Dealers[],2,FALSE)</f>
        <v>INFINITI OF VAN NUYS 5389/71101</v>
      </c>
      <c r="L8830" t="str">
        <f>VLOOKUP(C8830,Products[],2,FALSE)</f>
        <v>Basic 6 mo./5000 mi. MY14 &amp; later</v>
      </c>
    </row>
    <row r="8831" spans="1:12" x14ac:dyDescent="0.3">
      <c r="A8831">
        <v>8953871</v>
      </c>
      <c r="B8831">
        <v>55461</v>
      </c>
      <c r="C8831">
        <v>569</v>
      </c>
      <c r="D8831" t="s">
        <v>908</v>
      </c>
      <c r="E8831" t="s">
        <v>23</v>
      </c>
      <c r="F8831" s="1">
        <v>42912</v>
      </c>
      <c r="G8831">
        <v>2017</v>
      </c>
      <c r="H8831" t="s">
        <v>12</v>
      </c>
      <c r="I8831" t="s">
        <v>21</v>
      </c>
      <c r="J8831" s="2">
        <v>1229.77</v>
      </c>
      <c r="K8831" t="str">
        <f>VLOOKUP(B8831,Dealers[],2,FALSE)</f>
        <v>NISSAN OF NEW ORLEANS 3573/5405</v>
      </c>
      <c r="L8831" t="str">
        <f>VLOOKUP(C8831,Products[],2,FALSE)</f>
        <v>Basic 6 mo./5000 mi. MY14 &amp; later</v>
      </c>
    </row>
    <row r="8832" spans="1:12" x14ac:dyDescent="0.3">
      <c r="A8832">
        <v>7549664</v>
      </c>
      <c r="B8832">
        <v>51730</v>
      </c>
      <c r="C8832">
        <v>579</v>
      </c>
      <c r="D8832" t="s">
        <v>3678</v>
      </c>
      <c r="E8832" t="s">
        <v>23</v>
      </c>
      <c r="F8832" s="1">
        <v>42569</v>
      </c>
      <c r="G8832">
        <v>2016</v>
      </c>
      <c r="H8832" t="s">
        <v>12</v>
      </c>
      <c r="I8832" t="s">
        <v>39</v>
      </c>
      <c r="J8832" s="2">
        <v>1594.15</v>
      </c>
      <c r="K8832" t="str">
        <f>VLOOKUP(B8832,Dealers[],2,FALSE)</f>
        <v>NISSAN OF STREETSBORO 3813/5619</v>
      </c>
      <c r="L8832" t="str">
        <f>VLOOKUP(C8832,Products[],2,FALSE)</f>
        <v xml:space="preserve"> Gold Pref (New)-FL</v>
      </c>
    </row>
    <row r="8833" spans="1:12" x14ac:dyDescent="0.3">
      <c r="A8833">
        <v>8447375</v>
      </c>
      <c r="B8833">
        <v>53022</v>
      </c>
      <c r="C8833">
        <v>799</v>
      </c>
      <c r="D8833" t="s">
        <v>3679</v>
      </c>
      <c r="E8833" t="s">
        <v>207</v>
      </c>
      <c r="F8833" s="1">
        <v>42752</v>
      </c>
      <c r="G8833">
        <v>2014</v>
      </c>
      <c r="H8833" t="s">
        <v>12</v>
      </c>
      <c r="I8833" t="s">
        <v>80</v>
      </c>
      <c r="J8833" s="2">
        <v>0</v>
      </c>
      <c r="K8833" t="str">
        <f>VLOOKUP(B8833,Dealers[],2,FALSE)</f>
        <v>SEWELL INFINITI OF FT. WORTH 5368/70538</v>
      </c>
      <c r="L8833" t="str">
        <f>VLOOKUP(C8833,Products[],2,FALSE)</f>
        <v xml:space="preserve">NESNA Certified Pre-Owned Limited Warranty </v>
      </c>
    </row>
    <row r="8834" spans="1:12" x14ac:dyDescent="0.3">
      <c r="A8834">
        <v>8714930</v>
      </c>
      <c r="B8834">
        <v>54549</v>
      </c>
      <c r="C8834">
        <v>657</v>
      </c>
      <c r="D8834" t="s">
        <v>888</v>
      </c>
      <c r="E8834" t="s">
        <v>17</v>
      </c>
      <c r="F8834" s="1">
        <v>42833</v>
      </c>
      <c r="G8834">
        <v>2015</v>
      </c>
      <c r="H8834" t="s">
        <v>12</v>
      </c>
      <c r="I8834" t="s">
        <v>287</v>
      </c>
      <c r="J8834" s="2">
        <v>3693</v>
      </c>
      <c r="K8834" t="str">
        <f>VLOOKUP(B8834,Dealers[],2,FALSE)</f>
        <v>NISSAN OF MISSION HILLS 3406/5248</v>
      </c>
      <c r="L8834" t="str">
        <f>VLOOKUP(C8834,Products[],2,FALSE)</f>
        <v xml:space="preserve"> CPO Wrap (Opt)</v>
      </c>
    </row>
    <row r="8835" spans="1:12" x14ac:dyDescent="0.3">
      <c r="A8835">
        <v>7056786</v>
      </c>
      <c r="B8835">
        <v>51906</v>
      </c>
      <c r="C8835">
        <v>536</v>
      </c>
      <c r="D8835" t="s">
        <v>3680</v>
      </c>
      <c r="E8835" t="s">
        <v>168</v>
      </c>
      <c r="F8835" s="1">
        <v>42439</v>
      </c>
      <c r="G8835">
        <v>2012</v>
      </c>
      <c r="H8835" t="s">
        <v>12</v>
      </c>
      <c r="I8835" t="s">
        <v>15</v>
      </c>
      <c r="J8835" s="2">
        <v>2842.38</v>
      </c>
      <c r="K8835" t="str">
        <f>VLOOKUP(B8835,Dealers[],2,FALSE)</f>
        <v>SUTHERLIN NISSAN FORT PIERCE 3797/5598</v>
      </c>
      <c r="L8835" t="str">
        <f>VLOOKUP(C8835,Products[],2,FALSE)</f>
        <v xml:space="preserve"> CPO Wrap</v>
      </c>
    </row>
    <row r="8836" spans="1:12" x14ac:dyDescent="0.3">
      <c r="A8836">
        <v>6874826</v>
      </c>
      <c r="B8836">
        <v>54243</v>
      </c>
      <c r="C8836">
        <v>481</v>
      </c>
      <c r="D8836" t="s">
        <v>3681</v>
      </c>
      <c r="E8836" t="s">
        <v>36</v>
      </c>
      <c r="F8836" s="1">
        <v>42385</v>
      </c>
      <c r="G8836">
        <v>2015</v>
      </c>
      <c r="H8836" t="s">
        <v>12</v>
      </c>
      <c r="I8836" t="s">
        <v>34</v>
      </c>
      <c r="J8836" s="2">
        <v>0</v>
      </c>
      <c r="K8836" t="str">
        <f>VLOOKUP(B8836,Dealers[],2,FALSE)</f>
        <v>CAROLINA NISSAN INC 708/1999</v>
      </c>
      <c r="L8836" t="str">
        <f>VLOOKUP(C8836,Products[],2,FALSE)</f>
        <v>NISSAN Certified Pre-Owned Limited Warranty</v>
      </c>
    </row>
    <row r="8837" spans="1:12" x14ac:dyDescent="0.3">
      <c r="A8837">
        <v>7211673</v>
      </c>
      <c r="B8837">
        <v>52537</v>
      </c>
      <c r="C8837">
        <v>795</v>
      </c>
      <c r="D8837" t="s">
        <v>112</v>
      </c>
      <c r="E8837" t="s">
        <v>11</v>
      </c>
      <c r="F8837" s="1">
        <v>42503</v>
      </c>
      <c r="G8837">
        <v>2016</v>
      </c>
      <c r="H8837" t="s">
        <v>12</v>
      </c>
      <c r="I8837" t="s">
        <v>37</v>
      </c>
      <c r="J8837" s="2">
        <v>978.65</v>
      </c>
      <c r="K8837" t="str">
        <f>VLOOKUP(B8837,Dealers[],2,FALSE)</f>
        <v>FITZGERALD NISSAN 2559/3416</v>
      </c>
      <c r="L8837" t="str">
        <f>VLOOKUP(C8837,Products[],2,FALSE)</f>
        <v>Guaranteed Auto Protection (275_N)</v>
      </c>
    </row>
    <row r="8838" spans="1:12" x14ac:dyDescent="0.3">
      <c r="A8838">
        <v>7709392</v>
      </c>
      <c r="B8838">
        <v>52904</v>
      </c>
      <c r="C8838">
        <v>569</v>
      </c>
      <c r="D8838" t="s">
        <v>3682</v>
      </c>
      <c r="E8838" t="s">
        <v>49</v>
      </c>
      <c r="F8838" s="1">
        <v>42610</v>
      </c>
      <c r="G8838">
        <v>2016</v>
      </c>
      <c r="H8838" t="s">
        <v>12</v>
      </c>
      <c r="I8838" t="s">
        <v>21</v>
      </c>
      <c r="J8838" s="2">
        <v>417.31</v>
      </c>
      <c r="K8838" t="str">
        <f>VLOOKUP(B8838,Dealers[],2,FALSE)</f>
        <v>SAWGRASS INFINITI 5278/73051</v>
      </c>
      <c r="L8838" t="str">
        <f>VLOOKUP(C8838,Products[],2,FALSE)</f>
        <v>Basic 6 mo./5000 mi. MY14 &amp; later</v>
      </c>
    </row>
    <row r="8839" spans="1:12" x14ac:dyDescent="0.3">
      <c r="A8839">
        <v>7532901</v>
      </c>
      <c r="B8839">
        <v>55702</v>
      </c>
      <c r="C8839">
        <v>461</v>
      </c>
      <c r="D8839" t="s">
        <v>2683</v>
      </c>
      <c r="E8839" t="s">
        <v>195</v>
      </c>
      <c r="F8839" s="1">
        <v>42563</v>
      </c>
      <c r="G8839">
        <v>2016</v>
      </c>
      <c r="H8839" t="s">
        <v>12</v>
      </c>
      <c r="I8839" t="s">
        <v>121</v>
      </c>
      <c r="J8839" s="2">
        <v>2369.6799999999998</v>
      </c>
      <c r="K8839" t="str">
        <f>VLOOKUP(B8839,Dealers[],2,FALSE)</f>
        <v>CROSSROADS INFINITI OF APEX 5374/70494</v>
      </c>
      <c r="L8839" t="str">
        <f>VLOOKUP(C8839,Products[],2,FALSE)</f>
        <v xml:space="preserve"> Gold Pref (New)</v>
      </c>
    </row>
    <row r="8840" spans="1:12" x14ac:dyDescent="0.3">
      <c r="A8840">
        <v>6981532</v>
      </c>
      <c r="B8840">
        <v>53313</v>
      </c>
      <c r="C8840">
        <v>660</v>
      </c>
      <c r="D8840" t="s">
        <v>567</v>
      </c>
      <c r="E8840" t="s">
        <v>62</v>
      </c>
      <c r="F8840" s="1">
        <v>42427</v>
      </c>
      <c r="G8840">
        <v>2016</v>
      </c>
      <c r="H8840" t="s">
        <v>12</v>
      </c>
      <c r="I8840" t="s">
        <v>34</v>
      </c>
      <c r="J8840" s="2">
        <v>1107.9000000000001</v>
      </c>
      <c r="K8840" t="str">
        <f>VLOOKUP(B8840,Dealers[],2,FALSE)</f>
        <v>NISSAN OF FIFE 3336/5182</v>
      </c>
      <c r="L8840" t="str">
        <f>VLOOKUP(C8840,Products[],2,FALSE)</f>
        <v>Platinum Protection Plan - Class 1 (292_U)</v>
      </c>
    </row>
    <row r="8841" spans="1:12" x14ac:dyDescent="0.3">
      <c r="A8841">
        <v>7052823</v>
      </c>
      <c r="B8841">
        <v>54572</v>
      </c>
      <c r="C8841">
        <v>795</v>
      </c>
      <c r="D8841" t="s">
        <v>712</v>
      </c>
      <c r="E8841" t="s">
        <v>36</v>
      </c>
      <c r="F8841" s="1">
        <v>42452</v>
      </c>
      <c r="G8841">
        <v>2015</v>
      </c>
      <c r="H8841" t="s">
        <v>12</v>
      </c>
      <c r="I8841" t="s">
        <v>138</v>
      </c>
      <c r="J8841" s="2">
        <v>1101.75</v>
      </c>
      <c r="K8841" t="str">
        <f>VLOOKUP(B8841,Dealers[],2,FALSE)</f>
        <v>PALM SPRINGS NISSAN 3378/5236</v>
      </c>
      <c r="L8841" t="str">
        <f>VLOOKUP(C8841,Products[],2,FALSE)</f>
        <v>Guaranteed Auto Protection (275_N)</v>
      </c>
    </row>
    <row r="8842" spans="1:12" x14ac:dyDescent="0.3">
      <c r="A8842">
        <v>7697126</v>
      </c>
      <c r="B8842">
        <v>55930</v>
      </c>
      <c r="C8842">
        <v>569</v>
      </c>
      <c r="D8842" t="s">
        <v>3540</v>
      </c>
      <c r="E8842" t="s">
        <v>17</v>
      </c>
      <c r="F8842" s="1">
        <v>42617</v>
      </c>
      <c r="G8842">
        <v>2014</v>
      </c>
      <c r="H8842" t="s">
        <v>12</v>
      </c>
      <c r="I8842" t="s">
        <v>29</v>
      </c>
      <c r="J8842" s="2">
        <v>1224.8499999999999</v>
      </c>
      <c r="K8842" t="str">
        <f>VLOOKUP(B8842,Dealers[],2,FALSE)</f>
        <v>SANTA BARBARA NISSAN, LLC 2771/3630</v>
      </c>
      <c r="L8842" t="str">
        <f>VLOOKUP(C8842,Products[],2,FALSE)</f>
        <v>Basic 6 mo./5000 mi. MY14 &amp; later</v>
      </c>
    </row>
    <row r="8843" spans="1:12" x14ac:dyDescent="0.3">
      <c r="A8843">
        <v>6888145</v>
      </c>
      <c r="B8843">
        <v>52411</v>
      </c>
      <c r="C8843">
        <v>549</v>
      </c>
      <c r="D8843" t="s">
        <v>3683</v>
      </c>
      <c r="E8843" t="s">
        <v>23</v>
      </c>
      <c r="F8843" s="1">
        <v>42392</v>
      </c>
      <c r="G8843">
        <v>2015</v>
      </c>
      <c r="H8843" t="s">
        <v>45</v>
      </c>
      <c r="I8843" t="s">
        <v>147</v>
      </c>
      <c r="J8843" s="2">
        <v>1046.3499999999999</v>
      </c>
      <c r="K8843" t="str">
        <f>VLOOKUP(B8843,Dealers[],2,FALSE)</f>
        <v>Nissan SSO Test dealer</v>
      </c>
      <c r="L8843" t="str">
        <f>VLOOKUP(C8843,Products[],2,FALSE)</f>
        <v>Infiniti Basic 6 mo./5000 mi. MY14 &amp; later</v>
      </c>
    </row>
    <row r="8844" spans="1:12" x14ac:dyDescent="0.3">
      <c r="A8844">
        <v>7566535</v>
      </c>
      <c r="B8844">
        <v>52130</v>
      </c>
      <c r="C8844">
        <v>662</v>
      </c>
      <c r="D8844" t="s">
        <v>715</v>
      </c>
      <c r="E8844" t="s">
        <v>51</v>
      </c>
      <c r="F8844" s="1">
        <v>42569</v>
      </c>
      <c r="G8844">
        <v>2016</v>
      </c>
      <c r="H8844" t="s">
        <v>185</v>
      </c>
      <c r="I8844" t="s">
        <v>186</v>
      </c>
      <c r="J8844" s="2">
        <v>860.47</v>
      </c>
      <c r="K8844" t="str">
        <f>VLOOKUP(B8844,Dealers[],2,FALSE)</f>
        <v>NISSAN OF MARIN 3728/5540</v>
      </c>
      <c r="L8844" t="str">
        <f>VLOOKUP(C8844,Products[],2,FALSE)</f>
        <v>Ultimate Platinum Protection Plan - Class 1 (292_U4)</v>
      </c>
    </row>
    <row r="8845" spans="1:12" x14ac:dyDescent="0.3">
      <c r="A8845">
        <v>7275262</v>
      </c>
      <c r="B8845">
        <v>54512</v>
      </c>
      <c r="C8845">
        <v>795</v>
      </c>
      <c r="D8845" t="s">
        <v>1366</v>
      </c>
      <c r="E8845" t="s">
        <v>51</v>
      </c>
      <c r="F8845" s="1">
        <v>42532</v>
      </c>
      <c r="G8845">
        <v>2016</v>
      </c>
      <c r="H8845" t="s">
        <v>12</v>
      </c>
      <c r="I8845" t="s">
        <v>162</v>
      </c>
      <c r="J8845" s="2">
        <v>983.57</v>
      </c>
      <c r="K8845" t="str">
        <f>VLOOKUP(B8845,Dealers[],2,FALSE)</f>
        <v>BRIDGEWATER NISSAN 1369/08053</v>
      </c>
      <c r="L8845" t="str">
        <f>VLOOKUP(C8845,Products[],2,FALSE)</f>
        <v>Guaranteed Auto Protection (275_N)</v>
      </c>
    </row>
    <row r="8846" spans="1:12" x14ac:dyDescent="0.3">
      <c r="A8846">
        <v>8534946</v>
      </c>
      <c r="B8846">
        <v>52026</v>
      </c>
      <c r="C8846">
        <v>461</v>
      </c>
      <c r="D8846" t="s">
        <v>327</v>
      </c>
      <c r="E8846" t="s">
        <v>97</v>
      </c>
      <c r="F8846" s="1">
        <v>42784</v>
      </c>
      <c r="G8846">
        <v>2017</v>
      </c>
      <c r="H8846" t="s">
        <v>12</v>
      </c>
      <c r="I8846" t="s">
        <v>52</v>
      </c>
      <c r="J8846" s="2">
        <v>265.89999999999998</v>
      </c>
      <c r="K8846" t="str">
        <f>VLOOKUP(B8846,Dealers[],2,FALSE)</f>
        <v>JEFF WYLER NISSAN OF CINCINNATI 3762/5569</v>
      </c>
      <c r="L8846" t="str">
        <f>VLOOKUP(C8846,Products[],2,FALSE)</f>
        <v xml:space="preserve"> Gold Pref (New)</v>
      </c>
    </row>
    <row r="8847" spans="1:12" x14ac:dyDescent="0.3">
      <c r="A8847">
        <v>7241317</v>
      </c>
      <c r="B8847">
        <v>53522</v>
      </c>
      <c r="C8847">
        <v>569</v>
      </c>
      <c r="D8847" t="s">
        <v>67</v>
      </c>
      <c r="E8847" t="s">
        <v>23</v>
      </c>
      <c r="F8847" s="1">
        <v>42519</v>
      </c>
      <c r="G8847">
        <v>2016</v>
      </c>
      <c r="H8847" t="s">
        <v>12</v>
      </c>
      <c r="I8847" t="s">
        <v>39</v>
      </c>
      <c r="J8847" s="2">
        <v>711.52</v>
      </c>
      <c r="K8847" t="str">
        <f>VLOOKUP(B8847,Dealers[],2,FALSE)</f>
        <v>STONE MOUNTAIN NISSAN 2818/3783</v>
      </c>
      <c r="L8847" t="str">
        <f>VLOOKUP(C8847,Products[],2,FALSE)</f>
        <v>Basic 6 mo./5000 mi. MY14 &amp; later</v>
      </c>
    </row>
    <row r="8848" spans="1:12" x14ac:dyDescent="0.3">
      <c r="A8848">
        <v>8103728</v>
      </c>
      <c r="B8848">
        <v>53136</v>
      </c>
      <c r="C8848">
        <v>799</v>
      </c>
      <c r="D8848" t="s">
        <v>201</v>
      </c>
      <c r="E8848" t="s">
        <v>36</v>
      </c>
      <c r="F8848" s="1">
        <v>42679</v>
      </c>
      <c r="G8848">
        <v>2013</v>
      </c>
      <c r="H8848" t="s">
        <v>12</v>
      </c>
      <c r="I8848" t="s">
        <v>21</v>
      </c>
      <c r="J8848" s="2">
        <v>0</v>
      </c>
      <c r="K8848" t="str">
        <f>VLOOKUP(B8848,Dealers[],2,FALSE)</f>
        <v>TACOMA NISSAN 3503/5337</v>
      </c>
      <c r="L8848" t="str">
        <f>VLOOKUP(C8848,Products[],2,FALSE)</f>
        <v xml:space="preserve">NESNA Certified Pre-Owned Limited Warranty </v>
      </c>
    </row>
    <row r="8849" spans="1:12" x14ac:dyDescent="0.3">
      <c r="A8849">
        <v>7157846</v>
      </c>
      <c r="B8849">
        <v>55847</v>
      </c>
      <c r="C8849">
        <v>795</v>
      </c>
      <c r="D8849" t="s">
        <v>1453</v>
      </c>
      <c r="E8849" t="s">
        <v>140</v>
      </c>
      <c r="F8849" s="1">
        <v>42487</v>
      </c>
      <c r="G8849">
        <v>2016</v>
      </c>
      <c r="H8849" t="s">
        <v>12</v>
      </c>
      <c r="I8849" t="s">
        <v>102</v>
      </c>
      <c r="J8849" s="2">
        <v>1101.75</v>
      </c>
      <c r="K8849" t="str">
        <f>VLOOKUP(B8849,Dealers[],2,FALSE)</f>
        <v>GRIECO NISSAN 3364/5210</v>
      </c>
      <c r="L8849" t="str">
        <f>VLOOKUP(C8849,Products[],2,FALSE)</f>
        <v>Guaranteed Auto Protection (275_N)</v>
      </c>
    </row>
    <row r="8850" spans="1:12" x14ac:dyDescent="0.3">
      <c r="A8850">
        <v>7322278</v>
      </c>
      <c r="B8850">
        <v>54914</v>
      </c>
      <c r="C8850">
        <v>569</v>
      </c>
      <c r="D8850" t="s">
        <v>3684</v>
      </c>
      <c r="E8850" t="s">
        <v>66</v>
      </c>
      <c r="F8850" s="1">
        <v>42549</v>
      </c>
      <c r="G8850">
        <v>2015</v>
      </c>
      <c r="H8850" t="s">
        <v>12</v>
      </c>
      <c r="I8850" t="s">
        <v>29</v>
      </c>
      <c r="J8850" s="2">
        <v>1.23</v>
      </c>
      <c r="K8850" t="str">
        <f>VLOOKUP(B8850,Dealers[],2,FALSE)</f>
        <v>DAVE WRIGHT NISSAN 968/40019</v>
      </c>
      <c r="L8850" t="str">
        <f>VLOOKUP(C8850,Products[],2,FALSE)</f>
        <v>Basic 6 mo./5000 mi. MY14 &amp; later</v>
      </c>
    </row>
    <row r="8851" spans="1:12" x14ac:dyDescent="0.3">
      <c r="A8851">
        <v>6922470</v>
      </c>
      <c r="B8851">
        <v>51588</v>
      </c>
      <c r="C8851">
        <v>579</v>
      </c>
      <c r="D8851" t="s">
        <v>60</v>
      </c>
      <c r="E8851" t="s">
        <v>23</v>
      </c>
      <c r="F8851" s="1">
        <v>42405</v>
      </c>
      <c r="G8851">
        <v>2015</v>
      </c>
      <c r="H8851" t="s">
        <v>12</v>
      </c>
      <c r="I8851" t="s">
        <v>29</v>
      </c>
      <c r="J8851" s="2">
        <v>633.97</v>
      </c>
      <c r="K8851" t="str">
        <f>VLOOKUP(B8851,Dealers[],2,FALSE)</f>
        <v>INFINITI OF LUBBOCK 5439/70570</v>
      </c>
      <c r="L8851" t="str">
        <f>VLOOKUP(C8851,Products[],2,FALSE)</f>
        <v xml:space="preserve"> Gold Pref (New)-FL</v>
      </c>
    </row>
    <row r="8852" spans="1:12" x14ac:dyDescent="0.3">
      <c r="A8852">
        <v>8929232</v>
      </c>
      <c r="B8852">
        <v>57928</v>
      </c>
      <c r="C8852">
        <v>474</v>
      </c>
      <c r="D8852" t="s">
        <v>1715</v>
      </c>
      <c r="E8852" t="s">
        <v>36</v>
      </c>
      <c r="F8852" s="1">
        <v>42904</v>
      </c>
      <c r="G8852">
        <v>2017</v>
      </c>
      <c r="H8852" t="s">
        <v>45</v>
      </c>
      <c r="I8852" t="s">
        <v>147</v>
      </c>
      <c r="J8852" s="2">
        <v>3686.85</v>
      </c>
      <c r="K8852" t="str">
        <f>VLOOKUP(B8852,Dealers[],2,FALSE)</f>
        <v>BILL RAY NISSAN 1079/19051</v>
      </c>
      <c r="L8852" t="str">
        <f>VLOOKUP(C8852,Products[],2,FALSE)</f>
        <v>Infiniti Elite Extended Protection Plan</v>
      </c>
    </row>
    <row r="8853" spans="1:12" x14ac:dyDescent="0.3">
      <c r="A8853">
        <v>8452021</v>
      </c>
      <c r="B8853">
        <v>55279</v>
      </c>
      <c r="C8853">
        <v>569</v>
      </c>
      <c r="D8853" t="s">
        <v>1266</v>
      </c>
      <c r="E8853" t="s">
        <v>86</v>
      </c>
      <c r="F8853" s="1">
        <v>42753</v>
      </c>
      <c r="G8853">
        <v>2017</v>
      </c>
      <c r="H8853" t="s">
        <v>12</v>
      </c>
      <c r="I8853" t="s">
        <v>31</v>
      </c>
      <c r="J8853" s="2">
        <v>221.58</v>
      </c>
      <c r="K8853" t="str">
        <f>VLOOKUP(B8853,Dealers[],2,FALSE)</f>
        <v>BILLION NISSAN 1066/597</v>
      </c>
      <c r="L8853" t="str">
        <f>VLOOKUP(C8853,Products[],2,FALSE)</f>
        <v>Basic 6 mo./5000 mi. MY14 &amp; later</v>
      </c>
    </row>
    <row r="8854" spans="1:12" x14ac:dyDescent="0.3">
      <c r="A8854">
        <v>8331878</v>
      </c>
      <c r="B8854">
        <v>55830</v>
      </c>
      <c r="C8854">
        <v>461</v>
      </c>
      <c r="D8854" t="s">
        <v>1166</v>
      </c>
      <c r="E8854" t="s">
        <v>36</v>
      </c>
      <c r="F8854" s="1">
        <v>42713</v>
      </c>
      <c r="G8854">
        <v>2017</v>
      </c>
      <c r="H8854" t="s">
        <v>12</v>
      </c>
      <c r="I8854" t="s">
        <v>121</v>
      </c>
      <c r="J8854" s="2">
        <v>1969.6</v>
      </c>
      <c r="K8854" t="str">
        <f>VLOOKUP(B8854,Dealers[],2,FALSE)</f>
        <v>EXTON NISSAN 3438/5279</v>
      </c>
      <c r="L8854" t="str">
        <f>VLOOKUP(C8854,Products[],2,FALSE)</f>
        <v xml:space="preserve"> Gold Pref (New)</v>
      </c>
    </row>
    <row r="8855" spans="1:12" x14ac:dyDescent="0.3">
      <c r="A8855">
        <v>7293662</v>
      </c>
      <c r="B8855">
        <v>52232</v>
      </c>
      <c r="C8855">
        <v>567</v>
      </c>
      <c r="D8855" t="s">
        <v>109</v>
      </c>
      <c r="E8855" t="s">
        <v>36</v>
      </c>
      <c r="F8855" s="1">
        <v>42540</v>
      </c>
      <c r="G8855">
        <v>2015</v>
      </c>
      <c r="H8855" t="s">
        <v>12</v>
      </c>
      <c r="I8855" t="s">
        <v>102</v>
      </c>
      <c r="J8855" s="2">
        <v>615.5</v>
      </c>
      <c r="K8855" t="str">
        <f>VLOOKUP(B8855,Dealers[],2,FALSE)</f>
        <v>NISSAN OF YORKTOWN HTS 3673/5496</v>
      </c>
      <c r="L8855" t="str">
        <f>VLOOKUP(C8855,Products[],2,FALSE)</f>
        <v>Basic 6 mo./7500 mi. MY13 &amp; prior</v>
      </c>
    </row>
    <row r="8856" spans="1:12" x14ac:dyDescent="0.3">
      <c r="A8856">
        <v>6938311</v>
      </c>
      <c r="B8856">
        <v>55809</v>
      </c>
      <c r="C8856">
        <v>486</v>
      </c>
      <c r="D8856" t="s">
        <v>617</v>
      </c>
      <c r="E8856" t="s">
        <v>97</v>
      </c>
      <c r="F8856" s="1">
        <v>42413</v>
      </c>
      <c r="G8856">
        <v>2013</v>
      </c>
      <c r="H8856" t="s">
        <v>12</v>
      </c>
      <c r="I8856" t="s">
        <v>102</v>
      </c>
      <c r="J8856" s="2">
        <v>1107.9000000000001</v>
      </c>
      <c r="K8856" t="str">
        <f>VLOOKUP(B8856,Dealers[],2,FALSE)</f>
        <v>CHARLIE CLARK NISSAN BROWNSVILLE 3494/5350</v>
      </c>
      <c r="L8856" t="str">
        <f>VLOOKUP(C8856,Products[],2,FALSE)</f>
        <v>Basic 3 mo./3750 mi. MY13 &amp; prior</v>
      </c>
    </row>
    <row r="8857" spans="1:12" x14ac:dyDescent="0.3">
      <c r="A8857">
        <v>7695059</v>
      </c>
      <c r="B8857">
        <v>55903</v>
      </c>
      <c r="C8857">
        <v>467</v>
      </c>
      <c r="D8857" t="s">
        <v>370</v>
      </c>
      <c r="E8857" t="s">
        <v>137</v>
      </c>
      <c r="F8857" s="1">
        <v>42616</v>
      </c>
      <c r="G8857">
        <v>2016</v>
      </c>
      <c r="H8857" t="s">
        <v>12</v>
      </c>
      <c r="I8857" t="s">
        <v>37</v>
      </c>
      <c r="J8857" s="2">
        <v>3077.5</v>
      </c>
      <c r="K8857" t="str">
        <f>VLOOKUP(B8857,Dealers[],2,FALSE)</f>
        <v>PAUL BARNETT NISSAN 3032/3894</v>
      </c>
      <c r="L8857" t="str">
        <f>VLOOKUP(C8857,Products[],2,FALSE)</f>
        <v xml:space="preserve"> Gold Pref (New) Opt</v>
      </c>
    </row>
    <row r="8858" spans="1:12" x14ac:dyDescent="0.3">
      <c r="A8858">
        <v>8904705</v>
      </c>
      <c r="B8858">
        <v>55424</v>
      </c>
      <c r="C8858">
        <v>569</v>
      </c>
      <c r="D8858" t="s">
        <v>114</v>
      </c>
      <c r="E8858" t="s">
        <v>105</v>
      </c>
      <c r="F8858" s="1">
        <v>42895</v>
      </c>
      <c r="G8858">
        <v>2015</v>
      </c>
      <c r="H8858" t="s">
        <v>12</v>
      </c>
      <c r="I8858" t="s">
        <v>13</v>
      </c>
      <c r="J8858" s="2">
        <v>109.56</v>
      </c>
      <c r="K8858" t="str">
        <f>VLOOKUP(B8858,Dealers[],2,FALSE)</f>
        <v>HANOVER NISSAN, INC. 3529/5373</v>
      </c>
      <c r="L8858" t="str">
        <f>VLOOKUP(C8858,Products[],2,FALSE)</f>
        <v>Basic 6 mo./5000 mi. MY14 &amp; later</v>
      </c>
    </row>
    <row r="8859" spans="1:12" x14ac:dyDescent="0.3">
      <c r="A8859">
        <v>7591512</v>
      </c>
      <c r="B8859">
        <v>55990</v>
      </c>
      <c r="C8859">
        <v>795</v>
      </c>
      <c r="D8859" t="s">
        <v>546</v>
      </c>
      <c r="E8859" t="s">
        <v>11</v>
      </c>
      <c r="F8859" s="1">
        <v>42581</v>
      </c>
      <c r="G8859">
        <v>2016</v>
      </c>
      <c r="H8859" t="s">
        <v>364</v>
      </c>
      <c r="I8859" t="s">
        <v>365</v>
      </c>
      <c r="J8859" s="2">
        <v>984.8</v>
      </c>
      <c r="K8859" t="str">
        <f>VLOOKUP(B8859,Dealers[],2,FALSE)</f>
        <v>NISSAN OF TURNERSVILLE 2224/3042</v>
      </c>
      <c r="L8859" t="str">
        <f>VLOOKUP(C8859,Products[],2,FALSE)</f>
        <v>Guaranteed Auto Protection (275_N)</v>
      </c>
    </row>
    <row r="8860" spans="1:12" x14ac:dyDescent="0.3">
      <c r="A8860">
        <v>8673642</v>
      </c>
      <c r="B8860">
        <v>54445</v>
      </c>
      <c r="C8860">
        <v>568</v>
      </c>
      <c r="D8860" t="s">
        <v>2357</v>
      </c>
      <c r="E8860" t="s">
        <v>23</v>
      </c>
      <c r="F8860" s="1">
        <v>42823</v>
      </c>
      <c r="G8860">
        <v>2015</v>
      </c>
      <c r="H8860" t="s">
        <v>12</v>
      </c>
      <c r="I8860" t="s">
        <v>13</v>
      </c>
      <c r="J8860" s="2">
        <v>983.57</v>
      </c>
      <c r="K8860" t="str">
        <f>VLOOKUP(B8860,Dealers[],2,FALSE)</f>
        <v>MCKINNON NISSAN 3466/5300</v>
      </c>
      <c r="L8860" t="str">
        <f>VLOOKUP(C8860,Products[],2,FALSE)</f>
        <v>Basic+Plus 6 mo./5000 mi. MY14 &amp; later</v>
      </c>
    </row>
    <row r="8861" spans="1:12" x14ac:dyDescent="0.3">
      <c r="A8861">
        <v>7739073</v>
      </c>
      <c r="B8861">
        <v>51891</v>
      </c>
      <c r="C8861">
        <v>799</v>
      </c>
      <c r="D8861" t="s">
        <v>856</v>
      </c>
      <c r="E8861" t="s">
        <v>66</v>
      </c>
      <c r="F8861" s="1">
        <v>42630</v>
      </c>
      <c r="G8861">
        <v>2016</v>
      </c>
      <c r="H8861" t="s">
        <v>12</v>
      </c>
      <c r="I8861" t="s">
        <v>39</v>
      </c>
      <c r="J8861" s="2">
        <v>0</v>
      </c>
      <c r="K8861" t="str">
        <f>VLOOKUP(B8861,Dealers[],2,FALSE)</f>
        <v>CLAY COOLEY CDJR /A1001</v>
      </c>
      <c r="L8861" t="str">
        <f>VLOOKUP(C8861,Products[],2,FALSE)</f>
        <v xml:space="preserve">NESNA Certified Pre-Owned Limited Warranty </v>
      </c>
    </row>
    <row r="8862" spans="1:12" x14ac:dyDescent="0.3">
      <c r="A8862">
        <v>7740089</v>
      </c>
      <c r="B8862">
        <v>52275</v>
      </c>
      <c r="C8862">
        <v>568</v>
      </c>
      <c r="D8862" t="s">
        <v>604</v>
      </c>
      <c r="E8862" t="s">
        <v>11</v>
      </c>
      <c r="F8862" s="1">
        <v>42633</v>
      </c>
      <c r="G8862">
        <v>2016</v>
      </c>
      <c r="H8862" t="s">
        <v>12</v>
      </c>
      <c r="I8862" t="s">
        <v>21</v>
      </c>
      <c r="J8862" s="2">
        <v>1231</v>
      </c>
      <c r="K8862" t="str">
        <f>VLOOKUP(B8862,Dealers[],2,FALSE)</f>
        <v>JEFF WYLER KINGS NISSAN 3653/5473</v>
      </c>
      <c r="L8862" t="str">
        <f>VLOOKUP(C8862,Products[],2,FALSE)</f>
        <v>Basic+Plus 6 mo./5000 mi. MY14 &amp; later</v>
      </c>
    </row>
    <row r="8863" spans="1:12" x14ac:dyDescent="0.3">
      <c r="A8863">
        <v>7184748</v>
      </c>
      <c r="B8863">
        <v>53065</v>
      </c>
      <c r="C8863">
        <v>799</v>
      </c>
      <c r="D8863" t="s">
        <v>423</v>
      </c>
      <c r="E8863" t="s">
        <v>97</v>
      </c>
      <c r="F8863" s="1">
        <v>42497</v>
      </c>
      <c r="G8863">
        <v>2013</v>
      </c>
      <c r="H8863" t="s">
        <v>12</v>
      </c>
      <c r="I8863" t="s">
        <v>102</v>
      </c>
      <c r="J8863" s="2">
        <v>491.17</v>
      </c>
      <c r="K8863" t="str">
        <f>VLOOKUP(B8863,Dealers[],2,FALSE)</f>
        <v>SUBURBAN INFINITI, INC. 5132/70310</v>
      </c>
      <c r="L8863" t="str">
        <f>VLOOKUP(C8863,Products[],2,FALSE)</f>
        <v xml:space="preserve">NESNA Certified Pre-Owned Limited Warranty </v>
      </c>
    </row>
    <row r="8864" spans="1:12" x14ac:dyDescent="0.3">
      <c r="A8864">
        <v>8530159</v>
      </c>
      <c r="B8864">
        <v>51659</v>
      </c>
      <c r="C8864">
        <v>820</v>
      </c>
      <c r="D8864" t="s">
        <v>50</v>
      </c>
      <c r="E8864" t="s">
        <v>233</v>
      </c>
      <c r="F8864" s="1">
        <v>42770</v>
      </c>
      <c r="G8864">
        <v>2017</v>
      </c>
      <c r="H8864" t="s">
        <v>12</v>
      </c>
      <c r="I8864" t="s">
        <v>31</v>
      </c>
      <c r="J8864" s="2">
        <v>860.47</v>
      </c>
      <c r="K8864" t="str">
        <f>VLOOKUP(B8864,Dealers[],2,FALSE)</f>
        <v>NALLEY NISSAN OF CUMMING 3835/5638</v>
      </c>
      <c r="L8864" t="str">
        <f>VLOOKUP(C8864,Products[],2,FALSE)</f>
        <v>Lease Wear &amp; Tear 0-40K (284_A)</v>
      </c>
    </row>
    <row r="8865" spans="1:12" x14ac:dyDescent="0.3">
      <c r="A8865">
        <v>7533703</v>
      </c>
      <c r="B8865">
        <v>51435</v>
      </c>
      <c r="C8865">
        <v>799</v>
      </c>
      <c r="D8865" t="s">
        <v>387</v>
      </c>
      <c r="E8865" t="s">
        <v>233</v>
      </c>
      <c r="F8865" s="1">
        <v>42563</v>
      </c>
      <c r="G8865">
        <v>2014</v>
      </c>
      <c r="H8865" t="s">
        <v>12</v>
      </c>
      <c r="I8865" t="s">
        <v>220</v>
      </c>
      <c r="J8865" s="2">
        <v>491.17</v>
      </c>
      <c r="K8865" t="str">
        <f>VLOOKUP(B8865,Dealers[],2,FALSE)</f>
        <v>INFINITI OF LAS VEGAS 5441/72215</v>
      </c>
      <c r="L8865" t="str">
        <f>VLOOKUP(C8865,Products[],2,FALSE)</f>
        <v xml:space="preserve">NESNA Certified Pre-Owned Limited Warranty </v>
      </c>
    </row>
    <row r="8866" spans="1:12" x14ac:dyDescent="0.3">
      <c r="A8866">
        <v>8682099</v>
      </c>
      <c r="B8866">
        <v>55704</v>
      </c>
      <c r="C8866">
        <v>799</v>
      </c>
      <c r="D8866" t="s">
        <v>76</v>
      </c>
      <c r="E8866" t="s">
        <v>11</v>
      </c>
      <c r="F8866" s="1">
        <v>42789</v>
      </c>
      <c r="G8866">
        <v>2017</v>
      </c>
      <c r="H8866" t="s">
        <v>12</v>
      </c>
      <c r="I8866" t="s">
        <v>21</v>
      </c>
      <c r="J8866" s="2">
        <v>0</v>
      </c>
      <c r="K8866" t="str">
        <f>VLOOKUP(B8866,Dealers[],2,FALSE)</f>
        <v>INFINITI OF MISSION VIEJO 5245/70492</v>
      </c>
      <c r="L8866" t="str">
        <f>VLOOKUP(C8866,Products[],2,FALSE)</f>
        <v xml:space="preserve">NESNA Certified Pre-Owned Limited Warranty </v>
      </c>
    </row>
    <row r="8867" spans="1:12" x14ac:dyDescent="0.3">
      <c r="A8867">
        <v>8952618</v>
      </c>
      <c r="B8867">
        <v>54041</v>
      </c>
      <c r="C8867">
        <v>467</v>
      </c>
      <c r="D8867" t="s">
        <v>177</v>
      </c>
      <c r="E8867" t="s">
        <v>36</v>
      </c>
      <c r="F8867" s="1">
        <v>42911</v>
      </c>
      <c r="G8867">
        <v>2017</v>
      </c>
      <c r="H8867" t="s">
        <v>12</v>
      </c>
      <c r="I8867" t="s">
        <v>39</v>
      </c>
      <c r="J8867" s="2">
        <v>3945.36</v>
      </c>
      <c r="K8867" t="str">
        <f>VLOOKUP(B8867,Dealers[],2,FALSE)</f>
        <v>SONORA NISSAN 578/2990</v>
      </c>
      <c r="L8867" t="str">
        <f>VLOOKUP(C8867,Products[],2,FALSE)</f>
        <v xml:space="preserve"> Gold Pref (New) Opt</v>
      </c>
    </row>
    <row r="8868" spans="1:12" x14ac:dyDescent="0.3">
      <c r="A8868">
        <v>6861744</v>
      </c>
      <c r="B8868">
        <v>54616</v>
      </c>
      <c r="C8868">
        <v>549</v>
      </c>
      <c r="D8868" t="s">
        <v>2018</v>
      </c>
      <c r="E8868" t="s">
        <v>49</v>
      </c>
      <c r="F8868" s="1">
        <v>42215</v>
      </c>
      <c r="G8868">
        <v>2015</v>
      </c>
      <c r="H8868" t="s">
        <v>45</v>
      </c>
      <c r="I8868" t="s">
        <v>465</v>
      </c>
      <c r="J8868" s="2">
        <v>0</v>
      </c>
      <c r="K8868" t="str">
        <f>VLOOKUP(B8868,Dealers[],2,FALSE)</f>
        <v>COUNTRY CLUB NISSAN 3376/5229</v>
      </c>
      <c r="L8868" t="str">
        <f>VLOOKUP(C8868,Products[],2,FALSE)</f>
        <v>Infiniti Basic 6 mo./5000 mi. MY14 &amp; later</v>
      </c>
    </row>
    <row r="8869" spans="1:12" x14ac:dyDescent="0.3">
      <c r="A8869">
        <v>8775489</v>
      </c>
      <c r="B8869">
        <v>53871</v>
      </c>
      <c r="C8869">
        <v>567</v>
      </c>
      <c r="D8869" t="s">
        <v>3685</v>
      </c>
      <c r="E8869" t="s">
        <v>44</v>
      </c>
      <c r="F8869" s="1">
        <v>42854</v>
      </c>
      <c r="G8869">
        <v>2017</v>
      </c>
      <c r="H8869" t="s">
        <v>12</v>
      </c>
      <c r="I8869" t="s">
        <v>916</v>
      </c>
      <c r="J8869" s="2">
        <v>855.55</v>
      </c>
      <c r="K8869" t="str">
        <f>VLOOKUP(B8869,Dealers[],2,FALSE)</f>
        <v>LUTHER NISSAN 2533/3388</v>
      </c>
      <c r="L8869" t="str">
        <f>VLOOKUP(C8869,Products[],2,FALSE)</f>
        <v>Basic 6 mo./7500 mi. MY13 &amp; prior</v>
      </c>
    </row>
    <row r="8870" spans="1:12" x14ac:dyDescent="0.3">
      <c r="A8870">
        <v>7525025</v>
      </c>
      <c r="B8870">
        <v>55919</v>
      </c>
      <c r="C8870">
        <v>795</v>
      </c>
      <c r="D8870" t="s">
        <v>2975</v>
      </c>
      <c r="E8870" t="s">
        <v>23</v>
      </c>
      <c r="F8870" s="1">
        <v>42559</v>
      </c>
      <c r="G8870">
        <v>2016</v>
      </c>
      <c r="H8870" t="s">
        <v>12</v>
      </c>
      <c r="I8870" t="s">
        <v>21</v>
      </c>
      <c r="J8870" s="2">
        <v>983.57</v>
      </c>
      <c r="K8870" t="str">
        <f>VLOOKUP(B8870,Dealers[],2,FALSE)</f>
        <v>AUTONATION NISSAN MEMPHIS 2867/3721</v>
      </c>
      <c r="L8870" t="str">
        <f>VLOOKUP(C8870,Products[],2,FALSE)</f>
        <v>Guaranteed Auto Protection (275_N)</v>
      </c>
    </row>
    <row r="8871" spans="1:12" x14ac:dyDescent="0.3">
      <c r="A8871">
        <v>7199710</v>
      </c>
      <c r="B8871">
        <v>51991</v>
      </c>
      <c r="C8871">
        <v>799</v>
      </c>
      <c r="D8871" t="s">
        <v>445</v>
      </c>
      <c r="E8871" t="s">
        <v>11</v>
      </c>
      <c r="F8871" s="1">
        <v>42503</v>
      </c>
      <c r="G8871">
        <v>2013</v>
      </c>
      <c r="H8871" t="s">
        <v>12</v>
      </c>
      <c r="I8871" t="s">
        <v>21</v>
      </c>
      <c r="J8871" s="2">
        <v>491.17</v>
      </c>
      <c r="K8871" t="str">
        <f>VLOOKUP(B8871,Dealers[],2,FALSE)</f>
        <v>INFINITI OF SUITLAND TBD/70563</v>
      </c>
      <c r="L8871" t="str">
        <f>VLOOKUP(C8871,Products[],2,FALSE)</f>
        <v xml:space="preserve">NESNA Certified Pre-Owned Limited Warranty </v>
      </c>
    </row>
    <row r="8872" spans="1:12" x14ac:dyDescent="0.3">
      <c r="A8872">
        <v>8880944</v>
      </c>
      <c r="B8872">
        <v>52123</v>
      </c>
      <c r="C8872">
        <v>461</v>
      </c>
      <c r="D8872" t="s">
        <v>823</v>
      </c>
      <c r="E8872" t="s">
        <v>86</v>
      </c>
      <c r="F8872" s="1">
        <v>42882</v>
      </c>
      <c r="G8872">
        <v>2017</v>
      </c>
      <c r="H8872" t="s">
        <v>12</v>
      </c>
      <c r="I8872" t="s">
        <v>80</v>
      </c>
      <c r="J8872" s="2">
        <v>1020.5</v>
      </c>
      <c r="K8872" t="str">
        <f>VLOOKUP(B8872,Dealers[],2,FALSE)</f>
        <v>JIM GLOVER NISSAN 3742/5549</v>
      </c>
      <c r="L8872" t="str">
        <f>VLOOKUP(C8872,Products[],2,FALSE)</f>
        <v xml:space="preserve"> Gold Pref (New)</v>
      </c>
    </row>
    <row r="8873" spans="1:12" x14ac:dyDescent="0.3">
      <c r="A8873">
        <v>7000594</v>
      </c>
      <c r="B8873">
        <v>54425</v>
      </c>
      <c r="C8873">
        <v>795</v>
      </c>
      <c r="D8873" t="s">
        <v>258</v>
      </c>
      <c r="E8873" t="s">
        <v>23</v>
      </c>
      <c r="F8873" s="1">
        <v>42435</v>
      </c>
      <c r="G8873">
        <v>2016</v>
      </c>
      <c r="H8873" t="s">
        <v>12</v>
      </c>
      <c r="I8873" t="s">
        <v>21</v>
      </c>
      <c r="J8873" s="2">
        <v>1229.77</v>
      </c>
      <c r="K8873" t="str">
        <f>VLOOKUP(B8873,Dealers[],2,FALSE)</f>
        <v>RACEWAY NISSAN 3465/5305</v>
      </c>
      <c r="L8873" t="str">
        <f>VLOOKUP(C8873,Products[],2,FALSE)</f>
        <v>Guaranteed Auto Protection (275_N)</v>
      </c>
    </row>
    <row r="8874" spans="1:12" x14ac:dyDescent="0.3">
      <c r="A8874">
        <v>7099450</v>
      </c>
      <c r="B8874">
        <v>54977</v>
      </c>
      <c r="C8874">
        <v>795</v>
      </c>
      <c r="D8874" t="s">
        <v>113</v>
      </c>
      <c r="E8874" t="s">
        <v>11</v>
      </c>
      <c r="F8874" s="1">
        <v>42462</v>
      </c>
      <c r="G8874">
        <v>2016</v>
      </c>
      <c r="H8874" t="s">
        <v>12</v>
      </c>
      <c r="I8874" t="s">
        <v>21</v>
      </c>
      <c r="J8874" s="2">
        <v>327.45</v>
      </c>
      <c r="K8874" t="str">
        <f>VLOOKUP(B8874,Dealers[],2,FALSE)</f>
        <v>INFINITI OF VAN NUYS 5389/71101</v>
      </c>
      <c r="L8874" t="str">
        <f>VLOOKUP(C8874,Products[],2,FALSE)</f>
        <v>Guaranteed Auto Protection (275_N)</v>
      </c>
    </row>
    <row r="8875" spans="1:12" x14ac:dyDescent="0.3">
      <c r="A8875">
        <v>8819587</v>
      </c>
      <c r="B8875">
        <v>53191</v>
      </c>
      <c r="C8875">
        <v>467</v>
      </c>
      <c r="D8875" t="s">
        <v>3686</v>
      </c>
      <c r="E8875" t="s">
        <v>36</v>
      </c>
      <c r="F8875" s="1">
        <v>42868</v>
      </c>
      <c r="G8875">
        <v>2017</v>
      </c>
      <c r="H8875" t="s">
        <v>12</v>
      </c>
      <c r="I8875" t="s">
        <v>39</v>
      </c>
      <c r="J8875" s="2">
        <v>4178.01</v>
      </c>
      <c r="K8875" t="str">
        <f>VLOOKUP(B8875,Dealers[],2,FALSE)</f>
        <v>NISSAN SUNNYVALE 3420/5263</v>
      </c>
      <c r="L8875" t="str">
        <f>VLOOKUP(C8875,Products[],2,FALSE)</f>
        <v xml:space="preserve"> Gold Pref (New) Opt</v>
      </c>
    </row>
    <row r="8876" spans="1:12" x14ac:dyDescent="0.3">
      <c r="A8876">
        <v>7248859</v>
      </c>
      <c r="B8876">
        <v>52401</v>
      </c>
      <c r="C8876">
        <v>744</v>
      </c>
      <c r="D8876" t="s">
        <v>114</v>
      </c>
      <c r="E8876" t="s">
        <v>105</v>
      </c>
      <c r="F8876" s="1">
        <v>42521</v>
      </c>
      <c r="G8876">
        <v>2016</v>
      </c>
      <c r="H8876" t="s">
        <v>45</v>
      </c>
      <c r="I8876" t="s">
        <v>274</v>
      </c>
      <c r="J8876" s="2">
        <v>1475.97</v>
      </c>
      <c r="K8876" t="str">
        <f>VLOOKUP(B8876,Dealers[],2,FALSE)</f>
        <v>AUTOCOM NISSAN OF WALNUT CREEK 3587/5416</v>
      </c>
      <c r="L8876" t="str">
        <f>VLOOKUP(C8876,Products[],2,FALSE)</f>
        <v>Tire &amp; Wheel w/Curb &amp; Cosmetic - Class 3 (208_R42)</v>
      </c>
    </row>
    <row r="8877" spans="1:12" x14ac:dyDescent="0.3">
      <c r="A8877">
        <v>7180612</v>
      </c>
      <c r="B8877">
        <v>55839</v>
      </c>
      <c r="C8877">
        <v>675</v>
      </c>
      <c r="D8877" t="s">
        <v>397</v>
      </c>
      <c r="E8877" t="s">
        <v>23</v>
      </c>
      <c r="F8877" s="1">
        <v>42495</v>
      </c>
      <c r="G8877">
        <v>2016</v>
      </c>
      <c r="H8877" t="s">
        <v>12</v>
      </c>
      <c r="I8877" t="s">
        <v>121</v>
      </c>
      <c r="J8877" s="2">
        <v>491.17</v>
      </c>
      <c r="K8877" t="str">
        <f>VLOOKUP(B8877,Dealers[],2,FALSE)</f>
        <v>TEDDY NISSAN, LLC 3369/5219</v>
      </c>
      <c r="L8877" t="str">
        <f>VLOOKUP(C8877,Products[],2,FALSE)</f>
        <v>Theft Protection Plan - $5000 Benefit (272_C)</v>
      </c>
    </row>
    <row r="8878" spans="1:12" x14ac:dyDescent="0.3">
      <c r="A8878">
        <v>7327705</v>
      </c>
      <c r="B8878">
        <v>55893</v>
      </c>
      <c r="C8878">
        <v>657</v>
      </c>
      <c r="D8878" t="s">
        <v>1299</v>
      </c>
      <c r="E8878" t="s">
        <v>17</v>
      </c>
      <c r="F8878" s="1">
        <v>42551</v>
      </c>
      <c r="G8878">
        <v>2014</v>
      </c>
      <c r="H8878" t="s">
        <v>12</v>
      </c>
      <c r="I8878" t="s">
        <v>138</v>
      </c>
      <c r="J8878" s="2">
        <v>2831.3</v>
      </c>
      <c r="K8878" t="str">
        <f>VLOOKUP(B8878,Dealers[],2,FALSE)</f>
        <v>WOODY FOLSOM NISSAN 3122/3970</v>
      </c>
      <c r="L8878" t="str">
        <f>VLOOKUP(C8878,Products[],2,FALSE)</f>
        <v xml:space="preserve"> CPO Wrap (Opt)</v>
      </c>
    </row>
    <row r="8879" spans="1:12" x14ac:dyDescent="0.3">
      <c r="A8879">
        <v>7079930</v>
      </c>
      <c r="B8879">
        <v>54705</v>
      </c>
      <c r="C8879">
        <v>467</v>
      </c>
      <c r="D8879" t="s">
        <v>238</v>
      </c>
      <c r="E8879" t="s">
        <v>86</v>
      </c>
      <c r="F8879" s="1">
        <v>42454</v>
      </c>
      <c r="G8879">
        <v>2016</v>
      </c>
      <c r="H8879" t="s">
        <v>12</v>
      </c>
      <c r="I8879" t="s">
        <v>102</v>
      </c>
      <c r="J8879" s="2">
        <v>2455.85</v>
      </c>
      <c r="K8879" t="str">
        <f>VLOOKUP(B8879,Dealers[],2,FALSE)</f>
        <v>WAYZATA NISSAN, LLC 2355/3196</v>
      </c>
      <c r="L8879" t="str">
        <f>VLOOKUP(C8879,Products[],2,FALSE)</f>
        <v xml:space="preserve"> Gold Pref (New) Opt</v>
      </c>
    </row>
    <row r="8880" spans="1:12" x14ac:dyDescent="0.3">
      <c r="A8880">
        <v>7047297</v>
      </c>
      <c r="B8880">
        <v>51820</v>
      </c>
      <c r="C8880">
        <v>569</v>
      </c>
      <c r="D8880" t="s">
        <v>3687</v>
      </c>
      <c r="E8880" t="s">
        <v>66</v>
      </c>
      <c r="F8880" s="1">
        <v>42339</v>
      </c>
      <c r="G8880">
        <v>2015</v>
      </c>
      <c r="H8880" t="s">
        <v>12</v>
      </c>
      <c r="I8880" t="s">
        <v>29</v>
      </c>
      <c r="J8880" s="2">
        <v>140.33000000000001</v>
      </c>
      <c r="K8880" t="str">
        <f>VLOOKUP(B8880,Dealers[],2,FALSE)</f>
        <v>CLAY COOLEY CHEVROLET DALLAS /A1010</v>
      </c>
      <c r="L8880" t="str">
        <f>VLOOKUP(C8880,Products[],2,FALSE)</f>
        <v>Basic 6 mo./5000 mi. MY14 &amp; later</v>
      </c>
    </row>
    <row r="8881" spans="1:12" x14ac:dyDescent="0.3">
      <c r="A8881">
        <v>8710474</v>
      </c>
      <c r="B8881">
        <v>52330</v>
      </c>
      <c r="C8881">
        <v>818</v>
      </c>
      <c r="D8881" t="s">
        <v>1285</v>
      </c>
      <c r="E8881" t="s">
        <v>168</v>
      </c>
      <c r="F8881" s="1">
        <v>42832</v>
      </c>
      <c r="G8881">
        <v>2014</v>
      </c>
      <c r="H8881" t="s">
        <v>45</v>
      </c>
      <c r="I8881" t="s">
        <v>106</v>
      </c>
      <c r="J8881" s="2">
        <v>0</v>
      </c>
      <c r="K8881" t="str">
        <f>VLOOKUP(B8881,Dealers[],2,FALSE)</f>
        <v>ZEIGLER NISSAN GURNEE LLC 3641/5462</v>
      </c>
      <c r="L8881" t="str">
        <f>VLOOKUP(C8881,Products[],2,FALSE)</f>
        <v>Infiniti VSC/Certified Pre-Owned Limited Warranty</v>
      </c>
    </row>
    <row r="8882" spans="1:12" x14ac:dyDescent="0.3">
      <c r="A8882">
        <v>7200851</v>
      </c>
      <c r="B8882">
        <v>55646</v>
      </c>
      <c r="C8882">
        <v>662</v>
      </c>
      <c r="D8882" t="s">
        <v>2219</v>
      </c>
      <c r="E8882" t="s">
        <v>54</v>
      </c>
      <c r="F8882" s="1">
        <v>42504</v>
      </c>
      <c r="G8882">
        <v>2015</v>
      </c>
      <c r="H8882" t="s">
        <v>12</v>
      </c>
      <c r="I8882" t="s">
        <v>29</v>
      </c>
      <c r="J8882" s="2">
        <v>893.71</v>
      </c>
      <c r="K8882" t="str">
        <f>VLOOKUP(B8882,Dealers[],2,FALSE)</f>
        <v>MIKE WARD INFINITI 5304/71505</v>
      </c>
      <c r="L8882" t="str">
        <f>VLOOKUP(C8882,Products[],2,FALSE)</f>
        <v>Ultimate Platinum Protection Plan - Class 1 (292_U4)</v>
      </c>
    </row>
    <row r="8883" spans="1:12" x14ac:dyDescent="0.3">
      <c r="A8883">
        <v>8307049</v>
      </c>
      <c r="B8883">
        <v>52535</v>
      </c>
      <c r="C8883">
        <v>795</v>
      </c>
      <c r="D8883" t="s">
        <v>523</v>
      </c>
      <c r="E8883" t="s">
        <v>11</v>
      </c>
      <c r="F8883" s="1">
        <v>42703</v>
      </c>
      <c r="G8883">
        <v>2016</v>
      </c>
      <c r="H8883" t="s">
        <v>12</v>
      </c>
      <c r="I8883" t="s">
        <v>39</v>
      </c>
      <c r="J8883" s="2">
        <v>978.65</v>
      </c>
      <c r="K8883" t="str">
        <f>VLOOKUP(B8883,Dealers[],2,FALSE)</f>
        <v>EXECUTIVE NISSAN 2563/3422</v>
      </c>
      <c r="L8883" t="str">
        <f>VLOOKUP(C8883,Products[],2,FALSE)</f>
        <v>Guaranteed Auto Protection (275_N)</v>
      </c>
    </row>
    <row r="8884" spans="1:12" x14ac:dyDescent="0.3">
      <c r="A8884">
        <v>8411211</v>
      </c>
      <c r="B8884">
        <v>55749</v>
      </c>
      <c r="C8884">
        <v>627</v>
      </c>
      <c r="D8884" t="s">
        <v>3102</v>
      </c>
      <c r="E8884" t="s">
        <v>332</v>
      </c>
      <c r="F8884" s="1">
        <v>42699</v>
      </c>
      <c r="G8884">
        <v>2016</v>
      </c>
      <c r="H8884" t="s">
        <v>12</v>
      </c>
      <c r="I8884" t="s">
        <v>80</v>
      </c>
      <c r="J8884" s="2">
        <v>244.97</v>
      </c>
      <c r="K8884" t="str">
        <f>VLOOKUP(B8884,Dealers[],2,FALSE)</f>
        <v>ROSWELL INF OF N. ATLANTA 5007/70044</v>
      </c>
      <c r="L8884" t="str">
        <f>VLOOKUP(C8884,Products[],2,FALSE)</f>
        <v>Key Replacement Plan - $800 Benefit (New Vehicle - 249_B)</v>
      </c>
    </row>
    <row r="8885" spans="1:12" x14ac:dyDescent="0.3">
      <c r="A8885">
        <v>8797179</v>
      </c>
      <c r="B8885">
        <v>54528</v>
      </c>
      <c r="C8885">
        <v>795</v>
      </c>
      <c r="D8885" t="s">
        <v>221</v>
      </c>
      <c r="E8885" t="s">
        <v>11</v>
      </c>
      <c r="F8885" s="1">
        <v>42860</v>
      </c>
      <c r="G8885">
        <v>2016</v>
      </c>
      <c r="H8885" t="s">
        <v>185</v>
      </c>
      <c r="I8885" t="s">
        <v>3688</v>
      </c>
      <c r="J8885" s="2">
        <v>1224.8499999999999</v>
      </c>
      <c r="K8885" t="str">
        <f>VLOOKUP(B8885,Dealers[],2,FALSE)</f>
        <v>GERMAIN NISSAN 2616/3473</v>
      </c>
      <c r="L8885" t="str">
        <f>VLOOKUP(C8885,Products[],2,FALSE)</f>
        <v>Guaranteed Auto Protection (275_N)</v>
      </c>
    </row>
    <row r="8886" spans="1:12" x14ac:dyDescent="0.3">
      <c r="A8886">
        <v>8559430</v>
      </c>
      <c r="B8886">
        <v>52764</v>
      </c>
      <c r="C8886">
        <v>657</v>
      </c>
      <c r="D8886" t="s">
        <v>57</v>
      </c>
      <c r="E8886" t="s">
        <v>44</v>
      </c>
      <c r="F8886" s="1">
        <v>42791</v>
      </c>
      <c r="G8886">
        <v>2014</v>
      </c>
      <c r="H8886" t="s">
        <v>12</v>
      </c>
      <c r="I8886" t="s">
        <v>52</v>
      </c>
      <c r="J8886" s="2">
        <v>2215.8000000000002</v>
      </c>
      <c r="K8886" t="str">
        <f>VLOOKUP(B8886,Dealers[],2,FALSE)</f>
        <v>LITHIA NISSAN OF EUGENE 166/3014</v>
      </c>
      <c r="L8886" t="str">
        <f>VLOOKUP(C8886,Products[],2,FALSE)</f>
        <v xml:space="preserve"> CPO Wrap (Opt)</v>
      </c>
    </row>
    <row r="8887" spans="1:12" x14ac:dyDescent="0.3">
      <c r="A8887">
        <v>8610374</v>
      </c>
      <c r="B8887">
        <v>54390</v>
      </c>
      <c r="C8887">
        <v>799</v>
      </c>
      <c r="D8887" t="s">
        <v>386</v>
      </c>
      <c r="E8887" t="s">
        <v>66</v>
      </c>
      <c r="F8887" s="1">
        <v>42805</v>
      </c>
      <c r="G8887">
        <v>2016</v>
      </c>
      <c r="H8887" t="s">
        <v>12</v>
      </c>
      <c r="I8887" t="s">
        <v>80</v>
      </c>
      <c r="J8887" s="2">
        <v>0</v>
      </c>
      <c r="K8887" t="str">
        <f>VLOOKUP(B8887,Dealers[],2,FALSE)</f>
        <v>PEARSON NISSAN OF OCALA 1338/1821</v>
      </c>
      <c r="L8887" t="str">
        <f>VLOOKUP(C8887,Products[],2,FALSE)</f>
        <v xml:space="preserve">NESNA Certified Pre-Owned Limited Warranty </v>
      </c>
    </row>
    <row r="8888" spans="1:12" x14ac:dyDescent="0.3">
      <c r="A8888">
        <v>7873716</v>
      </c>
      <c r="B8888">
        <v>55799</v>
      </c>
      <c r="C8888">
        <v>801</v>
      </c>
      <c r="D8888" t="s">
        <v>2077</v>
      </c>
      <c r="E8888" t="s">
        <v>207</v>
      </c>
      <c r="F8888" s="1">
        <v>42679</v>
      </c>
      <c r="G8888">
        <v>2016</v>
      </c>
      <c r="H8888" t="s">
        <v>12</v>
      </c>
      <c r="I8888" t="s">
        <v>693</v>
      </c>
      <c r="J8888" s="2">
        <v>934.33</v>
      </c>
      <c r="K8888" t="str">
        <f>VLOOKUP(B8888,Dealers[],2,FALSE)</f>
        <v>BURLESON NISSAN  3527/5361</v>
      </c>
      <c r="L8888" t="str">
        <f>VLOOKUP(C8888,Products[],2,FALSE)</f>
        <v>Titan XD Diesel-Basic+Plus 12mo/10,000mi</v>
      </c>
    </row>
    <row r="8889" spans="1:12" x14ac:dyDescent="0.3">
      <c r="A8889">
        <v>6859391</v>
      </c>
      <c r="B8889">
        <v>53129</v>
      </c>
      <c r="C8889">
        <v>657</v>
      </c>
      <c r="D8889" t="s">
        <v>3689</v>
      </c>
      <c r="E8889" t="s">
        <v>36</v>
      </c>
      <c r="F8889" s="1">
        <v>42378</v>
      </c>
      <c r="G8889">
        <v>2013</v>
      </c>
      <c r="H8889" t="s">
        <v>12</v>
      </c>
      <c r="I8889" t="s">
        <v>29</v>
      </c>
      <c r="J8889" s="2">
        <v>2437.38</v>
      </c>
      <c r="K8889" t="str">
        <f>VLOOKUP(B8889,Dealers[],2,FALSE)</f>
        <v>AUTOCOM NISSAN OF OAKLAND 3570/5394</v>
      </c>
      <c r="L8889" t="str">
        <f>VLOOKUP(C8889,Products[],2,FALSE)</f>
        <v xml:space="preserve"> CPO Wrap (Opt)</v>
      </c>
    </row>
    <row r="8890" spans="1:12" x14ac:dyDescent="0.3">
      <c r="A8890">
        <v>7267586</v>
      </c>
      <c r="B8890">
        <v>53466</v>
      </c>
      <c r="C8890">
        <v>799</v>
      </c>
      <c r="D8890" t="s">
        <v>3234</v>
      </c>
      <c r="E8890" t="s">
        <v>23</v>
      </c>
      <c r="F8890" s="1">
        <v>42529</v>
      </c>
      <c r="G8890">
        <v>2015</v>
      </c>
      <c r="H8890" t="s">
        <v>12</v>
      </c>
      <c r="I8890" t="s">
        <v>622</v>
      </c>
      <c r="J8890" s="2">
        <v>491.17</v>
      </c>
      <c r="K8890" t="str">
        <f>VLOOKUP(B8890,Dealers[],2,FALSE)</f>
        <v>BEN MYNATT NISSAN 2970/3825</v>
      </c>
      <c r="L8890" t="str">
        <f>VLOOKUP(C8890,Products[],2,FALSE)</f>
        <v xml:space="preserve">NESNA Certified Pre-Owned Limited Warranty </v>
      </c>
    </row>
    <row r="8891" spans="1:12" x14ac:dyDescent="0.3">
      <c r="A8891">
        <v>8928627</v>
      </c>
      <c r="B8891">
        <v>55870</v>
      </c>
      <c r="C8891">
        <v>569</v>
      </c>
      <c r="D8891" t="s">
        <v>404</v>
      </c>
      <c r="E8891" t="s">
        <v>84</v>
      </c>
      <c r="F8891" s="1">
        <v>42903</v>
      </c>
      <c r="G8891">
        <v>2017</v>
      </c>
      <c r="H8891" t="s">
        <v>12</v>
      </c>
      <c r="I8891" t="s">
        <v>80</v>
      </c>
      <c r="J8891" s="2">
        <v>441.93</v>
      </c>
      <c r="K8891" t="str">
        <f>VLOOKUP(B8891,Dealers[],2,FALSE)</f>
        <v>NISSAN OF MOBILE 3214/5062</v>
      </c>
      <c r="L8891" t="str">
        <f>VLOOKUP(C8891,Products[],2,FALSE)</f>
        <v>Basic 6 mo./5000 mi. MY14 &amp; later</v>
      </c>
    </row>
    <row r="8892" spans="1:12" x14ac:dyDescent="0.3">
      <c r="A8892">
        <v>7031660</v>
      </c>
      <c r="B8892">
        <v>54170</v>
      </c>
      <c r="C8892">
        <v>795</v>
      </c>
      <c r="D8892" t="s">
        <v>3131</v>
      </c>
      <c r="E8892" t="s">
        <v>44</v>
      </c>
      <c r="F8892" s="1">
        <v>42446</v>
      </c>
      <c r="G8892">
        <v>2016</v>
      </c>
      <c r="H8892" t="s">
        <v>12</v>
      </c>
      <c r="I8892" t="s">
        <v>121</v>
      </c>
      <c r="J8892" s="2">
        <v>984.8</v>
      </c>
      <c r="K8892" t="str">
        <f>VLOOKUP(B8892,Dealers[],2,FALSE)</f>
        <v>ROYAL PALM NISSAN 1117/2395</v>
      </c>
      <c r="L8892" t="str">
        <f>VLOOKUP(C8892,Products[],2,FALSE)</f>
        <v>Guaranteed Auto Protection (275_N)</v>
      </c>
    </row>
    <row r="8893" spans="1:12" x14ac:dyDescent="0.3">
      <c r="A8893">
        <v>7300744</v>
      </c>
      <c r="B8893">
        <v>54440</v>
      </c>
      <c r="C8893">
        <v>788</v>
      </c>
      <c r="D8893" t="s">
        <v>3690</v>
      </c>
      <c r="E8893" t="s">
        <v>71</v>
      </c>
      <c r="F8893" s="1">
        <v>42480</v>
      </c>
      <c r="G8893">
        <v>2015</v>
      </c>
      <c r="H8893" t="s">
        <v>12</v>
      </c>
      <c r="I8893" t="s">
        <v>21</v>
      </c>
      <c r="J8893" s="2">
        <v>0</v>
      </c>
      <c r="K8893" t="str">
        <f>VLOOKUP(B8893,Dealers[],2,FALSE)</f>
        <v>MAGIC NISSAN OF EVERETT 3467/5302</v>
      </c>
      <c r="L8893" t="str">
        <f>VLOOKUP(C8893,Products[],2,FALSE)</f>
        <v>Nissan Buyback Limited Warranty</v>
      </c>
    </row>
    <row r="8894" spans="1:12" x14ac:dyDescent="0.3">
      <c r="A8894">
        <v>8969314</v>
      </c>
      <c r="B8894">
        <v>52937</v>
      </c>
      <c r="C8894">
        <v>461</v>
      </c>
      <c r="D8894" t="s">
        <v>3691</v>
      </c>
      <c r="E8894" t="s">
        <v>168</v>
      </c>
      <c r="F8894" s="1">
        <v>42916</v>
      </c>
      <c r="G8894">
        <v>2017</v>
      </c>
      <c r="H8894" t="s">
        <v>12</v>
      </c>
      <c r="I8894" t="s">
        <v>29</v>
      </c>
      <c r="J8894" s="2">
        <v>1.23</v>
      </c>
      <c r="K8894" t="str">
        <f>VLOOKUP(B8894,Dealers[],2,FALSE)</f>
        <v>REIDSVILLE NISSAN, INC. 2754/3613</v>
      </c>
      <c r="L8894" t="str">
        <f>VLOOKUP(C8894,Products[],2,FALSE)</f>
        <v xml:space="preserve"> Gold Pref (New)</v>
      </c>
    </row>
    <row r="8895" spans="1:12" x14ac:dyDescent="0.3">
      <c r="A8895">
        <v>8953286</v>
      </c>
      <c r="B8895">
        <v>52244</v>
      </c>
      <c r="C8895">
        <v>799</v>
      </c>
      <c r="D8895" t="s">
        <v>3692</v>
      </c>
      <c r="E8895" t="s">
        <v>105</v>
      </c>
      <c r="F8895" s="1">
        <v>42912</v>
      </c>
      <c r="G8895">
        <v>2012</v>
      </c>
      <c r="H8895" t="s">
        <v>12</v>
      </c>
      <c r="I8895" t="s">
        <v>13</v>
      </c>
      <c r="J8895" s="2">
        <v>0</v>
      </c>
      <c r="K8895" t="str">
        <f>VLOOKUP(B8895,Dealers[],2,FALSE)</f>
        <v>NISSAN OF SACRAMENTO 3670/5490</v>
      </c>
      <c r="L8895" t="str">
        <f>VLOOKUP(C8895,Products[],2,FALSE)</f>
        <v xml:space="preserve">NESNA Certified Pre-Owned Limited Warranty </v>
      </c>
    </row>
    <row r="8896" spans="1:12" x14ac:dyDescent="0.3">
      <c r="A8896">
        <v>7756471</v>
      </c>
      <c r="B8896">
        <v>54041</v>
      </c>
      <c r="C8896">
        <v>467</v>
      </c>
      <c r="D8896" t="s">
        <v>934</v>
      </c>
      <c r="E8896" t="s">
        <v>36</v>
      </c>
      <c r="F8896" s="1">
        <v>42636</v>
      </c>
      <c r="G8896">
        <v>2016</v>
      </c>
      <c r="H8896" t="s">
        <v>12</v>
      </c>
      <c r="I8896" t="s">
        <v>121</v>
      </c>
      <c r="J8896" s="2">
        <v>3077.5</v>
      </c>
      <c r="K8896" t="str">
        <f>VLOOKUP(B8896,Dealers[],2,FALSE)</f>
        <v>SONORA NISSAN 578/2990</v>
      </c>
      <c r="L8896" t="str">
        <f>VLOOKUP(C8896,Products[],2,FALSE)</f>
        <v xml:space="preserve"> Gold Pref (New) Opt</v>
      </c>
    </row>
    <row r="8897" spans="1:12" x14ac:dyDescent="0.3">
      <c r="A8897">
        <v>7229690</v>
      </c>
      <c r="B8897">
        <v>52666</v>
      </c>
      <c r="C8897">
        <v>818</v>
      </c>
      <c r="D8897" t="s">
        <v>2664</v>
      </c>
      <c r="E8897" t="s">
        <v>23</v>
      </c>
      <c r="F8897" s="1">
        <v>42515</v>
      </c>
      <c r="G8897">
        <v>2013</v>
      </c>
      <c r="H8897" t="s">
        <v>45</v>
      </c>
      <c r="I8897" t="s">
        <v>249</v>
      </c>
      <c r="J8897" s="2">
        <v>0</v>
      </c>
      <c r="K8897" t="str">
        <f>VLOOKUP(B8897,Dealers[],2,FALSE)</f>
        <v>TOWN NORTH NISSAN 513/2304</v>
      </c>
      <c r="L8897" t="str">
        <f>VLOOKUP(C8897,Products[],2,FALSE)</f>
        <v>Infiniti VSC/Certified Pre-Owned Limited Warranty</v>
      </c>
    </row>
    <row r="8898" spans="1:12" x14ac:dyDescent="0.3">
      <c r="A8898">
        <v>8786521</v>
      </c>
      <c r="B8898">
        <v>52148</v>
      </c>
      <c r="C8898">
        <v>461</v>
      </c>
      <c r="D8898" t="s">
        <v>3693</v>
      </c>
      <c r="E8898" t="s">
        <v>17</v>
      </c>
      <c r="F8898" s="1">
        <v>42825</v>
      </c>
      <c r="G8898">
        <v>2014</v>
      </c>
      <c r="H8898" t="s">
        <v>12</v>
      </c>
      <c r="I8898" t="s">
        <v>660</v>
      </c>
      <c r="J8898" s="2">
        <v>769.38</v>
      </c>
      <c r="K8898" t="str">
        <f>VLOOKUP(B8898,Dealers[],2,FALSE)</f>
        <v>WEST PALM BEACH NISSAN 3721/5532</v>
      </c>
      <c r="L8898" t="str">
        <f>VLOOKUP(C8898,Products[],2,FALSE)</f>
        <v xml:space="preserve"> Gold Pref (New)</v>
      </c>
    </row>
    <row r="8899" spans="1:12" x14ac:dyDescent="0.3">
      <c r="A8899">
        <v>8956826</v>
      </c>
      <c r="B8899">
        <v>54902</v>
      </c>
      <c r="C8899">
        <v>795</v>
      </c>
      <c r="D8899" t="s">
        <v>491</v>
      </c>
      <c r="E8899" t="s">
        <v>71</v>
      </c>
      <c r="F8899" s="1">
        <v>42910</v>
      </c>
      <c r="G8899">
        <v>2017</v>
      </c>
      <c r="H8899" t="s">
        <v>12</v>
      </c>
      <c r="I8899" t="s">
        <v>13</v>
      </c>
      <c r="J8899" s="2">
        <v>227.74</v>
      </c>
      <c r="K8899" t="str">
        <f>VLOOKUP(B8899,Dealers[],2,FALSE)</f>
        <v>SUPERIOR NISSAN 2151/2963</v>
      </c>
      <c r="L8899" t="str">
        <f>VLOOKUP(C8899,Products[],2,FALSE)</f>
        <v>Guaranteed Auto Protection (275_N)</v>
      </c>
    </row>
    <row r="8900" spans="1:12" x14ac:dyDescent="0.3">
      <c r="A8900">
        <v>6906377</v>
      </c>
      <c r="B8900">
        <v>55651</v>
      </c>
      <c r="C8900">
        <v>565</v>
      </c>
      <c r="D8900" t="s">
        <v>201</v>
      </c>
      <c r="E8900" t="s">
        <v>20</v>
      </c>
      <c r="F8900" s="1">
        <v>42399</v>
      </c>
      <c r="G8900">
        <v>2015</v>
      </c>
      <c r="H8900" t="s">
        <v>12</v>
      </c>
      <c r="I8900" t="s">
        <v>21</v>
      </c>
      <c r="J8900" s="2">
        <v>1231</v>
      </c>
      <c r="K8900" t="str">
        <f>VLOOKUP(B8900,Dealers[],2,FALSE)</f>
        <v>PERRY INFINITI 5353/71491</v>
      </c>
      <c r="L8900" t="str">
        <f>VLOOKUP(C8900,Products[],2,FALSE)</f>
        <v>Scheduled 6 mo./5000 mi. MY14 &amp; later</v>
      </c>
    </row>
    <row r="8901" spans="1:12" x14ac:dyDescent="0.3">
      <c r="A8901">
        <v>8609596</v>
      </c>
      <c r="B8901">
        <v>52846</v>
      </c>
      <c r="C8901">
        <v>796</v>
      </c>
      <c r="D8901" t="s">
        <v>3694</v>
      </c>
      <c r="E8901" t="s">
        <v>143</v>
      </c>
      <c r="F8901" s="1">
        <v>42805</v>
      </c>
      <c r="G8901">
        <v>2017</v>
      </c>
      <c r="H8901" t="s">
        <v>12</v>
      </c>
      <c r="I8901" t="s">
        <v>135</v>
      </c>
      <c r="J8901" s="2">
        <v>978.65</v>
      </c>
      <c r="K8901" t="str">
        <f>VLOOKUP(B8901,Dealers[],2,FALSE)</f>
        <v>CENTRAL VALLEY NISSAN INC 1832/2731</v>
      </c>
      <c r="L8901" t="str">
        <f>VLOOKUP(C8901,Products[],2,FALSE)</f>
        <v>Guaranteed Auto Protection Plus (275_NP)</v>
      </c>
    </row>
    <row r="8902" spans="1:12" x14ac:dyDescent="0.3">
      <c r="A8902">
        <v>7266265</v>
      </c>
      <c r="B8902">
        <v>51989</v>
      </c>
      <c r="C8902">
        <v>461</v>
      </c>
      <c r="D8902" t="s">
        <v>2433</v>
      </c>
      <c r="E8902" t="s">
        <v>62</v>
      </c>
      <c r="F8902" s="1">
        <v>42528</v>
      </c>
      <c r="G8902">
        <v>2016</v>
      </c>
      <c r="H8902" t="s">
        <v>12</v>
      </c>
      <c r="I8902" t="s">
        <v>37</v>
      </c>
      <c r="J8902" s="2">
        <v>3183.37</v>
      </c>
      <c r="K8902" t="str">
        <f>VLOOKUP(B8902,Dealers[],2,FALSE)</f>
        <v>NISSAN OF SOUTH BAY TBD/5584</v>
      </c>
      <c r="L8902" t="str">
        <f>VLOOKUP(C8902,Products[],2,FALSE)</f>
        <v xml:space="preserve"> Gold Pref (New)</v>
      </c>
    </row>
    <row r="8903" spans="1:12" x14ac:dyDescent="0.3">
      <c r="A8903">
        <v>8850914</v>
      </c>
      <c r="B8903">
        <v>52537</v>
      </c>
      <c r="C8903">
        <v>467</v>
      </c>
      <c r="D8903" t="s">
        <v>112</v>
      </c>
      <c r="E8903" t="s">
        <v>11</v>
      </c>
      <c r="F8903" s="1">
        <v>42879</v>
      </c>
      <c r="G8903">
        <v>2017</v>
      </c>
      <c r="H8903" t="s">
        <v>12</v>
      </c>
      <c r="I8903" t="s">
        <v>80</v>
      </c>
      <c r="J8903" s="2">
        <v>3693</v>
      </c>
      <c r="K8903" t="str">
        <f>VLOOKUP(B8903,Dealers[],2,FALSE)</f>
        <v>FITZGERALD NISSAN 2559/3416</v>
      </c>
      <c r="L8903" t="str">
        <f>VLOOKUP(C8903,Products[],2,FALSE)</f>
        <v xml:space="preserve"> Gold Pref (New) Opt</v>
      </c>
    </row>
    <row r="8904" spans="1:12" x14ac:dyDescent="0.3">
      <c r="A8904">
        <v>8925488</v>
      </c>
      <c r="B8904">
        <v>53609</v>
      </c>
      <c r="C8904">
        <v>569</v>
      </c>
      <c r="D8904" t="s">
        <v>814</v>
      </c>
      <c r="E8904" t="s">
        <v>11</v>
      </c>
      <c r="F8904" s="1">
        <v>42903</v>
      </c>
      <c r="G8904">
        <v>2017</v>
      </c>
      <c r="H8904" t="s">
        <v>12</v>
      </c>
      <c r="I8904" t="s">
        <v>80</v>
      </c>
      <c r="J8904" s="2">
        <v>221.58</v>
      </c>
      <c r="K8904" t="str">
        <f>VLOOKUP(B8904,Dealers[],2,FALSE)</f>
        <v>TRI-CITIES NISSAN, INC. 2721/3580</v>
      </c>
      <c r="L8904" t="str">
        <f>VLOOKUP(C8904,Products[],2,FALSE)</f>
        <v>Basic 6 mo./5000 mi. MY14 &amp; later</v>
      </c>
    </row>
    <row r="8905" spans="1:12" x14ac:dyDescent="0.3">
      <c r="A8905">
        <v>7610465</v>
      </c>
      <c r="B8905">
        <v>55713</v>
      </c>
      <c r="C8905">
        <v>474</v>
      </c>
      <c r="D8905" t="s">
        <v>3695</v>
      </c>
      <c r="E8905" t="s">
        <v>17</v>
      </c>
      <c r="F8905" s="1">
        <v>42589</v>
      </c>
      <c r="G8905">
        <v>2016</v>
      </c>
      <c r="H8905" t="s">
        <v>45</v>
      </c>
      <c r="I8905" t="s">
        <v>147</v>
      </c>
      <c r="J8905" s="2">
        <v>3077.5</v>
      </c>
      <c r="K8905" t="str">
        <f>VLOOKUP(B8905,Dealers[],2,FALSE)</f>
        <v>JIM COLEMAN INFINITI 5119/70226</v>
      </c>
      <c r="L8905" t="str">
        <f>VLOOKUP(C8905,Products[],2,FALSE)</f>
        <v>Infiniti Elite Extended Protection Plan</v>
      </c>
    </row>
    <row r="8906" spans="1:12" x14ac:dyDescent="0.3">
      <c r="A8906">
        <v>7564688</v>
      </c>
      <c r="B8906">
        <v>55928</v>
      </c>
      <c r="C8906">
        <v>818</v>
      </c>
      <c r="D8906" t="s">
        <v>112</v>
      </c>
      <c r="E8906" t="s">
        <v>11</v>
      </c>
      <c r="F8906" s="1">
        <v>42573</v>
      </c>
      <c r="G8906">
        <v>2013</v>
      </c>
      <c r="H8906" t="s">
        <v>45</v>
      </c>
      <c r="I8906" t="s">
        <v>264</v>
      </c>
      <c r="J8906" s="2">
        <v>0</v>
      </c>
      <c r="K8906" t="str">
        <f>VLOOKUP(B8906,Dealers[],2,FALSE)</f>
        <v>ROYAL NISSAN-SUBARU 2776/3633</v>
      </c>
      <c r="L8906" t="str">
        <f>VLOOKUP(C8906,Products[],2,FALSE)</f>
        <v>Infiniti VSC/Certified Pre-Owned Limited Warranty</v>
      </c>
    </row>
    <row r="8907" spans="1:12" x14ac:dyDescent="0.3">
      <c r="A8907">
        <v>8582126</v>
      </c>
      <c r="B8907">
        <v>54369</v>
      </c>
      <c r="C8907">
        <v>799</v>
      </c>
      <c r="D8907" t="s">
        <v>2745</v>
      </c>
      <c r="E8907" t="s">
        <v>36</v>
      </c>
      <c r="F8907" s="1">
        <v>42796</v>
      </c>
      <c r="G8907">
        <v>2015</v>
      </c>
      <c r="H8907" t="s">
        <v>12</v>
      </c>
      <c r="I8907" t="s">
        <v>751</v>
      </c>
      <c r="J8907" s="2">
        <v>0</v>
      </c>
      <c r="K8907" t="str">
        <f>VLOOKUP(B8907,Dealers[],2,FALSE)</f>
        <v>NISSAN OF NORWICH 2804/3664</v>
      </c>
      <c r="L8907" t="str">
        <f>VLOOKUP(C8907,Products[],2,FALSE)</f>
        <v xml:space="preserve">NESNA Certified Pre-Owned Limited Warranty </v>
      </c>
    </row>
    <row r="8908" spans="1:12" x14ac:dyDescent="0.3">
      <c r="A8908">
        <v>6852915</v>
      </c>
      <c r="B8908">
        <v>54512</v>
      </c>
      <c r="C8908">
        <v>467</v>
      </c>
      <c r="D8908" t="s">
        <v>3355</v>
      </c>
      <c r="E8908" t="s">
        <v>11</v>
      </c>
      <c r="F8908" s="1">
        <v>42375</v>
      </c>
      <c r="G8908">
        <v>2015</v>
      </c>
      <c r="H8908" t="s">
        <v>12</v>
      </c>
      <c r="I8908" t="s">
        <v>598</v>
      </c>
      <c r="J8908" s="2">
        <v>2455.85</v>
      </c>
      <c r="K8908" t="str">
        <f>VLOOKUP(B8908,Dealers[],2,FALSE)</f>
        <v>BRIDGEWATER NISSAN 1369/08053</v>
      </c>
      <c r="L8908" t="str">
        <f>VLOOKUP(C8908,Products[],2,FALSE)</f>
        <v xml:space="preserve"> Gold Pref (New) Opt</v>
      </c>
    </row>
    <row r="8909" spans="1:12" x14ac:dyDescent="0.3">
      <c r="A8909">
        <v>7244224</v>
      </c>
      <c r="B8909">
        <v>53466</v>
      </c>
      <c r="C8909">
        <v>799</v>
      </c>
      <c r="D8909" t="s">
        <v>1390</v>
      </c>
      <c r="E8909" t="s">
        <v>23</v>
      </c>
      <c r="F8909" s="1">
        <v>42520</v>
      </c>
      <c r="G8909">
        <v>2014</v>
      </c>
      <c r="H8909" t="s">
        <v>12</v>
      </c>
      <c r="I8909" t="s">
        <v>29</v>
      </c>
      <c r="J8909" s="2">
        <v>491.17</v>
      </c>
      <c r="K8909" t="str">
        <f>VLOOKUP(B8909,Dealers[],2,FALSE)</f>
        <v>BEN MYNATT NISSAN 2970/3825</v>
      </c>
      <c r="L8909" t="str">
        <f>VLOOKUP(C8909,Products[],2,FALSE)</f>
        <v xml:space="preserve">NESNA Certified Pre-Owned Limited Warranty </v>
      </c>
    </row>
    <row r="8910" spans="1:12" x14ac:dyDescent="0.3">
      <c r="A8910">
        <v>7674084</v>
      </c>
      <c r="B8910">
        <v>51672</v>
      </c>
      <c r="C8910">
        <v>799</v>
      </c>
      <c r="D8910" t="s">
        <v>262</v>
      </c>
      <c r="E8910" t="s">
        <v>71</v>
      </c>
      <c r="F8910" s="1">
        <v>42609</v>
      </c>
      <c r="G8910">
        <v>2015</v>
      </c>
      <c r="H8910" t="s">
        <v>12</v>
      </c>
      <c r="I8910" t="s">
        <v>29</v>
      </c>
      <c r="J8910" s="2">
        <v>0</v>
      </c>
      <c r="K8910" t="str">
        <f>VLOOKUP(B8910,Dealers[],2,FALSE)</f>
        <v>FENTON NISSAN OF LEGENDS, LLC 3683/5628</v>
      </c>
      <c r="L8910" t="str">
        <f>VLOOKUP(C8910,Products[],2,FALSE)</f>
        <v xml:space="preserve">NESNA Certified Pre-Owned Limited Warranty </v>
      </c>
    </row>
    <row r="8911" spans="1:12" x14ac:dyDescent="0.3">
      <c r="A8911">
        <v>7030366</v>
      </c>
      <c r="B8911">
        <v>52243</v>
      </c>
      <c r="C8911">
        <v>567</v>
      </c>
      <c r="D8911" t="s">
        <v>1773</v>
      </c>
      <c r="E8911" t="s">
        <v>36</v>
      </c>
      <c r="F8911" s="1">
        <v>42438</v>
      </c>
      <c r="G8911">
        <v>2012</v>
      </c>
      <c r="H8911" t="s">
        <v>12</v>
      </c>
      <c r="I8911" t="s">
        <v>21</v>
      </c>
      <c r="J8911" s="2">
        <v>0</v>
      </c>
      <c r="K8911" t="str">
        <f>VLOOKUP(B8911,Dealers[],2,FALSE)</f>
        <v>MIDDLETOWN NISSAN 3672/5492</v>
      </c>
      <c r="L8911" t="str">
        <f>VLOOKUP(C8911,Products[],2,FALSE)</f>
        <v>Basic 6 mo./7500 mi. MY13 &amp; prior</v>
      </c>
    </row>
    <row r="8912" spans="1:12" x14ac:dyDescent="0.3">
      <c r="A8912">
        <v>8745051</v>
      </c>
      <c r="B8912">
        <v>52723</v>
      </c>
      <c r="C8912">
        <v>568</v>
      </c>
      <c r="D8912" t="s">
        <v>1357</v>
      </c>
      <c r="E8912" t="s">
        <v>11</v>
      </c>
      <c r="F8912" s="1">
        <v>42844</v>
      </c>
      <c r="G8912">
        <v>2017</v>
      </c>
      <c r="H8912" t="s">
        <v>12</v>
      </c>
      <c r="I8912" t="s">
        <v>13</v>
      </c>
      <c r="J8912" s="2">
        <v>0</v>
      </c>
      <c r="K8912" t="str">
        <f>VLOOKUP(B8912,Dealers[],2,FALSE)</f>
        <v>CHAPMAN NISSAN LLC 3160/5028</v>
      </c>
      <c r="L8912" t="str">
        <f>VLOOKUP(C8912,Products[],2,FALSE)</f>
        <v>Basic+Plus 6 mo./5000 mi. MY14 &amp; later</v>
      </c>
    </row>
    <row r="8913" spans="1:12" x14ac:dyDescent="0.3">
      <c r="A8913">
        <v>7763673</v>
      </c>
      <c r="B8913">
        <v>52228</v>
      </c>
      <c r="C8913">
        <v>461</v>
      </c>
      <c r="D8913" t="s">
        <v>2774</v>
      </c>
      <c r="E8913" t="s">
        <v>17</v>
      </c>
      <c r="F8913" s="1">
        <v>42640</v>
      </c>
      <c r="G8913">
        <v>2015</v>
      </c>
      <c r="H8913" t="s">
        <v>12</v>
      </c>
      <c r="I8913" t="s">
        <v>29</v>
      </c>
      <c r="J8913" s="2">
        <v>1.23</v>
      </c>
      <c r="K8913" t="str">
        <f>VLOOKUP(B8913,Dealers[],2,FALSE)</f>
        <v>REED NISSAN CLERMONT 3676/5497</v>
      </c>
      <c r="L8913" t="str">
        <f>VLOOKUP(C8913,Products[],2,FALSE)</f>
        <v xml:space="preserve"> Gold Pref (New)</v>
      </c>
    </row>
    <row r="8914" spans="1:12" x14ac:dyDescent="0.3">
      <c r="A8914">
        <v>7158331</v>
      </c>
      <c r="B8914">
        <v>55663</v>
      </c>
      <c r="C8914">
        <v>623</v>
      </c>
      <c r="D8914" t="s">
        <v>1152</v>
      </c>
      <c r="E8914" t="s">
        <v>105</v>
      </c>
      <c r="F8914" s="1">
        <v>42488</v>
      </c>
      <c r="G8914">
        <v>2015</v>
      </c>
      <c r="H8914" t="s">
        <v>45</v>
      </c>
      <c r="I8914" t="s">
        <v>465</v>
      </c>
      <c r="J8914" s="2">
        <v>88.63</v>
      </c>
      <c r="K8914" t="str">
        <f>VLOOKUP(B8914,Dealers[],2,FALSE)</f>
        <v>INTERNATIONAL INFINITI 5226/71065</v>
      </c>
      <c r="L8914" t="str">
        <f>VLOOKUP(C8914,Products[],2,FALSE)</f>
        <v>Key Replacement Plan - $400 Benefit (New Vehicle - 249_A)</v>
      </c>
    </row>
    <row r="8915" spans="1:12" x14ac:dyDescent="0.3">
      <c r="A8915">
        <v>7688354</v>
      </c>
      <c r="B8915">
        <v>53607</v>
      </c>
      <c r="C8915">
        <v>461</v>
      </c>
      <c r="D8915" t="s">
        <v>112</v>
      </c>
      <c r="E8915" t="s">
        <v>11</v>
      </c>
      <c r="F8915" s="1">
        <v>42613</v>
      </c>
      <c r="G8915">
        <v>2016</v>
      </c>
      <c r="H8915" t="s">
        <v>12</v>
      </c>
      <c r="I8915" t="s">
        <v>138</v>
      </c>
      <c r="J8915" s="2">
        <v>3477.58</v>
      </c>
      <c r="K8915" t="str">
        <f>VLOOKUP(B8915,Dealers[],2,FALSE)</f>
        <v>WESTERN AVENUE NISSAN 2727/3585</v>
      </c>
      <c r="L8915" t="str">
        <f>VLOOKUP(C8915,Products[],2,FALSE)</f>
        <v xml:space="preserve"> Gold Pref (New)</v>
      </c>
    </row>
    <row r="8916" spans="1:12" x14ac:dyDescent="0.3">
      <c r="A8916">
        <v>7279684</v>
      </c>
      <c r="B8916">
        <v>52630</v>
      </c>
      <c r="C8916">
        <v>467</v>
      </c>
      <c r="D8916" t="s">
        <v>179</v>
      </c>
      <c r="E8916" t="s">
        <v>11</v>
      </c>
      <c r="F8916" s="1">
        <v>42534</v>
      </c>
      <c r="G8916">
        <v>2015</v>
      </c>
      <c r="H8916" t="s">
        <v>12</v>
      </c>
      <c r="I8916" t="s">
        <v>21</v>
      </c>
      <c r="J8916" s="2">
        <v>3323.7</v>
      </c>
      <c r="K8916" t="str">
        <f>VLOOKUP(B8916,Dealers[],2,FALSE)</f>
        <v>BROSE AUTO-PLEX 2447/3302</v>
      </c>
      <c r="L8916" t="str">
        <f>VLOOKUP(C8916,Products[],2,FALSE)</f>
        <v xml:space="preserve"> Gold Pref (New) Opt</v>
      </c>
    </row>
    <row r="8917" spans="1:12" x14ac:dyDescent="0.3">
      <c r="A8917">
        <v>8714873</v>
      </c>
      <c r="B8917">
        <v>52384</v>
      </c>
      <c r="C8917">
        <v>818</v>
      </c>
      <c r="D8917" t="s">
        <v>3696</v>
      </c>
      <c r="E8917" t="s">
        <v>51</v>
      </c>
      <c r="F8917" s="1">
        <v>42833</v>
      </c>
      <c r="G8917">
        <v>2016</v>
      </c>
      <c r="H8917" t="s">
        <v>45</v>
      </c>
      <c r="I8917" t="s">
        <v>210</v>
      </c>
      <c r="J8917" s="2">
        <v>0</v>
      </c>
      <c r="K8917" t="str">
        <f>VLOOKUP(B8917,Dealers[],2,FALSE)</f>
        <v>NISSAN OF CASPER 3590/5421</v>
      </c>
      <c r="L8917" t="str">
        <f>VLOOKUP(C8917,Products[],2,FALSE)</f>
        <v>Infiniti VSC/Certified Pre-Owned Limited Warranty</v>
      </c>
    </row>
    <row r="8918" spans="1:12" x14ac:dyDescent="0.3">
      <c r="A8918">
        <v>9078443</v>
      </c>
      <c r="B8918">
        <v>53874</v>
      </c>
      <c r="C8918">
        <v>910</v>
      </c>
      <c r="D8918" t="s">
        <v>597</v>
      </c>
      <c r="E8918" t="s">
        <v>23</v>
      </c>
      <c r="F8918" s="1">
        <v>42950</v>
      </c>
      <c r="G8918">
        <v>2017</v>
      </c>
      <c r="H8918" t="s">
        <v>12</v>
      </c>
      <c r="I8918" t="s">
        <v>58</v>
      </c>
      <c r="J8918" s="2">
        <v>66.47</v>
      </c>
      <c r="K8918" t="str">
        <f>VLOOKUP(B8918,Dealers[],2,FALSE)</f>
        <v>MARLBORO NISSAN 2529/3385</v>
      </c>
      <c r="L8918" t="str">
        <f>VLOOKUP(C8918,Products[],2,FALSE)</f>
        <v>Key Replacement Plan - $400 Benefit (New Vehicle - 279_A)-FL</v>
      </c>
    </row>
    <row r="8919" spans="1:12" x14ac:dyDescent="0.3">
      <c r="A8919">
        <v>8336292</v>
      </c>
      <c r="B8919">
        <v>51967</v>
      </c>
      <c r="C8919">
        <v>569</v>
      </c>
      <c r="D8919" t="s">
        <v>3460</v>
      </c>
      <c r="E8919" t="s">
        <v>17</v>
      </c>
      <c r="F8919" s="1">
        <v>42716</v>
      </c>
      <c r="G8919">
        <v>2016</v>
      </c>
      <c r="H8919" t="s">
        <v>12</v>
      </c>
      <c r="I8919" t="s">
        <v>39</v>
      </c>
      <c r="J8919" s="2">
        <v>109.56</v>
      </c>
      <c r="K8919" t="str">
        <f>VLOOKUP(B8919,Dealers[],2,FALSE)</f>
        <v>JENKINS NISSAN OF LEESBURG 3786/5588</v>
      </c>
      <c r="L8919" t="str">
        <f>VLOOKUP(C8919,Products[],2,FALSE)</f>
        <v>Basic 6 mo./5000 mi. MY14 &amp; later</v>
      </c>
    </row>
    <row r="8920" spans="1:12" x14ac:dyDescent="0.3">
      <c r="A8920">
        <v>7883645</v>
      </c>
      <c r="B8920">
        <v>52796</v>
      </c>
      <c r="C8920">
        <v>568</v>
      </c>
      <c r="D8920" t="s">
        <v>793</v>
      </c>
      <c r="E8920" t="s">
        <v>11</v>
      </c>
      <c r="F8920" s="1">
        <v>42668</v>
      </c>
      <c r="G8920">
        <v>2014</v>
      </c>
      <c r="H8920" t="s">
        <v>12</v>
      </c>
      <c r="I8920" t="s">
        <v>37</v>
      </c>
      <c r="J8920" s="2">
        <v>491.17</v>
      </c>
      <c r="K8920" t="str">
        <f>VLOOKUP(B8920,Dealers[],2,FALSE)</f>
        <v>AUTONATION NISSAN KATY 3087/3943</v>
      </c>
      <c r="L8920" t="str">
        <f>VLOOKUP(C8920,Products[],2,FALSE)</f>
        <v>Basic+Plus 6 mo./5000 mi. MY14 &amp; later</v>
      </c>
    </row>
    <row r="8921" spans="1:12" x14ac:dyDescent="0.3">
      <c r="A8921">
        <v>8451318</v>
      </c>
      <c r="B8921">
        <v>52286</v>
      </c>
      <c r="C8921">
        <v>799</v>
      </c>
      <c r="D8921" t="s">
        <v>3697</v>
      </c>
      <c r="E8921" t="s">
        <v>17</v>
      </c>
      <c r="F8921" s="1">
        <v>42743</v>
      </c>
      <c r="G8921">
        <v>2012</v>
      </c>
      <c r="H8921" t="s">
        <v>12</v>
      </c>
      <c r="I8921" t="s">
        <v>58</v>
      </c>
      <c r="J8921" s="2">
        <v>0</v>
      </c>
      <c r="K8921" t="str">
        <f>VLOOKUP(B8921,Dealers[],2,FALSE)</f>
        <v>BOB ROHRMAN KENOSHA NIS 3656/5470</v>
      </c>
      <c r="L8921" t="str">
        <f>VLOOKUP(C8921,Products[],2,FALSE)</f>
        <v xml:space="preserve">NESNA Certified Pre-Owned Limited Warranty </v>
      </c>
    </row>
    <row r="8922" spans="1:12" x14ac:dyDescent="0.3">
      <c r="A8922">
        <v>8972075</v>
      </c>
      <c r="B8922">
        <v>54646</v>
      </c>
      <c r="C8922">
        <v>818</v>
      </c>
      <c r="D8922" t="s">
        <v>1751</v>
      </c>
      <c r="E8922" t="s">
        <v>207</v>
      </c>
      <c r="F8922" s="1">
        <v>42916</v>
      </c>
      <c r="G8922">
        <v>2017</v>
      </c>
      <c r="H8922" t="s">
        <v>45</v>
      </c>
      <c r="I8922" t="s">
        <v>1435</v>
      </c>
      <c r="J8922" s="2">
        <v>0</v>
      </c>
      <c r="K8922" t="str">
        <f>VLOOKUP(B8922,Dealers[],2,FALSE)</f>
        <v>HOVE NISSAN INC. 2500/3353</v>
      </c>
      <c r="L8922" t="str">
        <f>VLOOKUP(C8922,Products[],2,FALSE)</f>
        <v>Infiniti VSC/Certified Pre-Owned Limited Warranty</v>
      </c>
    </row>
    <row r="8923" spans="1:12" x14ac:dyDescent="0.3">
      <c r="A8923">
        <v>8809012</v>
      </c>
      <c r="B8923">
        <v>51436</v>
      </c>
      <c r="C8923">
        <v>624</v>
      </c>
      <c r="D8923" t="s">
        <v>2955</v>
      </c>
      <c r="E8923" t="s">
        <v>233</v>
      </c>
      <c r="F8923" s="1">
        <v>42865</v>
      </c>
      <c r="G8923">
        <v>2017</v>
      </c>
      <c r="H8923" t="s">
        <v>12</v>
      </c>
      <c r="I8923" t="s">
        <v>80</v>
      </c>
      <c r="J8923" s="2">
        <v>244.97</v>
      </c>
      <c r="K8923" t="str">
        <f>VLOOKUP(B8923,Dealers[],2,FALSE)</f>
        <v>JIM BASS FORD, LINCOLN, MAZDA</v>
      </c>
      <c r="L8923" t="str">
        <f>VLOOKUP(C8923,Products[],2,FALSE)</f>
        <v>Theft Protection Plan - $3,000 Benefit (296_D)</v>
      </c>
    </row>
    <row r="8924" spans="1:12" x14ac:dyDescent="0.3">
      <c r="A8924">
        <v>8883762</v>
      </c>
      <c r="B8924">
        <v>53030</v>
      </c>
      <c r="C8924">
        <v>569</v>
      </c>
      <c r="D8924" t="s">
        <v>1250</v>
      </c>
      <c r="E8924" t="s">
        <v>168</v>
      </c>
      <c r="F8924" s="1">
        <v>42887</v>
      </c>
      <c r="G8924">
        <v>2017</v>
      </c>
      <c r="H8924" t="s">
        <v>12</v>
      </c>
      <c r="I8924" t="s">
        <v>52</v>
      </c>
      <c r="J8924" s="2">
        <v>171.11</v>
      </c>
      <c r="K8924" t="str">
        <f>VLOOKUP(B8924,Dealers[],2,FALSE)</f>
        <v>BENNETT INF OF ALLENTOWN 5106/70414</v>
      </c>
      <c r="L8924" t="str">
        <f>VLOOKUP(C8924,Products[],2,FALSE)</f>
        <v>Basic 6 mo./5000 mi. MY14 &amp; later</v>
      </c>
    </row>
    <row r="8925" spans="1:12" x14ac:dyDescent="0.3">
      <c r="A8925">
        <v>7771780</v>
      </c>
      <c r="B8925">
        <v>53416</v>
      </c>
      <c r="C8925">
        <v>467</v>
      </c>
      <c r="D8925" t="s">
        <v>3698</v>
      </c>
      <c r="E8925" t="s">
        <v>20</v>
      </c>
      <c r="F8925" s="1">
        <v>42641</v>
      </c>
      <c r="G8925">
        <v>2015</v>
      </c>
      <c r="H8925" t="s">
        <v>12</v>
      </c>
      <c r="I8925" t="s">
        <v>21</v>
      </c>
      <c r="J8925" s="2">
        <v>1.23</v>
      </c>
      <c r="K8925" t="str">
        <f>VLOOKUP(B8925,Dealers[],2,FALSE)</f>
        <v>K.C. SUMMERS NISSAN, INC. 3168/5012</v>
      </c>
      <c r="L8925" t="str">
        <f>VLOOKUP(C8925,Products[],2,FALSE)</f>
        <v xml:space="preserve"> Gold Pref (New) Opt</v>
      </c>
    </row>
    <row r="8926" spans="1:12" x14ac:dyDescent="0.3">
      <c r="A8926">
        <v>8997678</v>
      </c>
      <c r="B8926">
        <v>52630</v>
      </c>
      <c r="C8926">
        <v>795</v>
      </c>
      <c r="D8926" t="s">
        <v>179</v>
      </c>
      <c r="E8926" t="s">
        <v>11</v>
      </c>
      <c r="F8926" s="1">
        <v>42924</v>
      </c>
      <c r="G8926">
        <v>2017</v>
      </c>
      <c r="H8926" t="s">
        <v>12</v>
      </c>
      <c r="I8926" t="s">
        <v>162</v>
      </c>
      <c r="J8926" s="2">
        <v>984.8</v>
      </c>
      <c r="K8926" t="str">
        <f>VLOOKUP(B8926,Dealers[],2,FALSE)</f>
        <v>BROSE AUTO-PLEX 2447/3302</v>
      </c>
      <c r="L8926" t="str">
        <f>VLOOKUP(C8926,Products[],2,FALSE)</f>
        <v>Guaranteed Auto Protection (275_N)</v>
      </c>
    </row>
    <row r="8927" spans="1:12" x14ac:dyDescent="0.3">
      <c r="A8927">
        <v>7877351</v>
      </c>
      <c r="B8927">
        <v>55990</v>
      </c>
      <c r="C8927">
        <v>795</v>
      </c>
      <c r="D8927" t="s">
        <v>263</v>
      </c>
      <c r="E8927" t="s">
        <v>11</v>
      </c>
      <c r="F8927" s="1">
        <v>42681</v>
      </c>
      <c r="G8927">
        <v>2016</v>
      </c>
      <c r="H8927" t="s">
        <v>364</v>
      </c>
      <c r="I8927" t="s">
        <v>3699</v>
      </c>
      <c r="J8927" s="2">
        <v>984.8</v>
      </c>
      <c r="K8927" t="str">
        <f>VLOOKUP(B8927,Dealers[],2,FALSE)</f>
        <v>NISSAN OF TURNERSVILLE 2224/3042</v>
      </c>
      <c r="L8927" t="str">
        <f>VLOOKUP(C8927,Products[],2,FALSE)</f>
        <v>Guaranteed Auto Protection (275_N)</v>
      </c>
    </row>
    <row r="8928" spans="1:12" x14ac:dyDescent="0.3">
      <c r="A8928">
        <v>8402405</v>
      </c>
      <c r="B8928">
        <v>55703</v>
      </c>
      <c r="C8928">
        <v>468</v>
      </c>
      <c r="D8928" t="s">
        <v>3700</v>
      </c>
      <c r="E8928" t="s">
        <v>1228</v>
      </c>
      <c r="F8928" s="1">
        <v>42735</v>
      </c>
      <c r="G8928">
        <v>2015</v>
      </c>
      <c r="H8928" t="s">
        <v>12</v>
      </c>
      <c r="I8928" t="s">
        <v>287</v>
      </c>
      <c r="J8928" s="2">
        <v>4302.3500000000004</v>
      </c>
      <c r="K8928" t="str">
        <f>VLOOKUP(B8928,Dealers[],2,FALSE)</f>
        <v>INFINITI OF GWINNETT 5252/70493</v>
      </c>
      <c r="L8928" t="str">
        <f>VLOOKUP(C8928,Products[],2,FALSE)</f>
        <v xml:space="preserve"> Gold Pref (Used) Opt</v>
      </c>
    </row>
    <row r="8929" spans="1:12" x14ac:dyDescent="0.3">
      <c r="A8929">
        <v>6905023</v>
      </c>
      <c r="B8929">
        <v>54557</v>
      </c>
      <c r="C8929">
        <v>536</v>
      </c>
      <c r="D8929" t="s">
        <v>1644</v>
      </c>
      <c r="E8929" t="s">
        <v>373</v>
      </c>
      <c r="F8929" s="1">
        <v>42399</v>
      </c>
      <c r="G8929">
        <v>2012</v>
      </c>
      <c r="H8929" t="s">
        <v>12</v>
      </c>
      <c r="I8929" t="s">
        <v>138</v>
      </c>
      <c r="J8929" s="2">
        <v>2935.94</v>
      </c>
      <c r="K8929" t="str">
        <f>VLOOKUP(B8929,Dealers[],2,FALSE)</f>
        <v>PRIORITY NISSAN RICHMOND 3405/5245</v>
      </c>
      <c r="L8929" t="str">
        <f>VLOOKUP(C8929,Products[],2,FALSE)</f>
        <v xml:space="preserve"> CPO Wrap</v>
      </c>
    </row>
    <row r="8930" spans="1:12" x14ac:dyDescent="0.3">
      <c r="A8930">
        <v>7619843</v>
      </c>
      <c r="B8930">
        <v>54406</v>
      </c>
      <c r="C8930">
        <v>569</v>
      </c>
      <c r="D8930" t="s">
        <v>3701</v>
      </c>
      <c r="E8930" t="s">
        <v>54</v>
      </c>
      <c r="F8930" s="1">
        <v>42593</v>
      </c>
      <c r="G8930">
        <v>2016</v>
      </c>
      <c r="H8930" t="s">
        <v>12</v>
      </c>
      <c r="I8930" t="s">
        <v>37</v>
      </c>
      <c r="J8930" s="2">
        <v>73.849999999999994</v>
      </c>
      <c r="K8930" t="str">
        <f>VLOOKUP(B8930,Dealers[],2,FALSE)</f>
        <v>LEE NISSAN OF TOPSHAM 3478/5310</v>
      </c>
      <c r="L8930" t="str">
        <f>VLOOKUP(C8930,Products[],2,FALSE)</f>
        <v>Basic 6 mo./5000 mi. MY14 &amp; later</v>
      </c>
    </row>
    <row r="8931" spans="1:12" x14ac:dyDescent="0.3">
      <c r="A8931">
        <v>8943173</v>
      </c>
      <c r="B8931">
        <v>55065</v>
      </c>
      <c r="C8931">
        <v>799</v>
      </c>
      <c r="D8931" t="s">
        <v>813</v>
      </c>
      <c r="E8931" t="s">
        <v>23</v>
      </c>
      <c r="F8931" s="1">
        <v>42909</v>
      </c>
      <c r="G8931">
        <v>2016</v>
      </c>
      <c r="H8931" t="s">
        <v>12</v>
      </c>
      <c r="I8931" t="s">
        <v>31</v>
      </c>
      <c r="J8931" s="2">
        <v>0</v>
      </c>
      <c r="K8931" t="str">
        <f>VLOOKUP(B8931,Dealers[],2,FALSE)</f>
        <v>CANNON NISSAN 2948/3806</v>
      </c>
      <c r="L8931" t="str">
        <f>VLOOKUP(C8931,Products[],2,FALSE)</f>
        <v xml:space="preserve">NESNA Certified Pre-Owned Limited Warranty </v>
      </c>
    </row>
    <row r="8932" spans="1:12" x14ac:dyDescent="0.3">
      <c r="A8932">
        <v>7299269</v>
      </c>
      <c r="B8932">
        <v>51671</v>
      </c>
      <c r="C8932">
        <v>795</v>
      </c>
      <c r="D8932" t="s">
        <v>1188</v>
      </c>
      <c r="E8932" t="s">
        <v>11</v>
      </c>
      <c r="F8932" s="1">
        <v>42542</v>
      </c>
      <c r="G8932">
        <v>2015</v>
      </c>
      <c r="H8932" t="s">
        <v>12</v>
      </c>
      <c r="I8932" t="s">
        <v>29</v>
      </c>
      <c r="J8932" s="2">
        <v>677.05</v>
      </c>
      <c r="K8932" t="str">
        <f>VLOOKUP(B8932,Dealers[],2,FALSE)</f>
        <v>BOCH NISSAN 3830/5633</v>
      </c>
      <c r="L8932" t="str">
        <f>VLOOKUP(C8932,Products[],2,FALSE)</f>
        <v>Guaranteed Auto Protection (275_N)</v>
      </c>
    </row>
    <row r="8933" spans="1:12" x14ac:dyDescent="0.3">
      <c r="A8933">
        <v>6856036</v>
      </c>
      <c r="B8933">
        <v>52671</v>
      </c>
      <c r="C8933">
        <v>482</v>
      </c>
      <c r="D8933" t="s">
        <v>57</v>
      </c>
      <c r="E8933" t="s">
        <v>44</v>
      </c>
      <c r="F8933" s="1">
        <v>42377</v>
      </c>
      <c r="G8933">
        <v>2014</v>
      </c>
      <c r="H8933" t="s">
        <v>45</v>
      </c>
      <c r="I8933" t="s">
        <v>808</v>
      </c>
      <c r="J8933" s="2">
        <v>0</v>
      </c>
      <c r="K8933" t="str">
        <f>VLOOKUP(B8933,Dealers[],2,FALSE)</f>
        <v>NISSAN 112 SALES CORP 1275/2214</v>
      </c>
      <c r="L8933" t="str">
        <f>VLOOKUP(C8933,Products[],2,FALSE)</f>
        <v>INFINITI Certified Pre-Owned Limited Warranty</v>
      </c>
    </row>
    <row r="8934" spans="1:12" x14ac:dyDescent="0.3">
      <c r="A8934">
        <v>7712332</v>
      </c>
      <c r="B8934">
        <v>54150</v>
      </c>
      <c r="C8934">
        <v>461</v>
      </c>
      <c r="D8934" t="s">
        <v>2382</v>
      </c>
      <c r="E8934" t="s">
        <v>17</v>
      </c>
      <c r="F8934" s="1">
        <v>42613</v>
      </c>
      <c r="G8934">
        <v>2016</v>
      </c>
      <c r="H8934" t="s">
        <v>12</v>
      </c>
      <c r="I8934" t="s">
        <v>39</v>
      </c>
      <c r="J8934" s="2">
        <v>2235.5</v>
      </c>
      <c r="K8934" t="str">
        <f>VLOOKUP(B8934,Dealers[],2,FALSE)</f>
        <v>GANDRUD NISSAN 1475/2602</v>
      </c>
      <c r="L8934" t="str">
        <f>VLOOKUP(C8934,Products[],2,FALSE)</f>
        <v xml:space="preserve"> Gold Pref (New)</v>
      </c>
    </row>
    <row r="8935" spans="1:12" x14ac:dyDescent="0.3">
      <c r="A8935">
        <v>6877779</v>
      </c>
      <c r="B8935">
        <v>53444</v>
      </c>
      <c r="C8935">
        <v>461</v>
      </c>
      <c r="D8935" t="s">
        <v>557</v>
      </c>
      <c r="E8935" t="s">
        <v>207</v>
      </c>
      <c r="F8935" s="1">
        <v>42385</v>
      </c>
      <c r="G8935">
        <v>2016</v>
      </c>
      <c r="H8935" t="s">
        <v>12</v>
      </c>
      <c r="I8935" t="s">
        <v>39</v>
      </c>
      <c r="J8935" s="2">
        <v>1846.5</v>
      </c>
      <c r="K8935" t="str">
        <f>VLOOKUP(B8935,Dealers[],2,FALSE)</f>
        <v>GURLEY-LEEP NISSAN 3068/3921</v>
      </c>
      <c r="L8935" t="str">
        <f>VLOOKUP(C8935,Products[],2,FALSE)</f>
        <v xml:space="preserve"> Gold Pref (New)</v>
      </c>
    </row>
    <row r="8936" spans="1:12" x14ac:dyDescent="0.3">
      <c r="A8936">
        <v>7790441</v>
      </c>
      <c r="B8936">
        <v>53744</v>
      </c>
      <c r="C8936">
        <v>467</v>
      </c>
      <c r="D8936" t="s">
        <v>1255</v>
      </c>
      <c r="E8936" t="s">
        <v>105</v>
      </c>
      <c r="F8936" s="1">
        <v>42646</v>
      </c>
      <c r="G8936">
        <v>2016</v>
      </c>
      <c r="H8936" t="s">
        <v>12</v>
      </c>
      <c r="I8936" t="s">
        <v>21</v>
      </c>
      <c r="J8936" s="2">
        <v>307.75</v>
      </c>
      <c r="K8936" t="str">
        <f>VLOOKUP(B8936,Dealers[],2,FALSE)</f>
        <v>TIM DAHLE NISSAN SOUTHTOWNE 2630/3481</v>
      </c>
      <c r="L8936" t="str">
        <f>VLOOKUP(C8936,Products[],2,FALSE)</f>
        <v xml:space="preserve"> Gold Pref (New) Opt</v>
      </c>
    </row>
    <row r="8937" spans="1:12" x14ac:dyDescent="0.3">
      <c r="A8937">
        <v>8376456</v>
      </c>
      <c r="B8937">
        <v>54338</v>
      </c>
      <c r="C8937">
        <v>910</v>
      </c>
      <c r="D8937" t="s">
        <v>1145</v>
      </c>
      <c r="E8937" t="s">
        <v>23</v>
      </c>
      <c r="F8937" s="1">
        <v>42730</v>
      </c>
      <c r="G8937">
        <v>2016</v>
      </c>
      <c r="H8937" t="s">
        <v>12</v>
      </c>
      <c r="I8937" t="s">
        <v>80</v>
      </c>
      <c r="J8937" s="2">
        <v>66.47</v>
      </c>
      <c r="K8937" t="str">
        <f>VLOOKUP(B8937,Dealers[],2,FALSE)</f>
        <v>CARRIAGE NISSAN 2014/2854</v>
      </c>
      <c r="L8937" t="str">
        <f>VLOOKUP(C8937,Products[],2,FALSE)</f>
        <v>Key Replacement Plan - $400 Benefit (New Vehicle - 279_A)-FL</v>
      </c>
    </row>
    <row r="8938" spans="1:12" x14ac:dyDescent="0.3">
      <c r="A8938">
        <v>6919770</v>
      </c>
      <c r="B8938">
        <v>54164</v>
      </c>
      <c r="C8938">
        <v>795</v>
      </c>
      <c r="D8938" t="s">
        <v>479</v>
      </c>
      <c r="E8938" t="s">
        <v>11</v>
      </c>
      <c r="F8938" s="1">
        <v>42399</v>
      </c>
      <c r="G8938">
        <v>2012</v>
      </c>
      <c r="H8938" t="s">
        <v>12</v>
      </c>
      <c r="I8938" t="s">
        <v>138</v>
      </c>
      <c r="J8938" s="2">
        <v>978.65</v>
      </c>
      <c r="K8938" t="str">
        <f>VLOOKUP(B8938,Dealers[],2,FALSE)</f>
        <v>TRACY NISSAN 845/2494</v>
      </c>
      <c r="L8938" t="str">
        <f>VLOOKUP(C8938,Products[],2,FALSE)</f>
        <v>Guaranteed Auto Protection (275_N)</v>
      </c>
    </row>
    <row r="8939" spans="1:12" x14ac:dyDescent="0.3">
      <c r="A8939">
        <v>8759429</v>
      </c>
      <c r="B8939">
        <v>57910</v>
      </c>
      <c r="C8939">
        <v>799</v>
      </c>
      <c r="D8939" t="s">
        <v>82</v>
      </c>
      <c r="E8939" t="s">
        <v>20</v>
      </c>
      <c r="F8939" s="1">
        <v>42846</v>
      </c>
      <c r="G8939">
        <v>2013</v>
      </c>
      <c r="H8939" t="s">
        <v>12</v>
      </c>
      <c r="I8939" t="s">
        <v>1636</v>
      </c>
      <c r="J8939" s="2">
        <v>0</v>
      </c>
      <c r="K8939" t="str">
        <f>VLOOKUP(B8939,Dealers[],2,FALSE)</f>
        <v>RAY BRANDT NISSAN INC 357/2198</v>
      </c>
      <c r="L8939" t="str">
        <f>VLOOKUP(C8939,Products[],2,FALSE)</f>
        <v xml:space="preserve">NESNA Certified Pre-Owned Limited Warranty </v>
      </c>
    </row>
    <row r="8940" spans="1:12" x14ac:dyDescent="0.3">
      <c r="A8940">
        <v>6979064</v>
      </c>
      <c r="B8940">
        <v>52372</v>
      </c>
      <c r="C8940">
        <v>482</v>
      </c>
      <c r="D8940" t="s">
        <v>546</v>
      </c>
      <c r="E8940" t="s">
        <v>11</v>
      </c>
      <c r="F8940" s="1">
        <v>42427</v>
      </c>
      <c r="G8940">
        <v>2014</v>
      </c>
      <c r="H8940" t="s">
        <v>45</v>
      </c>
      <c r="I8940" t="s">
        <v>465</v>
      </c>
      <c r="J8940" s="2">
        <v>0</v>
      </c>
      <c r="K8940" t="str">
        <f>VLOOKUP(B8940,Dealers[],2,FALSE)</f>
        <v>FIVE STAR NISSAN FLORENCE 3613/5433</v>
      </c>
      <c r="L8940" t="str">
        <f>VLOOKUP(C8940,Products[],2,FALSE)</f>
        <v>INFINITI Certified Pre-Owned Limited Warranty</v>
      </c>
    </row>
    <row r="8941" spans="1:12" x14ac:dyDescent="0.3">
      <c r="A8941">
        <v>7075202</v>
      </c>
      <c r="B8941">
        <v>53004</v>
      </c>
      <c r="C8941">
        <v>623</v>
      </c>
      <c r="D8941" t="s">
        <v>3702</v>
      </c>
      <c r="E8941" t="s">
        <v>105</v>
      </c>
      <c r="F8941" s="1">
        <v>42454</v>
      </c>
      <c r="G8941">
        <v>2015</v>
      </c>
      <c r="H8941" t="s">
        <v>12</v>
      </c>
      <c r="I8941" t="s">
        <v>102</v>
      </c>
      <c r="J8941" s="2">
        <v>66.47</v>
      </c>
      <c r="K8941" t="str">
        <f>VLOOKUP(B8941,Dealers[],2,FALSE)</f>
        <v>ORANGE COAST INFINITI 5355/70548</v>
      </c>
      <c r="L8941" t="str">
        <f>VLOOKUP(C8941,Products[],2,FALSE)</f>
        <v>Key Replacement Plan - $400 Benefit (New Vehicle - 249_A)</v>
      </c>
    </row>
    <row r="8942" spans="1:12" x14ac:dyDescent="0.3">
      <c r="A8942">
        <v>7798091</v>
      </c>
      <c r="B8942">
        <v>55804</v>
      </c>
      <c r="C8942">
        <v>569</v>
      </c>
      <c r="D8942" t="s">
        <v>728</v>
      </c>
      <c r="E8942" t="s">
        <v>36</v>
      </c>
      <c r="F8942" s="1">
        <v>42649</v>
      </c>
      <c r="G8942">
        <v>2016</v>
      </c>
      <c r="H8942" t="s">
        <v>12</v>
      </c>
      <c r="I8942" t="s">
        <v>29</v>
      </c>
      <c r="J8942" s="2">
        <v>1224.8499999999999</v>
      </c>
      <c r="K8942" t="str">
        <f>VLOOKUP(B8942,Dealers[],2,FALSE)</f>
        <v>EMPIRE LAKEWOOD NISSAN 3525/5356</v>
      </c>
      <c r="L8942" t="str">
        <f>VLOOKUP(C8942,Products[],2,FALSE)</f>
        <v>Basic 6 mo./5000 mi. MY14 &amp; later</v>
      </c>
    </row>
    <row r="8943" spans="1:12" x14ac:dyDescent="0.3">
      <c r="A8943">
        <v>7889151</v>
      </c>
      <c r="B8943">
        <v>52621</v>
      </c>
      <c r="C8943">
        <v>580</v>
      </c>
      <c r="D8943" t="s">
        <v>1752</v>
      </c>
      <c r="E8943" t="s">
        <v>23</v>
      </c>
      <c r="F8943" s="1">
        <v>42686</v>
      </c>
      <c r="G8943">
        <v>2017</v>
      </c>
      <c r="H8943" t="s">
        <v>12</v>
      </c>
      <c r="I8943" t="s">
        <v>21</v>
      </c>
      <c r="J8943" s="2">
        <v>2369.6799999999998</v>
      </c>
      <c r="K8943" t="str">
        <f>VLOOKUP(B8943,Dealers[],2,FALSE)</f>
        <v>BARON NISSAN, INC. 1218/2404</v>
      </c>
      <c r="L8943" t="str">
        <f>VLOOKUP(C8943,Products[],2,FALSE)</f>
        <v xml:space="preserve"> Gold Pref (New)-FL Opt</v>
      </c>
    </row>
    <row r="8944" spans="1:12" x14ac:dyDescent="0.3">
      <c r="A8944">
        <v>8902992</v>
      </c>
      <c r="B8944">
        <v>55705</v>
      </c>
      <c r="C8944">
        <v>795</v>
      </c>
      <c r="D8944" t="s">
        <v>14</v>
      </c>
      <c r="E8944" t="s">
        <v>11</v>
      </c>
      <c r="F8944" s="1">
        <v>42889</v>
      </c>
      <c r="G8944">
        <v>2017</v>
      </c>
      <c r="H8944" t="s">
        <v>12</v>
      </c>
      <c r="I8944" t="s">
        <v>347</v>
      </c>
      <c r="J8944" s="2">
        <v>1078.3599999999999</v>
      </c>
      <c r="K8944" t="str">
        <f>VLOOKUP(B8944,Dealers[],2,FALSE)</f>
        <v>JACKIE COOPER INFINITI 5227/70487</v>
      </c>
      <c r="L8944" t="str">
        <f>VLOOKUP(C8944,Products[],2,FALSE)</f>
        <v>Guaranteed Auto Protection (275_N)</v>
      </c>
    </row>
    <row r="8945" spans="1:12" x14ac:dyDescent="0.3">
      <c r="A8945">
        <v>9012014</v>
      </c>
      <c r="B8945">
        <v>54786</v>
      </c>
      <c r="C8945">
        <v>828</v>
      </c>
      <c r="D8945" t="s">
        <v>1438</v>
      </c>
      <c r="E8945" t="s">
        <v>51</v>
      </c>
      <c r="F8945" s="1">
        <v>42930</v>
      </c>
      <c r="G8945">
        <v>2017</v>
      </c>
      <c r="H8945" t="s">
        <v>45</v>
      </c>
      <c r="I8945" t="s">
        <v>1207</v>
      </c>
      <c r="J8945" s="2">
        <v>0</v>
      </c>
      <c r="K8945" t="str">
        <f>VLOOKUP(B8945,Dealers[],2,FALSE)</f>
        <v>NISSAN OF MIDLAND 3234/5086</v>
      </c>
      <c r="L8945" t="str">
        <f>VLOOKUP(C8945,Products[],2,FALSE)</f>
        <v>I-Mobil1-Turbo I4-Basic 12mo/10000mi MY16+</v>
      </c>
    </row>
    <row r="8946" spans="1:12" x14ac:dyDescent="0.3">
      <c r="A8946">
        <v>7708114</v>
      </c>
      <c r="B8946">
        <v>53136</v>
      </c>
      <c r="C8946">
        <v>795</v>
      </c>
      <c r="D8946" t="s">
        <v>462</v>
      </c>
      <c r="E8946" t="s">
        <v>36</v>
      </c>
      <c r="F8946" s="1">
        <v>42621</v>
      </c>
      <c r="G8946">
        <v>2016</v>
      </c>
      <c r="H8946" t="s">
        <v>12</v>
      </c>
      <c r="I8946" t="s">
        <v>121</v>
      </c>
      <c r="J8946" s="2">
        <v>978.65</v>
      </c>
      <c r="K8946" t="str">
        <f>VLOOKUP(B8946,Dealers[],2,FALSE)</f>
        <v>TACOMA NISSAN 3503/5337</v>
      </c>
      <c r="L8946" t="str">
        <f>VLOOKUP(C8946,Products[],2,FALSE)</f>
        <v>Guaranteed Auto Protection (275_N)</v>
      </c>
    </row>
    <row r="8947" spans="1:12" x14ac:dyDescent="0.3">
      <c r="A8947">
        <v>8600755</v>
      </c>
      <c r="B8947">
        <v>52025</v>
      </c>
      <c r="C8947">
        <v>657</v>
      </c>
      <c r="D8947" t="s">
        <v>456</v>
      </c>
      <c r="E8947" t="s">
        <v>168</v>
      </c>
      <c r="F8947" s="1">
        <v>42802</v>
      </c>
      <c r="G8947">
        <v>2013</v>
      </c>
      <c r="H8947" t="s">
        <v>12</v>
      </c>
      <c r="I8947" t="s">
        <v>52</v>
      </c>
      <c r="J8947" s="2">
        <v>3077.5</v>
      </c>
      <c r="K8947" t="str">
        <f>VLOOKUP(B8947,Dealers[],2,FALSE)</f>
        <v>KIRKLAND NISSAN 3722/5571</v>
      </c>
      <c r="L8947" t="str">
        <f>VLOOKUP(C8947,Products[],2,FALSE)</f>
        <v xml:space="preserve"> CPO Wrap (Opt)</v>
      </c>
    </row>
    <row r="8948" spans="1:12" x14ac:dyDescent="0.3">
      <c r="A8948">
        <v>9122004</v>
      </c>
      <c r="B8948">
        <v>51978</v>
      </c>
      <c r="C8948">
        <v>681</v>
      </c>
      <c r="D8948" t="s">
        <v>3703</v>
      </c>
      <c r="E8948" t="s">
        <v>44</v>
      </c>
      <c r="F8948" s="1">
        <v>42966</v>
      </c>
      <c r="G8948">
        <v>2017</v>
      </c>
      <c r="H8948" t="s">
        <v>12</v>
      </c>
      <c r="I8948" t="s">
        <v>80</v>
      </c>
      <c r="J8948" s="2">
        <v>677.05</v>
      </c>
      <c r="K8948" t="str">
        <f>VLOOKUP(B8948,Dealers[],2,FALSE)</f>
        <v>RUSS DARROW NISSAN OF SHEBOYGAN 3776/5585</v>
      </c>
      <c r="L8948" t="str">
        <f>VLOOKUP(C8948,Products[],2,FALSE)</f>
        <v>Tire &amp; Wheel w/Curb &amp; Cosmetic - Class 1 (298_R41)</v>
      </c>
    </row>
    <row r="8949" spans="1:12" x14ac:dyDescent="0.3">
      <c r="A8949">
        <v>8658694</v>
      </c>
      <c r="B8949">
        <v>55868</v>
      </c>
      <c r="C8949">
        <v>799</v>
      </c>
      <c r="D8949" t="s">
        <v>153</v>
      </c>
      <c r="E8949" t="s">
        <v>91</v>
      </c>
      <c r="F8949" s="1">
        <v>42819</v>
      </c>
      <c r="G8949">
        <v>2014</v>
      </c>
      <c r="H8949" t="s">
        <v>12</v>
      </c>
      <c r="I8949" t="s">
        <v>73</v>
      </c>
      <c r="J8949" s="2">
        <v>0</v>
      </c>
      <c r="K8949" t="str">
        <f>VLOOKUP(B8949,Dealers[],2,FALSE)</f>
        <v>BALISE NISSAN 3217/5064</v>
      </c>
      <c r="L8949" t="str">
        <f>VLOOKUP(C8949,Products[],2,FALSE)</f>
        <v xml:space="preserve">NESNA Certified Pre-Owned Limited Warranty </v>
      </c>
    </row>
    <row r="8950" spans="1:12" x14ac:dyDescent="0.3">
      <c r="A8950">
        <v>7830922</v>
      </c>
      <c r="B8950">
        <v>55646</v>
      </c>
      <c r="C8950">
        <v>567</v>
      </c>
      <c r="D8950" t="s">
        <v>505</v>
      </c>
      <c r="E8950" t="s">
        <v>54</v>
      </c>
      <c r="F8950" s="1">
        <v>42664</v>
      </c>
      <c r="G8950">
        <v>2013</v>
      </c>
      <c r="H8950" t="s">
        <v>12</v>
      </c>
      <c r="I8950" t="s">
        <v>39</v>
      </c>
      <c r="J8950" s="2">
        <v>355.76</v>
      </c>
      <c r="K8950" t="str">
        <f>VLOOKUP(B8950,Dealers[],2,FALSE)</f>
        <v>MIKE WARD INFINITI 5304/71505</v>
      </c>
      <c r="L8950" t="str">
        <f>VLOOKUP(C8950,Products[],2,FALSE)</f>
        <v>Basic 6 mo./7500 mi. MY13 &amp; prior</v>
      </c>
    </row>
    <row r="8951" spans="1:12" x14ac:dyDescent="0.3">
      <c r="A8951">
        <v>8618781</v>
      </c>
      <c r="B8951">
        <v>51684</v>
      </c>
      <c r="C8951">
        <v>795</v>
      </c>
      <c r="D8951" t="s">
        <v>76</v>
      </c>
      <c r="E8951" t="s">
        <v>11</v>
      </c>
      <c r="F8951" s="1">
        <v>42791</v>
      </c>
      <c r="G8951">
        <v>2015</v>
      </c>
      <c r="H8951" t="s">
        <v>185</v>
      </c>
      <c r="I8951" t="s">
        <v>3704</v>
      </c>
      <c r="J8951" s="2">
        <v>738.6</v>
      </c>
      <c r="K8951" t="str">
        <f>VLOOKUP(B8951,Dealers[],2,FALSE)</f>
        <v>INFINITI OF CORAL GABLES 5430/70564</v>
      </c>
      <c r="L8951" t="str">
        <f>VLOOKUP(C8951,Products[],2,FALSE)</f>
        <v>Guaranteed Auto Protection (275_N)</v>
      </c>
    </row>
    <row r="8952" spans="1:12" x14ac:dyDescent="0.3">
      <c r="A8952">
        <v>7664716</v>
      </c>
      <c r="B8952">
        <v>52399</v>
      </c>
      <c r="C8952">
        <v>816</v>
      </c>
      <c r="D8952" t="s">
        <v>3705</v>
      </c>
      <c r="E8952" t="s">
        <v>168</v>
      </c>
      <c r="F8952" s="1">
        <v>42609</v>
      </c>
      <c r="G8952">
        <v>2014</v>
      </c>
      <c r="H8952" t="s">
        <v>45</v>
      </c>
      <c r="I8952" t="s">
        <v>465</v>
      </c>
      <c r="J8952" s="2">
        <v>3617.91</v>
      </c>
      <c r="K8952" t="str">
        <f>VLOOKUP(B8952,Dealers[],2,FALSE)</f>
        <v>SERRA NISSAN OF SYLACAUGA 3591/5419</v>
      </c>
      <c r="L8952" t="str">
        <f>VLOOKUP(C8952,Products[],2,FALSE)</f>
        <v>Infiniti Elite CPO Wrap (Unlimited Miles)</v>
      </c>
    </row>
    <row r="8953" spans="1:12" x14ac:dyDescent="0.3">
      <c r="A8953">
        <v>7110134</v>
      </c>
      <c r="B8953">
        <v>54551</v>
      </c>
      <c r="C8953">
        <v>662</v>
      </c>
      <c r="D8953" t="s">
        <v>3706</v>
      </c>
      <c r="E8953" t="s">
        <v>97</v>
      </c>
      <c r="F8953" s="1">
        <v>42464</v>
      </c>
      <c r="G8953">
        <v>2016</v>
      </c>
      <c r="H8953" t="s">
        <v>12</v>
      </c>
      <c r="I8953" t="s">
        <v>21</v>
      </c>
      <c r="J8953" s="2">
        <v>363.15</v>
      </c>
      <c r="K8953" t="str">
        <f>VLOOKUP(B8953,Dealers[],2,FALSE)</f>
        <v>CANNON NISSAN JACKSON LLC 3401/5247</v>
      </c>
      <c r="L8953" t="str">
        <f>VLOOKUP(C8953,Products[],2,FALSE)</f>
        <v>Ultimate Platinum Protection Plan - Class 1 (292_U4)</v>
      </c>
    </row>
    <row r="8954" spans="1:12" x14ac:dyDescent="0.3">
      <c r="A8954">
        <v>7296058</v>
      </c>
      <c r="B8954">
        <v>52010</v>
      </c>
      <c r="C8954">
        <v>475</v>
      </c>
      <c r="D8954" t="s">
        <v>1280</v>
      </c>
      <c r="E8954" t="s">
        <v>11</v>
      </c>
      <c r="F8954" s="1">
        <v>42541</v>
      </c>
      <c r="G8954">
        <v>2014</v>
      </c>
      <c r="H8954" t="s">
        <v>185</v>
      </c>
      <c r="I8954" t="s">
        <v>600</v>
      </c>
      <c r="J8954" s="2">
        <v>3446.8</v>
      </c>
      <c r="K8954" t="str">
        <f>VLOOKUP(B8954,Dealers[],2,FALSE)</f>
        <v>INFINITI OF SILVER SPRINGS 5433/70565</v>
      </c>
      <c r="L8954" t="str">
        <f>VLOOKUP(C8954,Products[],2,FALSE)</f>
        <v xml:space="preserve"> - Deluxe</v>
      </c>
    </row>
    <row r="8955" spans="1:12" x14ac:dyDescent="0.3">
      <c r="A8955">
        <v>7786250</v>
      </c>
      <c r="B8955">
        <v>54110</v>
      </c>
      <c r="C8955">
        <v>657</v>
      </c>
      <c r="D8955" t="s">
        <v>3707</v>
      </c>
      <c r="E8955" t="s">
        <v>373</v>
      </c>
      <c r="F8955" s="1">
        <v>42644</v>
      </c>
      <c r="G8955">
        <v>2013</v>
      </c>
      <c r="H8955" t="s">
        <v>12</v>
      </c>
      <c r="I8955" t="s">
        <v>368</v>
      </c>
      <c r="J8955" s="2">
        <v>3062.73</v>
      </c>
      <c r="K8955" t="str">
        <f>VLOOKUP(B8955,Dealers[],2,FALSE)</f>
        <v>ROBBINS NISSAN 1932/2802</v>
      </c>
      <c r="L8955" t="str">
        <f>VLOOKUP(C8955,Products[],2,FALSE)</f>
        <v xml:space="preserve"> CPO Wrap (Opt)</v>
      </c>
    </row>
    <row r="8956" spans="1:12" x14ac:dyDescent="0.3">
      <c r="A8956">
        <v>7016579</v>
      </c>
      <c r="B8956">
        <v>55651</v>
      </c>
      <c r="C8956">
        <v>657</v>
      </c>
      <c r="D8956" t="s">
        <v>3708</v>
      </c>
      <c r="E8956" t="s">
        <v>20</v>
      </c>
      <c r="F8956" s="1">
        <v>42441</v>
      </c>
      <c r="G8956">
        <v>2013</v>
      </c>
      <c r="H8956" t="s">
        <v>12</v>
      </c>
      <c r="I8956" t="s">
        <v>21</v>
      </c>
      <c r="J8956" s="2">
        <v>2708.2</v>
      </c>
      <c r="K8956" t="str">
        <f>VLOOKUP(B8956,Dealers[],2,FALSE)</f>
        <v>PERRY INFINITI 5353/71491</v>
      </c>
      <c r="L8956" t="str">
        <f>VLOOKUP(C8956,Products[],2,FALSE)</f>
        <v xml:space="preserve"> CPO Wrap (Opt)</v>
      </c>
    </row>
    <row r="8957" spans="1:12" x14ac:dyDescent="0.3">
      <c r="A8957">
        <v>8609108</v>
      </c>
      <c r="B8957">
        <v>54557</v>
      </c>
      <c r="C8957">
        <v>462</v>
      </c>
      <c r="D8957" t="s">
        <v>1034</v>
      </c>
      <c r="E8957" t="s">
        <v>373</v>
      </c>
      <c r="F8957" s="1">
        <v>42805</v>
      </c>
      <c r="G8957">
        <v>2010</v>
      </c>
      <c r="H8957" t="s">
        <v>12</v>
      </c>
      <c r="I8957" t="s">
        <v>13</v>
      </c>
      <c r="J8957" s="2">
        <v>2960.56</v>
      </c>
      <c r="K8957" t="str">
        <f>VLOOKUP(B8957,Dealers[],2,FALSE)</f>
        <v>PRIORITY NISSAN RICHMOND 3405/5245</v>
      </c>
      <c r="L8957" t="str">
        <f>VLOOKUP(C8957,Products[],2,FALSE)</f>
        <v xml:space="preserve"> Gold Pref (Used)</v>
      </c>
    </row>
    <row r="8958" spans="1:12" x14ac:dyDescent="0.3">
      <c r="A8958">
        <v>8383274</v>
      </c>
      <c r="B8958">
        <v>55861</v>
      </c>
      <c r="C8958">
        <v>662</v>
      </c>
      <c r="D8958" t="s">
        <v>82</v>
      </c>
      <c r="E8958" t="s">
        <v>20</v>
      </c>
      <c r="F8958" s="1">
        <v>42733</v>
      </c>
      <c r="G8958">
        <v>2017</v>
      </c>
      <c r="H8958" t="s">
        <v>12</v>
      </c>
      <c r="I8958" t="s">
        <v>102</v>
      </c>
      <c r="J8958" s="2">
        <v>738.6</v>
      </c>
      <c r="K8958" t="str">
        <f>VLOOKUP(B8958,Dealers[],2,FALSE)</f>
        <v>JOHN HOWARD NISSAN 3290/5139</v>
      </c>
      <c r="L8958" t="str">
        <f>VLOOKUP(C8958,Products[],2,FALSE)</f>
        <v>Ultimate Platinum Protection Plan - Class 1 (292_U4)</v>
      </c>
    </row>
    <row r="8959" spans="1:12" x14ac:dyDescent="0.3">
      <c r="A8959">
        <v>7846097</v>
      </c>
      <c r="B8959">
        <v>52408</v>
      </c>
      <c r="C8959">
        <v>818</v>
      </c>
      <c r="D8959" t="s">
        <v>3709</v>
      </c>
      <c r="E8959" t="s">
        <v>66</v>
      </c>
      <c r="F8959" s="1">
        <v>42669</v>
      </c>
      <c r="G8959">
        <v>2013</v>
      </c>
      <c r="H8959" t="s">
        <v>45</v>
      </c>
      <c r="I8959" t="s">
        <v>477</v>
      </c>
      <c r="J8959" s="2">
        <v>0</v>
      </c>
      <c r="K8959" t="str">
        <f>VLOOKUP(B8959,Dealers[],2,FALSE)</f>
        <v>ELITE NIS OF BERGENFIELD 3589/5423</v>
      </c>
      <c r="L8959" t="str">
        <f>VLOOKUP(C8959,Products[],2,FALSE)</f>
        <v>Infiniti VSC/Certified Pre-Owned Limited Warranty</v>
      </c>
    </row>
    <row r="8960" spans="1:12" x14ac:dyDescent="0.3">
      <c r="A8960">
        <v>7626184</v>
      </c>
      <c r="B8960">
        <v>53129</v>
      </c>
      <c r="C8960">
        <v>467</v>
      </c>
      <c r="D8960" t="s">
        <v>605</v>
      </c>
      <c r="E8960" t="s">
        <v>36</v>
      </c>
      <c r="F8960" s="1">
        <v>42594</v>
      </c>
      <c r="G8960">
        <v>2016</v>
      </c>
      <c r="H8960" t="s">
        <v>12</v>
      </c>
      <c r="I8960" t="s">
        <v>121</v>
      </c>
      <c r="J8960" s="2">
        <v>3076.27</v>
      </c>
      <c r="K8960" t="str">
        <f>VLOOKUP(B8960,Dealers[],2,FALSE)</f>
        <v>AUTOCOM NISSAN OF OAKLAND 3570/5394</v>
      </c>
      <c r="L8960" t="str">
        <f>VLOOKUP(C8960,Products[],2,FALSE)</f>
        <v xml:space="preserve"> Gold Pref (New) Opt</v>
      </c>
    </row>
    <row r="8961" spans="1:12" x14ac:dyDescent="0.3">
      <c r="A8961">
        <v>8978544</v>
      </c>
      <c r="B8961">
        <v>52183</v>
      </c>
      <c r="C8961">
        <v>796</v>
      </c>
      <c r="D8961" t="s">
        <v>1194</v>
      </c>
      <c r="E8961" t="s">
        <v>56</v>
      </c>
      <c r="F8961" s="1">
        <v>42917</v>
      </c>
      <c r="G8961">
        <v>2013</v>
      </c>
      <c r="H8961" t="s">
        <v>41</v>
      </c>
      <c r="I8961" t="s">
        <v>3710</v>
      </c>
      <c r="J8961" s="2">
        <v>861.7</v>
      </c>
      <c r="K8961" t="str">
        <f>VLOOKUP(B8961,Dealers[],2,FALSE)</f>
        <v>KIM'S NISSAN 3712/5526</v>
      </c>
      <c r="L8961" t="str">
        <f>VLOOKUP(C8961,Products[],2,FALSE)</f>
        <v>Guaranteed Auto Protection Plus (275_NP)</v>
      </c>
    </row>
    <row r="8962" spans="1:12" x14ac:dyDescent="0.3">
      <c r="A8962">
        <v>7577745</v>
      </c>
      <c r="B8962">
        <v>55453</v>
      </c>
      <c r="C8962">
        <v>467</v>
      </c>
      <c r="D8962" t="s">
        <v>1450</v>
      </c>
      <c r="E8962" t="s">
        <v>66</v>
      </c>
      <c r="F8962" s="1">
        <v>42579</v>
      </c>
      <c r="G8962">
        <v>2016</v>
      </c>
      <c r="H8962" t="s">
        <v>12</v>
      </c>
      <c r="I8962" t="s">
        <v>29</v>
      </c>
      <c r="J8962" s="2">
        <v>3077.5</v>
      </c>
      <c r="K8962" t="str">
        <f>VLOOKUP(B8962,Dealers[],2,FALSE)</f>
        <v>FUCCILLO NISSAN OF LATHAM 3571/5409</v>
      </c>
      <c r="L8962" t="str">
        <f>VLOOKUP(C8962,Products[],2,FALSE)</f>
        <v xml:space="preserve"> Gold Pref (New) Opt</v>
      </c>
    </row>
    <row r="8963" spans="1:12" x14ac:dyDescent="0.3">
      <c r="A8963">
        <v>8682419</v>
      </c>
      <c r="B8963">
        <v>52933</v>
      </c>
      <c r="C8963">
        <v>662</v>
      </c>
      <c r="D8963" t="s">
        <v>1560</v>
      </c>
      <c r="E8963" t="s">
        <v>137</v>
      </c>
      <c r="F8963" s="1">
        <v>42824</v>
      </c>
      <c r="G8963">
        <v>2017</v>
      </c>
      <c r="H8963" t="s">
        <v>12</v>
      </c>
      <c r="I8963" t="s">
        <v>160</v>
      </c>
      <c r="J8963" s="2">
        <v>1003.27</v>
      </c>
      <c r="K8963" t="str">
        <f>VLOOKUP(B8963,Dealers[],2,FALSE)</f>
        <v>CARLOCK NISSAN OF TUPELO 2766/3623</v>
      </c>
      <c r="L8963" t="str">
        <f>VLOOKUP(C8963,Products[],2,FALSE)</f>
        <v>Ultimate Platinum Protection Plan - Class 1 (292_U4)</v>
      </c>
    </row>
    <row r="8964" spans="1:12" x14ac:dyDescent="0.3">
      <c r="A8964">
        <v>8642690</v>
      </c>
      <c r="B8964">
        <v>53191</v>
      </c>
      <c r="C8964">
        <v>467</v>
      </c>
      <c r="D8964" t="s">
        <v>1186</v>
      </c>
      <c r="E8964" t="s">
        <v>36</v>
      </c>
      <c r="F8964" s="1">
        <v>42815</v>
      </c>
      <c r="G8964">
        <v>2017</v>
      </c>
      <c r="H8964" t="s">
        <v>12</v>
      </c>
      <c r="I8964" t="s">
        <v>52</v>
      </c>
      <c r="J8964" s="2">
        <v>3652.38</v>
      </c>
      <c r="K8964" t="str">
        <f>VLOOKUP(B8964,Dealers[],2,FALSE)</f>
        <v>NISSAN SUNNYVALE 3420/5263</v>
      </c>
      <c r="L8964" t="str">
        <f>VLOOKUP(C8964,Products[],2,FALSE)</f>
        <v xml:space="preserve"> Gold Pref (New) Opt</v>
      </c>
    </row>
    <row r="8965" spans="1:12" x14ac:dyDescent="0.3">
      <c r="A8965">
        <v>8351699</v>
      </c>
      <c r="B8965">
        <v>53609</v>
      </c>
      <c r="C8965">
        <v>461</v>
      </c>
      <c r="D8965" t="s">
        <v>2200</v>
      </c>
      <c r="E8965" t="s">
        <v>11</v>
      </c>
      <c r="F8965" s="1">
        <v>42721</v>
      </c>
      <c r="G8965">
        <v>2016</v>
      </c>
      <c r="H8965" t="s">
        <v>12</v>
      </c>
      <c r="I8965" t="s">
        <v>29</v>
      </c>
      <c r="J8965" s="2">
        <v>2462</v>
      </c>
      <c r="K8965" t="str">
        <f>VLOOKUP(B8965,Dealers[],2,FALSE)</f>
        <v>TRI-CITIES NISSAN, INC. 2721/3580</v>
      </c>
      <c r="L8965" t="str">
        <f>VLOOKUP(C8965,Products[],2,FALSE)</f>
        <v xml:space="preserve"> Gold Pref (New)</v>
      </c>
    </row>
    <row r="8966" spans="1:12" x14ac:dyDescent="0.3">
      <c r="A8966">
        <v>8518827</v>
      </c>
      <c r="B8966">
        <v>55746</v>
      </c>
      <c r="C8966">
        <v>576</v>
      </c>
      <c r="D8966" t="s">
        <v>283</v>
      </c>
      <c r="E8966" t="s">
        <v>17</v>
      </c>
      <c r="F8966" s="1">
        <v>42777</v>
      </c>
      <c r="G8966">
        <v>2013</v>
      </c>
      <c r="H8966" t="s">
        <v>470</v>
      </c>
      <c r="I8966" t="s">
        <v>3711</v>
      </c>
      <c r="J8966" s="2">
        <v>2462</v>
      </c>
      <c r="K8966" t="str">
        <f>VLOOKUP(B8966,Dealers[],2,FALSE)</f>
        <v>FIELDS INFINITI 5112/70207</v>
      </c>
      <c r="L8966" t="str">
        <f>VLOOKUP(C8966,Products[],2,FALSE)</f>
        <v xml:space="preserve"> Maint $30-6/7,500</v>
      </c>
    </row>
    <row r="8967" spans="1:12" x14ac:dyDescent="0.3">
      <c r="A8967">
        <v>7129282</v>
      </c>
      <c r="B8967">
        <v>53744</v>
      </c>
      <c r="C8967">
        <v>467</v>
      </c>
      <c r="D8967" t="s">
        <v>488</v>
      </c>
      <c r="E8967" t="s">
        <v>168</v>
      </c>
      <c r="F8967" s="1">
        <v>42476</v>
      </c>
      <c r="G8967">
        <v>2016</v>
      </c>
      <c r="H8967" t="s">
        <v>12</v>
      </c>
      <c r="I8967" t="s">
        <v>21</v>
      </c>
      <c r="J8967" s="2">
        <v>667.2</v>
      </c>
      <c r="K8967" t="str">
        <f>VLOOKUP(B8967,Dealers[],2,FALSE)</f>
        <v>TIM DAHLE NISSAN SOUTHTOWNE 2630/3481</v>
      </c>
      <c r="L8967" t="str">
        <f>VLOOKUP(C8967,Products[],2,FALSE)</f>
        <v xml:space="preserve"> Gold Pref (New) Opt</v>
      </c>
    </row>
    <row r="8968" spans="1:12" x14ac:dyDescent="0.3">
      <c r="A8968">
        <v>8487011</v>
      </c>
      <c r="B8968">
        <v>51630</v>
      </c>
      <c r="C8968">
        <v>799</v>
      </c>
      <c r="D8968" t="s">
        <v>3712</v>
      </c>
      <c r="E8968" t="s">
        <v>137</v>
      </c>
      <c r="F8968" s="1">
        <v>42766</v>
      </c>
      <c r="G8968">
        <v>2016</v>
      </c>
      <c r="H8968" t="s">
        <v>12</v>
      </c>
      <c r="I8968" t="s">
        <v>18</v>
      </c>
      <c r="J8968" s="2">
        <v>0</v>
      </c>
      <c r="K8968" t="str">
        <f>VLOOKUP(B8968,Dealers[],2,FALSE)</f>
        <v>NISSAN OF SUMTER 3838/5642</v>
      </c>
      <c r="L8968" t="str">
        <f>VLOOKUP(C8968,Products[],2,FALSE)</f>
        <v xml:space="preserve">NESNA Certified Pre-Owned Limited Warranty </v>
      </c>
    </row>
    <row r="8969" spans="1:12" x14ac:dyDescent="0.3">
      <c r="A8969">
        <v>7081812</v>
      </c>
      <c r="B8969">
        <v>53872</v>
      </c>
      <c r="C8969">
        <v>580</v>
      </c>
      <c r="D8969" t="s">
        <v>619</v>
      </c>
      <c r="E8969" t="s">
        <v>23</v>
      </c>
      <c r="F8969" s="1">
        <v>42459</v>
      </c>
      <c r="G8969">
        <v>2016</v>
      </c>
      <c r="H8969" t="s">
        <v>12</v>
      </c>
      <c r="I8969" t="s">
        <v>138</v>
      </c>
      <c r="J8969" s="2">
        <v>2763.6</v>
      </c>
      <c r="K8969" t="str">
        <f>VLOOKUP(B8969,Dealers[],2,FALSE)</f>
        <v>CERRITOS NISSAN 2530/3387</v>
      </c>
      <c r="L8969" t="str">
        <f>VLOOKUP(C8969,Products[],2,FALSE)</f>
        <v xml:space="preserve"> Gold Pref (New)-FL Opt</v>
      </c>
    </row>
    <row r="8970" spans="1:12" x14ac:dyDescent="0.3">
      <c r="A8970">
        <v>8812657</v>
      </c>
      <c r="B8970">
        <v>52608</v>
      </c>
      <c r="C8970">
        <v>950</v>
      </c>
      <c r="D8970" t="s">
        <v>1573</v>
      </c>
      <c r="E8970" t="s">
        <v>51</v>
      </c>
      <c r="F8970" s="1">
        <v>42865</v>
      </c>
      <c r="G8970">
        <v>2017</v>
      </c>
      <c r="H8970" t="s">
        <v>12</v>
      </c>
      <c r="I8970" t="s">
        <v>26</v>
      </c>
      <c r="J8970" s="2">
        <v>2831.3</v>
      </c>
      <c r="K8970" t="str">
        <f>VLOOKUP(B8970,Dealers[],2,FALSE)</f>
        <v>APPLE NISSAN, INC. 3259/5115</v>
      </c>
      <c r="L8970" t="str">
        <f>VLOOKUP(C8970,Products[],2,FALSE)</f>
        <v xml:space="preserve"> Gold Pref (New) MY17+Titan Opt</v>
      </c>
    </row>
    <row r="8971" spans="1:12" x14ac:dyDescent="0.3">
      <c r="A8971">
        <v>7235892</v>
      </c>
      <c r="B8971">
        <v>54629</v>
      </c>
      <c r="C8971">
        <v>816</v>
      </c>
      <c r="D8971" t="s">
        <v>109</v>
      </c>
      <c r="E8971" t="s">
        <v>36</v>
      </c>
      <c r="F8971" s="1">
        <v>42517</v>
      </c>
      <c r="G8971">
        <v>2013</v>
      </c>
      <c r="H8971" t="s">
        <v>45</v>
      </c>
      <c r="I8971" t="s">
        <v>477</v>
      </c>
      <c r="J8971" s="2">
        <v>2455.85</v>
      </c>
      <c r="K8971" t="str">
        <f>VLOOKUP(B8971,Dealers[],2,FALSE)</f>
        <v>GALESBURG NISSAN, CORP. 2512/3364</v>
      </c>
      <c r="L8971" t="str">
        <f>VLOOKUP(C8971,Products[],2,FALSE)</f>
        <v>Infiniti Elite CPO Wrap (Unlimited Miles)</v>
      </c>
    </row>
    <row r="8972" spans="1:12" x14ac:dyDescent="0.3">
      <c r="A8972">
        <v>6941753</v>
      </c>
      <c r="B8972">
        <v>55861</v>
      </c>
      <c r="C8972">
        <v>467</v>
      </c>
      <c r="D8972" t="s">
        <v>856</v>
      </c>
      <c r="E8972" t="s">
        <v>62</v>
      </c>
      <c r="F8972" s="1">
        <v>42414</v>
      </c>
      <c r="G8972">
        <v>2016</v>
      </c>
      <c r="H8972" t="s">
        <v>12</v>
      </c>
      <c r="I8972" t="s">
        <v>37</v>
      </c>
      <c r="J8972" s="2">
        <v>5108.6499999999996</v>
      </c>
      <c r="K8972" t="str">
        <f>VLOOKUP(B8972,Dealers[],2,FALSE)</f>
        <v>JOHN HOWARD NISSAN 3290/5139</v>
      </c>
      <c r="L8972" t="str">
        <f>VLOOKUP(C8972,Products[],2,FALSE)</f>
        <v xml:space="preserve"> Gold Pref (New) Opt</v>
      </c>
    </row>
    <row r="8973" spans="1:12" x14ac:dyDescent="0.3">
      <c r="A8973">
        <v>7805995</v>
      </c>
      <c r="B8973">
        <v>54571</v>
      </c>
      <c r="C8973">
        <v>568</v>
      </c>
      <c r="D8973" t="s">
        <v>642</v>
      </c>
      <c r="E8973" t="s">
        <v>36</v>
      </c>
      <c r="F8973" s="1">
        <v>42646</v>
      </c>
      <c r="G8973">
        <v>2016</v>
      </c>
      <c r="H8973" t="s">
        <v>12</v>
      </c>
      <c r="I8973" t="s">
        <v>29</v>
      </c>
      <c r="J8973" s="2">
        <v>1077.1300000000001</v>
      </c>
      <c r="K8973" t="str">
        <f>VLOOKUP(B8973,Dealers[],2,FALSE)</f>
        <v>LANDERS MCLARTY NISSAN 3395/5238</v>
      </c>
      <c r="L8973" t="str">
        <f>VLOOKUP(C8973,Products[],2,FALSE)</f>
        <v>Basic+Plus 6 mo./5000 mi. MY14 &amp; later</v>
      </c>
    </row>
    <row r="8974" spans="1:12" x14ac:dyDescent="0.3">
      <c r="A8974">
        <v>7193452</v>
      </c>
      <c r="B8974">
        <v>55824</v>
      </c>
      <c r="C8974">
        <v>468</v>
      </c>
      <c r="D8974" t="s">
        <v>16</v>
      </c>
      <c r="E8974" t="s">
        <v>17</v>
      </c>
      <c r="F8974" s="1">
        <v>42501</v>
      </c>
      <c r="G8974">
        <v>2013</v>
      </c>
      <c r="H8974" t="s">
        <v>12</v>
      </c>
      <c r="I8974" t="s">
        <v>29</v>
      </c>
      <c r="J8974" s="2">
        <v>4548.55</v>
      </c>
      <c r="K8974" t="str">
        <f>VLOOKUP(B8974,Dealers[],2,FALSE)</f>
        <v>VADEN NISSAN OF STATESBORO 3449/5284</v>
      </c>
      <c r="L8974" t="str">
        <f>VLOOKUP(C8974,Products[],2,FALSE)</f>
        <v xml:space="preserve"> Gold Pref (Used) Opt</v>
      </c>
    </row>
    <row r="8975" spans="1:12" x14ac:dyDescent="0.3">
      <c r="A8975">
        <v>8359332</v>
      </c>
      <c r="B8975">
        <v>54690</v>
      </c>
      <c r="C8975">
        <v>818</v>
      </c>
      <c r="D8975" t="s">
        <v>3131</v>
      </c>
      <c r="E8975" t="s">
        <v>44</v>
      </c>
      <c r="F8975" s="1">
        <v>42725</v>
      </c>
      <c r="G8975">
        <v>2014</v>
      </c>
      <c r="H8975" t="s">
        <v>45</v>
      </c>
      <c r="I8975" t="s">
        <v>147</v>
      </c>
      <c r="J8975" s="2">
        <v>0</v>
      </c>
      <c r="K8975" t="str">
        <f>VLOOKUP(B8975,Dealers[],2,FALSE)</f>
        <v>GRANITE NISSAN 3307/5161</v>
      </c>
      <c r="L8975" t="str">
        <f>VLOOKUP(C8975,Products[],2,FALSE)</f>
        <v>Infiniti VSC/Certified Pre-Owned Limited Warranty</v>
      </c>
    </row>
    <row r="8976" spans="1:12" x14ac:dyDescent="0.3">
      <c r="A8976">
        <v>7548731</v>
      </c>
      <c r="B8976">
        <v>52221</v>
      </c>
      <c r="C8976">
        <v>796</v>
      </c>
      <c r="D8976" t="s">
        <v>194</v>
      </c>
      <c r="E8976" t="s">
        <v>207</v>
      </c>
      <c r="F8976" s="1">
        <v>42569</v>
      </c>
      <c r="G8976">
        <v>2016</v>
      </c>
      <c r="H8976" t="s">
        <v>12</v>
      </c>
      <c r="I8976" t="s">
        <v>39</v>
      </c>
      <c r="J8976" s="2">
        <v>1046.3499999999999</v>
      </c>
      <c r="K8976" t="str">
        <f>VLOOKUP(B8976,Dealers[],2,FALSE)</f>
        <v>HADDAD NISSAN 3669/5500</v>
      </c>
      <c r="L8976" t="str">
        <f>VLOOKUP(C8976,Products[],2,FALSE)</f>
        <v>Guaranteed Auto Protection Plus (275_NP)</v>
      </c>
    </row>
    <row r="8977" spans="1:12" x14ac:dyDescent="0.3">
      <c r="A8977">
        <v>8463088</v>
      </c>
      <c r="B8977">
        <v>55655</v>
      </c>
      <c r="C8977">
        <v>461</v>
      </c>
      <c r="D8977" t="s">
        <v>726</v>
      </c>
      <c r="E8977" t="s">
        <v>17</v>
      </c>
      <c r="F8977" s="1">
        <v>42757</v>
      </c>
      <c r="G8977">
        <v>2016</v>
      </c>
      <c r="H8977" t="s">
        <v>12</v>
      </c>
      <c r="I8977" t="s">
        <v>80</v>
      </c>
      <c r="J8977" s="2">
        <v>1292.55</v>
      </c>
      <c r="K8977" t="str">
        <f>VLOOKUP(B8977,Dealers[],2,FALSE)</f>
        <v>INFINITI OF SYRACUSE 5310/71408</v>
      </c>
      <c r="L8977" t="str">
        <f>VLOOKUP(C8977,Products[],2,FALSE)</f>
        <v xml:space="preserve"> Gold Pref (New)</v>
      </c>
    </row>
    <row r="8978" spans="1:12" x14ac:dyDescent="0.3">
      <c r="A8978">
        <v>7235777</v>
      </c>
      <c r="B8978">
        <v>52243</v>
      </c>
      <c r="C8978">
        <v>573</v>
      </c>
      <c r="D8978" t="s">
        <v>3100</v>
      </c>
      <c r="E8978" t="s">
        <v>36</v>
      </c>
      <c r="F8978" s="1">
        <v>42520</v>
      </c>
      <c r="G8978">
        <v>2015</v>
      </c>
      <c r="H8978" t="s">
        <v>323</v>
      </c>
      <c r="I8978" t="s">
        <v>1791</v>
      </c>
      <c r="J8978" s="2">
        <v>1378.72</v>
      </c>
      <c r="K8978" t="str">
        <f>VLOOKUP(B8978,Dealers[],2,FALSE)</f>
        <v>MIDDLETOWN NISSAN 3672/5492</v>
      </c>
      <c r="L8978" t="str">
        <f>VLOOKUP(C8978,Products[],2,FALSE)</f>
        <v xml:space="preserve"> Maint $30-4/5,000</v>
      </c>
    </row>
    <row r="8979" spans="1:12" x14ac:dyDescent="0.3">
      <c r="A8979">
        <v>8104620</v>
      </c>
      <c r="B8979">
        <v>55930</v>
      </c>
      <c r="C8979">
        <v>568</v>
      </c>
      <c r="D8979" t="s">
        <v>1363</v>
      </c>
      <c r="E8979" t="s">
        <v>17</v>
      </c>
      <c r="F8979" s="1">
        <v>42697</v>
      </c>
      <c r="G8979">
        <v>2016</v>
      </c>
      <c r="H8979" t="s">
        <v>12</v>
      </c>
      <c r="I8979" t="s">
        <v>39</v>
      </c>
      <c r="J8979" s="2">
        <v>886.32</v>
      </c>
      <c r="K8979" t="str">
        <f>VLOOKUP(B8979,Dealers[],2,FALSE)</f>
        <v>SANTA BARBARA NISSAN, LLC 2771/3630</v>
      </c>
      <c r="L8979" t="str">
        <f>VLOOKUP(C8979,Products[],2,FALSE)</f>
        <v>Basic+Plus 6 mo./5000 mi. MY14 &amp; later</v>
      </c>
    </row>
    <row r="8980" spans="1:12" x14ac:dyDescent="0.3">
      <c r="A8980">
        <v>7186089</v>
      </c>
      <c r="B8980">
        <v>55839</v>
      </c>
      <c r="C8980">
        <v>682</v>
      </c>
      <c r="D8980" t="s">
        <v>397</v>
      </c>
      <c r="E8980" t="s">
        <v>23</v>
      </c>
      <c r="F8980" s="1">
        <v>42497</v>
      </c>
      <c r="G8980">
        <v>2015</v>
      </c>
      <c r="H8980" t="s">
        <v>12</v>
      </c>
      <c r="I8980" t="s">
        <v>73</v>
      </c>
      <c r="J8980" s="2">
        <v>460.39</v>
      </c>
      <c r="K8980" t="str">
        <f>VLOOKUP(B8980,Dealers[],2,FALSE)</f>
        <v>TEDDY NISSAN, LLC 3369/5219</v>
      </c>
      <c r="L8980" t="str">
        <f>VLOOKUP(C8980,Products[],2,FALSE)</f>
        <v>Tire &amp; Wheel w/Curb &amp; Cosmetic - Class 1 (273_R41)</v>
      </c>
    </row>
    <row r="8981" spans="1:12" x14ac:dyDescent="0.3">
      <c r="A8981">
        <v>7623960</v>
      </c>
      <c r="B8981">
        <v>54119</v>
      </c>
      <c r="C8981">
        <v>799</v>
      </c>
      <c r="D8981" t="s">
        <v>112</v>
      </c>
      <c r="E8981" t="s">
        <v>11</v>
      </c>
      <c r="F8981" s="1">
        <v>42595</v>
      </c>
      <c r="G8981">
        <v>2015</v>
      </c>
      <c r="H8981" t="s">
        <v>12</v>
      </c>
      <c r="I8981" t="s">
        <v>21</v>
      </c>
      <c r="J8981" s="2">
        <v>0</v>
      </c>
      <c r="K8981" t="str">
        <f>VLOOKUP(B8981,Dealers[],2,FALSE)</f>
        <v>PORT CITY NISSAN, INC. 1951/2797</v>
      </c>
      <c r="L8981" t="str">
        <f>VLOOKUP(C8981,Products[],2,FALSE)</f>
        <v xml:space="preserve">NESNA Certified Pre-Owned Limited Warranty </v>
      </c>
    </row>
    <row r="8982" spans="1:12" x14ac:dyDescent="0.3">
      <c r="A8982">
        <v>7569869</v>
      </c>
      <c r="B8982">
        <v>54931</v>
      </c>
      <c r="C8982">
        <v>820</v>
      </c>
      <c r="D8982" t="s">
        <v>114</v>
      </c>
      <c r="E8982" t="s">
        <v>105</v>
      </c>
      <c r="F8982" s="1">
        <v>42576</v>
      </c>
      <c r="G8982">
        <v>2016</v>
      </c>
      <c r="H8982" t="s">
        <v>12</v>
      </c>
      <c r="I8982" t="s">
        <v>39</v>
      </c>
      <c r="J8982" s="2">
        <v>407.46</v>
      </c>
      <c r="K8982" t="str">
        <f>VLOOKUP(B8982,Dealers[],2,FALSE)</f>
        <v>FENTON NISSAN EAST 3119/3992</v>
      </c>
      <c r="L8982" t="str">
        <f>VLOOKUP(C8982,Products[],2,FALSE)</f>
        <v>Lease Wear &amp; Tear 0-40K (284_A)</v>
      </c>
    </row>
    <row r="8983" spans="1:12" x14ac:dyDescent="0.3">
      <c r="A8983">
        <v>8973805</v>
      </c>
      <c r="B8983">
        <v>55878</v>
      </c>
      <c r="C8983">
        <v>461</v>
      </c>
      <c r="D8983" t="s">
        <v>949</v>
      </c>
      <c r="E8983" t="s">
        <v>51</v>
      </c>
      <c r="F8983" s="1">
        <v>42916</v>
      </c>
      <c r="G8983">
        <v>2017</v>
      </c>
      <c r="H8983" t="s">
        <v>12</v>
      </c>
      <c r="I8983" t="s">
        <v>58</v>
      </c>
      <c r="J8983" s="2">
        <v>2092.6999999999998</v>
      </c>
      <c r="K8983" t="str">
        <f>VLOOKUP(B8983,Dealers[],2,FALSE)</f>
        <v>HALL NISSAN VIRGINIA BCH 3191/5044</v>
      </c>
      <c r="L8983" t="str">
        <f>VLOOKUP(C8983,Products[],2,FALSE)</f>
        <v xml:space="preserve"> Gold Pref (New)</v>
      </c>
    </row>
    <row r="8984" spans="1:12" x14ac:dyDescent="0.3">
      <c r="A8984">
        <v>7537932</v>
      </c>
      <c r="B8984">
        <v>54401</v>
      </c>
      <c r="C8984">
        <v>461</v>
      </c>
      <c r="D8984" t="s">
        <v>653</v>
      </c>
      <c r="E8984" t="s">
        <v>11</v>
      </c>
      <c r="F8984" s="1">
        <v>42565</v>
      </c>
      <c r="G8984">
        <v>2016</v>
      </c>
      <c r="H8984" t="s">
        <v>12</v>
      </c>
      <c r="I8984" t="s">
        <v>162</v>
      </c>
      <c r="J8984" s="2">
        <v>647.51</v>
      </c>
      <c r="K8984" t="str">
        <f>VLOOKUP(B8984,Dealers[],2,FALSE)</f>
        <v>CAPITAL NISSAN WILMINGTON 3483/5313</v>
      </c>
      <c r="L8984" t="str">
        <f>VLOOKUP(C8984,Products[],2,FALSE)</f>
        <v xml:space="preserve"> Gold Pref (New)</v>
      </c>
    </row>
    <row r="8985" spans="1:12" x14ac:dyDescent="0.3">
      <c r="A8985">
        <v>8961893</v>
      </c>
      <c r="B8985">
        <v>52900</v>
      </c>
      <c r="C8985">
        <v>536</v>
      </c>
      <c r="D8985" t="s">
        <v>335</v>
      </c>
      <c r="E8985" t="s">
        <v>36</v>
      </c>
      <c r="F8985" s="1">
        <v>42914</v>
      </c>
      <c r="G8985">
        <v>2017</v>
      </c>
      <c r="H8985" t="s">
        <v>12</v>
      </c>
      <c r="I8985" t="s">
        <v>347</v>
      </c>
      <c r="J8985" s="2">
        <v>1217.46</v>
      </c>
      <c r="K8985" t="str">
        <f>VLOOKUP(B8985,Dealers[],2,FALSE)</f>
        <v>INFINITI OF DENVER 5334/73084</v>
      </c>
      <c r="L8985" t="str">
        <f>VLOOKUP(C8985,Products[],2,FALSE)</f>
        <v xml:space="preserve"> CPO Wrap</v>
      </c>
    </row>
    <row r="8986" spans="1:12" x14ac:dyDescent="0.3">
      <c r="A8986">
        <v>7787971</v>
      </c>
      <c r="B8986">
        <v>55451</v>
      </c>
      <c r="C8986">
        <v>569</v>
      </c>
      <c r="D8986" t="s">
        <v>1957</v>
      </c>
      <c r="E8986" t="s">
        <v>11</v>
      </c>
      <c r="F8986" s="1">
        <v>42644</v>
      </c>
      <c r="G8986">
        <v>2016</v>
      </c>
      <c r="H8986" t="s">
        <v>12</v>
      </c>
      <c r="I8986" t="s">
        <v>39</v>
      </c>
      <c r="J8986" s="2">
        <v>478.86</v>
      </c>
      <c r="K8986" t="str">
        <f>VLOOKUP(B8986,Dealers[],2,FALSE)</f>
        <v>ED HICKS NISSAN, LTD. 264/977</v>
      </c>
      <c r="L8986" t="str">
        <f>VLOOKUP(C8986,Products[],2,FALSE)</f>
        <v>Basic 6 mo./5000 mi. MY14 &amp; later</v>
      </c>
    </row>
    <row r="8987" spans="1:12" x14ac:dyDescent="0.3">
      <c r="A8987">
        <v>8927149</v>
      </c>
      <c r="B8987">
        <v>52278</v>
      </c>
      <c r="C8987">
        <v>799</v>
      </c>
      <c r="D8987" t="s">
        <v>3713</v>
      </c>
      <c r="E8987" t="s">
        <v>119</v>
      </c>
      <c r="F8987" s="1">
        <v>42903</v>
      </c>
      <c r="G8987">
        <v>2013</v>
      </c>
      <c r="H8987" t="s">
        <v>12</v>
      </c>
      <c r="I8987" t="s">
        <v>135</v>
      </c>
      <c r="J8987" s="2">
        <v>0</v>
      </c>
      <c r="K8987" t="str">
        <f>VLOOKUP(B8987,Dealers[],2,FALSE)</f>
        <v>AUTOEASTERN NISSAN OF PARAMUS 3620/5468</v>
      </c>
      <c r="L8987" t="str">
        <f>VLOOKUP(C8987,Products[],2,FALSE)</f>
        <v xml:space="preserve">NESNA Certified Pre-Owned Limited Warranty </v>
      </c>
    </row>
    <row r="8988" spans="1:12" x14ac:dyDescent="0.3">
      <c r="A8988">
        <v>8453680</v>
      </c>
      <c r="B8988">
        <v>55688</v>
      </c>
      <c r="C8988">
        <v>467</v>
      </c>
      <c r="D8988" t="s">
        <v>591</v>
      </c>
      <c r="E8988" t="s">
        <v>223</v>
      </c>
      <c r="F8988" s="1">
        <v>42754</v>
      </c>
      <c r="G8988">
        <v>2017</v>
      </c>
      <c r="H8988" t="s">
        <v>12</v>
      </c>
      <c r="I8988" t="s">
        <v>135</v>
      </c>
      <c r="J8988" s="2">
        <v>3928.12</v>
      </c>
      <c r="K8988" t="str">
        <f>VLOOKUP(B8988,Dealers[],2,FALSE)</f>
        <v>ORLANDO INFINITI 5233/71047</v>
      </c>
      <c r="L8988" t="str">
        <f>VLOOKUP(C8988,Products[],2,FALSE)</f>
        <v xml:space="preserve"> Gold Pref (New) Opt</v>
      </c>
    </row>
    <row r="8989" spans="1:12" x14ac:dyDescent="0.3">
      <c r="A8989">
        <v>7277312</v>
      </c>
      <c r="B8989">
        <v>55597</v>
      </c>
      <c r="C8989">
        <v>569</v>
      </c>
      <c r="D8989" t="s">
        <v>1833</v>
      </c>
      <c r="E8989" t="s">
        <v>137</v>
      </c>
      <c r="F8989" s="1">
        <v>42517</v>
      </c>
      <c r="G8989">
        <v>2015</v>
      </c>
      <c r="H8989" t="s">
        <v>12</v>
      </c>
      <c r="I8989" t="s">
        <v>138</v>
      </c>
      <c r="J8989" s="2">
        <v>109.56</v>
      </c>
      <c r="K8989" t="str">
        <f>VLOOKUP(B8989,Dealers[],2,FALSE)</f>
        <v>AUTONATION NISSAN IRVING 223/946</v>
      </c>
      <c r="L8989" t="str">
        <f>VLOOKUP(C8989,Products[],2,FALSE)</f>
        <v>Basic 6 mo./5000 mi. MY14 &amp; later</v>
      </c>
    </row>
    <row r="8990" spans="1:12" x14ac:dyDescent="0.3">
      <c r="A8990">
        <v>8795689</v>
      </c>
      <c r="B8990">
        <v>51562</v>
      </c>
      <c r="C8990">
        <v>799</v>
      </c>
      <c r="D8990" t="s">
        <v>1767</v>
      </c>
      <c r="E8990" t="s">
        <v>207</v>
      </c>
      <c r="F8990" s="1">
        <v>42860</v>
      </c>
      <c r="G8990">
        <v>2016</v>
      </c>
      <c r="H8990" t="s">
        <v>12</v>
      </c>
      <c r="I8990" t="s">
        <v>13</v>
      </c>
      <c r="J8990" s="2">
        <v>0</v>
      </c>
      <c r="K8990" t="str">
        <f>VLOOKUP(B8990,Dealers[],2,FALSE)</f>
        <v>CHARLIE CLARK NISSAN EL PASO 3684/5645</v>
      </c>
      <c r="L8990" t="str">
        <f>VLOOKUP(C8990,Products[],2,FALSE)</f>
        <v xml:space="preserve">NESNA Certified Pre-Owned Limited Warranty </v>
      </c>
    </row>
    <row r="8991" spans="1:12" x14ac:dyDescent="0.3">
      <c r="A8991">
        <v>7688114</v>
      </c>
      <c r="B8991">
        <v>52835</v>
      </c>
      <c r="C8991">
        <v>461</v>
      </c>
      <c r="D8991" t="s">
        <v>773</v>
      </c>
      <c r="E8991" t="s">
        <v>51</v>
      </c>
      <c r="F8991" s="1">
        <v>42598</v>
      </c>
      <c r="G8991">
        <v>2016</v>
      </c>
      <c r="H8991" t="s">
        <v>12</v>
      </c>
      <c r="I8991" t="s">
        <v>129</v>
      </c>
      <c r="J8991" s="2">
        <v>2708.2</v>
      </c>
      <c r="K8991" t="str">
        <f>VLOOKUP(B8991,Dealers[],2,FALSE)</f>
        <v>SPARKS NISSAN 2997/3858</v>
      </c>
      <c r="L8991" t="str">
        <f>VLOOKUP(C8991,Products[],2,FALSE)</f>
        <v xml:space="preserve"> Gold Pref (New)</v>
      </c>
    </row>
    <row r="8992" spans="1:12" x14ac:dyDescent="0.3">
      <c r="A8992">
        <v>8939971</v>
      </c>
      <c r="B8992">
        <v>54679</v>
      </c>
      <c r="C8992">
        <v>818</v>
      </c>
      <c r="D8992" t="s">
        <v>158</v>
      </c>
      <c r="E8992" t="s">
        <v>84</v>
      </c>
      <c r="F8992" s="1">
        <v>42908</v>
      </c>
      <c r="G8992">
        <v>2016</v>
      </c>
      <c r="H8992" t="s">
        <v>45</v>
      </c>
      <c r="I8992" t="s">
        <v>274</v>
      </c>
      <c r="J8992" s="2">
        <v>0</v>
      </c>
      <c r="K8992" t="str">
        <f>VLOOKUP(B8992,Dealers[],2,FALSE)</f>
        <v>HENDERSON NISSAN 3327/5179</v>
      </c>
      <c r="L8992" t="str">
        <f>VLOOKUP(C8992,Products[],2,FALSE)</f>
        <v>Infiniti VSC/Certified Pre-Owned Limited Warranty</v>
      </c>
    </row>
    <row r="8993" spans="1:12" x14ac:dyDescent="0.3">
      <c r="A8993">
        <v>7793392</v>
      </c>
      <c r="B8993">
        <v>53897</v>
      </c>
      <c r="C8993">
        <v>799</v>
      </c>
      <c r="D8993" t="s">
        <v>480</v>
      </c>
      <c r="E8993" t="s">
        <v>23</v>
      </c>
      <c r="F8993" s="1">
        <v>42647</v>
      </c>
      <c r="G8993">
        <v>2015</v>
      </c>
      <c r="H8993" t="s">
        <v>12</v>
      </c>
      <c r="I8993" t="s">
        <v>73</v>
      </c>
      <c r="J8993" s="2">
        <v>0</v>
      </c>
      <c r="K8993" t="str">
        <f>VLOOKUP(B8993,Dealers[],2,FALSE)</f>
        <v>SOUTH CENTRAL CA CONTRACT</v>
      </c>
      <c r="L8993" t="str">
        <f>VLOOKUP(C8993,Products[],2,FALSE)</f>
        <v xml:space="preserve">NESNA Certified Pre-Owned Limited Warranty </v>
      </c>
    </row>
    <row r="8994" spans="1:12" x14ac:dyDescent="0.3">
      <c r="A8994">
        <v>7328831</v>
      </c>
      <c r="B8994">
        <v>51588</v>
      </c>
      <c r="C8994">
        <v>579</v>
      </c>
      <c r="D8994" t="s">
        <v>821</v>
      </c>
      <c r="E8994" t="s">
        <v>23</v>
      </c>
      <c r="F8994" s="1">
        <v>42551</v>
      </c>
      <c r="G8994">
        <v>2016</v>
      </c>
      <c r="H8994" t="s">
        <v>12</v>
      </c>
      <c r="I8994" t="s">
        <v>29</v>
      </c>
      <c r="J8994" s="2">
        <v>2369.6799999999998</v>
      </c>
      <c r="K8994" t="str">
        <f>VLOOKUP(B8994,Dealers[],2,FALSE)</f>
        <v>INFINITI OF LUBBOCK 5439/70570</v>
      </c>
      <c r="L8994" t="str">
        <f>VLOOKUP(C8994,Products[],2,FALSE)</f>
        <v xml:space="preserve"> Gold Pref (New)-FL</v>
      </c>
    </row>
    <row r="8995" spans="1:12" x14ac:dyDescent="0.3">
      <c r="A8995">
        <v>7074859</v>
      </c>
      <c r="B8995">
        <v>53127</v>
      </c>
      <c r="C8995">
        <v>569</v>
      </c>
      <c r="D8995" t="s">
        <v>79</v>
      </c>
      <c r="E8995" t="s">
        <v>66</v>
      </c>
      <c r="F8995" s="1">
        <v>42456</v>
      </c>
      <c r="G8995">
        <v>2016</v>
      </c>
      <c r="H8995" t="s">
        <v>12</v>
      </c>
      <c r="I8995" t="s">
        <v>21</v>
      </c>
      <c r="J8995" s="2">
        <v>1058.6600000000001</v>
      </c>
      <c r="K8995" t="str">
        <f>VLOOKUP(B8995,Dealers[],2,FALSE)</f>
        <v>FRED ANDERSON NISSAN OF RALEIGH 3569/5396</v>
      </c>
      <c r="L8995" t="str">
        <f>VLOOKUP(C8995,Products[],2,FALSE)</f>
        <v>Basic 6 mo./5000 mi. MY14 &amp; later</v>
      </c>
    </row>
    <row r="8996" spans="1:12" x14ac:dyDescent="0.3">
      <c r="A8996">
        <v>7264026</v>
      </c>
      <c r="B8996">
        <v>54703</v>
      </c>
      <c r="C8996">
        <v>662</v>
      </c>
      <c r="D8996" t="s">
        <v>2672</v>
      </c>
      <c r="E8996" t="s">
        <v>44</v>
      </c>
      <c r="F8996" s="1">
        <v>42527</v>
      </c>
      <c r="G8996">
        <v>2016</v>
      </c>
      <c r="H8996" t="s">
        <v>12</v>
      </c>
      <c r="I8996" t="s">
        <v>39</v>
      </c>
      <c r="J8996" s="2">
        <v>380.38</v>
      </c>
      <c r="K8996" t="str">
        <f>VLOOKUP(B8996,Dealers[],2,FALSE)</f>
        <v>CRISWELL NISSAN 3306/5158</v>
      </c>
      <c r="L8996" t="str">
        <f>VLOOKUP(C8996,Products[],2,FALSE)</f>
        <v>Ultimate Platinum Protection Plan - Class 1 (292_U4)</v>
      </c>
    </row>
    <row r="8997" spans="1:12" x14ac:dyDescent="0.3">
      <c r="A8997">
        <v>7673993</v>
      </c>
      <c r="B8997">
        <v>55720</v>
      </c>
      <c r="C8997">
        <v>470</v>
      </c>
      <c r="D8997" t="s">
        <v>3714</v>
      </c>
      <c r="E8997" t="s">
        <v>20</v>
      </c>
      <c r="F8997" s="1">
        <v>42606</v>
      </c>
      <c r="G8997">
        <v>2014</v>
      </c>
      <c r="H8997" t="s">
        <v>12</v>
      </c>
      <c r="I8997" t="s">
        <v>29</v>
      </c>
      <c r="J8997" s="2">
        <v>2848.53</v>
      </c>
      <c r="K8997" t="str">
        <f>VLOOKUP(B8997,Dealers[],2,FALSE)</f>
        <v>RAMSEY INFINITI, INC. 5085/70212</v>
      </c>
      <c r="L8997" t="str">
        <f>VLOOKUP(C8997,Products[],2,FALSE)</f>
        <v xml:space="preserve"> Silver Pref (Used) Opt</v>
      </c>
    </row>
    <row r="8998" spans="1:12" x14ac:dyDescent="0.3">
      <c r="A8998">
        <v>8647369</v>
      </c>
      <c r="B8998">
        <v>53065</v>
      </c>
      <c r="C8998">
        <v>461</v>
      </c>
      <c r="D8998" t="s">
        <v>3715</v>
      </c>
      <c r="E8998" t="s">
        <v>97</v>
      </c>
      <c r="F8998" s="1">
        <v>42817</v>
      </c>
      <c r="G8998">
        <v>2017</v>
      </c>
      <c r="H8998" t="s">
        <v>12</v>
      </c>
      <c r="I8998" t="s">
        <v>21</v>
      </c>
      <c r="J8998" s="2">
        <v>0</v>
      </c>
      <c r="K8998" t="str">
        <f>VLOOKUP(B8998,Dealers[],2,FALSE)</f>
        <v>SUBURBAN INFINITI, INC. 5132/70310</v>
      </c>
      <c r="L8998" t="str">
        <f>VLOOKUP(C8998,Products[],2,FALSE)</f>
        <v xml:space="preserve"> Gold Pref (New)</v>
      </c>
    </row>
    <row r="8999" spans="1:12" x14ac:dyDescent="0.3">
      <c r="A8999">
        <v>8452285</v>
      </c>
      <c r="B8999">
        <v>52998</v>
      </c>
      <c r="C8999">
        <v>799</v>
      </c>
      <c r="D8999" t="s">
        <v>252</v>
      </c>
      <c r="E8999" t="s">
        <v>36</v>
      </c>
      <c r="F8999" s="1">
        <v>42753</v>
      </c>
      <c r="G8999">
        <v>2013</v>
      </c>
      <c r="H8999" t="s">
        <v>12</v>
      </c>
      <c r="I8999" t="s">
        <v>18</v>
      </c>
      <c r="J8999" s="2">
        <v>0</v>
      </c>
      <c r="K8999" t="str">
        <f>VLOOKUP(B8999,Dealers[],2,FALSE)</f>
        <v>SANFORD INFINITI 5371/70554</v>
      </c>
      <c r="L8999" t="str">
        <f>VLOOKUP(C8999,Products[],2,FALSE)</f>
        <v xml:space="preserve">NESNA Certified Pre-Owned Limited Warranty </v>
      </c>
    </row>
    <row r="9000" spans="1:12" x14ac:dyDescent="0.3">
      <c r="A9000">
        <v>8852002</v>
      </c>
      <c r="B9000">
        <v>53313</v>
      </c>
      <c r="C9000">
        <v>795</v>
      </c>
      <c r="D9000" t="s">
        <v>3094</v>
      </c>
      <c r="E9000" t="s">
        <v>62</v>
      </c>
      <c r="F9000" s="1">
        <v>42878</v>
      </c>
      <c r="G9000">
        <v>2017</v>
      </c>
      <c r="H9000" t="s">
        <v>12</v>
      </c>
      <c r="I9000" t="s">
        <v>52</v>
      </c>
      <c r="J9000" s="2">
        <v>1846.5</v>
      </c>
      <c r="K9000" t="str">
        <f>VLOOKUP(B9000,Dealers[],2,FALSE)</f>
        <v>NISSAN OF FIFE 3336/5182</v>
      </c>
      <c r="L9000" t="str">
        <f>VLOOKUP(C9000,Products[],2,FALSE)</f>
        <v>Guaranteed Auto Protection (275_N)</v>
      </c>
    </row>
    <row r="9001" spans="1:12" x14ac:dyDescent="0.3">
      <c r="A9001">
        <v>8638505</v>
      </c>
      <c r="B9001">
        <v>52678</v>
      </c>
      <c r="C9001">
        <v>818</v>
      </c>
      <c r="D9001" t="s">
        <v>3716</v>
      </c>
      <c r="E9001" t="s">
        <v>56</v>
      </c>
      <c r="F9001" s="1">
        <v>42812</v>
      </c>
      <c r="G9001">
        <v>2013</v>
      </c>
      <c r="H9001" t="s">
        <v>45</v>
      </c>
      <c r="I9001" t="s">
        <v>249</v>
      </c>
      <c r="J9001" s="2">
        <v>0</v>
      </c>
      <c r="K9001" t="str">
        <f>VLOOKUP(B9001,Dealers[],2,FALSE)</f>
        <v>NISSAN WORLD OF DENVILLE 2366/3212</v>
      </c>
      <c r="L9001" t="str">
        <f>VLOOKUP(C9001,Products[],2,FALSE)</f>
        <v>Infiniti VSC/Certified Pre-Owned Limited Warranty</v>
      </c>
    </row>
    <row r="9002" spans="1:12" x14ac:dyDescent="0.3">
      <c r="A9002">
        <v>7563048</v>
      </c>
      <c r="B9002">
        <v>54690</v>
      </c>
      <c r="C9002">
        <v>818</v>
      </c>
      <c r="D9002" t="s">
        <v>3717</v>
      </c>
      <c r="E9002" t="s">
        <v>97</v>
      </c>
      <c r="F9002" s="1">
        <v>42574</v>
      </c>
      <c r="G9002">
        <v>2013</v>
      </c>
      <c r="H9002" t="s">
        <v>45</v>
      </c>
      <c r="I9002" t="s">
        <v>218</v>
      </c>
      <c r="J9002" s="2">
        <v>0</v>
      </c>
      <c r="K9002" t="str">
        <f>VLOOKUP(B9002,Dealers[],2,FALSE)</f>
        <v>GRANITE NISSAN 3307/5161</v>
      </c>
      <c r="L9002" t="str">
        <f>VLOOKUP(C9002,Products[],2,FALSE)</f>
        <v>Infiniti VSC/Certified Pre-Owned Limited Warranty</v>
      </c>
    </row>
    <row r="9003" spans="1:12" x14ac:dyDescent="0.3">
      <c r="A9003">
        <v>9042563</v>
      </c>
      <c r="B9003">
        <v>54425</v>
      </c>
      <c r="C9003">
        <v>795</v>
      </c>
      <c r="D9003" t="s">
        <v>258</v>
      </c>
      <c r="E9003" t="s">
        <v>23</v>
      </c>
      <c r="F9003" s="1">
        <v>42940</v>
      </c>
      <c r="G9003">
        <v>2017</v>
      </c>
      <c r="H9003" t="s">
        <v>12</v>
      </c>
      <c r="I9003" t="s">
        <v>37</v>
      </c>
      <c r="J9003" s="2">
        <v>1292.55</v>
      </c>
      <c r="K9003" t="str">
        <f>VLOOKUP(B9003,Dealers[],2,FALSE)</f>
        <v>RACEWAY NISSAN 3465/5305</v>
      </c>
      <c r="L9003" t="str">
        <f>VLOOKUP(C9003,Products[],2,FALSE)</f>
        <v>Guaranteed Auto Protection (275_N)</v>
      </c>
    </row>
    <row r="9004" spans="1:12" x14ac:dyDescent="0.3">
      <c r="A9004">
        <v>7706913</v>
      </c>
      <c r="B9004">
        <v>55839</v>
      </c>
      <c r="C9004">
        <v>795</v>
      </c>
      <c r="D9004" t="s">
        <v>397</v>
      </c>
      <c r="E9004" t="s">
        <v>23</v>
      </c>
      <c r="F9004" s="1">
        <v>42620</v>
      </c>
      <c r="G9004">
        <v>2016</v>
      </c>
      <c r="H9004" t="s">
        <v>12</v>
      </c>
      <c r="I9004" t="s">
        <v>39</v>
      </c>
      <c r="J9004" s="2">
        <v>1478.43</v>
      </c>
      <c r="K9004" t="str">
        <f>VLOOKUP(B9004,Dealers[],2,FALSE)</f>
        <v>TEDDY NISSAN, LLC 3369/5219</v>
      </c>
      <c r="L9004" t="str">
        <f>VLOOKUP(C9004,Products[],2,FALSE)</f>
        <v>Guaranteed Auto Protection (275_N)</v>
      </c>
    </row>
    <row r="9005" spans="1:12" x14ac:dyDescent="0.3">
      <c r="A9005">
        <v>8518423</v>
      </c>
      <c r="B9005">
        <v>54672</v>
      </c>
      <c r="C9005">
        <v>666</v>
      </c>
      <c r="D9005" t="s">
        <v>57</v>
      </c>
      <c r="E9005" t="s">
        <v>44</v>
      </c>
      <c r="F9005" s="1">
        <v>42777</v>
      </c>
      <c r="G9005">
        <v>2017</v>
      </c>
      <c r="H9005" t="s">
        <v>45</v>
      </c>
      <c r="I9005" t="s">
        <v>1244</v>
      </c>
      <c r="J9005" s="2">
        <v>1218.69</v>
      </c>
      <c r="K9005" t="str">
        <f>VLOOKUP(B9005,Dealers[],2,FALSE)</f>
        <v>NISSAN OF VISALIA 2406/3259</v>
      </c>
      <c r="L9005" t="str">
        <f>VLOOKUP(C9005,Products[],2,FALSE)</f>
        <v>Ultimate Platinum Protection Plan - Class 3 (292_U42)</v>
      </c>
    </row>
    <row r="9006" spans="1:12" x14ac:dyDescent="0.3">
      <c r="A9006">
        <v>7757050</v>
      </c>
      <c r="B9006">
        <v>54340</v>
      </c>
      <c r="C9006">
        <v>467</v>
      </c>
      <c r="D9006" t="s">
        <v>385</v>
      </c>
      <c r="E9006" t="s">
        <v>56</v>
      </c>
      <c r="F9006" s="1">
        <v>41820</v>
      </c>
      <c r="G9006">
        <v>2014</v>
      </c>
      <c r="H9006" t="s">
        <v>12</v>
      </c>
      <c r="I9006" t="s">
        <v>21</v>
      </c>
      <c r="J9006" s="2">
        <v>1775.1</v>
      </c>
      <c r="K9006" t="str">
        <f>VLOOKUP(B9006,Dealers[],2,FALSE)</f>
        <v>JIM KERAS NISSAN INC 414/1971</v>
      </c>
      <c r="L9006" t="str">
        <f>VLOOKUP(C9006,Products[],2,FALSE)</f>
        <v xml:space="preserve"> Gold Pref (New) Opt</v>
      </c>
    </row>
    <row r="9007" spans="1:12" x14ac:dyDescent="0.3">
      <c r="A9007">
        <v>6853681</v>
      </c>
      <c r="B9007">
        <v>55913</v>
      </c>
      <c r="C9007">
        <v>467</v>
      </c>
      <c r="D9007" t="s">
        <v>485</v>
      </c>
      <c r="E9007" t="s">
        <v>28</v>
      </c>
      <c r="F9007" s="1">
        <v>42347</v>
      </c>
      <c r="G9007">
        <v>2015</v>
      </c>
      <c r="H9007" t="s">
        <v>12</v>
      </c>
      <c r="I9007" t="s">
        <v>29</v>
      </c>
      <c r="J9007" s="2">
        <v>2455.85</v>
      </c>
      <c r="K9007" t="str">
        <f>VLOOKUP(B9007,Dealers[],2,FALSE)</f>
        <v>LEGACY NISSAN OF LONDON 2876/3733</v>
      </c>
      <c r="L9007" t="str">
        <f>VLOOKUP(C9007,Products[],2,FALSE)</f>
        <v xml:space="preserve"> Gold Pref (New) Opt</v>
      </c>
    </row>
    <row r="9008" spans="1:12" x14ac:dyDescent="0.3">
      <c r="A9008">
        <v>7847715</v>
      </c>
      <c r="B9008">
        <v>52896</v>
      </c>
      <c r="C9008">
        <v>795</v>
      </c>
      <c r="D9008" t="s">
        <v>3718</v>
      </c>
      <c r="E9008" t="s">
        <v>105</v>
      </c>
      <c r="F9008" s="1">
        <v>42658</v>
      </c>
      <c r="G9008">
        <v>2012</v>
      </c>
      <c r="H9008" t="s">
        <v>12</v>
      </c>
      <c r="I9008" t="s">
        <v>121</v>
      </c>
      <c r="J9008" s="2">
        <v>1046.3499999999999</v>
      </c>
      <c r="K9008" t="str">
        <f>VLOOKUP(B9008,Dealers[],2,FALSE)</f>
        <v>SID DILLON NISSAN 2854/3711</v>
      </c>
      <c r="L9008" t="str">
        <f>VLOOKUP(C9008,Products[],2,FALSE)</f>
        <v>Guaranteed Auto Protection (275_N)</v>
      </c>
    </row>
    <row r="9009" spans="1:12" x14ac:dyDescent="0.3">
      <c r="A9009">
        <v>7680114</v>
      </c>
      <c r="B9009">
        <v>55878</v>
      </c>
      <c r="C9009">
        <v>461</v>
      </c>
      <c r="D9009" t="s">
        <v>1422</v>
      </c>
      <c r="E9009" t="s">
        <v>28</v>
      </c>
      <c r="F9009" s="1">
        <v>42612</v>
      </c>
      <c r="G9009">
        <v>2016</v>
      </c>
      <c r="H9009" t="s">
        <v>12</v>
      </c>
      <c r="I9009" t="s">
        <v>121</v>
      </c>
      <c r="J9009" s="2">
        <v>2462</v>
      </c>
      <c r="K9009" t="str">
        <f>VLOOKUP(B9009,Dealers[],2,FALSE)</f>
        <v>HALL NISSAN VIRGINIA BCH 3191/5044</v>
      </c>
      <c r="L9009" t="str">
        <f>VLOOKUP(C9009,Products[],2,FALSE)</f>
        <v xml:space="preserve"> Gold Pref (New)</v>
      </c>
    </row>
    <row r="9010" spans="1:12" x14ac:dyDescent="0.3">
      <c r="A9010">
        <v>7887420</v>
      </c>
      <c r="B9010">
        <v>53744</v>
      </c>
      <c r="C9010">
        <v>624</v>
      </c>
      <c r="D9010" t="s">
        <v>3719</v>
      </c>
      <c r="E9010" t="s">
        <v>168</v>
      </c>
      <c r="F9010" s="1">
        <v>42686</v>
      </c>
      <c r="G9010">
        <v>2016</v>
      </c>
      <c r="H9010" t="s">
        <v>12</v>
      </c>
      <c r="I9010" t="s">
        <v>39</v>
      </c>
      <c r="J9010" s="2">
        <v>960.18</v>
      </c>
      <c r="K9010" t="str">
        <f>VLOOKUP(B9010,Dealers[],2,FALSE)</f>
        <v>TIM DAHLE NISSAN SOUTHTOWNE 2630/3481</v>
      </c>
      <c r="L9010" t="str">
        <f>VLOOKUP(C9010,Products[],2,FALSE)</f>
        <v>Theft Protection Plan - $3,000 Benefit (296_D)</v>
      </c>
    </row>
    <row r="9011" spans="1:12" x14ac:dyDescent="0.3">
      <c r="A9011">
        <v>8796463</v>
      </c>
      <c r="B9011">
        <v>53172</v>
      </c>
      <c r="C9011">
        <v>799</v>
      </c>
      <c r="D9011" t="s">
        <v>221</v>
      </c>
      <c r="E9011" t="s">
        <v>11</v>
      </c>
      <c r="F9011" s="1">
        <v>42860</v>
      </c>
      <c r="G9011">
        <v>2014</v>
      </c>
      <c r="H9011" t="s">
        <v>12</v>
      </c>
      <c r="I9011" t="s">
        <v>52</v>
      </c>
      <c r="J9011" s="2">
        <v>0</v>
      </c>
      <c r="K9011" t="str">
        <f>VLOOKUP(B9011,Dealers[],2,FALSE)</f>
        <v>ANDERSON NISSAN 3423/5267</v>
      </c>
      <c r="L9011" t="str">
        <f>VLOOKUP(C9011,Products[],2,FALSE)</f>
        <v xml:space="preserve">NESNA Certified Pre-Owned Limited Warranty </v>
      </c>
    </row>
    <row r="9012" spans="1:12" x14ac:dyDescent="0.3">
      <c r="A9012">
        <v>8688601</v>
      </c>
      <c r="B9012">
        <v>52194</v>
      </c>
      <c r="C9012">
        <v>569</v>
      </c>
      <c r="D9012" t="s">
        <v>212</v>
      </c>
      <c r="E9012" t="s">
        <v>86</v>
      </c>
      <c r="F9012" s="1">
        <v>42825</v>
      </c>
      <c r="G9012">
        <v>2017</v>
      </c>
      <c r="H9012" t="s">
        <v>12</v>
      </c>
      <c r="I9012" t="s">
        <v>347</v>
      </c>
      <c r="J9012" s="2">
        <v>601.96</v>
      </c>
      <c r="K9012" t="str">
        <f>VLOOKUP(B9012,Dealers[],2,FALSE)</f>
        <v>INFINITI OF SAN FRANCISCO  5412/71550</v>
      </c>
      <c r="L9012" t="str">
        <f>VLOOKUP(C9012,Products[],2,FALSE)</f>
        <v>Basic 6 mo./5000 mi. MY14 &amp; later</v>
      </c>
    </row>
    <row r="9013" spans="1:12" x14ac:dyDescent="0.3">
      <c r="A9013">
        <v>8349817</v>
      </c>
      <c r="B9013">
        <v>52480</v>
      </c>
      <c r="C9013">
        <v>795</v>
      </c>
      <c r="D9013" t="s">
        <v>3720</v>
      </c>
      <c r="E9013" t="s">
        <v>223</v>
      </c>
      <c r="F9013" s="1">
        <v>42721</v>
      </c>
      <c r="G9013">
        <v>2016</v>
      </c>
      <c r="H9013" t="s">
        <v>12</v>
      </c>
      <c r="I9013" t="s">
        <v>21</v>
      </c>
      <c r="J9013" s="2">
        <v>855.55</v>
      </c>
      <c r="K9013" t="str">
        <f>VLOOKUP(B9013,Dealers[],2,FALSE)</f>
        <v>TROY NISSAN, INC. 1462/2618</v>
      </c>
      <c r="L9013" t="str">
        <f>VLOOKUP(C9013,Products[],2,FALSE)</f>
        <v>Guaranteed Auto Protection (275_N)</v>
      </c>
    </row>
    <row r="9014" spans="1:12" x14ac:dyDescent="0.3">
      <c r="A9014">
        <v>8907602</v>
      </c>
      <c r="B9014">
        <v>55875</v>
      </c>
      <c r="C9014">
        <v>799</v>
      </c>
      <c r="D9014" t="s">
        <v>2237</v>
      </c>
      <c r="E9014" t="s">
        <v>51</v>
      </c>
      <c r="F9014" s="1">
        <v>42896</v>
      </c>
      <c r="G9014">
        <v>2015</v>
      </c>
      <c r="H9014" t="s">
        <v>12</v>
      </c>
      <c r="I9014" t="s">
        <v>685</v>
      </c>
      <c r="J9014" s="2">
        <v>0</v>
      </c>
      <c r="K9014" t="str">
        <f>VLOOKUP(B9014,Dealers[],2,FALSE)</f>
        <v>COULTER NISSAN 3203/5046</v>
      </c>
      <c r="L9014" t="str">
        <f>VLOOKUP(C9014,Products[],2,FALSE)</f>
        <v xml:space="preserve">NESNA Certified Pre-Owned Limited Warranty </v>
      </c>
    </row>
    <row r="9015" spans="1:12" x14ac:dyDescent="0.3">
      <c r="A9015">
        <v>7283648</v>
      </c>
      <c r="B9015">
        <v>52914</v>
      </c>
      <c r="C9015">
        <v>467</v>
      </c>
      <c r="D9015" t="s">
        <v>2379</v>
      </c>
      <c r="E9015" t="s">
        <v>51</v>
      </c>
      <c r="F9015" s="1">
        <v>42524</v>
      </c>
      <c r="G9015">
        <v>2016</v>
      </c>
      <c r="H9015" t="s">
        <v>12</v>
      </c>
      <c r="I9015" t="s">
        <v>39</v>
      </c>
      <c r="J9015" s="2">
        <v>2337.67</v>
      </c>
      <c r="K9015" t="str">
        <f>VLOOKUP(B9015,Dealers[],2,FALSE)</f>
        <v>SMITH INFINITI OF HUNTSVILLE 5332/72486</v>
      </c>
      <c r="L9015" t="str">
        <f>VLOOKUP(C9015,Products[],2,FALSE)</f>
        <v xml:space="preserve"> Gold Pref (New) Opt</v>
      </c>
    </row>
    <row r="9016" spans="1:12" x14ac:dyDescent="0.3">
      <c r="A9016">
        <v>7658594</v>
      </c>
      <c r="B9016">
        <v>55924</v>
      </c>
      <c r="C9016">
        <v>799</v>
      </c>
      <c r="D9016" t="s">
        <v>3721</v>
      </c>
      <c r="E9016" t="s">
        <v>62</v>
      </c>
      <c r="F9016" s="1">
        <v>42601</v>
      </c>
      <c r="G9016">
        <v>2014</v>
      </c>
      <c r="H9016" t="s">
        <v>12</v>
      </c>
      <c r="I9016" t="s">
        <v>37</v>
      </c>
      <c r="J9016" s="2">
        <v>0</v>
      </c>
      <c r="K9016" t="str">
        <f>VLOOKUP(B9016,Dealers[],2,FALSE)</f>
        <v>GERWECK NISSAN 2787/3643</v>
      </c>
      <c r="L9016" t="str">
        <f>VLOOKUP(C9016,Products[],2,FALSE)</f>
        <v xml:space="preserve">NESNA Certified Pre-Owned Limited Warranty </v>
      </c>
    </row>
    <row r="9017" spans="1:12" x14ac:dyDescent="0.3">
      <c r="A9017">
        <v>7287701</v>
      </c>
      <c r="B9017">
        <v>55239</v>
      </c>
      <c r="C9017">
        <v>567</v>
      </c>
      <c r="D9017" t="s">
        <v>422</v>
      </c>
      <c r="E9017" t="s">
        <v>168</v>
      </c>
      <c r="F9017" s="1">
        <v>42538</v>
      </c>
      <c r="G9017">
        <v>2014</v>
      </c>
      <c r="H9017" t="s">
        <v>12</v>
      </c>
      <c r="I9017" t="s">
        <v>138</v>
      </c>
      <c r="J9017" s="2">
        <v>0</v>
      </c>
      <c r="K9017" t="str">
        <f>VLOOKUP(B9017,Dealers[],2,FALSE)</f>
        <v>DREYER&amp;REINBOLD INFINITI 5019/70059</v>
      </c>
      <c r="L9017" t="str">
        <f>VLOOKUP(C9017,Products[],2,FALSE)</f>
        <v>Basic 6 mo./7500 mi. MY13 &amp; prior</v>
      </c>
    </row>
    <row r="9018" spans="1:12" x14ac:dyDescent="0.3">
      <c r="A9018">
        <v>7054796</v>
      </c>
      <c r="B9018">
        <v>55872</v>
      </c>
      <c r="C9018">
        <v>579</v>
      </c>
      <c r="D9018" t="s">
        <v>2517</v>
      </c>
      <c r="E9018" t="s">
        <v>23</v>
      </c>
      <c r="F9018" s="1">
        <v>42453</v>
      </c>
      <c r="G9018">
        <v>2015</v>
      </c>
      <c r="H9018" t="s">
        <v>12</v>
      </c>
      <c r="I9018" t="s">
        <v>220</v>
      </c>
      <c r="J9018" s="2">
        <v>697.98</v>
      </c>
      <c r="K9018" t="str">
        <f>VLOOKUP(B9018,Dealers[],2,FALSE)</f>
        <v>BOUCHER NISSAN OF WAUKESHA 3206/5057</v>
      </c>
      <c r="L9018" t="str">
        <f>VLOOKUP(C9018,Products[],2,FALSE)</f>
        <v xml:space="preserve"> Gold Pref (New)-FL</v>
      </c>
    </row>
    <row r="9019" spans="1:12" x14ac:dyDescent="0.3">
      <c r="A9019">
        <v>7604458</v>
      </c>
      <c r="B9019">
        <v>52601</v>
      </c>
      <c r="C9019">
        <v>461</v>
      </c>
      <c r="D9019" t="s">
        <v>176</v>
      </c>
      <c r="E9019" t="s">
        <v>11</v>
      </c>
      <c r="F9019" s="1">
        <v>42588</v>
      </c>
      <c r="G9019">
        <v>2016</v>
      </c>
      <c r="H9019" t="s">
        <v>12</v>
      </c>
      <c r="I9019" t="s">
        <v>39</v>
      </c>
      <c r="J9019" s="2">
        <v>2874.39</v>
      </c>
      <c r="K9019" t="str">
        <f>VLOOKUP(B9019,Dealers[],2,FALSE)</f>
        <v>TEXAS NISSAN OF GRAPEVINE 3277/5125</v>
      </c>
      <c r="L9019" t="str">
        <f>VLOOKUP(C9019,Products[],2,FALSE)</f>
        <v xml:space="preserve"> Gold Pref (New)</v>
      </c>
    </row>
    <row r="9020" spans="1:12" x14ac:dyDescent="0.3">
      <c r="A9020">
        <v>8389033</v>
      </c>
      <c r="B9020">
        <v>52542</v>
      </c>
      <c r="C9020">
        <v>666</v>
      </c>
      <c r="D9020" t="s">
        <v>3722</v>
      </c>
      <c r="E9020" t="s">
        <v>97</v>
      </c>
      <c r="F9020" s="1">
        <v>42734</v>
      </c>
      <c r="G9020">
        <v>2017</v>
      </c>
      <c r="H9020" t="s">
        <v>45</v>
      </c>
      <c r="I9020" t="s">
        <v>1207</v>
      </c>
      <c r="J9020" s="2">
        <v>1452.58</v>
      </c>
      <c r="K9020" t="str">
        <f>VLOOKUP(B9020,Dealers[],2,FALSE)</f>
        <v>HORACE NISSAN, INC. 995/2524</v>
      </c>
      <c r="L9020" t="str">
        <f>VLOOKUP(C9020,Products[],2,FALSE)</f>
        <v>Ultimate Platinum Protection Plan - Class 3 (292_U42)</v>
      </c>
    </row>
    <row r="9021" spans="1:12" x14ac:dyDescent="0.3">
      <c r="A9021">
        <v>8967557</v>
      </c>
      <c r="B9021">
        <v>55274</v>
      </c>
      <c r="C9021">
        <v>799</v>
      </c>
      <c r="D9021" t="s">
        <v>3723</v>
      </c>
      <c r="E9021" t="s">
        <v>33</v>
      </c>
      <c r="F9021" s="1">
        <v>42915</v>
      </c>
      <c r="G9021">
        <v>2015</v>
      </c>
      <c r="H9021" t="s">
        <v>12</v>
      </c>
      <c r="I9021" t="s">
        <v>39</v>
      </c>
      <c r="J9021" s="2">
        <v>0</v>
      </c>
      <c r="K9021" t="str">
        <f>VLOOKUP(B9021,Dealers[],2,FALSE)</f>
        <v>INFINITI OF TAMPA 5006/70048</v>
      </c>
      <c r="L9021" t="str">
        <f>VLOOKUP(C9021,Products[],2,FALSE)</f>
        <v xml:space="preserve">NESNA Certified Pre-Owned Limited Warranty </v>
      </c>
    </row>
    <row r="9022" spans="1:12" x14ac:dyDescent="0.3">
      <c r="A9022">
        <v>7538759</v>
      </c>
      <c r="B9022">
        <v>54731</v>
      </c>
      <c r="C9022">
        <v>690</v>
      </c>
      <c r="D9022" t="s">
        <v>891</v>
      </c>
      <c r="E9022" t="s">
        <v>20</v>
      </c>
      <c r="F9022" s="1">
        <v>42565</v>
      </c>
      <c r="G9022">
        <v>2011</v>
      </c>
      <c r="H9022" t="s">
        <v>12</v>
      </c>
      <c r="I9022" t="s">
        <v>138</v>
      </c>
      <c r="J9022" s="2">
        <v>2338.9</v>
      </c>
      <c r="K9022" t="str">
        <f>VLOOKUP(B9022,Dealers[],2,FALSE)</f>
        <v>DORSCHEL INFINITI 5243/72009</v>
      </c>
      <c r="L9022" t="str">
        <f>VLOOKUP(C9022,Products[],2,FALSE)</f>
        <v xml:space="preserve"> - Powertrain I</v>
      </c>
    </row>
    <row r="9023" spans="1:12" x14ac:dyDescent="0.3">
      <c r="A9023">
        <v>7330785</v>
      </c>
      <c r="B9023">
        <v>53985</v>
      </c>
      <c r="C9023">
        <v>536</v>
      </c>
      <c r="D9023" t="s">
        <v>568</v>
      </c>
      <c r="E9023" t="s">
        <v>207</v>
      </c>
      <c r="F9023" s="1">
        <v>42552</v>
      </c>
      <c r="G9023">
        <v>2013</v>
      </c>
      <c r="H9023" t="s">
        <v>12</v>
      </c>
      <c r="I9023" t="s">
        <v>39</v>
      </c>
      <c r="J9023" s="2">
        <v>1846.5</v>
      </c>
      <c r="K9023" t="str">
        <f>VLOOKUP(B9023,Dealers[],2,FALSE)</f>
        <v>JACKIE COOPER NISSAN 2193/3007</v>
      </c>
      <c r="L9023" t="str">
        <f>VLOOKUP(C9023,Products[],2,FALSE)</f>
        <v xml:space="preserve"> CPO Wrap</v>
      </c>
    </row>
    <row r="9024" spans="1:12" x14ac:dyDescent="0.3">
      <c r="A9024">
        <v>7682003</v>
      </c>
      <c r="B9024">
        <v>54164</v>
      </c>
      <c r="C9024">
        <v>799</v>
      </c>
      <c r="D9024" t="s">
        <v>310</v>
      </c>
      <c r="E9024" t="s">
        <v>11</v>
      </c>
      <c r="F9024" s="1">
        <v>42611</v>
      </c>
      <c r="G9024">
        <v>2015</v>
      </c>
      <c r="H9024" t="s">
        <v>12</v>
      </c>
      <c r="I9024" t="s">
        <v>34</v>
      </c>
      <c r="J9024" s="2">
        <v>0</v>
      </c>
      <c r="K9024" t="str">
        <f>VLOOKUP(B9024,Dealers[],2,FALSE)</f>
        <v>TRACY NISSAN 845/2494</v>
      </c>
      <c r="L9024" t="str">
        <f>VLOOKUP(C9024,Products[],2,FALSE)</f>
        <v xml:space="preserve">NESNA Certified Pre-Owned Limited Warranty </v>
      </c>
    </row>
    <row r="9025" spans="1:12" x14ac:dyDescent="0.3">
      <c r="A9025">
        <v>6956747</v>
      </c>
      <c r="B9025">
        <v>51559</v>
      </c>
      <c r="C9025">
        <v>569</v>
      </c>
      <c r="D9025" t="s">
        <v>518</v>
      </c>
      <c r="E9025" t="s">
        <v>207</v>
      </c>
      <c r="F9025" s="1">
        <v>42420</v>
      </c>
      <c r="G9025">
        <v>2016</v>
      </c>
      <c r="H9025" t="s">
        <v>12</v>
      </c>
      <c r="I9025" t="s">
        <v>39</v>
      </c>
      <c r="J9025" s="2">
        <v>0</v>
      </c>
      <c r="K9025" t="str">
        <f>VLOOKUP(B9025,Dealers[],2,FALSE)</f>
        <v>FUCCILLO NISSAN/CLEARWATER 3840/5646</v>
      </c>
      <c r="L9025" t="str">
        <f>VLOOKUP(C9025,Products[],2,FALSE)</f>
        <v>Basic 6 mo./5000 mi. MY14 &amp; later</v>
      </c>
    </row>
    <row r="9026" spans="1:12" x14ac:dyDescent="0.3">
      <c r="A9026">
        <v>6942571</v>
      </c>
      <c r="B9026">
        <v>54539</v>
      </c>
      <c r="C9026">
        <v>657</v>
      </c>
      <c r="D9026" t="s">
        <v>459</v>
      </c>
      <c r="E9026" t="s">
        <v>20</v>
      </c>
      <c r="F9026" s="1">
        <v>42415</v>
      </c>
      <c r="G9026">
        <v>2015</v>
      </c>
      <c r="H9026" t="s">
        <v>12</v>
      </c>
      <c r="I9026" t="s">
        <v>29</v>
      </c>
      <c r="J9026" s="2">
        <v>2585.1</v>
      </c>
      <c r="K9026" t="str">
        <f>VLOOKUP(B9026,Dealers[],2,FALSE)</f>
        <v>CHERRY HILL NISSAN, INC. 1298/2372</v>
      </c>
      <c r="L9026" t="str">
        <f>VLOOKUP(C9026,Products[],2,FALSE)</f>
        <v xml:space="preserve"> CPO Wrap (Opt)</v>
      </c>
    </row>
    <row r="9027" spans="1:12" x14ac:dyDescent="0.3">
      <c r="A9027">
        <v>7047774</v>
      </c>
      <c r="B9027">
        <v>52188</v>
      </c>
      <c r="C9027">
        <v>467</v>
      </c>
      <c r="D9027" t="s">
        <v>518</v>
      </c>
      <c r="E9027" t="s">
        <v>207</v>
      </c>
      <c r="F9027" s="1">
        <v>42445</v>
      </c>
      <c r="G9027">
        <v>2015</v>
      </c>
      <c r="H9027" t="s">
        <v>12</v>
      </c>
      <c r="I9027" t="s">
        <v>29</v>
      </c>
      <c r="J9027" s="2">
        <v>2459.8000000000002</v>
      </c>
      <c r="K9027" t="str">
        <f>VLOOKUP(B9027,Dealers[],2,FALSE)</f>
        <v>COMMUNITY NISSAN OF BLOOMINGTON 3699/5517</v>
      </c>
      <c r="L9027" t="str">
        <f>VLOOKUP(C9027,Products[],2,FALSE)</f>
        <v xml:space="preserve"> Gold Pref (New) Opt</v>
      </c>
    </row>
    <row r="9028" spans="1:12" x14ac:dyDescent="0.3">
      <c r="A9028">
        <v>7700454</v>
      </c>
      <c r="B9028">
        <v>55279</v>
      </c>
      <c r="C9028">
        <v>681</v>
      </c>
      <c r="D9028" t="s">
        <v>181</v>
      </c>
      <c r="E9028" t="s">
        <v>86</v>
      </c>
      <c r="F9028" s="1">
        <v>42618</v>
      </c>
      <c r="G9028">
        <v>2017</v>
      </c>
      <c r="H9028" t="s">
        <v>12</v>
      </c>
      <c r="I9028" t="s">
        <v>828</v>
      </c>
      <c r="J9028" s="2">
        <v>478.86</v>
      </c>
      <c r="K9028" t="str">
        <f>VLOOKUP(B9028,Dealers[],2,FALSE)</f>
        <v>BILLION NISSAN 1066/597</v>
      </c>
      <c r="L9028" t="str">
        <f>VLOOKUP(C9028,Products[],2,FALSE)</f>
        <v>Tire &amp; Wheel w/Curb &amp; Cosmetic - Class 1 (298_R41)</v>
      </c>
    </row>
    <row r="9029" spans="1:12" x14ac:dyDescent="0.3">
      <c r="A9029">
        <v>9036114</v>
      </c>
      <c r="B9029">
        <v>52139</v>
      </c>
      <c r="C9029">
        <v>662</v>
      </c>
      <c r="D9029" t="s">
        <v>3724</v>
      </c>
      <c r="E9029" t="s">
        <v>51</v>
      </c>
      <c r="F9029" s="1">
        <v>42938</v>
      </c>
      <c r="G9029">
        <v>2017</v>
      </c>
      <c r="H9029" t="s">
        <v>12</v>
      </c>
      <c r="I9029" t="s">
        <v>160</v>
      </c>
      <c r="J9029" s="2">
        <v>1224.8499999999999</v>
      </c>
      <c r="K9029" t="str">
        <f>VLOOKUP(B9029,Dealers[],2,FALSE)</f>
        <v>NISSAN OF STATEN ISLAND 3723/5535</v>
      </c>
      <c r="L9029" t="str">
        <f>VLOOKUP(C9029,Products[],2,FALSE)</f>
        <v>Ultimate Platinum Protection Plan - Class 1 (292_U4)</v>
      </c>
    </row>
    <row r="9030" spans="1:12" x14ac:dyDescent="0.3">
      <c r="A9030">
        <v>8689808</v>
      </c>
      <c r="B9030">
        <v>53044</v>
      </c>
      <c r="C9030">
        <v>799</v>
      </c>
      <c r="D9030" t="s">
        <v>715</v>
      </c>
      <c r="E9030" t="s">
        <v>97</v>
      </c>
      <c r="F9030" s="1">
        <v>42825</v>
      </c>
      <c r="G9030">
        <v>2013</v>
      </c>
      <c r="H9030" t="s">
        <v>12</v>
      </c>
      <c r="I9030" t="s">
        <v>52</v>
      </c>
      <c r="J9030" s="2">
        <v>0</v>
      </c>
      <c r="K9030" t="str">
        <f>VLOOKUP(B9030,Dealers[],2,FALSE)</f>
        <v>JIM LUPIENT INFINITI 5176/70311</v>
      </c>
      <c r="L9030" t="str">
        <f>VLOOKUP(C9030,Products[],2,FALSE)</f>
        <v xml:space="preserve">NESNA Certified Pre-Owned Limited Warranty </v>
      </c>
    </row>
    <row r="9031" spans="1:12" x14ac:dyDescent="0.3">
      <c r="A9031">
        <v>7007492</v>
      </c>
      <c r="B9031">
        <v>54459</v>
      </c>
      <c r="C9031">
        <v>568</v>
      </c>
      <c r="D9031" t="s">
        <v>278</v>
      </c>
      <c r="E9031" t="s">
        <v>25</v>
      </c>
      <c r="F9031" s="1">
        <v>42437</v>
      </c>
      <c r="G9031">
        <v>2015</v>
      </c>
      <c r="H9031" t="s">
        <v>12</v>
      </c>
      <c r="I9031" t="s">
        <v>39</v>
      </c>
      <c r="J9031" s="2">
        <v>528.1</v>
      </c>
      <c r="K9031" t="str">
        <f>VLOOKUP(B9031,Dealers[],2,FALSE)</f>
        <v>THAYER NISSAN 1731/2671</v>
      </c>
      <c r="L9031" t="str">
        <f>VLOOKUP(C9031,Products[],2,FALSE)</f>
        <v>Basic+Plus 6 mo./5000 mi. MY14 &amp; later</v>
      </c>
    </row>
    <row r="9032" spans="1:12" x14ac:dyDescent="0.3">
      <c r="A9032">
        <v>9092519</v>
      </c>
      <c r="B9032">
        <v>52182</v>
      </c>
      <c r="C9032">
        <v>461</v>
      </c>
      <c r="D9032" t="s">
        <v>3725</v>
      </c>
      <c r="E9032" t="s">
        <v>119</v>
      </c>
      <c r="F9032" s="1">
        <v>42956</v>
      </c>
      <c r="G9032">
        <v>2017</v>
      </c>
      <c r="H9032" t="s">
        <v>12</v>
      </c>
      <c r="I9032" t="s">
        <v>679</v>
      </c>
      <c r="J9032" s="2">
        <v>3455.42</v>
      </c>
      <c r="K9032" t="str">
        <f>VLOOKUP(B9032,Dealers[],2,FALSE)</f>
        <v>BOMMARITO NISSAN WEST 3705/5520</v>
      </c>
      <c r="L9032" t="str">
        <f>VLOOKUP(C9032,Products[],2,FALSE)</f>
        <v xml:space="preserve"> Gold Pref (New)</v>
      </c>
    </row>
    <row r="9033" spans="1:12" x14ac:dyDescent="0.3">
      <c r="A9033">
        <v>7883716</v>
      </c>
      <c r="B9033">
        <v>53435</v>
      </c>
      <c r="C9033">
        <v>799</v>
      </c>
      <c r="D9033" t="s">
        <v>3726</v>
      </c>
      <c r="E9033" t="s">
        <v>119</v>
      </c>
      <c r="F9033" s="1">
        <v>42678</v>
      </c>
      <c r="G9033">
        <v>2014</v>
      </c>
      <c r="H9033" t="s">
        <v>12</v>
      </c>
      <c r="I9033" t="s">
        <v>102</v>
      </c>
      <c r="J9033" s="2">
        <v>0</v>
      </c>
      <c r="K9033" t="str">
        <f>VLOOKUP(B9033,Dealers[],2,FALSE)</f>
        <v>WESLEY CHAPEL NISSAN 3047/5001</v>
      </c>
      <c r="L9033" t="str">
        <f>VLOOKUP(C9033,Products[],2,FALSE)</f>
        <v xml:space="preserve">NESNA Certified Pre-Owned Limited Warranty </v>
      </c>
    </row>
    <row r="9034" spans="1:12" x14ac:dyDescent="0.3">
      <c r="A9034">
        <v>8663876</v>
      </c>
      <c r="B9034">
        <v>52010</v>
      </c>
      <c r="C9034">
        <v>795</v>
      </c>
      <c r="D9034" t="s">
        <v>3727</v>
      </c>
      <c r="E9034" t="s">
        <v>11</v>
      </c>
      <c r="F9034" s="1">
        <v>42821</v>
      </c>
      <c r="G9034">
        <v>2017</v>
      </c>
      <c r="H9034" t="s">
        <v>12</v>
      </c>
      <c r="I9034" t="s">
        <v>26</v>
      </c>
      <c r="J9034" s="2">
        <v>615.5</v>
      </c>
      <c r="K9034" t="str">
        <f>VLOOKUP(B9034,Dealers[],2,FALSE)</f>
        <v>INFINITI OF SILVER SPRINGS 5433/70565</v>
      </c>
      <c r="L9034" t="str">
        <f>VLOOKUP(C9034,Products[],2,FALSE)</f>
        <v>Guaranteed Auto Protection (275_N)</v>
      </c>
    </row>
    <row r="9035" spans="1:12" x14ac:dyDescent="0.3">
      <c r="A9035">
        <v>7663302</v>
      </c>
      <c r="B9035">
        <v>55824</v>
      </c>
      <c r="C9035">
        <v>799</v>
      </c>
      <c r="D9035" t="s">
        <v>283</v>
      </c>
      <c r="E9035" t="s">
        <v>17</v>
      </c>
      <c r="F9035" s="1">
        <v>42601</v>
      </c>
      <c r="G9035">
        <v>2015</v>
      </c>
      <c r="H9035" t="s">
        <v>12</v>
      </c>
      <c r="I9035" t="s">
        <v>21</v>
      </c>
      <c r="J9035" s="2">
        <v>0</v>
      </c>
      <c r="K9035" t="str">
        <f>VLOOKUP(B9035,Dealers[],2,FALSE)</f>
        <v>VADEN NISSAN OF STATESBORO 3449/5284</v>
      </c>
      <c r="L9035" t="str">
        <f>VLOOKUP(C9035,Products[],2,FALSE)</f>
        <v xml:space="preserve">NESNA Certified Pre-Owned Limited Warranty </v>
      </c>
    </row>
    <row r="9036" spans="1:12" x14ac:dyDescent="0.3">
      <c r="A9036">
        <v>7057135</v>
      </c>
      <c r="B9036">
        <v>52624</v>
      </c>
      <c r="C9036">
        <v>568</v>
      </c>
      <c r="D9036" t="s">
        <v>1171</v>
      </c>
      <c r="E9036" t="s">
        <v>36</v>
      </c>
      <c r="F9036" s="1">
        <v>42453</v>
      </c>
      <c r="G9036">
        <v>2016</v>
      </c>
      <c r="H9036" t="s">
        <v>12</v>
      </c>
      <c r="I9036" t="s">
        <v>21</v>
      </c>
      <c r="J9036" s="2">
        <v>1975.76</v>
      </c>
      <c r="K9036" t="str">
        <f>VLOOKUP(B9036,Dealers[],2,FALSE)</f>
        <v>HOSELTON NISSAN, INC. 1444/07156</v>
      </c>
      <c r="L9036" t="str">
        <f>VLOOKUP(C9036,Products[],2,FALSE)</f>
        <v>Basic+Plus 6 mo./5000 mi. MY14 &amp; later</v>
      </c>
    </row>
    <row r="9037" spans="1:12" x14ac:dyDescent="0.3">
      <c r="A9037">
        <v>8960043</v>
      </c>
      <c r="B9037">
        <v>55746</v>
      </c>
      <c r="C9037">
        <v>486</v>
      </c>
      <c r="D9037" t="s">
        <v>414</v>
      </c>
      <c r="E9037" t="s">
        <v>17</v>
      </c>
      <c r="F9037" s="1">
        <v>42913</v>
      </c>
      <c r="G9037">
        <v>2017</v>
      </c>
      <c r="H9037" t="s">
        <v>12</v>
      </c>
      <c r="I9037" t="s">
        <v>63</v>
      </c>
      <c r="J9037" s="2">
        <v>183.42</v>
      </c>
      <c r="K9037" t="str">
        <f>VLOOKUP(B9037,Dealers[],2,FALSE)</f>
        <v>FIELDS INFINITI 5112/70207</v>
      </c>
      <c r="L9037" t="str">
        <f>VLOOKUP(C9037,Products[],2,FALSE)</f>
        <v>Basic 3 mo./3750 mi. MY13 &amp; prior</v>
      </c>
    </row>
    <row r="9038" spans="1:12" x14ac:dyDescent="0.3">
      <c r="A9038">
        <v>8582057</v>
      </c>
      <c r="B9038">
        <v>55824</v>
      </c>
      <c r="C9038">
        <v>467</v>
      </c>
      <c r="D9038" t="s">
        <v>678</v>
      </c>
      <c r="E9038" t="s">
        <v>17</v>
      </c>
      <c r="F9038" s="1">
        <v>42789</v>
      </c>
      <c r="G9038">
        <v>2017</v>
      </c>
      <c r="H9038" t="s">
        <v>12</v>
      </c>
      <c r="I9038" t="s">
        <v>31</v>
      </c>
      <c r="J9038" s="2">
        <v>400.08</v>
      </c>
      <c r="K9038" t="str">
        <f>VLOOKUP(B9038,Dealers[],2,FALSE)</f>
        <v>VADEN NISSAN OF STATESBORO 3449/5284</v>
      </c>
      <c r="L9038" t="str">
        <f>VLOOKUP(C9038,Products[],2,FALSE)</f>
        <v xml:space="preserve"> Gold Pref (New) Opt</v>
      </c>
    </row>
    <row r="9039" spans="1:12" x14ac:dyDescent="0.3">
      <c r="A9039">
        <v>6862773</v>
      </c>
      <c r="B9039">
        <v>51841</v>
      </c>
      <c r="C9039">
        <v>481</v>
      </c>
      <c r="D9039" t="s">
        <v>393</v>
      </c>
      <c r="E9039" t="s">
        <v>137</v>
      </c>
      <c r="F9039" s="1">
        <v>42380</v>
      </c>
      <c r="G9039">
        <v>2012</v>
      </c>
      <c r="H9039" t="s">
        <v>12</v>
      </c>
      <c r="I9039" t="s">
        <v>37</v>
      </c>
      <c r="J9039" s="2">
        <v>0</v>
      </c>
      <c r="K9039" t="str">
        <f>VLOOKUP(B9039,Dealers[],2,FALSE)</f>
        <v>BUICK GMC OF BEACHWOOD /A1009</v>
      </c>
      <c r="L9039" t="str">
        <f>VLOOKUP(C9039,Products[],2,FALSE)</f>
        <v>NISSAN Certified Pre-Owned Limited Warranty</v>
      </c>
    </row>
    <row r="9040" spans="1:12" x14ac:dyDescent="0.3">
      <c r="A9040">
        <v>8624221</v>
      </c>
      <c r="B9040">
        <v>55169</v>
      </c>
      <c r="C9040">
        <v>569</v>
      </c>
      <c r="D9040" t="s">
        <v>3728</v>
      </c>
      <c r="E9040" t="s">
        <v>17</v>
      </c>
      <c r="F9040" s="1">
        <v>42773</v>
      </c>
      <c r="G9040">
        <v>2016</v>
      </c>
      <c r="H9040" t="s">
        <v>12</v>
      </c>
      <c r="I9040" t="s">
        <v>80</v>
      </c>
      <c r="J9040" s="2">
        <v>109.56</v>
      </c>
      <c r="K9040" t="str">
        <f>VLOOKUP(B9040,Dealers[],2,FALSE)</f>
        <v>BOULDER NISSAN 2892/3748</v>
      </c>
      <c r="L9040" t="str">
        <f>VLOOKUP(C9040,Products[],2,FALSE)</f>
        <v>Basic 6 mo./5000 mi. MY14 &amp; later</v>
      </c>
    </row>
    <row r="9041" spans="1:12" x14ac:dyDescent="0.3">
      <c r="A9041">
        <v>9130556</v>
      </c>
      <c r="B9041">
        <v>54305</v>
      </c>
      <c r="C9041">
        <v>569</v>
      </c>
      <c r="D9041" t="s">
        <v>3729</v>
      </c>
      <c r="E9041" t="s">
        <v>62</v>
      </c>
      <c r="F9041" s="1">
        <v>42969</v>
      </c>
      <c r="G9041">
        <v>2017</v>
      </c>
      <c r="H9041" t="s">
        <v>12</v>
      </c>
      <c r="I9041" t="s">
        <v>679</v>
      </c>
      <c r="J9041" s="2">
        <v>1106.67</v>
      </c>
      <c r="K9041" t="str">
        <f>VLOOKUP(B9041,Dealers[],2,FALSE)</f>
        <v>SANTA CRUZ NISSAN 306/063B</v>
      </c>
      <c r="L9041" t="str">
        <f>VLOOKUP(C9041,Products[],2,FALSE)</f>
        <v>Basic 6 mo./5000 mi. MY14 &amp; later</v>
      </c>
    </row>
    <row r="9042" spans="1:12" x14ac:dyDescent="0.3">
      <c r="A9042">
        <v>9102712</v>
      </c>
      <c r="B9042">
        <v>55828</v>
      </c>
      <c r="C9042">
        <v>657</v>
      </c>
      <c r="D9042" t="s">
        <v>3730</v>
      </c>
      <c r="E9042" t="s">
        <v>11</v>
      </c>
      <c r="F9042" s="1">
        <v>42959</v>
      </c>
      <c r="G9042">
        <v>2015</v>
      </c>
      <c r="H9042" t="s">
        <v>12</v>
      </c>
      <c r="I9042" t="s">
        <v>287</v>
      </c>
      <c r="J9042" s="2">
        <v>3077.5</v>
      </c>
      <c r="K9042" t="str">
        <f>VLOOKUP(B9042,Dealers[],2,FALSE)</f>
        <v>FIVE STAR NISSAN OF ALBANY 3443/5282</v>
      </c>
      <c r="L9042" t="str">
        <f>VLOOKUP(C9042,Products[],2,FALSE)</f>
        <v xml:space="preserve"> CPO Wrap (Opt)</v>
      </c>
    </row>
    <row r="9043" spans="1:12" x14ac:dyDescent="0.3">
      <c r="A9043">
        <v>8974611</v>
      </c>
      <c r="B9043">
        <v>52243</v>
      </c>
      <c r="C9043">
        <v>569</v>
      </c>
      <c r="D9043" t="s">
        <v>2106</v>
      </c>
      <c r="E9043" t="s">
        <v>36</v>
      </c>
      <c r="F9043" s="1">
        <v>42909</v>
      </c>
      <c r="G9043">
        <v>2015</v>
      </c>
      <c r="H9043" t="s">
        <v>12</v>
      </c>
      <c r="I9043" t="s">
        <v>52</v>
      </c>
      <c r="J9043" s="2">
        <v>0</v>
      </c>
      <c r="K9043" t="str">
        <f>VLOOKUP(B9043,Dealers[],2,FALSE)</f>
        <v>MIDDLETOWN NISSAN 3672/5492</v>
      </c>
      <c r="L9043" t="str">
        <f>VLOOKUP(C9043,Products[],2,FALSE)</f>
        <v>Basic 6 mo./5000 mi. MY14 &amp; later</v>
      </c>
    </row>
    <row r="9044" spans="1:12" x14ac:dyDescent="0.3">
      <c r="A9044">
        <v>7545317</v>
      </c>
      <c r="B9044">
        <v>54277</v>
      </c>
      <c r="C9044">
        <v>568</v>
      </c>
      <c r="D9044" t="s">
        <v>14</v>
      </c>
      <c r="E9044" t="s">
        <v>11</v>
      </c>
      <c r="F9044" s="1">
        <v>42567</v>
      </c>
      <c r="G9044">
        <v>2016</v>
      </c>
      <c r="H9044" t="s">
        <v>12</v>
      </c>
      <c r="I9044" t="s">
        <v>34</v>
      </c>
      <c r="J9044" s="2">
        <v>1088.2</v>
      </c>
      <c r="K9044" t="str">
        <f>VLOOKUP(B9044,Dealers[],2,FALSE)</f>
        <v>REGAL NISSAN INC 345/1841</v>
      </c>
      <c r="L9044" t="str">
        <f>VLOOKUP(C9044,Products[],2,FALSE)</f>
        <v>Basic+Plus 6 mo./5000 mi. MY14 &amp; later</v>
      </c>
    </row>
    <row r="9045" spans="1:12" x14ac:dyDescent="0.3">
      <c r="A9045">
        <v>6971089</v>
      </c>
      <c r="B9045">
        <v>51841</v>
      </c>
      <c r="C9045">
        <v>569</v>
      </c>
      <c r="D9045" t="s">
        <v>3731</v>
      </c>
      <c r="E9045" t="s">
        <v>137</v>
      </c>
      <c r="F9045" s="1">
        <v>42425</v>
      </c>
      <c r="G9045">
        <v>2016</v>
      </c>
      <c r="H9045" t="s">
        <v>12</v>
      </c>
      <c r="I9045" t="s">
        <v>21</v>
      </c>
      <c r="J9045" s="2">
        <v>855.55</v>
      </c>
      <c r="K9045" t="str">
        <f>VLOOKUP(B9045,Dealers[],2,FALSE)</f>
        <v>BUICK GMC OF BEACHWOOD /A1009</v>
      </c>
      <c r="L9045" t="str">
        <f>VLOOKUP(C9045,Products[],2,FALSE)</f>
        <v>Basic 6 mo./5000 mi. MY14 &amp; later</v>
      </c>
    </row>
    <row r="9046" spans="1:12" x14ac:dyDescent="0.3">
      <c r="A9046">
        <v>7627294</v>
      </c>
      <c r="B9046">
        <v>55901</v>
      </c>
      <c r="C9046">
        <v>805</v>
      </c>
      <c r="D9046" t="s">
        <v>1344</v>
      </c>
      <c r="E9046" t="s">
        <v>36</v>
      </c>
      <c r="F9046" s="1">
        <v>42597</v>
      </c>
      <c r="G9046">
        <v>2013</v>
      </c>
      <c r="H9046" t="s">
        <v>12</v>
      </c>
      <c r="I9046" t="s">
        <v>21</v>
      </c>
      <c r="J9046" s="2">
        <v>1599.07</v>
      </c>
      <c r="K9046" t="str">
        <f>VLOOKUP(B9046,Dealers[],2,FALSE)</f>
        <v>PEORIA NISSAN 3044/3895</v>
      </c>
      <c r="L9046" t="str">
        <f>VLOOKUP(C9046,Products[],2,FALSE)</f>
        <v>Ultimate Platinum Protection with Chrome - Class 1 (292_CU4)</v>
      </c>
    </row>
    <row r="9047" spans="1:12" x14ac:dyDescent="0.3">
      <c r="A9047">
        <v>8410155</v>
      </c>
      <c r="B9047">
        <v>52615</v>
      </c>
      <c r="C9047">
        <v>9</v>
      </c>
      <c r="D9047" t="s">
        <v>691</v>
      </c>
      <c r="E9047" t="s">
        <v>17</v>
      </c>
      <c r="F9047" s="1">
        <v>42737</v>
      </c>
      <c r="G9047">
        <v>2013</v>
      </c>
      <c r="H9047" t="s">
        <v>12</v>
      </c>
      <c r="I9047" t="s">
        <v>1425</v>
      </c>
      <c r="J9047" s="2">
        <v>3077.5</v>
      </c>
      <c r="K9047" t="str">
        <f>VLOOKUP(B9047,Dealers[],2,FALSE)</f>
        <v>LOUGHEAD NISSAN 1273/09078</v>
      </c>
      <c r="L9047" t="str">
        <f>VLOOKUP(C9047,Products[],2,FALSE)</f>
        <v xml:space="preserve"> Silver Pref (Used)</v>
      </c>
    </row>
    <row r="9048" spans="1:12" x14ac:dyDescent="0.3">
      <c r="A9048">
        <v>8566001</v>
      </c>
      <c r="B9048">
        <v>55930</v>
      </c>
      <c r="C9048">
        <v>672</v>
      </c>
      <c r="D9048" t="s">
        <v>1008</v>
      </c>
      <c r="E9048" t="s">
        <v>17</v>
      </c>
      <c r="F9048" s="1">
        <v>42792</v>
      </c>
      <c r="G9048">
        <v>2017</v>
      </c>
      <c r="H9048" t="s">
        <v>12</v>
      </c>
      <c r="I9048" t="s">
        <v>63</v>
      </c>
      <c r="J9048" s="2">
        <v>984.8</v>
      </c>
      <c r="K9048" t="str">
        <f>VLOOKUP(B9048,Dealers[],2,FALSE)</f>
        <v>SANTA BARBARA NISSAN, LLC 2771/3630</v>
      </c>
      <c r="L9048" t="str">
        <f>VLOOKUP(C9048,Products[],2,FALSE)</f>
        <v>Tire &amp; Wheel Protection Plan - Class 1 (298_R)</v>
      </c>
    </row>
    <row r="9049" spans="1:12" x14ac:dyDescent="0.3">
      <c r="A9049">
        <v>7336843</v>
      </c>
      <c r="B9049">
        <v>55834</v>
      </c>
      <c r="C9049">
        <v>461</v>
      </c>
      <c r="D9049" t="s">
        <v>201</v>
      </c>
      <c r="E9049" t="s">
        <v>36</v>
      </c>
      <c r="F9049" s="1">
        <v>42554</v>
      </c>
      <c r="G9049">
        <v>2016</v>
      </c>
      <c r="H9049" t="s">
        <v>12</v>
      </c>
      <c r="I9049" t="s">
        <v>21</v>
      </c>
      <c r="J9049" s="2">
        <v>3693</v>
      </c>
      <c r="K9049" t="str">
        <f>VLOOKUP(B9049,Dealers[],2,FALSE)</f>
        <v>HEADQUARTER NISS COLUMBUS 3408/5273</v>
      </c>
      <c r="L9049" t="str">
        <f>VLOOKUP(C9049,Products[],2,FALSE)</f>
        <v xml:space="preserve"> Gold Pref (New)</v>
      </c>
    </row>
    <row r="9050" spans="1:12" x14ac:dyDescent="0.3">
      <c r="A9050">
        <v>9128864</v>
      </c>
      <c r="B9050">
        <v>54338</v>
      </c>
      <c r="C9050">
        <v>910</v>
      </c>
      <c r="D9050" t="s">
        <v>1191</v>
      </c>
      <c r="E9050" t="s">
        <v>23</v>
      </c>
      <c r="F9050" s="1">
        <v>42968</v>
      </c>
      <c r="G9050">
        <v>2017</v>
      </c>
      <c r="H9050" t="s">
        <v>12</v>
      </c>
      <c r="I9050" t="s">
        <v>13</v>
      </c>
      <c r="J9050" s="2">
        <v>66.47</v>
      </c>
      <c r="K9050" t="str">
        <f>VLOOKUP(B9050,Dealers[],2,FALSE)</f>
        <v>CARRIAGE NISSAN 2014/2854</v>
      </c>
      <c r="L9050" t="str">
        <f>VLOOKUP(C9050,Products[],2,FALSE)</f>
        <v>Key Replacement Plan - $400 Benefit (New Vehicle - 279_A)-FL</v>
      </c>
    </row>
    <row r="9051" spans="1:12" x14ac:dyDescent="0.3">
      <c r="A9051">
        <v>7856696</v>
      </c>
      <c r="B9051">
        <v>53690</v>
      </c>
      <c r="C9051">
        <v>536</v>
      </c>
      <c r="D9051" t="s">
        <v>3732</v>
      </c>
      <c r="E9051" t="s">
        <v>373</v>
      </c>
      <c r="F9051" s="1">
        <v>42672</v>
      </c>
      <c r="G9051">
        <v>2012</v>
      </c>
      <c r="H9051" t="s">
        <v>12</v>
      </c>
      <c r="I9051" t="s">
        <v>21</v>
      </c>
      <c r="J9051" s="2">
        <v>2148.1</v>
      </c>
      <c r="K9051" t="str">
        <f>VLOOKUP(B9051,Dealers[],2,FALSE)</f>
        <v>LITHIA NISSAN OF FRESNO 2639/3495</v>
      </c>
      <c r="L9051" t="str">
        <f>VLOOKUP(C9051,Products[],2,FALSE)</f>
        <v xml:space="preserve"> CPO Wrap</v>
      </c>
    </row>
    <row r="9052" spans="1:12" x14ac:dyDescent="0.3">
      <c r="A9052">
        <v>9126395</v>
      </c>
      <c r="B9052">
        <v>52620</v>
      </c>
      <c r="C9052">
        <v>820</v>
      </c>
      <c r="D9052" t="s">
        <v>2883</v>
      </c>
      <c r="E9052" t="s">
        <v>36</v>
      </c>
      <c r="F9052" s="1">
        <v>42968</v>
      </c>
      <c r="G9052">
        <v>2017</v>
      </c>
      <c r="H9052" t="s">
        <v>12</v>
      </c>
      <c r="I9052" t="s">
        <v>80</v>
      </c>
      <c r="J9052" s="2">
        <v>737.37</v>
      </c>
      <c r="K9052" t="str">
        <f>VLOOKUP(B9052,Dealers[],2,FALSE)</f>
        <v>WOLFCHASE NISSAN 593/2409</v>
      </c>
      <c r="L9052" t="str">
        <f>VLOOKUP(C9052,Products[],2,FALSE)</f>
        <v>Lease Wear &amp; Tear 0-40K (284_A)</v>
      </c>
    </row>
    <row r="9053" spans="1:12" x14ac:dyDescent="0.3">
      <c r="A9053">
        <v>7072924</v>
      </c>
      <c r="B9053">
        <v>52283</v>
      </c>
      <c r="C9053">
        <v>462</v>
      </c>
      <c r="D9053" t="s">
        <v>338</v>
      </c>
      <c r="E9053" t="s">
        <v>339</v>
      </c>
      <c r="F9053" s="1">
        <v>42457</v>
      </c>
      <c r="G9053">
        <v>2013</v>
      </c>
      <c r="H9053" t="s">
        <v>12</v>
      </c>
      <c r="I9053" t="s">
        <v>39</v>
      </c>
      <c r="J9053" s="2">
        <v>2455.85</v>
      </c>
      <c r="K9053" t="str">
        <f>VLOOKUP(B9053,Dealers[],2,FALSE)</f>
        <v>IMPERIO NISSAN GARDEN GROVE 3643/5466</v>
      </c>
      <c r="L9053" t="str">
        <f>VLOOKUP(C9053,Products[],2,FALSE)</f>
        <v xml:space="preserve"> Gold Pref (Used)</v>
      </c>
    </row>
    <row r="9054" spans="1:12" x14ac:dyDescent="0.3">
      <c r="A9054">
        <v>7572242</v>
      </c>
      <c r="B9054">
        <v>54401</v>
      </c>
      <c r="C9054">
        <v>799</v>
      </c>
      <c r="D9054" t="s">
        <v>1339</v>
      </c>
      <c r="E9054" t="s">
        <v>11</v>
      </c>
      <c r="F9054" s="1">
        <v>42577</v>
      </c>
      <c r="G9054">
        <v>2013</v>
      </c>
      <c r="H9054" t="s">
        <v>12</v>
      </c>
      <c r="I9054" t="s">
        <v>21</v>
      </c>
      <c r="J9054" s="2">
        <v>0</v>
      </c>
      <c r="K9054" t="str">
        <f>VLOOKUP(B9054,Dealers[],2,FALSE)</f>
        <v>CAPITAL NISSAN WILMINGTON 3483/5313</v>
      </c>
      <c r="L9054" t="str">
        <f>VLOOKUP(C9054,Products[],2,FALSE)</f>
        <v xml:space="preserve">NESNA Certified Pre-Owned Limited Warranty </v>
      </c>
    </row>
    <row r="9055" spans="1:12" x14ac:dyDescent="0.3">
      <c r="A9055">
        <v>7076608</v>
      </c>
      <c r="B9055">
        <v>53648</v>
      </c>
      <c r="C9055">
        <v>565</v>
      </c>
      <c r="D9055" t="s">
        <v>3733</v>
      </c>
      <c r="E9055" t="s">
        <v>140</v>
      </c>
      <c r="F9055" s="1">
        <v>42458</v>
      </c>
      <c r="G9055">
        <v>2016</v>
      </c>
      <c r="H9055" t="s">
        <v>12</v>
      </c>
      <c r="I9055" t="s">
        <v>39</v>
      </c>
      <c r="J9055" s="2">
        <v>1500.59</v>
      </c>
      <c r="K9055" t="str">
        <f>VLOOKUP(B9055,Dealers[],2,FALSE)</f>
        <v>SOUTHEAST CA CONTRACTS</v>
      </c>
      <c r="L9055" t="str">
        <f>VLOOKUP(C9055,Products[],2,FALSE)</f>
        <v>Scheduled 6 mo./5000 mi. MY14 &amp; later</v>
      </c>
    </row>
    <row r="9056" spans="1:12" x14ac:dyDescent="0.3">
      <c r="A9056">
        <v>9034132</v>
      </c>
      <c r="B9056">
        <v>55855</v>
      </c>
      <c r="C9056">
        <v>799</v>
      </c>
      <c r="D9056" t="s">
        <v>826</v>
      </c>
      <c r="E9056" t="s">
        <v>51</v>
      </c>
      <c r="F9056" s="1">
        <v>42937</v>
      </c>
      <c r="G9056">
        <v>2014</v>
      </c>
      <c r="H9056" t="s">
        <v>12</v>
      </c>
      <c r="I9056" t="s">
        <v>173</v>
      </c>
      <c r="J9056" s="2">
        <v>0</v>
      </c>
      <c r="K9056" t="str">
        <f>VLOOKUP(B9056,Dealers[],2,FALSE)</f>
        <v>AUTONATION NISSAN SOUTHWEST 3294/5149</v>
      </c>
      <c r="L9056" t="str">
        <f>VLOOKUP(C9056,Products[],2,FALSE)</f>
        <v xml:space="preserve">NESNA Certified Pre-Owned Limited Warranty </v>
      </c>
    </row>
    <row r="9057" spans="1:12" x14ac:dyDescent="0.3">
      <c r="A9057">
        <v>9044197</v>
      </c>
      <c r="B9057">
        <v>54338</v>
      </c>
      <c r="C9057">
        <v>569</v>
      </c>
      <c r="D9057" t="s">
        <v>203</v>
      </c>
      <c r="E9057" t="s">
        <v>23</v>
      </c>
      <c r="F9057" s="1">
        <v>42938</v>
      </c>
      <c r="G9057">
        <v>2017</v>
      </c>
      <c r="H9057" t="s">
        <v>12</v>
      </c>
      <c r="I9057" t="s">
        <v>52</v>
      </c>
      <c r="J9057" s="2">
        <v>984.8</v>
      </c>
      <c r="K9057" t="str">
        <f>VLOOKUP(B9057,Dealers[],2,FALSE)</f>
        <v>CARRIAGE NISSAN 2014/2854</v>
      </c>
      <c r="L9057" t="str">
        <f>VLOOKUP(C9057,Products[],2,FALSE)</f>
        <v>Basic 6 mo./5000 mi. MY14 &amp; later</v>
      </c>
    </row>
    <row r="9058" spans="1:12" x14ac:dyDescent="0.3">
      <c r="A9058">
        <v>8366851</v>
      </c>
      <c r="B9058">
        <v>52537</v>
      </c>
      <c r="C9058">
        <v>795</v>
      </c>
      <c r="D9058" t="s">
        <v>1339</v>
      </c>
      <c r="E9058" t="s">
        <v>11</v>
      </c>
      <c r="F9058" s="1">
        <v>42727</v>
      </c>
      <c r="G9058">
        <v>2016</v>
      </c>
      <c r="H9058" t="s">
        <v>185</v>
      </c>
      <c r="I9058" t="s">
        <v>284</v>
      </c>
      <c r="J9058" s="2">
        <v>861.7</v>
      </c>
      <c r="K9058" t="str">
        <f>VLOOKUP(B9058,Dealers[],2,FALSE)</f>
        <v>FITZGERALD NISSAN 2559/3416</v>
      </c>
      <c r="L9058" t="str">
        <f>VLOOKUP(C9058,Products[],2,FALSE)</f>
        <v>Guaranteed Auto Protection (275_N)</v>
      </c>
    </row>
    <row r="9059" spans="1:12" x14ac:dyDescent="0.3">
      <c r="A9059">
        <v>7634709</v>
      </c>
      <c r="B9059">
        <v>54705</v>
      </c>
      <c r="C9059">
        <v>569</v>
      </c>
      <c r="D9059" t="s">
        <v>1234</v>
      </c>
      <c r="E9059" t="s">
        <v>86</v>
      </c>
      <c r="F9059" s="1">
        <v>42594</v>
      </c>
      <c r="G9059">
        <v>2016</v>
      </c>
      <c r="H9059" t="s">
        <v>12</v>
      </c>
      <c r="I9059" t="s">
        <v>29</v>
      </c>
      <c r="J9059" s="2">
        <v>171.11</v>
      </c>
      <c r="K9059" t="str">
        <f>VLOOKUP(B9059,Dealers[],2,FALSE)</f>
        <v>WAYZATA NISSAN, LLC 2355/3196</v>
      </c>
      <c r="L9059" t="str">
        <f>VLOOKUP(C9059,Products[],2,FALSE)</f>
        <v>Basic 6 mo./5000 mi. MY14 &amp; later</v>
      </c>
    </row>
    <row r="9060" spans="1:12" x14ac:dyDescent="0.3">
      <c r="A9060">
        <v>9131943</v>
      </c>
      <c r="B9060">
        <v>54523</v>
      </c>
      <c r="C9060">
        <v>795</v>
      </c>
      <c r="D9060" t="s">
        <v>419</v>
      </c>
      <c r="E9060" t="s">
        <v>36</v>
      </c>
      <c r="F9060" s="1">
        <v>42966</v>
      </c>
      <c r="G9060">
        <v>2017</v>
      </c>
      <c r="H9060" t="s">
        <v>12</v>
      </c>
      <c r="I9060" t="s">
        <v>3734</v>
      </c>
      <c r="J9060" s="2">
        <v>984.8</v>
      </c>
      <c r="K9060" t="str">
        <f>VLOOKUP(B9060,Dealers[],2,FALSE)</f>
        <v>MITCHELL NISSAN INC. 710/2460</v>
      </c>
      <c r="L9060" t="str">
        <f>VLOOKUP(C9060,Products[],2,FALSE)</f>
        <v>Guaranteed Auto Protection (275_N)</v>
      </c>
    </row>
    <row r="9061" spans="1:12" x14ac:dyDescent="0.3">
      <c r="A9061">
        <v>8385323</v>
      </c>
      <c r="B9061">
        <v>52188</v>
      </c>
      <c r="C9061">
        <v>468</v>
      </c>
      <c r="D9061" t="s">
        <v>1708</v>
      </c>
      <c r="E9061" t="s">
        <v>207</v>
      </c>
      <c r="F9061" s="1">
        <v>42734</v>
      </c>
      <c r="G9061">
        <v>2011</v>
      </c>
      <c r="H9061" t="s">
        <v>12</v>
      </c>
      <c r="I9061" t="s">
        <v>197</v>
      </c>
      <c r="J9061" s="2">
        <v>2188.7199999999998</v>
      </c>
      <c r="K9061" t="str">
        <f>VLOOKUP(B9061,Dealers[],2,FALSE)</f>
        <v>COMMUNITY NISSAN OF BLOOMINGTON 3699/5517</v>
      </c>
      <c r="L9061" t="str">
        <f>VLOOKUP(C9061,Products[],2,FALSE)</f>
        <v xml:space="preserve"> Gold Pref (Used) Opt</v>
      </c>
    </row>
    <row r="9062" spans="1:12" x14ac:dyDescent="0.3">
      <c r="A9062">
        <v>6908460</v>
      </c>
      <c r="B9062">
        <v>55075</v>
      </c>
      <c r="C9062">
        <v>481</v>
      </c>
      <c r="D9062" t="s">
        <v>2172</v>
      </c>
      <c r="E9062" t="s">
        <v>20</v>
      </c>
      <c r="F9062" s="1">
        <v>42387</v>
      </c>
      <c r="G9062">
        <v>2015</v>
      </c>
      <c r="H9062" t="s">
        <v>12</v>
      </c>
      <c r="I9062" t="s">
        <v>39</v>
      </c>
      <c r="J9062" s="2">
        <v>0</v>
      </c>
      <c r="K9062" t="str">
        <f>VLOOKUP(B9062,Dealers[],2,FALSE)</f>
        <v>INFINITI HOFFMAN ESTATES 5311/70521</v>
      </c>
      <c r="L9062" t="str">
        <f>VLOOKUP(C9062,Products[],2,FALSE)</f>
        <v>NISSAN Certified Pre-Owned Limited Warranty</v>
      </c>
    </row>
    <row r="9063" spans="1:12" x14ac:dyDescent="0.3">
      <c r="A9063">
        <v>9035005</v>
      </c>
      <c r="B9063">
        <v>52935</v>
      </c>
      <c r="C9063">
        <v>475</v>
      </c>
      <c r="D9063" t="s">
        <v>2335</v>
      </c>
      <c r="E9063" t="s">
        <v>44</v>
      </c>
      <c r="F9063" s="1">
        <v>42937</v>
      </c>
      <c r="G9063">
        <v>2016</v>
      </c>
      <c r="H9063" t="s">
        <v>438</v>
      </c>
      <c r="I9063" t="s">
        <v>3735</v>
      </c>
      <c r="J9063" s="2">
        <v>1573.22</v>
      </c>
      <c r="K9063" t="str">
        <f>VLOOKUP(B9063,Dealers[],2,FALSE)</f>
        <v>POHANKA NISSAN OF SALISBURY 2764/3621</v>
      </c>
      <c r="L9063" t="str">
        <f>VLOOKUP(C9063,Products[],2,FALSE)</f>
        <v xml:space="preserve"> - Deluxe</v>
      </c>
    </row>
    <row r="9064" spans="1:12" x14ac:dyDescent="0.3">
      <c r="A9064">
        <v>7624119</v>
      </c>
      <c r="B9064">
        <v>52722</v>
      </c>
      <c r="C9064">
        <v>568</v>
      </c>
      <c r="D9064" t="s">
        <v>419</v>
      </c>
      <c r="E9064" t="s">
        <v>36</v>
      </c>
      <c r="F9064" s="1">
        <v>42595</v>
      </c>
      <c r="G9064">
        <v>2016</v>
      </c>
      <c r="H9064" t="s">
        <v>12</v>
      </c>
      <c r="I9064" t="s">
        <v>29</v>
      </c>
      <c r="J9064" s="2">
        <v>1846.5</v>
      </c>
      <c r="K9064" t="str">
        <f>VLOOKUP(B9064,Dealers[],2,FALSE)</f>
        <v>KEN GANLEY NISSAN, INC. 3182/5032</v>
      </c>
      <c r="L9064" t="str">
        <f>VLOOKUP(C9064,Products[],2,FALSE)</f>
        <v>Basic+Plus 6 mo./5000 mi. MY14 &amp; later</v>
      </c>
    </row>
    <row r="9065" spans="1:12" x14ac:dyDescent="0.3">
      <c r="A9065">
        <v>7571796</v>
      </c>
      <c r="B9065">
        <v>54787</v>
      </c>
      <c r="C9065">
        <v>692</v>
      </c>
      <c r="D9065" t="s">
        <v>3736</v>
      </c>
      <c r="E9065" t="s">
        <v>17</v>
      </c>
      <c r="F9065" s="1">
        <v>42563</v>
      </c>
      <c r="G9065">
        <v>2012</v>
      </c>
      <c r="H9065" t="s">
        <v>12</v>
      </c>
      <c r="I9065" t="s">
        <v>39</v>
      </c>
      <c r="J9065" s="2">
        <v>1551.06</v>
      </c>
      <c r="K9065" t="str">
        <f>VLOOKUP(B9065,Dealers[],2,FALSE)</f>
        <v>VALLEY NISSAN, LLC 3226/5082</v>
      </c>
      <c r="L9065" t="str">
        <f>VLOOKUP(C9065,Products[],2,FALSE)</f>
        <v xml:space="preserve"> - Supreme I</v>
      </c>
    </row>
    <row r="9066" spans="1:12" x14ac:dyDescent="0.3">
      <c r="A9066">
        <v>8861542</v>
      </c>
      <c r="B9066">
        <v>53014</v>
      </c>
      <c r="C9066">
        <v>799</v>
      </c>
      <c r="D9066" t="s">
        <v>68</v>
      </c>
      <c r="E9066" t="s">
        <v>69</v>
      </c>
      <c r="F9066" s="1">
        <v>42882</v>
      </c>
      <c r="G9066">
        <v>2016</v>
      </c>
      <c r="H9066" t="s">
        <v>12</v>
      </c>
      <c r="I9066" t="s">
        <v>121</v>
      </c>
      <c r="J9066" s="2">
        <v>0</v>
      </c>
      <c r="K9066" t="str">
        <f>VLOOKUP(B9066,Dealers[],2,FALSE)</f>
        <v>INFINITI OF MECHANICSBURG 5352/70544</v>
      </c>
      <c r="L9066" t="str">
        <f>VLOOKUP(C9066,Products[],2,FALSE)</f>
        <v xml:space="preserve">NESNA Certified Pre-Owned Limited Warranty </v>
      </c>
    </row>
    <row r="9067" spans="1:12" x14ac:dyDescent="0.3">
      <c r="A9067">
        <v>8460975</v>
      </c>
      <c r="B9067">
        <v>54500</v>
      </c>
      <c r="C9067">
        <v>799</v>
      </c>
      <c r="D9067" t="s">
        <v>3737</v>
      </c>
      <c r="E9067" t="s">
        <v>36</v>
      </c>
      <c r="F9067" s="1">
        <v>42756</v>
      </c>
      <c r="G9067">
        <v>2015</v>
      </c>
      <c r="H9067" t="s">
        <v>12</v>
      </c>
      <c r="I9067" t="s">
        <v>52</v>
      </c>
      <c r="J9067" s="2">
        <v>0</v>
      </c>
      <c r="K9067" t="str">
        <f>VLOOKUP(B9067,Dealers[],2,FALSE)</f>
        <v>LYNNES NISSAN CITY INC. 1263/08068</v>
      </c>
      <c r="L9067" t="str">
        <f>VLOOKUP(C9067,Products[],2,FALSE)</f>
        <v xml:space="preserve">NESNA Certified Pre-Owned Limited Warranty </v>
      </c>
    </row>
    <row r="9068" spans="1:12" x14ac:dyDescent="0.3">
      <c r="A9068">
        <v>8662663</v>
      </c>
      <c r="B9068">
        <v>53607</v>
      </c>
      <c r="C9068">
        <v>461</v>
      </c>
      <c r="D9068" t="s">
        <v>155</v>
      </c>
      <c r="E9068" t="s">
        <v>11</v>
      </c>
      <c r="F9068" s="1">
        <v>42821</v>
      </c>
      <c r="G9068">
        <v>2017</v>
      </c>
      <c r="H9068" t="s">
        <v>12</v>
      </c>
      <c r="I9068" t="s">
        <v>31</v>
      </c>
      <c r="J9068" s="2">
        <v>2338.9</v>
      </c>
      <c r="K9068" t="str">
        <f>VLOOKUP(B9068,Dealers[],2,FALSE)</f>
        <v>WESTERN AVENUE NISSAN 2727/3585</v>
      </c>
      <c r="L9068" t="str">
        <f>VLOOKUP(C9068,Products[],2,FALSE)</f>
        <v xml:space="preserve"> Gold Pref (New)</v>
      </c>
    </row>
    <row r="9069" spans="1:12" x14ac:dyDescent="0.3">
      <c r="A9069">
        <v>7522025</v>
      </c>
      <c r="B9069">
        <v>52134</v>
      </c>
      <c r="C9069">
        <v>461</v>
      </c>
      <c r="D9069" t="s">
        <v>3738</v>
      </c>
      <c r="E9069" t="s">
        <v>91</v>
      </c>
      <c r="F9069" s="1">
        <v>42558</v>
      </c>
      <c r="G9069">
        <v>2016</v>
      </c>
      <c r="H9069" t="s">
        <v>12</v>
      </c>
      <c r="I9069" t="s">
        <v>693</v>
      </c>
      <c r="J9069" s="2">
        <v>3082.42</v>
      </c>
      <c r="K9069" t="str">
        <f>VLOOKUP(B9069,Dealers[],2,FALSE)</f>
        <v>CHARLESTON NISSAN 3725/5537</v>
      </c>
      <c r="L9069" t="str">
        <f>VLOOKUP(C9069,Products[],2,FALSE)</f>
        <v xml:space="preserve"> Gold Pref (New)</v>
      </c>
    </row>
    <row r="9070" spans="1:12" x14ac:dyDescent="0.3">
      <c r="A9070">
        <v>8473357</v>
      </c>
      <c r="B9070">
        <v>55867</v>
      </c>
      <c r="C9070">
        <v>799</v>
      </c>
      <c r="D9070" t="s">
        <v>3739</v>
      </c>
      <c r="E9070" t="s">
        <v>36</v>
      </c>
      <c r="F9070" s="1">
        <v>42760</v>
      </c>
      <c r="G9070">
        <v>2015</v>
      </c>
      <c r="H9070" t="s">
        <v>12</v>
      </c>
      <c r="I9070" t="s">
        <v>73</v>
      </c>
      <c r="J9070" s="2">
        <v>0</v>
      </c>
      <c r="K9070" t="str">
        <f>VLOOKUP(B9070,Dealers[],2,FALSE)</f>
        <v>SHEEHY NISSAN OF SPRINGFIELD 3219/5065</v>
      </c>
      <c r="L9070" t="str">
        <f>VLOOKUP(C9070,Products[],2,FALSE)</f>
        <v xml:space="preserve">NESNA Certified Pre-Owned Limited Warranty </v>
      </c>
    </row>
    <row r="9071" spans="1:12" x14ac:dyDescent="0.3">
      <c r="A9071">
        <v>8341919</v>
      </c>
      <c r="B9071">
        <v>52859</v>
      </c>
      <c r="C9071">
        <v>657</v>
      </c>
      <c r="D9071" t="s">
        <v>1608</v>
      </c>
      <c r="E9071" t="s">
        <v>143</v>
      </c>
      <c r="F9071" s="1">
        <v>42718</v>
      </c>
      <c r="G9071">
        <v>2014</v>
      </c>
      <c r="H9071" t="s">
        <v>12</v>
      </c>
      <c r="I9071" t="s">
        <v>21</v>
      </c>
      <c r="J9071" s="2">
        <v>1391.03</v>
      </c>
      <c r="K9071" t="str">
        <f>VLOOKUP(B9071,Dealers[],2,FALSE)</f>
        <v>FREEDOM NISSAN, INC. 1818/2730</v>
      </c>
      <c r="L9071" t="str">
        <f>VLOOKUP(C9071,Products[],2,FALSE)</f>
        <v xml:space="preserve"> CPO Wrap (Opt)</v>
      </c>
    </row>
    <row r="9072" spans="1:12" x14ac:dyDescent="0.3">
      <c r="A9072">
        <v>6847128</v>
      </c>
      <c r="B9072">
        <v>53562</v>
      </c>
      <c r="C9072">
        <v>467</v>
      </c>
      <c r="D9072" t="s">
        <v>1371</v>
      </c>
      <c r="E9072" t="s">
        <v>84</v>
      </c>
      <c r="F9072" s="1">
        <v>42373</v>
      </c>
      <c r="G9072">
        <v>2016</v>
      </c>
      <c r="H9072" t="s">
        <v>12</v>
      </c>
      <c r="I9072" t="s">
        <v>39</v>
      </c>
      <c r="J9072" s="2">
        <v>832.16</v>
      </c>
      <c r="K9072" t="str">
        <f>VLOOKUP(B9072,Dealers[],2,FALSE)</f>
        <v>WALSER NISSAN 2832/3690</v>
      </c>
      <c r="L9072" t="str">
        <f>VLOOKUP(C9072,Products[],2,FALSE)</f>
        <v xml:space="preserve"> Gold Pref (New) Opt</v>
      </c>
    </row>
    <row r="9073" spans="1:12" x14ac:dyDescent="0.3">
      <c r="A9073">
        <v>8765343</v>
      </c>
      <c r="B9073">
        <v>54079</v>
      </c>
      <c r="C9073">
        <v>799</v>
      </c>
      <c r="D9073" t="s">
        <v>3740</v>
      </c>
      <c r="E9073" t="s">
        <v>193</v>
      </c>
      <c r="F9073" s="1">
        <v>42851</v>
      </c>
      <c r="G9073">
        <v>2016</v>
      </c>
      <c r="H9073" t="s">
        <v>12</v>
      </c>
      <c r="I9073" t="s">
        <v>13</v>
      </c>
      <c r="J9073" s="2">
        <v>0</v>
      </c>
      <c r="K9073" t="str">
        <f>VLOOKUP(B9073,Dealers[],2,FALSE)</f>
        <v>CARBONE NISSAN 2089/2895</v>
      </c>
      <c r="L9073" t="str">
        <f>VLOOKUP(C9073,Products[],2,FALSE)</f>
        <v xml:space="preserve">NESNA Certified Pre-Owned Limited Warranty </v>
      </c>
    </row>
    <row r="9074" spans="1:12" x14ac:dyDescent="0.3">
      <c r="A9074">
        <v>7650507</v>
      </c>
      <c r="B9074">
        <v>52265</v>
      </c>
      <c r="C9074">
        <v>799</v>
      </c>
      <c r="D9074" t="s">
        <v>2020</v>
      </c>
      <c r="E9074" t="s">
        <v>62</v>
      </c>
      <c r="F9074" s="1">
        <v>42605</v>
      </c>
      <c r="G9074">
        <v>2014</v>
      </c>
      <c r="H9074" t="s">
        <v>12</v>
      </c>
      <c r="I9074" t="s">
        <v>29</v>
      </c>
      <c r="J9074" s="2">
        <v>0</v>
      </c>
      <c r="K9074" t="str">
        <f>VLOOKUP(B9074,Dealers[],2,FALSE)</f>
        <v>DEVON NISSAN, LLC 3657/5479</v>
      </c>
      <c r="L9074" t="str">
        <f>VLOOKUP(C9074,Products[],2,FALSE)</f>
        <v xml:space="preserve">NESNA Certified Pre-Owned Limited Warranty </v>
      </c>
    </row>
    <row r="9075" spans="1:12" x14ac:dyDescent="0.3">
      <c r="A9075">
        <v>8984743</v>
      </c>
      <c r="B9075">
        <v>53943</v>
      </c>
      <c r="C9075">
        <v>467</v>
      </c>
      <c r="D9075" t="s">
        <v>1065</v>
      </c>
      <c r="E9075" t="s">
        <v>44</v>
      </c>
      <c r="F9075" s="1">
        <v>42919</v>
      </c>
      <c r="G9075">
        <v>2017</v>
      </c>
      <c r="H9075" t="s">
        <v>12</v>
      </c>
      <c r="I9075" t="s">
        <v>13</v>
      </c>
      <c r="J9075" s="2">
        <v>2462</v>
      </c>
      <c r="K9075" t="str">
        <f>VLOOKUP(B9075,Dealers[],2,FALSE)</f>
        <v>CONICELLI NISSAN 2272/3094</v>
      </c>
      <c r="L9075" t="str">
        <f>VLOOKUP(C9075,Products[],2,FALSE)</f>
        <v xml:space="preserve"> Gold Pref (New) Opt</v>
      </c>
    </row>
    <row r="9076" spans="1:12" x14ac:dyDescent="0.3">
      <c r="A9076">
        <v>9112238</v>
      </c>
      <c r="B9076">
        <v>54616</v>
      </c>
      <c r="C9076">
        <v>829</v>
      </c>
      <c r="D9076" t="s">
        <v>2053</v>
      </c>
      <c r="E9076" t="s">
        <v>49</v>
      </c>
      <c r="F9076" s="1">
        <v>42963</v>
      </c>
      <c r="G9076">
        <v>2017</v>
      </c>
      <c r="H9076" t="s">
        <v>45</v>
      </c>
      <c r="I9076" t="s">
        <v>940</v>
      </c>
      <c r="J9076" s="2">
        <v>0</v>
      </c>
      <c r="K9076" t="str">
        <f>VLOOKUP(B9076,Dealers[],2,FALSE)</f>
        <v>COUNTRY CLUB NISSAN 3376/5229</v>
      </c>
      <c r="L9076" t="str">
        <f>VLOOKUP(C9076,Products[],2,FALSE)</f>
        <v>I-Mobil1-Turbo V6-Basic 12mo/10000mi MY16+</v>
      </c>
    </row>
    <row r="9077" spans="1:12" x14ac:dyDescent="0.3">
      <c r="A9077">
        <v>6909132</v>
      </c>
      <c r="B9077">
        <v>53818</v>
      </c>
      <c r="C9077">
        <v>795</v>
      </c>
      <c r="D9077" t="s">
        <v>177</v>
      </c>
      <c r="E9077" t="s">
        <v>36</v>
      </c>
      <c r="F9077" s="1">
        <v>42400</v>
      </c>
      <c r="G9077">
        <v>2016</v>
      </c>
      <c r="H9077" t="s">
        <v>12</v>
      </c>
      <c r="I9077" t="s">
        <v>34</v>
      </c>
      <c r="J9077" s="2">
        <v>1101.75</v>
      </c>
      <c r="K9077" t="str">
        <f>VLOOKUP(B9077,Dealers[],2,FALSE)</f>
        <v>CORLEY NISSAN, LLC 2560/3401</v>
      </c>
      <c r="L9077" t="str">
        <f>VLOOKUP(C9077,Products[],2,FALSE)</f>
        <v>Guaranteed Auto Protection (275_N)</v>
      </c>
    </row>
    <row r="9078" spans="1:12" x14ac:dyDescent="0.3">
      <c r="A9078">
        <v>7688107</v>
      </c>
      <c r="B9078">
        <v>55955</v>
      </c>
      <c r="C9078">
        <v>461</v>
      </c>
      <c r="D9078" t="s">
        <v>335</v>
      </c>
      <c r="E9078" t="s">
        <v>71</v>
      </c>
      <c r="F9078" s="1">
        <v>42613</v>
      </c>
      <c r="G9078">
        <v>2016</v>
      </c>
      <c r="H9078" t="s">
        <v>12</v>
      </c>
      <c r="I9078" t="s">
        <v>121</v>
      </c>
      <c r="J9078" s="2">
        <v>2462</v>
      </c>
      <c r="K9078" t="str">
        <f>VLOOKUP(B9078,Dealers[],2,FALSE)</f>
        <v>AUTONATION NISSAN 104 2675/3525</v>
      </c>
      <c r="L9078" t="str">
        <f>VLOOKUP(C9078,Products[],2,FALSE)</f>
        <v xml:space="preserve"> Gold Pref (New)</v>
      </c>
    </row>
    <row r="9079" spans="1:12" x14ac:dyDescent="0.3">
      <c r="A9079">
        <v>8853646</v>
      </c>
      <c r="B9079">
        <v>55824</v>
      </c>
      <c r="C9079">
        <v>467</v>
      </c>
      <c r="D9079" t="s">
        <v>3741</v>
      </c>
      <c r="E9079" t="s">
        <v>17</v>
      </c>
      <c r="F9079" s="1">
        <v>42880</v>
      </c>
      <c r="G9079">
        <v>2017</v>
      </c>
      <c r="H9079" t="s">
        <v>12</v>
      </c>
      <c r="I9079" t="s">
        <v>13</v>
      </c>
      <c r="J9079" s="2">
        <v>4794.75</v>
      </c>
      <c r="K9079" t="str">
        <f>VLOOKUP(B9079,Dealers[],2,FALSE)</f>
        <v>VADEN NISSAN OF STATESBORO 3449/5284</v>
      </c>
      <c r="L9079" t="str">
        <f>VLOOKUP(C9079,Products[],2,FALSE)</f>
        <v xml:space="preserve"> Gold Pref (New) Opt</v>
      </c>
    </row>
    <row r="9080" spans="1:12" x14ac:dyDescent="0.3">
      <c r="A9080">
        <v>9099760</v>
      </c>
      <c r="B9080">
        <v>53609</v>
      </c>
      <c r="C9080">
        <v>662</v>
      </c>
      <c r="D9080" t="s">
        <v>814</v>
      </c>
      <c r="E9080" t="s">
        <v>11</v>
      </c>
      <c r="F9080" s="1">
        <v>42958</v>
      </c>
      <c r="G9080">
        <v>2017</v>
      </c>
      <c r="H9080" t="s">
        <v>12</v>
      </c>
      <c r="I9080" t="s">
        <v>52</v>
      </c>
      <c r="J9080" s="2">
        <v>1840.35</v>
      </c>
      <c r="K9080" t="str">
        <f>VLOOKUP(B9080,Dealers[],2,FALSE)</f>
        <v>TRI-CITIES NISSAN, INC. 2721/3580</v>
      </c>
      <c r="L9080" t="str">
        <f>VLOOKUP(C9080,Products[],2,FALSE)</f>
        <v>Ultimate Platinum Protection Plan - Class 1 (292_U4)</v>
      </c>
    </row>
    <row r="9081" spans="1:12" x14ac:dyDescent="0.3">
      <c r="A9081">
        <v>6942322</v>
      </c>
      <c r="B9081">
        <v>55609</v>
      </c>
      <c r="C9081">
        <v>662</v>
      </c>
      <c r="D9081" t="s">
        <v>704</v>
      </c>
      <c r="E9081" t="s">
        <v>119</v>
      </c>
      <c r="F9081" s="1">
        <v>42388</v>
      </c>
      <c r="G9081">
        <v>2012</v>
      </c>
      <c r="H9081" t="s">
        <v>12</v>
      </c>
      <c r="I9081" t="s">
        <v>622</v>
      </c>
      <c r="J9081" s="2">
        <v>320.06</v>
      </c>
      <c r="K9081" t="str">
        <f>VLOOKUP(B9081,Dealers[],2,FALSE)</f>
        <v>MARSHALL MOTOR CO INC 901/867B</v>
      </c>
      <c r="L9081" t="str">
        <f>VLOOKUP(C9081,Products[],2,FALSE)</f>
        <v>Ultimate Platinum Protection Plan - Class 1 (292_U4)</v>
      </c>
    </row>
    <row r="9082" spans="1:12" x14ac:dyDescent="0.3">
      <c r="A9082">
        <v>7106609</v>
      </c>
      <c r="B9082">
        <v>55802</v>
      </c>
      <c r="C9082">
        <v>568</v>
      </c>
      <c r="D9082" t="s">
        <v>934</v>
      </c>
      <c r="E9082" t="s">
        <v>36</v>
      </c>
      <c r="F9082" s="1">
        <v>42466</v>
      </c>
      <c r="G9082">
        <v>2016</v>
      </c>
      <c r="H9082" t="s">
        <v>12</v>
      </c>
      <c r="I9082" t="s">
        <v>29</v>
      </c>
      <c r="J9082" s="2">
        <v>1224.8499999999999</v>
      </c>
      <c r="K9082" t="str">
        <f>VLOOKUP(B9082,Dealers[],2,FALSE)</f>
        <v>COYLE NISSAN, LLC 3526/5358</v>
      </c>
      <c r="L9082" t="str">
        <f>VLOOKUP(C9082,Products[],2,FALSE)</f>
        <v>Basic+Plus 6 mo./5000 mi. MY14 &amp; later</v>
      </c>
    </row>
    <row r="9083" spans="1:12" x14ac:dyDescent="0.3">
      <c r="A9083">
        <v>8516697</v>
      </c>
      <c r="B9083">
        <v>53874</v>
      </c>
      <c r="C9083">
        <v>795</v>
      </c>
      <c r="D9083" t="s">
        <v>2390</v>
      </c>
      <c r="E9083" t="s">
        <v>23</v>
      </c>
      <c r="F9083" s="1">
        <v>42777</v>
      </c>
      <c r="G9083">
        <v>2012</v>
      </c>
      <c r="H9083" t="s">
        <v>12</v>
      </c>
      <c r="I9083" t="s">
        <v>1871</v>
      </c>
      <c r="J9083" s="2">
        <v>984.8</v>
      </c>
      <c r="K9083" t="str">
        <f>VLOOKUP(B9083,Dealers[],2,FALSE)</f>
        <v>MARLBORO NISSAN 2529/3385</v>
      </c>
      <c r="L9083" t="str">
        <f>VLOOKUP(C9083,Products[],2,FALSE)</f>
        <v>Guaranteed Auto Protection (275_N)</v>
      </c>
    </row>
    <row r="9084" spans="1:12" x14ac:dyDescent="0.3">
      <c r="A9084">
        <v>7138173</v>
      </c>
      <c r="B9084">
        <v>51701</v>
      </c>
      <c r="C9084">
        <v>467</v>
      </c>
      <c r="D9084" t="s">
        <v>262</v>
      </c>
      <c r="E9084" t="s">
        <v>71</v>
      </c>
      <c r="F9084" s="1">
        <v>42476</v>
      </c>
      <c r="G9084">
        <v>2016</v>
      </c>
      <c r="H9084" t="s">
        <v>12</v>
      </c>
      <c r="I9084" t="s">
        <v>162</v>
      </c>
      <c r="J9084" s="2">
        <v>2332.75</v>
      </c>
      <c r="K9084" t="str">
        <f>VLOOKUP(B9084,Dealers[],2,FALSE)</f>
        <v>NISSAN OF LONG BEACH TBD/5627</v>
      </c>
      <c r="L9084" t="str">
        <f>VLOOKUP(C9084,Products[],2,FALSE)</f>
        <v xml:space="preserve"> Gold Pref (New) Opt</v>
      </c>
    </row>
    <row r="9085" spans="1:12" x14ac:dyDescent="0.3">
      <c r="A9085">
        <v>7859283</v>
      </c>
      <c r="B9085">
        <v>55799</v>
      </c>
      <c r="C9085">
        <v>536</v>
      </c>
      <c r="D9085" t="s">
        <v>1298</v>
      </c>
      <c r="E9085" t="s">
        <v>51</v>
      </c>
      <c r="F9085" s="1">
        <v>42672</v>
      </c>
      <c r="G9085">
        <v>2015</v>
      </c>
      <c r="H9085" t="s">
        <v>12</v>
      </c>
      <c r="I9085" t="s">
        <v>220</v>
      </c>
      <c r="J9085" s="2">
        <v>2271.1999999999998</v>
      </c>
      <c r="K9085" t="str">
        <f>VLOOKUP(B9085,Dealers[],2,FALSE)</f>
        <v>BURLESON NISSAN  3527/5361</v>
      </c>
      <c r="L9085" t="str">
        <f>VLOOKUP(C9085,Products[],2,FALSE)</f>
        <v xml:space="preserve"> CPO Wrap</v>
      </c>
    </row>
    <row r="9086" spans="1:12" x14ac:dyDescent="0.3">
      <c r="A9086">
        <v>6969835</v>
      </c>
      <c r="B9086">
        <v>55614</v>
      </c>
      <c r="C9086">
        <v>536</v>
      </c>
      <c r="D9086" t="s">
        <v>3742</v>
      </c>
      <c r="E9086" t="s">
        <v>143</v>
      </c>
      <c r="F9086" s="1">
        <v>42425</v>
      </c>
      <c r="G9086">
        <v>2012</v>
      </c>
      <c r="H9086" t="s">
        <v>12</v>
      </c>
      <c r="I9086" t="s">
        <v>287</v>
      </c>
      <c r="J9086" s="2">
        <v>2215.8000000000002</v>
      </c>
      <c r="K9086" t="str">
        <f>VLOOKUP(B9086,Dealers[],2,FALSE)</f>
        <v>COULTER INFINITI 5316/71526</v>
      </c>
      <c r="L9086" t="str">
        <f>VLOOKUP(C9086,Products[],2,FALSE)</f>
        <v xml:space="preserve"> CPO Wrap</v>
      </c>
    </row>
    <row r="9087" spans="1:12" x14ac:dyDescent="0.3">
      <c r="A9087">
        <v>7298815</v>
      </c>
      <c r="B9087">
        <v>51559</v>
      </c>
      <c r="C9087">
        <v>569</v>
      </c>
      <c r="D9087" t="s">
        <v>2297</v>
      </c>
      <c r="E9087" t="s">
        <v>207</v>
      </c>
      <c r="F9087" s="1">
        <v>42542</v>
      </c>
      <c r="G9087">
        <v>2016</v>
      </c>
      <c r="H9087" t="s">
        <v>12</v>
      </c>
      <c r="I9087" t="s">
        <v>102</v>
      </c>
      <c r="J9087" s="2">
        <v>0</v>
      </c>
      <c r="K9087" t="str">
        <f>VLOOKUP(B9087,Dealers[],2,FALSE)</f>
        <v>FUCCILLO NISSAN/CLEARWATER 3840/5646</v>
      </c>
      <c r="L9087" t="str">
        <f>VLOOKUP(C9087,Products[],2,FALSE)</f>
        <v>Basic 6 mo./5000 mi. MY14 &amp; later</v>
      </c>
    </row>
    <row r="9088" spans="1:12" x14ac:dyDescent="0.3">
      <c r="A9088">
        <v>7155253</v>
      </c>
      <c r="B9088">
        <v>52183</v>
      </c>
      <c r="C9088">
        <v>795</v>
      </c>
      <c r="D9088" t="s">
        <v>3743</v>
      </c>
      <c r="E9088" t="s">
        <v>56</v>
      </c>
      <c r="F9088" s="1">
        <v>42486</v>
      </c>
      <c r="G9088">
        <v>2016</v>
      </c>
      <c r="H9088" t="s">
        <v>12</v>
      </c>
      <c r="I9088" t="s">
        <v>21</v>
      </c>
      <c r="J9088" s="2">
        <v>923.25</v>
      </c>
      <c r="K9088" t="str">
        <f>VLOOKUP(B9088,Dealers[],2,FALSE)</f>
        <v>KIM'S NISSAN 3712/5526</v>
      </c>
      <c r="L9088" t="str">
        <f>VLOOKUP(C9088,Products[],2,FALSE)</f>
        <v>Guaranteed Auto Protection (275_N)</v>
      </c>
    </row>
    <row r="9089" spans="1:12" x14ac:dyDescent="0.3">
      <c r="A9089">
        <v>9088078</v>
      </c>
      <c r="B9089">
        <v>54180</v>
      </c>
      <c r="C9089">
        <v>799</v>
      </c>
      <c r="D9089" t="s">
        <v>2138</v>
      </c>
      <c r="E9089" t="s">
        <v>137</v>
      </c>
      <c r="F9089" s="1">
        <v>42954</v>
      </c>
      <c r="G9089">
        <v>2014</v>
      </c>
      <c r="H9089" t="s">
        <v>12</v>
      </c>
      <c r="I9089" t="s">
        <v>135</v>
      </c>
      <c r="J9089" s="2">
        <v>0</v>
      </c>
      <c r="K9089" t="str">
        <f>VLOOKUP(B9089,Dealers[],2,FALSE)</f>
        <v>RICK HILL NISSAN, INC 502/2284</v>
      </c>
      <c r="L9089" t="str">
        <f>VLOOKUP(C9089,Products[],2,FALSE)</f>
        <v xml:space="preserve">NESNA Certified Pre-Owned Limited Warranty </v>
      </c>
    </row>
    <row r="9090" spans="1:12" x14ac:dyDescent="0.3">
      <c r="A9090">
        <v>8325369</v>
      </c>
      <c r="B9090">
        <v>52537</v>
      </c>
      <c r="C9090">
        <v>795</v>
      </c>
      <c r="D9090" t="s">
        <v>112</v>
      </c>
      <c r="E9090" t="s">
        <v>11</v>
      </c>
      <c r="F9090" s="1">
        <v>42710</v>
      </c>
      <c r="G9090">
        <v>2016</v>
      </c>
      <c r="H9090" t="s">
        <v>12</v>
      </c>
      <c r="I9090" t="s">
        <v>29</v>
      </c>
      <c r="J9090" s="2">
        <v>665.97</v>
      </c>
      <c r="K9090" t="str">
        <f>VLOOKUP(B9090,Dealers[],2,FALSE)</f>
        <v>FITZGERALD NISSAN 2559/3416</v>
      </c>
      <c r="L9090" t="str">
        <f>VLOOKUP(C9090,Products[],2,FALSE)</f>
        <v>Guaranteed Auto Protection (275_N)</v>
      </c>
    </row>
    <row r="9091" spans="1:12" x14ac:dyDescent="0.3">
      <c r="A9091">
        <v>9031096</v>
      </c>
      <c r="B9091">
        <v>52130</v>
      </c>
      <c r="C9091">
        <v>795</v>
      </c>
      <c r="D9091" t="s">
        <v>715</v>
      </c>
      <c r="E9091" t="s">
        <v>51</v>
      </c>
      <c r="F9091" s="1">
        <v>42921</v>
      </c>
      <c r="G9091">
        <v>2017</v>
      </c>
      <c r="H9091" t="s">
        <v>12</v>
      </c>
      <c r="I9091" t="s">
        <v>382</v>
      </c>
      <c r="J9091" s="2">
        <v>983.57</v>
      </c>
      <c r="K9091" t="str">
        <f>VLOOKUP(B9091,Dealers[],2,FALSE)</f>
        <v>NISSAN OF MARIN 3728/5540</v>
      </c>
      <c r="L9091" t="str">
        <f>VLOOKUP(C9091,Products[],2,FALSE)</f>
        <v>Guaranteed Auto Protection (275_N)</v>
      </c>
    </row>
    <row r="9092" spans="1:12" x14ac:dyDescent="0.3">
      <c r="A9092">
        <v>7758632</v>
      </c>
      <c r="B9092">
        <v>55912</v>
      </c>
      <c r="C9092">
        <v>467</v>
      </c>
      <c r="D9092" t="s">
        <v>2196</v>
      </c>
      <c r="E9092" t="s">
        <v>339</v>
      </c>
      <c r="F9092" s="1">
        <v>42639</v>
      </c>
      <c r="G9092">
        <v>2016</v>
      </c>
      <c r="H9092" t="s">
        <v>12</v>
      </c>
      <c r="I9092" t="s">
        <v>29</v>
      </c>
      <c r="J9092" s="2">
        <v>1.23</v>
      </c>
      <c r="K9092" t="str">
        <f>VLOOKUP(B9092,Dealers[],2,FALSE)</f>
        <v>MIDWAY NISSAN 2879/3734</v>
      </c>
      <c r="L9092" t="str">
        <f>VLOOKUP(C9092,Products[],2,FALSE)</f>
        <v xml:space="preserve"> Gold Pref (New) Opt</v>
      </c>
    </row>
    <row r="9093" spans="1:12" x14ac:dyDescent="0.3">
      <c r="A9093">
        <v>8422438</v>
      </c>
      <c r="B9093">
        <v>53328</v>
      </c>
      <c r="C9093">
        <v>799</v>
      </c>
      <c r="D9093" t="s">
        <v>551</v>
      </c>
      <c r="E9093" t="s">
        <v>390</v>
      </c>
      <c r="F9093" s="1">
        <v>42742</v>
      </c>
      <c r="G9093">
        <v>2013</v>
      </c>
      <c r="H9093" t="s">
        <v>12</v>
      </c>
      <c r="I9093" t="s">
        <v>135</v>
      </c>
      <c r="J9093" s="2">
        <v>0</v>
      </c>
      <c r="K9093" t="str">
        <f>VLOOKUP(B9093,Dealers[],2,FALSE)</f>
        <v>PEDDER NISSAN 3324/5181</v>
      </c>
      <c r="L9093" t="str">
        <f>VLOOKUP(C9093,Products[],2,FALSE)</f>
        <v xml:space="preserve">NESNA Certified Pre-Owned Limited Warranty </v>
      </c>
    </row>
    <row r="9094" spans="1:12" x14ac:dyDescent="0.3">
      <c r="A9094">
        <v>8861076</v>
      </c>
      <c r="B9094">
        <v>54487</v>
      </c>
      <c r="C9094">
        <v>461</v>
      </c>
      <c r="D9094" t="s">
        <v>518</v>
      </c>
      <c r="E9094" t="s">
        <v>207</v>
      </c>
      <c r="F9094" s="1">
        <v>42882</v>
      </c>
      <c r="G9094">
        <v>2017</v>
      </c>
      <c r="H9094" t="s">
        <v>12</v>
      </c>
      <c r="I9094" t="s">
        <v>80</v>
      </c>
      <c r="J9094" s="2">
        <v>3077.5</v>
      </c>
      <c r="K9094" t="str">
        <f>VLOOKUP(B9094,Dealers[],2,FALSE)</f>
        <v>HERB GORDON NISSAN 2697/3554</v>
      </c>
      <c r="L9094" t="str">
        <f>VLOOKUP(C9094,Products[],2,FALSE)</f>
        <v xml:space="preserve"> Gold Pref (New)</v>
      </c>
    </row>
    <row r="9095" spans="1:12" x14ac:dyDescent="0.3">
      <c r="A9095">
        <v>7143231</v>
      </c>
      <c r="B9095">
        <v>52536</v>
      </c>
      <c r="C9095">
        <v>467</v>
      </c>
      <c r="D9095" t="s">
        <v>3681</v>
      </c>
      <c r="E9095" t="s">
        <v>36</v>
      </c>
      <c r="F9095" s="1">
        <v>42454</v>
      </c>
      <c r="G9095">
        <v>2016</v>
      </c>
      <c r="H9095" t="s">
        <v>12</v>
      </c>
      <c r="I9095" t="s">
        <v>39</v>
      </c>
      <c r="J9095" s="2">
        <v>968.8</v>
      </c>
      <c r="K9095" t="str">
        <f>VLOOKUP(B9095,Dealers[],2,FALSE)</f>
        <v>SUPERIOR NISSAN OF CONWAY 2565/3420</v>
      </c>
      <c r="L9095" t="str">
        <f>VLOOKUP(C9095,Products[],2,FALSE)</f>
        <v xml:space="preserve"> Gold Pref (New) Opt</v>
      </c>
    </row>
    <row r="9096" spans="1:12" x14ac:dyDescent="0.3">
      <c r="A9096">
        <v>7181357</v>
      </c>
      <c r="B9096">
        <v>53609</v>
      </c>
      <c r="C9096">
        <v>569</v>
      </c>
      <c r="D9096" t="s">
        <v>817</v>
      </c>
      <c r="E9096" t="s">
        <v>11</v>
      </c>
      <c r="F9096" s="1">
        <v>42478</v>
      </c>
      <c r="G9096">
        <v>2015</v>
      </c>
      <c r="H9096" t="s">
        <v>12</v>
      </c>
      <c r="I9096" t="s">
        <v>102</v>
      </c>
      <c r="J9096" s="2">
        <v>221.58</v>
      </c>
      <c r="K9096" t="str">
        <f>VLOOKUP(B9096,Dealers[],2,FALSE)</f>
        <v>TRI-CITIES NISSAN, INC. 2721/3580</v>
      </c>
      <c r="L9096" t="str">
        <f>VLOOKUP(C9096,Products[],2,FALSE)</f>
        <v>Basic 6 mo./5000 mi. MY14 &amp; later</v>
      </c>
    </row>
    <row r="9097" spans="1:12" x14ac:dyDescent="0.3">
      <c r="A9097">
        <v>9063504</v>
      </c>
      <c r="B9097">
        <v>54167</v>
      </c>
      <c r="C9097">
        <v>820</v>
      </c>
      <c r="D9097" t="s">
        <v>1093</v>
      </c>
      <c r="E9097" t="s">
        <v>71</v>
      </c>
      <c r="F9097" s="1">
        <v>42946</v>
      </c>
      <c r="G9097">
        <v>2017</v>
      </c>
      <c r="H9097" t="s">
        <v>12</v>
      </c>
      <c r="I9097" t="s">
        <v>160</v>
      </c>
      <c r="J9097" s="2">
        <v>614.27</v>
      </c>
      <c r="K9097" t="str">
        <f>VLOOKUP(B9097,Dealers[],2,FALSE)</f>
        <v>NISSAN OF DOWNTOWN L.A. 137/249</v>
      </c>
      <c r="L9097" t="str">
        <f>VLOOKUP(C9097,Products[],2,FALSE)</f>
        <v>Lease Wear &amp; Tear 0-40K (284_A)</v>
      </c>
    </row>
    <row r="9098" spans="1:12" x14ac:dyDescent="0.3">
      <c r="A9098">
        <v>8695407</v>
      </c>
      <c r="B9098">
        <v>52026</v>
      </c>
      <c r="C9098">
        <v>461</v>
      </c>
      <c r="D9098" t="s">
        <v>3744</v>
      </c>
      <c r="E9098" t="s">
        <v>193</v>
      </c>
      <c r="F9098" s="1">
        <v>42826</v>
      </c>
      <c r="G9098">
        <v>2017</v>
      </c>
      <c r="H9098" t="s">
        <v>12</v>
      </c>
      <c r="I9098" t="s">
        <v>347</v>
      </c>
      <c r="J9098" s="2">
        <v>3662.23</v>
      </c>
      <c r="K9098" t="str">
        <f>VLOOKUP(B9098,Dealers[],2,FALSE)</f>
        <v>JEFF WYLER NISSAN OF CINCINNATI 3762/5569</v>
      </c>
      <c r="L9098" t="str">
        <f>VLOOKUP(C9098,Products[],2,FALSE)</f>
        <v xml:space="preserve"> Gold Pref (New)</v>
      </c>
    </row>
    <row r="9099" spans="1:12" x14ac:dyDescent="0.3">
      <c r="A9099">
        <v>8301962</v>
      </c>
      <c r="B9099">
        <v>55541</v>
      </c>
      <c r="C9099">
        <v>461</v>
      </c>
      <c r="D9099" t="s">
        <v>260</v>
      </c>
      <c r="E9099" t="s">
        <v>17</v>
      </c>
      <c r="F9099" s="1">
        <v>42700</v>
      </c>
      <c r="G9099">
        <v>2017</v>
      </c>
      <c r="H9099" t="s">
        <v>12</v>
      </c>
      <c r="I9099" t="s">
        <v>102</v>
      </c>
      <c r="J9099" s="2">
        <v>3817.33</v>
      </c>
      <c r="K9099" t="str">
        <f>VLOOKUP(B9099,Dealers[],2,FALSE)</f>
        <v>NISSAN OF STOCKTON 3574/5403</v>
      </c>
      <c r="L9099" t="str">
        <f>VLOOKUP(C9099,Products[],2,FALSE)</f>
        <v xml:space="preserve"> Gold Pref (New)</v>
      </c>
    </row>
    <row r="9100" spans="1:12" x14ac:dyDescent="0.3">
      <c r="A9100">
        <v>9106807</v>
      </c>
      <c r="B9100">
        <v>52843</v>
      </c>
      <c r="C9100">
        <v>799</v>
      </c>
      <c r="D9100" t="s">
        <v>79</v>
      </c>
      <c r="E9100" t="s">
        <v>66</v>
      </c>
      <c r="F9100" s="1">
        <v>42957</v>
      </c>
      <c r="G9100">
        <v>2016</v>
      </c>
      <c r="H9100" t="s">
        <v>12</v>
      </c>
      <c r="I9100" t="s">
        <v>80</v>
      </c>
      <c r="J9100" s="2">
        <v>0</v>
      </c>
      <c r="K9100" t="str">
        <f>VLOOKUP(B9100,Dealers[],2,FALSE)</f>
        <v>BOB BELL CHEVROLET NISSAN 1838/2734</v>
      </c>
      <c r="L9100" t="str">
        <f>VLOOKUP(C9100,Products[],2,FALSE)</f>
        <v xml:space="preserve">NESNA Certified Pre-Owned Limited Warranty </v>
      </c>
    </row>
    <row r="9101" spans="1:12" x14ac:dyDescent="0.3">
      <c r="A9101">
        <v>8987363</v>
      </c>
      <c r="B9101">
        <v>51562</v>
      </c>
      <c r="C9101">
        <v>569</v>
      </c>
      <c r="D9101" t="s">
        <v>1767</v>
      </c>
      <c r="E9101" t="s">
        <v>207</v>
      </c>
      <c r="F9101" s="1">
        <v>42921</v>
      </c>
      <c r="G9101">
        <v>2017</v>
      </c>
      <c r="H9101" t="s">
        <v>12</v>
      </c>
      <c r="I9101" t="s">
        <v>916</v>
      </c>
      <c r="J9101" s="2">
        <v>0</v>
      </c>
      <c r="K9101" t="str">
        <f>VLOOKUP(B9101,Dealers[],2,FALSE)</f>
        <v>CHARLIE CLARK NISSAN EL PASO 3684/5645</v>
      </c>
      <c r="L9101" t="str">
        <f>VLOOKUP(C9101,Products[],2,FALSE)</f>
        <v>Basic 6 mo./5000 mi. MY14 &amp; later</v>
      </c>
    </row>
    <row r="9102" spans="1:12" x14ac:dyDescent="0.3">
      <c r="A9102">
        <v>8403930</v>
      </c>
      <c r="B9102">
        <v>55392</v>
      </c>
      <c r="C9102">
        <v>799</v>
      </c>
      <c r="D9102" t="s">
        <v>3745</v>
      </c>
      <c r="E9102" t="s">
        <v>207</v>
      </c>
      <c r="F9102" s="1">
        <v>42736</v>
      </c>
      <c r="G9102">
        <v>2016</v>
      </c>
      <c r="H9102" t="s">
        <v>12</v>
      </c>
      <c r="I9102" t="s">
        <v>21</v>
      </c>
      <c r="J9102" s="2">
        <v>0</v>
      </c>
      <c r="K9102" t="str">
        <f>VLOOKUP(B9102,Dealers[],2,FALSE)</f>
        <v>MOSSY NISSAN CHULA VISTA 3535/5377</v>
      </c>
      <c r="L9102" t="str">
        <f>VLOOKUP(C9102,Products[],2,FALSE)</f>
        <v xml:space="preserve">NESNA Certified Pre-Owned Limited Warranty </v>
      </c>
    </row>
    <row r="9103" spans="1:12" x14ac:dyDescent="0.3">
      <c r="A9103">
        <v>7724083</v>
      </c>
      <c r="B9103">
        <v>54011</v>
      </c>
      <c r="C9103">
        <v>802</v>
      </c>
      <c r="D9103" t="s">
        <v>250</v>
      </c>
      <c r="E9103" t="s">
        <v>23</v>
      </c>
      <c r="F9103" s="1">
        <v>42594</v>
      </c>
      <c r="G9103">
        <v>2016</v>
      </c>
      <c r="H9103" t="s">
        <v>12</v>
      </c>
      <c r="I9103" t="s">
        <v>693</v>
      </c>
      <c r="J9103" s="2">
        <v>97.25</v>
      </c>
      <c r="K9103" t="str">
        <f>VLOOKUP(B9103,Dealers[],2,FALSE)</f>
        <v>NISSAN OF SOUTH HOLLAND 2184/2993</v>
      </c>
      <c r="L9103" t="str">
        <f>VLOOKUP(C9103,Products[],2,FALSE)</f>
        <v>Titan XD Diesel-Basic 12mo/10,000mi</v>
      </c>
    </row>
    <row r="9104" spans="1:12" x14ac:dyDescent="0.3">
      <c r="A9104">
        <v>9081604</v>
      </c>
      <c r="B9104">
        <v>55258</v>
      </c>
      <c r="C9104">
        <v>461</v>
      </c>
      <c r="D9104" t="s">
        <v>14</v>
      </c>
      <c r="E9104" t="s">
        <v>11</v>
      </c>
      <c r="F9104" s="1">
        <v>42951</v>
      </c>
      <c r="G9104">
        <v>2017</v>
      </c>
      <c r="H9104" t="s">
        <v>12</v>
      </c>
      <c r="I9104" t="s">
        <v>29</v>
      </c>
      <c r="J9104" s="2">
        <v>3757.01</v>
      </c>
      <c r="K9104" t="str">
        <f>VLOOKUP(B9104,Dealers[],2,FALSE)</f>
        <v>WARREN HENRY INFINITI 5010/70052</v>
      </c>
      <c r="L9104" t="str">
        <f>VLOOKUP(C9104,Products[],2,FALSE)</f>
        <v xml:space="preserve"> Gold Pref (New)</v>
      </c>
    </row>
    <row r="9105" spans="1:12" x14ac:dyDescent="0.3">
      <c r="A9105">
        <v>7297572</v>
      </c>
      <c r="B9105">
        <v>54084</v>
      </c>
      <c r="C9105">
        <v>799</v>
      </c>
      <c r="D9105" t="s">
        <v>1163</v>
      </c>
      <c r="E9105" t="s">
        <v>17</v>
      </c>
      <c r="F9105" s="1">
        <v>42542</v>
      </c>
      <c r="G9105">
        <v>2014</v>
      </c>
      <c r="H9105" t="s">
        <v>12</v>
      </c>
      <c r="I9105" t="s">
        <v>29</v>
      </c>
      <c r="J9105" s="2">
        <v>491.17</v>
      </c>
      <c r="K9105" t="str">
        <f>VLOOKUP(B9105,Dealers[],2,FALSE)</f>
        <v>GLENDALE NISSAN, INC. 2054/2888</v>
      </c>
      <c r="L9105" t="str">
        <f>VLOOKUP(C9105,Products[],2,FALSE)</f>
        <v xml:space="preserve">NESNA Certified Pre-Owned Limited Warranty </v>
      </c>
    </row>
    <row r="9106" spans="1:12" x14ac:dyDescent="0.3">
      <c r="A9106">
        <v>8567520</v>
      </c>
      <c r="B9106">
        <v>54380</v>
      </c>
      <c r="C9106">
        <v>799</v>
      </c>
      <c r="D9106" t="s">
        <v>232</v>
      </c>
      <c r="E9106" t="s">
        <v>233</v>
      </c>
      <c r="F9106" s="1">
        <v>42784</v>
      </c>
      <c r="G9106">
        <v>2011</v>
      </c>
      <c r="H9106" t="s">
        <v>12</v>
      </c>
      <c r="I9106" t="s">
        <v>58</v>
      </c>
      <c r="J9106" s="2">
        <v>0</v>
      </c>
      <c r="K9106" t="str">
        <f>VLOOKUP(B9106,Dealers[],2,FALSE)</f>
        <v>AUTONATION NISSAN MIAMI 1088/19068</v>
      </c>
      <c r="L9106" t="str">
        <f>VLOOKUP(C9106,Products[],2,FALSE)</f>
        <v xml:space="preserve">NESNA Certified Pre-Owned Limited Warranty </v>
      </c>
    </row>
    <row r="9107" spans="1:12" x14ac:dyDescent="0.3">
      <c r="A9107">
        <v>6977103</v>
      </c>
      <c r="B9107">
        <v>55905</v>
      </c>
      <c r="C9107">
        <v>565</v>
      </c>
      <c r="D9107" t="s">
        <v>3746</v>
      </c>
      <c r="E9107" t="s">
        <v>390</v>
      </c>
      <c r="F9107" s="1">
        <v>42427</v>
      </c>
      <c r="G9107">
        <v>2015</v>
      </c>
      <c r="H9107" t="s">
        <v>12</v>
      </c>
      <c r="I9107" t="s">
        <v>21</v>
      </c>
      <c r="J9107" s="2">
        <v>860.47</v>
      </c>
      <c r="K9107" t="str">
        <f>VLOOKUP(B9107,Dealers[],2,FALSE)</f>
        <v>GATES NISSAN, LLC 3036/3890</v>
      </c>
      <c r="L9107" t="str">
        <f>VLOOKUP(C9107,Products[],2,FALSE)</f>
        <v>Scheduled 6 mo./5000 mi. MY14 &amp; later</v>
      </c>
    </row>
    <row r="9108" spans="1:12" x14ac:dyDescent="0.3">
      <c r="A9108">
        <v>7837931</v>
      </c>
      <c r="B9108">
        <v>52329</v>
      </c>
      <c r="C9108">
        <v>728</v>
      </c>
      <c r="D9108" t="s">
        <v>2426</v>
      </c>
      <c r="E9108" t="s">
        <v>168</v>
      </c>
      <c r="F9108" s="1">
        <v>42657</v>
      </c>
      <c r="G9108">
        <v>2016</v>
      </c>
      <c r="H9108" t="s">
        <v>45</v>
      </c>
      <c r="I9108" t="s">
        <v>106</v>
      </c>
      <c r="J9108" s="2">
        <v>478.86</v>
      </c>
      <c r="K9108" t="str">
        <f>VLOOKUP(B9108,Dealers[],2,FALSE)</f>
        <v>DUBLIN NISSAN 3628/5457</v>
      </c>
      <c r="L9108" t="str">
        <f>VLOOKUP(C9108,Products[],2,FALSE)</f>
        <v>Tire &amp; Wheel w/Curb &amp; Cosmetic - Class 3 (298_R42)</v>
      </c>
    </row>
    <row r="9109" spans="1:12" x14ac:dyDescent="0.3">
      <c r="A9109">
        <v>8503964</v>
      </c>
      <c r="B9109">
        <v>55187</v>
      </c>
      <c r="C9109">
        <v>569</v>
      </c>
      <c r="D9109" t="s">
        <v>57</v>
      </c>
      <c r="E9109" t="s">
        <v>44</v>
      </c>
      <c r="F9109" s="1">
        <v>42772</v>
      </c>
      <c r="G9109">
        <v>2017</v>
      </c>
      <c r="H9109" t="s">
        <v>12</v>
      </c>
      <c r="I9109" t="s">
        <v>52</v>
      </c>
      <c r="J9109" s="2">
        <v>220.35</v>
      </c>
      <c r="K9109" t="str">
        <f>VLOOKUP(B9109,Dealers[],2,FALSE)</f>
        <v>INFINITI OF TUCSON 5097/70237</v>
      </c>
      <c r="L9109" t="str">
        <f>VLOOKUP(C9109,Products[],2,FALSE)</f>
        <v>Basic 6 mo./5000 mi. MY14 &amp; later</v>
      </c>
    </row>
    <row r="9110" spans="1:12" x14ac:dyDescent="0.3">
      <c r="A9110">
        <v>6929679</v>
      </c>
      <c r="B9110">
        <v>55541</v>
      </c>
      <c r="C9110">
        <v>461</v>
      </c>
      <c r="D9110" t="s">
        <v>283</v>
      </c>
      <c r="E9110" t="s">
        <v>17</v>
      </c>
      <c r="F9110" s="1">
        <v>42409</v>
      </c>
      <c r="G9110">
        <v>2016</v>
      </c>
      <c r="H9110" t="s">
        <v>12</v>
      </c>
      <c r="I9110" t="s">
        <v>102</v>
      </c>
      <c r="J9110" s="2">
        <v>498.56</v>
      </c>
      <c r="K9110" t="str">
        <f>VLOOKUP(B9110,Dealers[],2,FALSE)</f>
        <v>NISSAN OF STOCKTON 3574/5403</v>
      </c>
      <c r="L9110" t="str">
        <f>VLOOKUP(C9110,Products[],2,FALSE)</f>
        <v xml:space="preserve"> Gold Pref (New)</v>
      </c>
    </row>
    <row r="9111" spans="1:12" x14ac:dyDescent="0.3">
      <c r="A9111">
        <v>8786074</v>
      </c>
      <c r="B9111">
        <v>52935</v>
      </c>
      <c r="C9111">
        <v>565</v>
      </c>
      <c r="D9111" t="s">
        <v>2293</v>
      </c>
      <c r="E9111" t="s">
        <v>44</v>
      </c>
      <c r="F9111" s="1">
        <v>42856</v>
      </c>
      <c r="G9111">
        <v>2017</v>
      </c>
      <c r="H9111" t="s">
        <v>12</v>
      </c>
      <c r="I9111" t="s">
        <v>160</v>
      </c>
      <c r="J9111" s="2">
        <v>1229.77</v>
      </c>
      <c r="K9111" t="str">
        <f>VLOOKUP(B9111,Dealers[],2,FALSE)</f>
        <v>POHANKA NISSAN OF SALISBURY 2764/3621</v>
      </c>
      <c r="L9111" t="str">
        <f>VLOOKUP(C9111,Products[],2,FALSE)</f>
        <v>Scheduled 6 mo./5000 mi. MY14 &amp; later</v>
      </c>
    </row>
    <row r="9112" spans="1:12" x14ac:dyDescent="0.3">
      <c r="A9112">
        <v>7085853</v>
      </c>
      <c r="B9112">
        <v>55691</v>
      </c>
      <c r="C9112">
        <v>467</v>
      </c>
      <c r="D9112" t="s">
        <v>1431</v>
      </c>
      <c r="E9112" t="s">
        <v>168</v>
      </c>
      <c r="F9112" s="1">
        <v>42460</v>
      </c>
      <c r="G9112">
        <v>2015</v>
      </c>
      <c r="H9112" t="s">
        <v>12</v>
      </c>
      <c r="I9112" t="s">
        <v>21</v>
      </c>
      <c r="J9112" s="2">
        <v>0</v>
      </c>
      <c r="K9112" t="str">
        <f>VLOOKUP(B9112,Dealers[],2,FALSE)</f>
        <v>INFINITI OF CHARLOTTE 5224/71042</v>
      </c>
      <c r="L9112" t="str">
        <f>VLOOKUP(C9112,Products[],2,FALSE)</f>
        <v xml:space="preserve"> Gold Pref (New) Opt</v>
      </c>
    </row>
    <row r="9113" spans="1:12" x14ac:dyDescent="0.3">
      <c r="A9113">
        <v>8708599</v>
      </c>
      <c r="B9113">
        <v>52900</v>
      </c>
      <c r="C9113">
        <v>799</v>
      </c>
      <c r="D9113" t="s">
        <v>3076</v>
      </c>
      <c r="E9113" t="s">
        <v>71</v>
      </c>
      <c r="F9113" s="1">
        <v>42831</v>
      </c>
      <c r="G9113">
        <v>2014</v>
      </c>
      <c r="H9113" t="s">
        <v>12</v>
      </c>
      <c r="I9113" t="s">
        <v>121</v>
      </c>
      <c r="J9113" s="2">
        <v>0</v>
      </c>
      <c r="K9113" t="str">
        <f>VLOOKUP(B9113,Dealers[],2,FALSE)</f>
        <v>INFINITI OF DENVER 5334/73084</v>
      </c>
      <c r="L9113" t="str">
        <f>VLOOKUP(C9113,Products[],2,FALSE)</f>
        <v xml:space="preserve">NESNA Certified Pre-Owned Limited Warranty </v>
      </c>
    </row>
    <row r="9114" spans="1:12" x14ac:dyDescent="0.3">
      <c r="A9114">
        <v>9060494</v>
      </c>
      <c r="B9114">
        <v>54618</v>
      </c>
      <c r="C9114">
        <v>828</v>
      </c>
      <c r="D9114" t="s">
        <v>1321</v>
      </c>
      <c r="E9114" t="s">
        <v>233</v>
      </c>
      <c r="F9114" s="1">
        <v>42945</v>
      </c>
      <c r="G9114">
        <v>2017</v>
      </c>
      <c r="H9114" t="s">
        <v>45</v>
      </c>
      <c r="I9114" t="s">
        <v>3511</v>
      </c>
      <c r="J9114" s="2">
        <v>1.23</v>
      </c>
      <c r="K9114" t="str">
        <f>VLOOKUP(B9114,Dealers[],2,FALSE)</f>
        <v>SUNTRUP NISSAN VOLKSWAGEN 895/2273</v>
      </c>
      <c r="L9114" t="str">
        <f>VLOOKUP(C9114,Products[],2,FALSE)</f>
        <v>I-Mobil1-Turbo I4-Basic 12mo/10000mi MY16+</v>
      </c>
    </row>
    <row r="9115" spans="1:12" x14ac:dyDescent="0.3">
      <c r="A9115">
        <v>7658988</v>
      </c>
      <c r="B9115">
        <v>52066</v>
      </c>
      <c r="C9115">
        <v>799</v>
      </c>
      <c r="D9115" t="s">
        <v>2160</v>
      </c>
      <c r="E9115" t="s">
        <v>56</v>
      </c>
      <c r="F9115" s="1">
        <v>42608</v>
      </c>
      <c r="G9115">
        <v>2015</v>
      </c>
      <c r="H9115" t="s">
        <v>12</v>
      </c>
      <c r="I9115" t="s">
        <v>73</v>
      </c>
      <c r="J9115" s="2">
        <v>0</v>
      </c>
      <c r="K9115" t="str">
        <f>VLOOKUP(B9115,Dealers[],2,FALSE)</f>
        <v>DELRAY NISSAN 3755/5560</v>
      </c>
      <c r="L9115" t="str">
        <f>VLOOKUP(C9115,Products[],2,FALSE)</f>
        <v xml:space="preserve">NESNA Certified Pre-Owned Limited Warranty </v>
      </c>
    </row>
    <row r="9116" spans="1:12" x14ac:dyDescent="0.3">
      <c r="A9116">
        <v>7839903</v>
      </c>
      <c r="B9116">
        <v>54277</v>
      </c>
      <c r="C9116">
        <v>461</v>
      </c>
      <c r="D9116" t="s">
        <v>3149</v>
      </c>
      <c r="E9116" t="s">
        <v>11</v>
      </c>
      <c r="F9116" s="1">
        <v>42667</v>
      </c>
      <c r="G9116">
        <v>2016</v>
      </c>
      <c r="H9116" t="s">
        <v>12</v>
      </c>
      <c r="I9116" t="s">
        <v>39</v>
      </c>
      <c r="J9116" s="2">
        <v>4277.7299999999996</v>
      </c>
      <c r="K9116" t="str">
        <f>VLOOKUP(B9116,Dealers[],2,FALSE)</f>
        <v>REGAL NISSAN INC 345/1841</v>
      </c>
      <c r="L9116" t="str">
        <f>VLOOKUP(C9116,Products[],2,FALSE)</f>
        <v xml:space="preserve"> Gold Pref (New)</v>
      </c>
    </row>
    <row r="9117" spans="1:12" x14ac:dyDescent="0.3">
      <c r="A9117">
        <v>8810539</v>
      </c>
      <c r="B9117">
        <v>56941</v>
      </c>
      <c r="C9117">
        <v>9</v>
      </c>
      <c r="D9117" t="s">
        <v>1917</v>
      </c>
      <c r="E9117" t="s">
        <v>339</v>
      </c>
      <c r="F9117" s="1">
        <v>42866</v>
      </c>
      <c r="G9117">
        <v>2011</v>
      </c>
      <c r="H9117" t="s">
        <v>12</v>
      </c>
      <c r="I9117" t="s">
        <v>2651</v>
      </c>
      <c r="J9117" s="2">
        <v>2205.9499999999998</v>
      </c>
      <c r="K9117" t="str">
        <f>VLOOKUP(B9117,Dealers[],2,FALSE)</f>
        <v>ILLINI NISSAN 1952/2766</v>
      </c>
      <c r="L9117" t="str">
        <f>VLOOKUP(C9117,Products[],2,FALSE)</f>
        <v xml:space="preserve"> Silver Pref (Used)</v>
      </c>
    </row>
    <row r="9118" spans="1:12" x14ac:dyDescent="0.3">
      <c r="A9118">
        <v>9120138</v>
      </c>
      <c r="B9118">
        <v>52630</v>
      </c>
      <c r="C9118">
        <v>795</v>
      </c>
      <c r="D9118" t="s">
        <v>924</v>
      </c>
      <c r="E9118" t="s">
        <v>11</v>
      </c>
      <c r="F9118" s="1">
        <v>42964</v>
      </c>
      <c r="G9118">
        <v>2017</v>
      </c>
      <c r="H9118" t="s">
        <v>12</v>
      </c>
      <c r="I9118" t="s">
        <v>18</v>
      </c>
      <c r="J9118" s="2">
        <v>913.4</v>
      </c>
      <c r="K9118" t="str">
        <f>VLOOKUP(B9118,Dealers[],2,FALSE)</f>
        <v>BROSE AUTO-PLEX 2447/3302</v>
      </c>
      <c r="L9118" t="str">
        <f>VLOOKUP(C9118,Products[],2,FALSE)</f>
        <v>Guaranteed Auto Protection (275_N)</v>
      </c>
    </row>
    <row r="9119" spans="1:12" x14ac:dyDescent="0.3">
      <c r="A9119">
        <v>7280718</v>
      </c>
      <c r="B9119">
        <v>51701</v>
      </c>
      <c r="C9119">
        <v>475</v>
      </c>
      <c r="D9119" t="s">
        <v>262</v>
      </c>
      <c r="E9119" t="s">
        <v>71</v>
      </c>
      <c r="F9119" s="1">
        <v>42526</v>
      </c>
      <c r="G9119">
        <v>2014</v>
      </c>
      <c r="H9119" t="s">
        <v>351</v>
      </c>
      <c r="I9119" t="s">
        <v>3747</v>
      </c>
      <c r="J9119" s="2">
        <v>2123.48</v>
      </c>
      <c r="K9119" t="str">
        <f>VLOOKUP(B9119,Dealers[],2,FALSE)</f>
        <v>NISSAN OF LONG BEACH TBD/5627</v>
      </c>
      <c r="L9119" t="str">
        <f>VLOOKUP(C9119,Products[],2,FALSE)</f>
        <v xml:space="preserve"> - Deluxe</v>
      </c>
    </row>
    <row r="9120" spans="1:12" x14ac:dyDescent="0.3">
      <c r="A9120">
        <v>8981692</v>
      </c>
      <c r="B9120">
        <v>55696</v>
      </c>
      <c r="C9120">
        <v>799</v>
      </c>
      <c r="D9120" t="s">
        <v>3026</v>
      </c>
      <c r="E9120" t="s">
        <v>51</v>
      </c>
      <c r="F9120" s="1">
        <v>42919</v>
      </c>
      <c r="G9120">
        <v>2015</v>
      </c>
      <c r="H9120" t="s">
        <v>12</v>
      </c>
      <c r="I9120" t="s">
        <v>13</v>
      </c>
      <c r="J9120" s="2">
        <v>0</v>
      </c>
      <c r="K9120" t="str">
        <f>VLOOKUP(B9120,Dealers[],2,FALSE)</f>
        <v>SALERNO*DUANE INFINITI 5230/71023</v>
      </c>
      <c r="L9120" t="str">
        <f>VLOOKUP(C9120,Products[],2,FALSE)</f>
        <v xml:space="preserve">NESNA Certified Pre-Owned Limited Warranty </v>
      </c>
    </row>
    <row r="9121" spans="1:12" x14ac:dyDescent="0.3">
      <c r="A9121">
        <v>7643839</v>
      </c>
      <c r="B9121">
        <v>53851</v>
      </c>
      <c r="C9121">
        <v>657</v>
      </c>
      <c r="D9121" t="s">
        <v>926</v>
      </c>
      <c r="E9121" t="s">
        <v>51</v>
      </c>
      <c r="F9121" s="1">
        <v>42602</v>
      </c>
      <c r="G9121">
        <v>2013</v>
      </c>
      <c r="H9121" t="s">
        <v>12</v>
      </c>
      <c r="I9121" t="s">
        <v>21</v>
      </c>
      <c r="J9121" s="2">
        <v>1267.93</v>
      </c>
      <c r="K9121" t="str">
        <f>VLOOKUP(B9121,Dealers[],2,FALSE)</f>
        <v>ROUND ROCK NISSAN 2539/3394</v>
      </c>
      <c r="L9121" t="str">
        <f>VLOOKUP(C9121,Products[],2,FALSE)</f>
        <v xml:space="preserve"> CPO Wrap (Opt)</v>
      </c>
    </row>
    <row r="9122" spans="1:12" x14ac:dyDescent="0.3">
      <c r="A9122">
        <v>8703666</v>
      </c>
      <c r="B9122">
        <v>52334</v>
      </c>
      <c r="C9122">
        <v>474</v>
      </c>
      <c r="D9122" t="s">
        <v>261</v>
      </c>
      <c r="E9122" t="s">
        <v>62</v>
      </c>
      <c r="F9122" s="1">
        <v>42826</v>
      </c>
      <c r="G9122">
        <v>2010</v>
      </c>
      <c r="H9122" t="s">
        <v>45</v>
      </c>
      <c r="I9122" t="s">
        <v>495</v>
      </c>
      <c r="J9122" s="2">
        <v>5624.44</v>
      </c>
      <c r="K9122" t="str">
        <f>VLOOKUP(B9122,Dealers[],2,FALSE)</f>
        <v>NISSAN OF NORFOLK LLC 3626/5450</v>
      </c>
      <c r="L9122" t="str">
        <f>VLOOKUP(C9122,Products[],2,FALSE)</f>
        <v>Infiniti Elite Extended Protection Plan</v>
      </c>
    </row>
    <row r="9123" spans="1:12" x14ac:dyDescent="0.3">
      <c r="A9123">
        <v>7528038</v>
      </c>
      <c r="B9123">
        <v>52269</v>
      </c>
      <c r="C9123">
        <v>569</v>
      </c>
      <c r="D9123" t="s">
        <v>556</v>
      </c>
      <c r="E9123" t="s">
        <v>11</v>
      </c>
      <c r="F9123" s="1">
        <v>42560</v>
      </c>
      <c r="G9123">
        <v>2016</v>
      </c>
      <c r="H9123" t="s">
        <v>12</v>
      </c>
      <c r="I9123" t="s">
        <v>39</v>
      </c>
      <c r="J9123" s="2">
        <v>369.3</v>
      </c>
      <c r="K9123" t="str">
        <f>VLOOKUP(B9123,Dealers[],2,FALSE)</f>
        <v>NISSAN OF ATLANTIC CITY 3648/5477</v>
      </c>
      <c r="L9123" t="str">
        <f>VLOOKUP(C9123,Products[],2,FALSE)</f>
        <v>Basic 6 mo./5000 mi. MY14 &amp; later</v>
      </c>
    </row>
    <row r="9124" spans="1:12" x14ac:dyDescent="0.3">
      <c r="A9124">
        <v>7560629</v>
      </c>
      <c r="B9124">
        <v>55978</v>
      </c>
      <c r="C9124">
        <v>818</v>
      </c>
      <c r="D9124" t="s">
        <v>519</v>
      </c>
      <c r="E9124" t="s">
        <v>36</v>
      </c>
      <c r="F9124" s="1">
        <v>42573</v>
      </c>
      <c r="G9124">
        <v>2013</v>
      </c>
      <c r="H9124" t="s">
        <v>45</v>
      </c>
      <c r="I9124" t="s">
        <v>264</v>
      </c>
      <c r="J9124" s="2">
        <v>0</v>
      </c>
      <c r="K9124" t="str">
        <f>VLOOKUP(B9124,Dealers[],2,FALSE)</f>
        <v>AUTONATION NISSAN CHANDLER 2478/3331</v>
      </c>
      <c r="L9124" t="str">
        <f>VLOOKUP(C9124,Products[],2,FALSE)</f>
        <v>Infiniti VSC/Certified Pre-Owned Limited Warranty</v>
      </c>
    </row>
    <row r="9125" spans="1:12" x14ac:dyDescent="0.3">
      <c r="A9125">
        <v>7306011</v>
      </c>
      <c r="B9125">
        <v>55799</v>
      </c>
      <c r="C9125">
        <v>569</v>
      </c>
      <c r="D9125" t="s">
        <v>3748</v>
      </c>
      <c r="E9125" t="s">
        <v>207</v>
      </c>
      <c r="F9125" s="1">
        <v>42542</v>
      </c>
      <c r="G9125">
        <v>2015</v>
      </c>
      <c r="H9125" t="s">
        <v>12</v>
      </c>
      <c r="I9125" t="s">
        <v>29</v>
      </c>
      <c r="J9125" s="2">
        <v>732.45</v>
      </c>
      <c r="K9125" t="str">
        <f>VLOOKUP(B9125,Dealers[],2,FALSE)</f>
        <v>BURLESON NISSAN  3527/5361</v>
      </c>
      <c r="L9125" t="str">
        <f>VLOOKUP(C9125,Products[],2,FALSE)</f>
        <v>Basic 6 mo./5000 mi. MY14 &amp; later</v>
      </c>
    </row>
    <row r="9126" spans="1:12" x14ac:dyDescent="0.3">
      <c r="A9126">
        <v>7107188</v>
      </c>
      <c r="B9126">
        <v>52012</v>
      </c>
      <c r="C9126">
        <v>797</v>
      </c>
      <c r="D9126" t="s">
        <v>112</v>
      </c>
      <c r="E9126" t="s">
        <v>11</v>
      </c>
      <c r="F9126" s="1">
        <v>42466</v>
      </c>
      <c r="G9126">
        <v>2015</v>
      </c>
      <c r="H9126" t="s">
        <v>12</v>
      </c>
      <c r="I9126" t="s">
        <v>287</v>
      </c>
      <c r="J9126" s="2">
        <v>1106.67</v>
      </c>
      <c r="K9126" t="str">
        <f>VLOOKUP(B9126,Dealers[],2,FALSE)</f>
        <v>INFINITI OF BOERNE 5432/70562</v>
      </c>
      <c r="L9126" t="str">
        <f>VLOOKUP(C9126,Products[],2,FALSE)</f>
        <v>Commercial Guaranteed Auto Protection (275_NC)</v>
      </c>
    </row>
    <row r="9127" spans="1:12" x14ac:dyDescent="0.3">
      <c r="A9127">
        <v>7311826</v>
      </c>
      <c r="B9127">
        <v>51747</v>
      </c>
      <c r="C9127">
        <v>799</v>
      </c>
      <c r="D9127" t="s">
        <v>103</v>
      </c>
      <c r="E9127" t="s">
        <v>23</v>
      </c>
      <c r="F9127" s="1">
        <v>42547</v>
      </c>
      <c r="G9127">
        <v>2015</v>
      </c>
      <c r="H9127" t="s">
        <v>12</v>
      </c>
      <c r="I9127" t="s">
        <v>121</v>
      </c>
      <c r="J9127" s="2">
        <v>491.17</v>
      </c>
      <c r="K9127" t="str">
        <f>VLOOKUP(B9127,Dealers[],2,FALSE)</f>
        <v>AIRPORT NISSAN 3814/5621</v>
      </c>
      <c r="L9127" t="str">
        <f>VLOOKUP(C9127,Products[],2,FALSE)</f>
        <v xml:space="preserve">NESNA Certified Pre-Owned Limited Warranty </v>
      </c>
    </row>
    <row r="9128" spans="1:12" x14ac:dyDescent="0.3">
      <c r="A9128">
        <v>7800125</v>
      </c>
      <c r="B9128">
        <v>56937</v>
      </c>
      <c r="C9128">
        <v>795</v>
      </c>
      <c r="D9128" t="s">
        <v>2013</v>
      </c>
      <c r="E9128" t="s">
        <v>390</v>
      </c>
      <c r="F9128" s="1">
        <v>42650</v>
      </c>
      <c r="G9128">
        <v>2006</v>
      </c>
      <c r="H9128" t="s">
        <v>156</v>
      </c>
      <c r="I9128" t="s">
        <v>3749</v>
      </c>
      <c r="J9128" s="2">
        <v>246.2</v>
      </c>
      <c r="K9128" t="str">
        <f>VLOOKUP(B9128,Dealers[],2,FALSE)</f>
        <v>WESTON NISSAN 1974/2831</v>
      </c>
      <c r="L9128" t="str">
        <f>VLOOKUP(C9128,Products[],2,FALSE)</f>
        <v>Guaranteed Auto Protection (275_N)</v>
      </c>
    </row>
    <row r="9129" spans="1:12" x14ac:dyDescent="0.3">
      <c r="A9129">
        <v>7598841</v>
      </c>
      <c r="B9129">
        <v>55872</v>
      </c>
      <c r="C9129">
        <v>799</v>
      </c>
      <c r="D9129" t="s">
        <v>698</v>
      </c>
      <c r="E9129" t="s">
        <v>23</v>
      </c>
      <c r="F9129" s="1">
        <v>42584</v>
      </c>
      <c r="G9129">
        <v>2016</v>
      </c>
      <c r="H9129" t="s">
        <v>12</v>
      </c>
      <c r="I9129" t="s">
        <v>37</v>
      </c>
      <c r="J9129" s="2">
        <v>0</v>
      </c>
      <c r="K9129" t="str">
        <f>VLOOKUP(B9129,Dealers[],2,FALSE)</f>
        <v>BOUCHER NISSAN OF WAUKESHA 3206/5057</v>
      </c>
      <c r="L9129" t="str">
        <f>VLOOKUP(C9129,Products[],2,FALSE)</f>
        <v xml:space="preserve">NESNA Certified Pre-Owned Limited Warranty </v>
      </c>
    </row>
    <row r="9130" spans="1:12" x14ac:dyDescent="0.3">
      <c r="A9130">
        <v>7781093</v>
      </c>
      <c r="B9130">
        <v>55187</v>
      </c>
      <c r="C9130">
        <v>467</v>
      </c>
      <c r="D9130" t="s">
        <v>57</v>
      </c>
      <c r="E9130" t="s">
        <v>44</v>
      </c>
      <c r="F9130" s="1">
        <v>42643</v>
      </c>
      <c r="G9130">
        <v>2016</v>
      </c>
      <c r="H9130" t="s">
        <v>12</v>
      </c>
      <c r="I9130" t="s">
        <v>21</v>
      </c>
      <c r="J9130" s="2">
        <v>1477.2</v>
      </c>
      <c r="K9130" t="str">
        <f>VLOOKUP(B9130,Dealers[],2,FALSE)</f>
        <v>INFINITI OF TUCSON 5097/70237</v>
      </c>
      <c r="L9130" t="str">
        <f>VLOOKUP(C9130,Products[],2,FALSE)</f>
        <v xml:space="preserve"> Gold Pref (New) Opt</v>
      </c>
    </row>
    <row r="9131" spans="1:12" x14ac:dyDescent="0.3">
      <c r="A9131">
        <v>8313382</v>
      </c>
      <c r="B9131">
        <v>54369</v>
      </c>
      <c r="C9131">
        <v>565</v>
      </c>
      <c r="D9131" t="s">
        <v>255</v>
      </c>
      <c r="E9131" t="s">
        <v>36</v>
      </c>
      <c r="F9131" s="1">
        <v>42699</v>
      </c>
      <c r="G9131">
        <v>2016</v>
      </c>
      <c r="H9131" t="s">
        <v>12</v>
      </c>
      <c r="I9131" t="s">
        <v>34</v>
      </c>
      <c r="J9131" s="2">
        <v>2218.2600000000002</v>
      </c>
      <c r="K9131" t="str">
        <f>VLOOKUP(B9131,Dealers[],2,FALSE)</f>
        <v>NISSAN OF NORWICH 2804/3664</v>
      </c>
      <c r="L9131" t="str">
        <f>VLOOKUP(C9131,Products[],2,FALSE)</f>
        <v>Scheduled 6 mo./5000 mi. MY14 &amp; later</v>
      </c>
    </row>
    <row r="9132" spans="1:12" x14ac:dyDescent="0.3">
      <c r="A9132">
        <v>7040057</v>
      </c>
      <c r="B9132">
        <v>53851</v>
      </c>
      <c r="C9132">
        <v>657</v>
      </c>
      <c r="D9132" t="s">
        <v>926</v>
      </c>
      <c r="E9132" t="s">
        <v>51</v>
      </c>
      <c r="F9132" s="1">
        <v>42449</v>
      </c>
      <c r="G9132">
        <v>2015</v>
      </c>
      <c r="H9132" t="s">
        <v>12</v>
      </c>
      <c r="I9132" t="s">
        <v>102</v>
      </c>
      <c r="J9132" s="2">
        <v>2007.76</v>
      </c>
      <c r="K9132" t="str">
        <f>VLOOKUP(B9132,Dealers[],2,FALSE)</f>
        <v>ROUND ROCK NISSAN 2539/3394</v>
      </c>
      <c r="L9132" t="str">
        <f>VLOOKUP(C9132,Products[],2,FALSE)</f>
        <v xml:space="preserve"> CPO Wrap (Opt)</v>
      </c>
    </row>
    <row r="9133" spans="1:12" x14ac:dyDescent="0.3">
      <c r="A9133">
        <v>7543384</v>
      </c>
      <c r="B9133">
        <v>54790</v>
      </c>
      <c r="C9133">
        <v>816</v>
      </c>
      <c r="D9133" t="s">
        <v>3174</v>
      </c>
      <c r="E9133" t="s">
        <v>44</v>
      </c>
      <c r="F9133" s="1">
        <v>42566</v>
      </c>
      <c r="G9133">
        <v>2015</v>
      </c>
      <c r="H9133" t="s">
        <v>45</v>
      </c>
      <c r="I9133" t="s">
        <v>147</v>
      </c>
      <c r="J9133" s="2">
        <v>1477.2</v>
      </c>
      <c r="K9133" t="str">
        <f>VLOOKUP(B9133,Dealers[],2,FALSE)</f>
        <v>WEST COVINA NISSAN 3153/5078</v>
      </c>
      <c r="L9133" t="str">
        <f>VLOOKUP(C9133,Products[],2,FALSE)</f>
        <v>Infiniti Elite CPO Wrap (Unlimited Miles)</v>
      </c>
    </row>
    <row r="9134" spans="1:12" x14ac:dyDescent="0.3">
      <c r="A9134">
        <v>8802317</v>
      </c>
      <c r="B9134">
        <v>53127</v>
      </c>
      <c r="C9134">
        <v>569</v>
      </c>
      <c r="D9134" t="s">
        <v>3709</v>
      </c>
      <c r="E9134" t="s">
        <v>66</v>
      </c>
      <c r="F9134" s="1">
        <v>42861</v>
      </c>
      <c r="G9134">
        <v>2017</v>
      </c>
      <c r="H9134" t="s">
        <v>12</v>
      </c>
      <c r="I9134" t="s">
        <v>80</v>
      </c>
      <c r="J9134" s="2">
        <v>860.47</v>
      </c>
      <c r="K9134" t="str">
        <f>VLOOKUP(B9134,Dealers[],2,FALSE)</f>
        <v>FRED ANDERSON NISSAN OF RALEIGH 3569/5396</v>
      </c>
      <c r="L9134" t="str">
        <f>VLOOKUP(C9134,Products[],2,FALSE)</f>
        <v>Basic 6 mo./5000 mi. MY14 &amp; later</v>
      </c>
    </row>
    <row r="9135" spans="1:12" x14ac:dyDescent="0.3">
      <c r="A9135">
        <v>7645387</v>
      </c>
      <c r="B9135">
        <v>52536</v>
      </c>
      <c r="C9135">
        <v>805</v>
      </c>
      <c r="D9135" t="s">
        <v>741</v>
      </c>
      <c r="E9135" t="s">
        <v>36</v>
      </c>
      <c r="F9135" s="1">
        <v>42603</v>
      </c>
      <c r="G9135">
        <v>2016</v>
      </c>
      <c r="H9135" t="s">
        <v>12</v>
      </c>
      <c r="I9135" t="s">
        <v>39</v>
      </c>
      <c r="J9135" s="2">
        <v>614.27</v>
      </c>
      <c r="K9135" t="str">
        <f>VLOOKUP(B9135,Dealers[],2,FALSE)</f>
        <v>SUPERIOR NISSAN OF CONWAY 2565/3420</v>
      </c>
      <c r="L9135" t="str">
        <f>VLOOKUP(C9135,Products[],2,FALSE)</f>
        <v>Ultimate Platinum Protection with Chrome - Class 1 (292_CU4)</v>
      </c>
    </row>
    <row r="9136" spans="1:12" x14ac:dyDescent="0.3">
      <c r="A9136">
        <v>8660663</v>
      </c>
      <c r="B9136">
        <v>55807</v>
      </c>
      <c r="C9136">
        <v>795</v>
      </c>
      <c r="D9136" t="s">
        <v>109</v>
      </c>
      <c r="E9136" t="s">
        <v>36</v>
      </c>
      <c r="F9136" s="1">
        <v>42820</v>
      </c>
      <c r="G9136">
        <v>2017</v>
      </c>
      <c r="H9136" t="s">
        <v>12</v>
      </c>
      <c r="I9136" t="s">
        <v>549</v>
      </c>
      <c r="J9136" s="2">
        <v>1101.75</v>
      </c>
      <c r="K9136" t="str">
        <f>VLOOKUP(B9136,Dealers[],2,FALSE)</f>
        <v>ANDY MOHR AVON NISSAN INC 3512/5351</v>
      </c>
      <c r="L9136" t="str">
        <f>VLOOKUP(C9136,Products[],2,FALSE)</f>
        <v>Guaranteed Auto Protection (275_N)</v>
      </c>
    </row>
    <row r="9137" spans="1:12" x14ac:dyDescent="0.3">
      <c r="A9137">
        <v>7667600</v>
      </c>
      <c r="B9137">
        <v>55702</v>
      </c>
      <c r="C9137">
        <v>799</v>
      </c>
      <c r="D9137" t="s">
        <v>194</v>
      </c>
      <c r="E9137" t="s">
        <v>195</v>
      </c>
      <c r="F9137" s="1">
        <v>42610</v>
      </c>
      <c r="G9137">
        <v>2015</v>
      </c>
      <c r="H9137" t="s">
        <v>12</v>
      </c>
      <c r="I9137" t="s">
        <v>522</v>
      </c>
      <c r="J9137" s="2">
        <v>0</v>
      </c>
      <c r="K9137" t="str">
        <f>VLOOKUP(B9137,Dealers[],2,FALSE)</f>
        <v>CROSSROADS INFINITI OF APEX 5374/70494</v>
      </c>
      <c r="L9137" t="str">
        <f>VLOOKUP(C9137,Products[],2,FALSE)</f>
        <v xml:space="preserve">NESNA Certified Pre-Owned Limited Warranty </v>
      </c>
    </row>
    <row r="9138" spans="1:12" x14ac:dyDescent="0.3">
      <c r="A9138">
        <v>7519459</v>
      </c>
      <c r="B9138">
        <v>53028</v>
      </c>
      <c r="C9138">
        <v>799</v>
      </c>
      <c r="D9138" t="s">
        <v>3750</v>
      </c>
      <c r="E9138" t="s">
        <v>49</v>
      </c>
      <c r="F9138" s="1">
        <v>42557</v>
      </c>
      <c r="G9138">
        <v>2013</v>
      </c>
      <c r="H9138" t="s">
        <v>12</v>
      </c>
      <c r="I9138" t="s">
        <v>39</v>
      </c>
      <c r="J9138" s="2">
        <v>491.17</v>
      </c>
      <c r="K9138" t="str">
        <f>VLOOKUP(B9138,Dealers[],2,FALSE)</f>
        <v>BESHOFF INFINITI 5327/70535</v>
      </c>
      <c r="L9138" t="str">
        <f>VLOOKUP(C9138,Products[],2,FALSE)</f>
        <v xml:space="preserve">NESNA Certified Pre-Owned Limited Warranty </v>
      </c>
    </row>
    <row r="9139" spans="1:12" x14ac:dyDescent="0.3">
      <c r="A9139">
        <v>8630470</v>
      </c>
      <c r="B9139">
        <v>52428</v>
      </c>
      <c r="C9139">
        <v>545</v>
      </c>
      <c r="D9139" t="s">
        <v>3751</v>
      </c>
      <c r="E9139" t="s">
        <v>71</v>
      </c>
      <c r="F9139" s="1">
        <v>42804</v>
      </c>
      <c r="G9139">
        <v>2017</v>
      </c>
      <c r="H9139" t="s">
        <v>45</v>
      </c>
      <c r="I9139" t="s">
        <v>548</v>
      </c>
      <c r="J9139" s="2">
        <v>2288.4299999999998</v>
      </c>
      <c r="K9139" t="str">
        <f>VLOOKUP(B9139,Dealers[],2,FALSE)</f>
        <v>INFINITI OF RIVERSIDE 5394/72499</v>
      </c>
      <c r="L9139" t="str">
        <f>VLOOKUP(C9139,Products[],2,FALSE)</f>
        <v>Infiniti Scheduled 6 mo./5000 mi. MY14 &amp; later</v>
      </c>
    </row>
    <row r="9140" spans="1:12" x14ac:dyDescent="0.3">
      <c r="A9140">
        <v>7273579</v>
      </c>
      <c r="B9140">
        <v>53109</v>
      </c>
      <c r="C9140">
        <v>461</v>
      </c>
      <c r="D9140" t="s">
        <v>1796</v>
      </c>
      <c r="E9140" t="s">
        <v>11</v>
      </c>
      <c r="F9140" s="1">
        <v>42530</v>
      </c>
      <c r="G9140">
        <v>2016</v>
      </c>
      <c r="H9140" t="s">
        <v>12</v>
      </c>
      <c r="I9140" t="s">
        <v>39</v>
      </c>
      <c r="J9140" s="2">
        <v>3693</v>
      </c>
      <c r="K9140" t="str">
        <f>VLOOKUP(B9140,Dealers[],2,FALSE)</f>
        <v>WEST HOUSTON INFINITI LTD 5020/70079</v>
      </c>
      <c r="L9140" t="str">
        <f>VLOOKUP(C9140,Products[],2,FALSE)</f>
        <v xml:space="preserve"> Gold Pref (New)</v>
      </c>
    </row>
    <row r="9141" spans="1:12" x14ac:dyDescent="0.3">
      <c r="A9141">
        <v>6999693</v>
      </c>
      <c r="B9141">
        <v>54459</v>
      </c>
      <c r="C9141">
        <v>569</v>
      </c>
      <c r="D9141" t="s">
        <v>429</v>
      </c>
      <c r="E9141" t="s">
        <v>25</v>
      </c>
      <c r="F9141" s="1">
        <v>42434</v>
      </c>
      <c r="G9141">
        <v>2015</v>
      </c>
      <c r="H9141" t="s">
        <v>12</v>
      </c>
      <c r="I9141" t="s">
        <v>138</v>
      </c>
      <c r="J9141" s="2">
        <v>827.23</v>
      </c>
      <c r="K9141" t="str">
        <f>VLOOKUP(B9141,Dealers[],2,FALSE)</f>
        <v>THAYER NISSAN 1731/2671</v>
      </c>
      <c r="L9141" t="str">
        <f>VLOOKUP(C9141,Products[],2,FALSE)</f>
        <v>Basic 6 mo./5000 mi. MY14 &amp; later</v>
      </c>
    </row>
    <row r="9142" spans="1:12" x14ac:dyDescent="0.3">
      <c r="A9142">
        <v>8871725</v>
      </c>
      <c r="B9142">
        <v>54041</v>
      </c>
      <c r="C9142">
        <v>569</v>
      </c>
      <c r="D9142" t="s">
        <v>177</v>
      </c>
      <c r="E9142" t="s">
        <v>36</v>
      </c>
      <c r="F9142" s="1">
        <v>42882</v>
      </c>
      <c r="G9142">
        <v>2017</v>
      </c>
      <c r="H9142" t="s">
        <v>12</v>
      </c>
      <c r="I9142" t="s">
        <v>80</v>
      </c>
      <c r="J9142" s="2">
        <v>1062.3499999999999</v>
      </c>
      <c r="K9142" t="str">
        <f>VLOOKUP(B9142,Dealers[],2,FALSE)</f>
        <v>SONORA NISSAN 578/2990</v>
      </c>
      <c r="L9142" t="str">
        <f>VLOOKUP(C9142,Products[],2,FALSE)</f>
        <v>Basic 6 mo./5000 mi. MY14 &amp; later</v>
      </c>
    </row>
    <row r="9143" spans="1:12" x14ac:dyDescent="0.3">
      <c r="A9143">
        <v>6884948</v>
      </c>
      <c r="B9143">
        <v>51967</v>
      </c>
      <c r="C9143">
        <v>569</v>
      </c>
      <c r="D9143" t="s">
        <v>1307</v>
      </c>
      <c r="E9143" t="s">
        <v>17</v>
      </c>
      <c r="F9143" s="1">
        <v>42388</v>
      </c>
      <c r="G9143">
        <v>2015</v>
      </c>
      <c r="H9143" t="s">
        <v>12</v>
      </c>
      <c r="I9143" t="s">
        <v>29</v>
      </c>
      <c r="J9143" s="2">
        <v>109.56</v>
      </c>
      <c r="K9143" t="str">
        <f>VLOOKUP(B9143,Dealers[],2,FALSE)</f>
        <v>JENKINS NISSAN OF LEESBURG 3786/5588</v>
      </c>
      <c r="L9143" t="str">
        <f>VLOOKUP(C9143,Products[],2,FALSE)</f>
        <v>Basic 6 mo./5000 mi. MY14 &amp; later</v>
      </c>
    </row>
    <row r="9144" spans="1:12" x14ac:dyDescent="0.3">
      <c r="A9144">
        <v>6859502</v>
      </c>
      <c r="B9144">
        <v>55258</v>
      </c>
      <c r="C9144">
        <v>461</v>
      </c>
      <c r="D9144" t="s">
        <v>14</v>
      </c>
      <c r="E9144" t="s">
        <v>11</v>
      </c>
      <c r="F9144" s="1">
        <v>42378</v>
      </c>
      <c r="G9144">
        <v>2016</v>
      </c>
      <c r="H9144" t="s">
        <v>12</v>
      </c>
      <c r="I9144" t="s">
        <v>39</v>
      </c>
      <c r="J9144" s="2">
        <v>3723.78</v>
      </c>
      <c r="K9144" t="str">
        <f>VLOOKUP(B9144,Dealers[],2,FALSE)</f>
        <v>WARREN HENRY INFINITI 5010/70052</v>
      </c>
      <c r="L9144" t="str">
        <f>VLOOKUP(C9144,Products[],2,FALSE)</f>
        <v xml:space="preserve"> Gold Pref (New)</v>
      </c>
    </row>
    <row r="9145" spans="1:12" x14ac:dyDescent="0.3">
      <c r="A9145">
        <v>7124657</v>
      </c>
      <c r="B9145">
        <v>53142</v>
      </c>
      <c r="C9145">
        <v>679</v>
      </c>
      <c r="D9145" t="s">
        <v>572</v>
      </c>
      <c r="E9145" t="s">
        <v>36</v>
      </c>
      <c r="F9145" s="1">
        <v>42475</v>
      </c>
      <c r="G9145">
        <v>2014</v>
      </c>
      <c r="H9145" t="s">
        <v>12</v>
      </c>
      <c r="I9145" t="s">
        <v>21</v>
      </c>
      <c r="J9145" s="2">
        <v>2338.9</v>
      </c>
      <c r="K9145" t="str">
        <f>VLOOKUP(B9145,Dealers[],2,FALSE)</f>
        <v>NISSAN OF HUNTINGTON 3495/5326</v>
      </c>
      <c r="L9145" t="str">
        <f>VLOOKUP(C9145,Products[],2,FALSE)</f>
        <v>NSD Complete Titanium Plus - Class 1 (292_U1)</v>
      </c>
    </row>
    <row r="9146" spans="1:12" x14ac:dyDescent="0.3">
      <c r="A9146">
        <v>6997137</v>
      </c>
      <c r="B9146">
        <v>55702</v>
      </c>
      <c r="C9146">
        <v>481</v>
      </c>
      <c r="D9146" t="s">
        <v>871</v>
      </c>
      <c r="E9146" t="s">
        <v>195</v>
      </c>
      <c r="F9146" s="1">
        <v>42433</v>
      </c>
      <c r="G9146">
        <v>2013</v>
      </c>
      <c r="H9146" t="s">
        <v>12</v>
      </c>
      <c r="I9146" t="s">
        <v>39</v>
      </c>
      <c r="J9146" s="2">
        <v>0</v>
      </c>
      <c r="K9146" t="str">
        <f>VLOOKUP(B9146,Dealers[],2,FALSE)</f>
        <v>CROSSROADS INFINITI OF APEX 5374/70494</v>
      </c>
      <c r="L9146" t="str">
        <f>VLOOKUP(C9146,Products[],2,FALSE)</f>
        <v>NISSAN Certified Pre-Owned Limited Warranty</v>
      </c>
    </row>
    <row r="9147" spans="1:12" x14ac:dyDescent="0.3">
      <c r="A9147">
        <v>7602568</v>
      </c>
      <c r="B9147">
        <v>52836</v>
      </c>
      <c r="C9147">
        <v>461</v>
      </c>
      <c r="D9147" t="s">
        <v>3752</v>
      </c>
      <c r="E9147" t="s">
        <v>137</v>
      </c>
      <c r="F9147" s="1">
        <v>42587</v>
      </c>
      <c r="G9147">
        <v>2016</v>
      </c>
      <c r="H9147" t="s">
        <v>12</v>
      </c>
      <c r="I9147" t="s">
        <v>29</v>
      </c>
      <c r="J9147" s="2">
        <v>2462</v>
      </c>
      <c r="K9147" t="str">
        <f>VLOOKUP(B9147,Dealers[],2,FALSE)</f>
        <v>ARDMORE NISSAN, LLC 3003/3854</v>
      </c>
      <c r="L9147" t="str">
        <f>VLOOKUP(C9147,Products[],2,FALSE)</f>
        <v xml:space="preserve"> Gold Pref (New)</v>
      </c>
    </row>
    <row r="9148" spans="1:12" x14ac:dyDescent="0.3">
      <c r="A9148">
        <v>7039056</v>
      </c>
      <c r="B9148">
        <v>51671</v>
      </c>
      <c r="C9148">
        <v>461</v>
      </c>
      <c r="D9148" t="s">
        <v>221</v>
      </c>
      <c r="E9148" t="s">
        <v>11</v>
      </c>
      <c r="F9148" s="1">
        <v>42448</v>
      </c>
      <c r="G9148">
        <v>2015</v>
      </c>
      <c r="H9148" t="s">
        <v>12</v>
      </c>
      <c r="I9148" t="s">
        <v>39</v>
      </c>
      <c r="J9148" s="2">
        <v>2337.67</v>
      </c>
      <c r="K9148" t="str">
        <f>VLOOKUP(B9148,Dealers[],2,FALSE)</f>
        <v>BOCH NISSAN 3830/5633</v>
      </c>
      <c r="L9148" t="str">
        <f>VLOOKUP(C9148,Products[],2,FALSE)</f>
        <v xml:space="preserve"> Gold Pref (New)</v>
      </c>
    </row>
    <row r="9149" spans="1:12" x14ac:dyDescent="0.3">
      <c r="A9149">
        <v>7547610</v>
      </c>
      <c r="B9149">
        <v>53605</v>
      </c>
      <c r="C9149">
        <v>799</v>
      </c>
      <c r="D9149" t="s">
        <v>3753</v>
      </c>
      <c r="E9149" t="s">
        <v>36</v>
      </c>
      <c r="F9149" s="1">
        <v>42569</v>
      </c>
      <c r="G9149">
        <v>2013</v>
      </c>
      <c r="H9149" t="s">
        <v>12</v>
      </c>
      <c r="I9149" t="s">
        <v>622</v>
      </c>
      <c r="J9149" s="2">
        <v>491.17</v>
      </c>
      <c r="K9149" t="str">
        <f>VLOOKUP(B9149,Dealers[],2,FALSE)</f>
        <v>AUFFENBERG NISSAN 2741/3601</v>
      </c>
      <c r="L9149" t="str">
        <f>VLOOKUP(C9149,Products[],2,FALSE)</f>
        <v xml:space="preserve">NESNA Certified Pre-Owned Limited Warranty </v>
      </c>
    </row>
    <row r="9150" spans="1:12" x14ac:dyDescent="0.3">
      <c r="A9150">
        <v>7884260</v>
      </c>
      <c r="B9150">
        <v>53851</v>
      </c>
      <c r="C9150">
        <v>795</v>
      </c>
      <c r="D9150" t="s">
        <v>3748</v>
      </c>
      <c r="E9150" t="s">
        <v>51</v>
      </c>
      <c r="F9150" s="1">
        <v>42682</v>
      </c>
      <c r="G9150">
        <v>2015</v>
      </c>
      <c r="H9150" t="s">
        <v>12</v>
      </c>
      <c r="I9150" t="s">
        <v>622</v>
      </c>
      <c r="J9150" s="2">
        <v>601.96</v>
      </c>
      <c r="K9150" t="str">
        <f>VLOOKUP(B9150,Dealers[],2,FALSE)</f>
        <v>ROUND ROCK NISSAN 2539/3394</v>
      </c>
      <c r="L9150" t="str">
        <f>VLOOKUP(C9150,Products[],2,FALSE)</f>
        <v>Guaranteed Auto Protection (275_N)</v>
      </c>
    </row>
    <row r="9151" spans="1:12" x14ac:dyDescent="0.3">
      <c r="A9151">
        <v>8346318</v>
      </c>
      <c r="B9151">
        <v>56937</v>
      </c>
      <c r="C9151">
        <v>795</v>
      </c>
      <c r="D9151" t="s">
        <v>2013</v>
      </c>
      <c r="E9151" t="s">
        <v>390</v>
      </c>
      <c r="F9151" s="1">
        <v>42719</v>
      </c>
      <c r="G9151">
        <v>2016</v>
      </c>
      <c r="H9151" t="s">
        <v>12</v>
      </c>
      <c r="I9151" t="s">
        <v>138</v>
      </c>
      <c r="J9151" s="2">
        <v>984.8</v>
      </c>
      <c r="K9151" t="str">
        <f>VLOOKUP(B9151,Dealers[],2,FALSE)</f>
        <v>WESTON NISSAN 1974/2831</v>
      </c>
      <c r="L9151" t="str">
        <f>VLOOKUP(C9151,Products[],2,FALSE)</f>
        <v>Guaranteed Auto Protection (275_N)</v>
      </c>
    </row>
    <row r="9152" spans="1:12" x14ac:dyDescent="0.3">
      <c r="A9152">
        <v>8403763</v>
      </c>
      <c r="B9152">
        <v>52812</v>
      </c>
      <c r="C9152">
        <v>666</v>
      </c>
      <c r="D9152" t="s">
        <v>807</v>
      </c>
      <c r="E9152" t="s">
        <v>11</v>
      </c>
      <c r="F9152" s="1">
        <v>42735</v>
      </c>
      <c r="G9152">
        <v>2017</v>
      </c>
      <c r="H9152" t="s">
        <v>45</v>
      </c>
      <c r="I9152" t="s">
        <v>166</v>
      </c>
      <c r="J9152" s="2">
        <v>1840.35</v>
      </c>
      <c r="K9152" t="str">
        <f>VLOOKUP(B9152,Dealers[],2,FALSE)</f>
        <v>JIM FALK MOTORS OF MAUI 9013/98010</v>
      </c>
      <c r="L9152" t="str">
        <f>VLOOKUP(C9152,Products[],2,FALSE)</f>
        <v>Ultimate Platinum Protection Plan - Class 3 (292_U42)</v>
      </c>
    </row>
    <row r="9153" spans="1:12" x14ac:dyDescent="0.3">
      <c r="A9153">
        <v>8882637</v>
      </c>
      <c r="B9153">
        <v>53744</v>
      </c>
      <c r="C9153">
        <v>795</v>
      </c>
      <c r="D9153" t="s">
        <v>1374</v>
      </c>
      <c r="E9153" t="s">
        <v>168</v>
      </c>
      <c r="F9153" s="1">
        <v>42886</v>
      </c>
      <c r="G9153">
        <v>2017</v>
      </c>
      <c r="H9153" t="s">
        <v>12</v>
      </c>
      <c r="I9153" t="s">
        <v>80</v>
      </c>
      <c r="J9153" s="2">
        <v>430.85</v>
      </c>
      <c r="K9153" t="str">
        <f>VLOOKUP(B9153,Dealers[],2,FALSE)</f>
        <v>TIM DAHLE NISSAN SOUTHTOWNE 2630/3481</v>
      </c>
      <c r="L9153" t="str">
        <f>VLOOKUP(C9153,Products[],2,FALSE)</f>
        <v>Guaranteed Auto Protection (275_N)</v>
      </c>
    </row>
    <row r="9154" spans="1:12" x14ac:dyDescent="0.3">
      <c r="A9154">
        <v>8713519</v>
      </c>
      <c r="B9154">
        <v>53606</v>
      </c>
      <c r="C9154">
        <v>580</v>
      </c>
      <c r="D9154" t="s">
        <v>1051</v>
      </c>
      <c r="E9154" t="s">
        <v>23</v>
      </c>
      <c r="F9154" s="1">
        <v>42833</v>
      </c>
      <c r="G9154">
        <v>2017</v>
      </c>
      <c r="H9154" t="s">
        <v>12</v>
      </c>
      <c r="I9154" t="s">
        <v>31</v>
      </c>
      <c r="J9154" s="2">
        <v>2837.46</v>
      </c>
      <c r="K9154" t="str">
        <f>VLOOKUP(B9154,Dealers[],2,FALSE)</f>
        <v>ADA NISSAN, INC. 2729/3588</v>
      </c>
      <c r="L9154" t="str">
        <f>VLOOKUP(C9154,Products[],2,FALSE)</f>
        <v xml:space="preserve"> Gold Pref (New)-FL Opt</v>
      </c>
    </row>
    <row r="9155" spans="1:12" x14ac:dyDescent="0.3">
      <c r="A9155">
        <v>7051681</v>
      </c>
      <c r="B9155">
        <v>53212</v>
      </c>
      <c r="C9155">
        <v>467</v>
      </c>
      <c r="D9155" t="s">
        <v>958</v>
      </c>
      <c r="E9155" t="s">
        <v>36</v>
      </c>
      <c r="F9155" s="1">
        <v>42452</v>
      </c>
      <c r="G9155">
        <v>2015</v>
      </c>
      <c r="H9155" t="s">
        <v>12</v>
      </c>
      <c r="I9155" t="s">
        <v>21</v>
      </c>
      <c r="J9155" s="2">
        <v>0</v>
      </c>
      <c r="K9155" t="str">
        <f>VLOOKUP(B9155,Dealers[],2,FALSE)</f>
        <v>CLASSIC NISSAN STATESVILLE 3411/5252</v>
      </c>
      <c r="L9155" t="str">
        <f>VLOOKUP(C9155,Products[],2,FALSE)</f>
        <v xml:space="preserve"> Gold Pref (New) Opt</v>
      </c>
    </row>
    <row r="9156" spans="1:12" x14ac:dyDescent="0.3">
      <c r="A9156">
        <v>7866426</v>
      </c>
      <c r="B9156">
        <v>52794</v>
      </c>
      <c r="C9156">
        <v>799</v>
      </c>
      <c r="D9156" t="s">
        <v>3754</v>
      </c>
      <c r="E9156" t="s">
        <v>69</v>
      </c>
      <c r="F9156" s="1">
        <v>42676</v>
      </c>
      <c r="G9156">
        <v>2013</v>
      </c>
      <c r="H9156" t="s">
        <v>12</v>
      </c>
      <c r="I9156" t="s">
        <v>39</v>
      </c>
      <c r="J9156" s="2">
        <v>0</v>
      </c>
      <c r="K9156" t="str">
        <f>VLOOKUP(B9156,Dealers[],2,FALSE)</f>
        <v>BOB RICHARDS NISSAN 3076/3944</v>
      </c>
      <c r="L9156" t="str">
        <f>VLOOKUP(C9156,Products[],2,FALSE)</f>
        <v xml:space="preserve">NESNA Certified Pre-Owned Limited Warranty </v>
      </c>
    </row>
    <row r="9157" spans="1:12" x14ac:dyDescent="0.3">
      <c r="A9157">
        <v>8454213</v>
      </c>
      <c r="B9157">
        <v>52663</v>
      </c>
      <c r="C9157">
        <v>818</v>
      </c>
      <c r="D9157" t="s">
        <v>3600</v>
      </c>
      <c r="E9157" t="s">
        <v>23</v>
      </c>
      <c r="F9157" s="1">
        <v>42754</v>
      </c>
      <c r="G9157">
        <v>2015</v>
      </c>
      <c r="H9157" t="s">
        <v>45</v>
      </c>
      <c r="I9157" t="s">
        <v>147</v>
      </c>
      <c r="J9157" s="2">
        <v>0</v>
      </c>
      <c r="K9157" t="str">
        <f>VLOOKUP(B9157,Dealers[],2,FALSE)</f>
        <v>JEFFREY NISSAN 1007/2316</v>
      </c>
      <c r="L9157" t="str">
        <f>VLOOKUP(C9157,Products[],2,FALSE)</f>
        <v>Infiniti VSC/Certified Pre-Owned Limited Warranty</v>
      </c>
    </row>
    <row r="9158" spans="1:12" x14ac:dyDescent="0.3">
      <c r="A9158">
        <v>9036980</v>
      </c>
      <c r="B9158">
        <v>52448</v>
      </c>
      <c r="C9158">
        <v>818</v>
      </c>
      <c r="D9158" t="s">
        <v>290</v>
      </c>
      <c r="E9158" t="s">
        <v>207</v>
      </c>
      <c r="F9158" s="1">
        <v>42938</v>
      </c>
      <c r="G9158">
        <v>2016</v>
      </c>
      <c r="H9158" t="s">
        <v>45</v>
      </c>
      <c r="I9158" t="s">
        <v>210</v>
      </c>
      <c r="J9158" s="2">
        <v>0</v>
      </c>
      <c r="K9158" t="str">
        <f>VLOOKUP(B9158,Dealers[],2,FALSE)</f>
        <v>BRUCE BENNETT NISSAN 1633/2620</v>
      </c>
      <c r="L9158" t="str">
        <f>VLOOKUP(C9158,Products[],2,FALSE)</f>
        <v>Infiniti VSC/Certified Pre-Owned Limited Warranty</v>
      </c>
    </row>
    <row r="9159" spans="1:12" x14ac:dyDescent="0.3">
      <c r="A9159">
        <v>8906140</v>
      </c>
      <c r="B9159">
        <v>51701</v>
      </c>
      <c r="C9159">
        <v>657</v>
      </c>
      <c r="D9159" t="s">
        <v>262</v>
      </c>
      <c r="E9159" t="s">
        <v>71</v>
      </c>
      <c r="F9159" s="1">
        <v>42895</v>
      </c>
      <c r="G9159">
        <v>2015</v>
      </c>
      <c r="H9159" t="s">
        <v>12</v>
      </c>
      <c r="I9159" t="s">
        <v>52</v>
      </c>
      <c r="J9159" s="2">
        <v>3077.5</v>
      </c>
      <c r="K9159" t="str">
        <f>VLOOKUP(B9159,Dealers[],2,FALSE)</f>
        <v>NISSAN OF LONG BEACH TBD/5627</v>
      </c>
      <c r="L9159" t="str">
        <f>VLOOKUP(C9159,Products[],2,FALSE)</f>
        <v xml:space="preserve"> CPO Wrap (Opt)</v>
      </c>
    </row>
    <row r="9160" spans="1:12" x14ac:dyDescent="0.3">
      <c r="A9160">
        <v>9075200</v>
      </c>
      <c r="B9160">
        <v>55451</v>
      </c>
      <c r="C9160">
        <v>569</v>
      </c>
      <c r="D9160" t="s">
        <v>3057</v>
      </c>
      <c r="E9160" t="s">
        <v>11</v>
      </c>
      <c r="F9160" s="1">
        <v>42945</v>
      </c>
      <c r="G9160">
        <v>2015</v>
      </c>
      <c r="H9160" t="s">
        <v>12</v>
      </c>
      <c r="I9160" t="s">
        <v>39</v>
      </c>
      <c r="J9160" s="2">
        <v>897.4</v>
      </c>
      <c r="K9160" t="str">
        <f>VLOOKUP(B9160,Dealers[],2,FALSE)</f>
        <v>ED HICKS NISSAN, LTD. 264/977</v>
      </c>
      <c r="L9160" t="str">
        <f>VLOOKUP(C9160,Products[],2,FALSE)</f>
        <v>Basic 6 mo./5000 mi. MY14 &amp; later</v>
      </c>
    </row>
    <row r="9161" spans="1:12" x14ac:dyDescent="0.3">
      <c r="A9161">
        <v>7728701</v>
      </c>
      <c r="B9161">
        <v>55989</v>
      </c>
      <c r="C9161">
        <v>795</v>
      </c>
      <c r="D9161" t="s">
        <v>221</v>
      </c>
      <c r="E9161" t="s">
        <v>11</v>
      </c>
      <c r="F9161" s="1">
        <v>42629</v>
      </c>
      <c r="G9161">
        <v>2013</v>
      </c>
      <c r="H9161" t="s">
        <v>308</v>
      </c>
      <c r="I9161" t="s">
        <v>1521</v>
      </c>
      <c r="J9161" s="2">
        <v>984.8</v>
      </c>
      <c r="K9161" t="str">
        <f>VLOOKUP(B9161,Dealers[],2,FALSE)</f>
        <v>NISSAN OF CLINTON 2225/3043</v>
      </c>
      <c r="L9161" t="str">
        <f>VLOOKUP(C9161,Products[],2,FALSE)</f>
        <v>Guaranteed Auto Protection (275_N)</v>
      </c>
    </row>
    <row r="9162" spans="1:12" x14ac:dyDescent="0.3">
      <c r="A9162">
        <v>8782383</v>
      </c>
      <c r="B9162">
        <v>54268</v>
      </c>
      <c r="C9162">
        <v>467</v>
      </c>
      <c r="D9162" t="s">
        <v>1842</v>
      </c>
      <c r="E9162" t="s">
        <v>49</v>
      </c>
      <c r="F9162" s="1">
        <v>42854</v>
      </c>
      <c r="G9162">
        <v>2017</v>
      </c>
      <c r="H9162" t="s">
        <v>12</v>
      </c>
      <c r="I9162" t="s">
        <v>799</v>
      </c>
      <c r="J9162" s="2">
        <v>2406.61</v>
      </c>
      <c r="K9162" t="str">
        <f>VLOOKUP(B9162,Dealers[],2,FALSE)</f>
        <v>HILL NISSAN, INC. 1078/19090</v>
      </c>
      <c r="L9162" t="str">
        <f>VLOOKUP(C9162,Products[],2,FALSE)</f>
        <v xml:space="preserve"> Gold Pref (New) Opt</v>
      </c>
    </row>
    <row r="9163" spans="1:12" x14ac:dyDescent="0.3">
      <c r="A9163">
        <v>7536865</v>
      </c>
      <c r="B9163">
        <v>55916</v>
      </c>
      <c r="C9163">
        <v>568</v>
      </c>
      <c r="D9163" t="s">
        <v>1080</v>
      </c>
      <c r="E9163" t="s">
        <v>170</v>
      </c>
      <c r="F9163" s="1">
        <v>42564</v>
      </c>
      <c r="G9163">
        <v>2016</v>
      </c>
      <c r="H9163" t="s">
        <v>12</v>
      </c>
      <c r="I9163" t="s">
        <v>39</v>
      </c>
      <c r="J9163" s="2">
        <v>688.13</v>
      </c>
      <c r="K9163" t="str">
        <f>VLOOKUP(B9163,Dealers[],2,FALSE)</f>
        <v>OLYMPIA NISSAN 2872/3727</v>
      </c>
      <c r="L9163" t="str">
        <f>VLOOKUP(C9163,Products[],2,FALSE)</f>
        <v>Basic+Plus 6 mo./5000 mi. MY14 &amp; later</v>
      </c>
    </row>
    <row r="9164" spans="1:12" x14ac:dyDescent="0.3">
      <c r="A9164">
        <v>7059399</v>
      </c>
      <c r="B9164">
        <v>54790</v>
      </c>
      <c r="C9164">
        <v>633</v>
      </c>
      <c r="D9164" t="s">
        <v>3755</v>
      </c>
      <c r="E9164" t="s">
        <v>44</v>
      </c>
      <c r="F9164" s="1">
        <v>42454</v>
      </c>
      <c r="G9164">
        <v>2015</v>
      </c>
      <c r="H9164" t="s">
        <v>45</v>
      </c>
      <c r="I9164" t="s">
        <v>94</v>
      </c>
      <c r="J9164" s="2">
        <v>3015.95</v>
      </c>
      <c r="K9164" t="str">
        <f>VLOOKUP(B9164,Dealers[],2,FALSE)</f>
        <v>WEST COVINA NISSAN 3153/5078</v>
      </c>
      <c r="L9164" t="str">
        <f>VLOOKUP(C9164,Products[],2,FALSE)</f>
        <v>Infiniti Elite CPO Wrap</v>
      </c>
    </row>
    <row r="9165" spans="1:12" x14ac:dyDescent="0.3">
      <c r="A9165">
        <v>7650443</v>
      </c>
      <c r="B9165">
        <v>52079</v>
      </c>
      <c r="C9165">
        <v>569</v>
      </c>
      <c r="D9165" t="s">
        <v>3756</v>
      </c>
      <c r="E9165" t="s">
        <v>71</v>
      </c>
      <c r="F9165" s="1">
        <v>42594</v>
      </c>
      <c r="G9165">
        <v>2016</v>
      </c>
      <c r="H9165" t="s">
        <v>12</v>
      </c>
      <c r="I9165" t="s">
        <v>21</v>
      </c>
      <c r="J9165" s="2">
        <v>923.25</v>
      </c>
      <c r="K9165" t="str">
        <f>VLOOKUP(B9165,Dealers[],2,FALSE)</f>
        <v>JEFF WYLER NISSAN OF LOUISVILLE 3750/5551</v>
      </c>
      <c r="L9165" t="str">
        <f>VLOOKUP(C9165,Products[],2,FALSE)</f>
        <v>Basic 6 mo./5000 mi. MY14 &amp; later</v>
      </c>
    </row>
    <row r="9166" spans="1:12" x14ac:dyDescent="0.3">
      <c r="A9166">
        <v>8306863</v>
      </c>
      <c r="B9166">
        <v>54467</v>
      </c>
      <c r="C9166">
        <v>795</v>
      </c>
      <c r="D9166" t="s">
        <v>252</v>
      </c>
      <c r="E9166" t="s">
        <v>36</v>
      </c>
      <c r="F9166" s="1">
        <v>42703</v>
      </c>
      <c r="G9166">
        <v>2016</v>
      </c>
      <c r="H9166" t="s">
        <v>12</v>
      </c>
      <c r="I9166" t="s">
        <v>39</v>
      </c>
      <c r="J9166" s="2">
        <v>1101.75</v>
      </c>
      <c r="K9166" t="str">
        <f>VLOOKUP(B9166,Dealers[],2,FALSE)</f>
        <v>LEBRUN NISSAN 1412/2667</v>
      </c>
      <c r="L9166" t="str">
        <f>VLOOKUP(C9166,Products[],2,FALSE)</f>
        <v>Guaranteed Auto Protection (275_N)</v>
      </c>
    </row>
    <row r="9167" spans="1:12" x14ac:dyDescent="0.3">
      <c r="A9167">
        <v>6957967</v>
      </c>
      <c r="B9167">
        <v>51978</v>
      </c>
      <c r="C9167">
        <v>454</v>
      </c>
      <c r="D9167" t="s">
        <v>57</v>
      </c>
      <c r="E9167" t="s">
        <v>44</v>
      </c>
      <c r="F9167" s="1">
        <v>42420</v>
      </c>
      <c r="G9167">
        <v>2014</v>
      </c>
      <c r="H9167" t="s">
        <v>351</v>
      </c>
      <c r="I9167" t="s">
        <v>3757</v>
      </c>
      <c r="J9167" s="2">
        <v>3317.55</v>
      </c>
      <c r="K9167" t="str">
        <f>VLOOKUP(B9167,Dealers[],2,FALSE)</f>
        <v>RUSS DARROW NISSAN OF SHEBOYGAN 3776/5585</v>
      </c>
      <c r="L9167" t="str">
        <f>VLOOKUP(C9167,Products[],2,FALSE)</f>
        <v xml:space="preserve"> - Supreme</v>
      </c>
    </row>
    <row r="9168" spans="1:12" x14ac:dyDescent="0.3">
      <c r="A9168">
        <v>7260068</v>
      </c>
      <c r="B9168">
        <v>52430</v>
      </c>
      <c r="C9168">
        <v>816</v>
      </c>
      <c r="D9168" t="s">
        <v>1026</v>
      </c>
      <c r="E9168" t="s">
        <v>11</v>
      </c>
      <c r="F9168" s="1">
        <v>42525</v>
      </c>
      <c r="G9168">
        <v>2015</v>
      </c>
      <c r="H9168" t="s">
        <v>45</v>
      </c>
      <c r="I9168" t="s">
        <v>465</v>
      </c>
      <c r="J9168" s="2">
        <v>2423.84</v>
      </c>
      <c r="K9168" t="str">
        <f>VLOOKUP(B9168,Dealers[],2,FALSE)</f>
        <v>BOB JOHNSON NISSAN 3584/5412</v>
      </c>
      <c r="L9168" t="str">
        <f>VLOOKUP(C9168,Products[],2,FALSE)</f>
        <v>Infiniti Elite CPO Wrap (Unlimited Miles)</v>
      </c>
    </row>
    <row r="9169" spans="1:12" x14ac:dyDescent="0.3">
      <c r="A9169">
        <v>9061044</v>
      </c>
      <c r="B9169">
        <v>55653</v>
      </c>
      <c r="C9169">
        <v>474</v>
      </c>
      <c r="D9169" t="s">
        <v>2179</v>
      </c>
      <c r="E9169" t="s">
        <v>36</v>
      </c>
      <c r="F9169" s="1">
        <v>42945</v>
      </c>
      <c r="G9169">
        <v>2017</v>
      </c>
      <c r="H9169" t="s">
        <v>45</v>
      </c>
      <c r="I9169" t="s">
        <v>147</v>
      </c>
      <c r="J9169" s="2">
        <v>2708.2</v>
      </c>
      <c r="K9169" t="str">
        <f>VLOOKUP(B9169,Dealers[],2,FALSE)</f>
        <v>INFINITI OF SCOTTSDALE 5342/71482</v>
      </c>
      <c r="L9169" t="str">
        <f>VLOOKUP(C9169,Products[],2,FALSE)</f>
        <v>Infiniti Elite Extended Protection Plan</v>
      </c>
    </row>
    <row r="9170" spans="1:12" x14ac:dyDescent="0.3">
      <c r="A9170">
        <v>8672129</v>
      </c>
      <c r="B9170">
        <v>52547</v>
      </c>
      <c r="C9170">
        <v>461</v>
      </c>
      <c r="D9170" t="s">
        <v>583</v>
      </c>
      <c r="E9170" t="s">
        <v>84</v>
      </c>
      <c r="F9170" s="1">
        <v>42823</v>
      </c>
      <c r="G9170">
        <v>2017</v>
      </c>
      <c r="H9170" t="s">
        <v>12</v>
      </c>
      <c r="I9170" t="s">
        <v>21</v>
      </c>
      <c r="J9170" s="2">
        <v>1.23</v>
      </c>
      <c r="K9170" t="str">
        <f>VLOOKUP(B9170,Dealers[],2,FALSE)</f>
        <v>VICTORY NISSAN WEST 3279/5129</v>
      </c>
      <c r="L9170" t="str">
        <f>VLOOKUP(C9170,Products[],2,FALSE)</f>
        <v xml:space="preserve"> Gold Pref (New)</v>
      </c>
    </row>
    <row r="9171" spans="1:12" x14ac:dyDescent="0.3">
      <c r="A9171">
        <v>8316093</v>
      </c>
      <c r="B9171">
        <v>54418</v>
      </c>
      <c r="C9171">
        <v>799</v>
      </c>
      <c r="D9171" t="s">
        <v>1280</v>
      </c>
      <c r="E9171" t="s">
        <v>11</v>
      </c>
      <c r="F9171" s="1">
        <v>42705</v>
      </c>
      <c r="G9171">
        <v>2016</v>
      </c>
      <c r="H9171" t="s">
        <v>12</v>
      </c>
      <c r="I9171" t="s">
        <v>138</v>
      </c>
      <c r="J9171" s="2">
        <v>0</v>
      </c>
      <c r="K9171" t="str">
        <f>VLOOKUP(B9171,Dealers[],2,FALSE)</f>
        <v>COMMONWEALTH NISSAN 3474/5307</v>
      </c>
      <c r="L9171" t="str">
        <f>VLOOKUP(C9171,Products[],2,FALSE)</f>
        <v xml:space="preserve">NESNA Certified Pre-Owned Limited Warranty </v>
      </c>
    </row>
    <row r="9172" spans="1:12" x14ac:dyDescent="0.3">
      <c r="A9172">
        <v>8800979</v>
      </c>
      <c r="B9172">
        <v>54280</v>
      </c>
      <c r="C9172">
        <v>799</v>
      </c>
      <c r="D9172" t="s">
        <v>3681</v>
      </c>
      <c r="E9172" t="s">
        <v>36</v>
      </c>
      <c r="F9172" s="1">
        <v>42862</v>
      </c>
      <c r="G9172">
        <v>2013</v>
      </c>
      <c r="H9172" t="s">
        <v>12</v>
      </c>
      <c r="I9172" t="s">
        <v>58</v>
      </c>
      <c r="J9172" s="2">
        <v>0</v>
      </c>
      <c r="K9172" t="str">
        <f>VLOOKUP(B9172,Dealers[],2,FALSE)</f>
        <v>COLUMBUS NISSAN INC 630/1759</v>
      </c>
      <c r="L9172" t="str">
        <f>VLOOKUP(C9172,Products[],2,FALSE)</f>
        <v xml:space="preserve">NESNA Certified Pre-Owned Limited Warranty </v>
      </c>
    </row>
    <row r="9173" spans="1:12" x14ac:dyDescent="0.3">
      <c r="A9173">
        <v>7030052</v>
      </c>
      <c r="B9173">
        <v>52228</v>
      </c>
      <c r="C9173">
        <v>569</v>
      </c>
      <c r="D9173" t="s">
        <v>898</v>
      </c>
      <c r="E9173" t="s">
        <v>17</v>
      </c>
      <c r="F9173" s="1">
        <v>42441</v>
      </c>
      <c r="G9173">
        <v>2016</v>
      </c>
      <c r="H9173" t="s">
        <v>12</v>
      </c>
      <c r="I9173" t="s">
        <v>39</v>
      </c>
      <c r="J9173" s="2">
        <v>861.7</v>
      </c>
      <c r="K9173" t="str">
        <f>VLOOKUP(B9173,Dealers[],2,FALSE)</f>
        <v>REED NISSAN CLERMONT 3676/5497</v>
      </c>
      <c r="L9173" t="str">
        <f>VLOOKUP(C9173,Products[],2,FALSE)</f>
        <v>Basic 6 mo./5000 mi. MY14 &amp; later</v>
      </c>
    </row>
    <row r="9174" spans="1:12" x14ac:dyDescent="0.3">
      <c r="A9174">
        <v>8436986</v>
      </c>
      <c r="B9174">
        <v>54744</v>
      </c>
      <c r="C9174">
        <v>569</v>
      </c>
      <c r="D9174" t="s">
        <v>3758</v>
      </c>
      <c r="E9174" t="s">
        <v>23</v>
      </c>
      <c r="F9174" s="1">
        <v>42748</v>
      </c>
      <c r="G9174">
        <v>2017</v>
      </c>
      <c r="H9174" t="s">
        <v>12</v>
      </c>
      <c r="I9174" t="s">
        <v>135</v>
      </c>
      <c r="J9174" s="2">
        <v>737.37</v>
      </c>
      <c r="K9174" t="str">
        <f>VLOOKUP(B9174,Dealers[],2,FALSE)</f>
        <v>LAUDERDALE INFINITI 5341/71527</v>
      </c>
      <c r="L9174" t="str">
        <f>VLOOKUP(C9174,Products[],2,FALSE)</f>
        <v>Basic 6 mo./5000 mi. MY14 &amp; later</v>
      </c>
    </row>
    <row r="9175" spans="1:12" x14ac:dyDescent="0.3">
      <c r="A9175">
        <v>8595424</v>
      </c>
      <c r="B9175">
        <v>52825</v>
      </c>
      <c r="C9175">
        <v>821</v>
      </c>
      <c r="D9175" t="s">
        <v>2253</v>
      </c>
      <c r="E9175" t="s">
        <v>36</v>
      </c>
      <c r="F9175" s="1">
        <v>42801</v>
      </c>
      <c r="G9175">
        <v>2017</v>
      </c>
      <c r="H9175" t="s">
        <v>45</v>
      </c>
      <c r="I9175" t="s">
        <v>862</v>
      </c>
      <c r="J9175" s="2">
        <v>1174.3699999999999</v>
      </c>
      <c r="K9175" t="str">
        <f>VLOOKUP(B9175,Dealers[],2,FALSE)</f>
        <v>CAMPBELL NISSAN OF EDMONDS 3022/3872</v>
      </c>
      <c r="L9175" t="str">
        <f>VLOOKUP(C9175,Products[],2,FALSE)</f>
        <v>Lease Wear &amp; Tear 40,001-75K (284_B)</v>
      </c>
    </row>
    <row r="9176" spans="1:12" x14ac:dyDescent="0.3">
      <c r="A9176">
        <v>7086353</v>
      </c>
      <c r="B9176">
        <v>53085</v>
      </c>
      <c r="C9176">
        <v>461</v>
      </c>
      <c r="D9176" t="s">
        <v>536</v>
      </c>
      <c r="E9176" t="s">
        <v>305</v>
      </c>
      <c r="F9176" s="1">
        <v>42460</v>
      </c>
      <c r="G9176">
        <v>2013</v>
      </c>
      <c r="H9176" t="s">
        <v>12</v>
      </c>
      <c r="I9176" t="s">
        <v>138</v>
      </c>
      <c r="J9176" s="2">
        <v>2455.85</v>
      </c>
      <c r="K9176" t="str">
        <f>VLOOKUP(B9176,Dealers[],2,FALSE)</f>
        <v>AUTONATION INFINITI TUSTIN 5036/70112</v>
      </c>
      <c r="L9176" t="str">
        <f>VLOOKUP(C9176,Products[],2,FALSE)</f>
        <v xml:space="preserve"> Gold Pref (New)</v>
      </c>
    </row>
    <row r="9177" spans="1:12" x14ac:dyDescent="0.3">
      <c r="A9177">
        <v>7687331</v>
      </c>
      <c r="B9177">
        <v>51559</v>
      </c>
      <c r="C9177">
        <v>467</v>
      </c>
      <c r="D9177" t="s">
        <v>672</v>
      </c>
      <c r="E9177" t="s">
        <v>207</v>
      </c>
      <c r="F9177" s="1">
        <v>42613</v>
      </c>
      <c r="G9177">
        <v>2016</v>
      </c>
      <c r="H9177" t="s">
        <v>12</v>
      </c>
      <c r="I9177" t="s">
        <v>21</v>
      </c>
      <c r="J9177" s="2">
        <v>1584.3</v>
      </c>
      <c r="K9177" t="str">
        <f>VLOOKUP(B9177,Dealers[],2,FALSE)</f>
        <v>FUCCILLO NISSAN/CLEARWATER 3840/5646</v>
      </c>
      <c r="L9177" t="str">
        <f>VLOOKUP(C9177,Products[],2,FALSE)</f>
        <v xml:space="preserve"> Gold Pref (New) Opt</v>
      </c>
    </row>
    <row r="9178" spans="1:12" x14ac:dyDescent="0.3">
      <c r="A9178">
        <v>8100321</v>
      </c>
      <c r="B9178">
        <v>55605</v>
      </c>
      <c r="C9178">
        <v>795</v>
      </c>
      <c r="D9178" t="s">
        <v>182</v>
      </c>
      <c r="E9178" t="s">
        <v>11</v>
      </c>
      <c r="F9178" s="1">
        <v>42696</v>
      </c>
      <c r="G9178">
        <v>2016</v>
      </c>
      <c r="H9178" t="s">
        <v>12</v>
      </c>
      <c r="I9178" t="s">
        <v>162</v>
      </c>
      <c r="J9178" s="2">
        <v>855.55</v>
      </c>
      <c r="K9178" t="str">
        <f>VLOOKUP(B9178,Dealers[],2,FALSE)</f>
        <v>AUTONATION NISSAN DALLAS 224/872A</v>
      </c>
      <c r="L9178" t="str">
        <f>VLOOKUP(C9178,Products[],2,FALSE)</f>
        <v>Guaranteed Auto Protection (275_N)</v>
      </c>
    </row>
    <row r="9179" spans="1:12" x14ac:dyDescent="0.3">
      <c r="A9179">
        <v>8762611</v>
      </c>
      <c r="B9179">
        <v>52269</v>
      </c>
      <c r="C9179">
        <v>536</v>
      </c>
      <c r="D9179" t="s">
        <v>1003</v>
      </c>
      <c r="E9179" t="s">
        <v>11</v>
      </c>
      <c r="F9179" s="1">
        <v>42850</v>
      </c>
      <c r="G9179">
        <v>2014</v>
      </c>
      <c r="H9179" t="s">
        <v>12</v>
      </c>
      <c r="I9179" t="s">
        <v>287</v>
      </c>
      <c r="J9179" s="2">
        <v>2455.85</v>
      </c>
      <c r="K9179" t="str">
        <f>VLOOKUP(B9179,Dealers[],2,FALSE)</f>
        <v>NISSAN OF ATLANTIC CITY 3648/5477</v>
      </c>
      <c r="L9179" t="str">
        <f>VLOOKUP(C9179,Products[],2,FALSE)</f>
        <v xml:space="preserve"> CPO Wrap</v>
      </c>
    </row>
    <row r="9180" spans="1:12" x14ac:dyDescent="0.3">
      <c r="A9180">
        <v>7868236</v>
      </c>
      <c r="B9180">
        <v>53142</v>
      </c>
      <c r="C9180">
        <v>568</v>
      </c>
      <c r="D9180" t="s">
        <v>3326</v>
      </c>
      <c r="E9180" t="s">
        <v>36</v>
      </c>
      <c r="F9180" s="1">
        <v>42677</v>
      </c>
      <c r="G9180">
        <v>2016</v>
      </c>
      <c r="H9180" t="s">
        <v>12</v>
      </c>
      <c r="I9180" t="s">
        <v>39</v>
      </c>
      <c r="J9180" s="2">
        <v>1101.75</v>
      </c>
      <c r="K9180" t="str">
        <f>VLOOKUP(B9180,Dealers[],2,FALSE)</f>
        <v>NISSAN OF HUNTINGTON 3495/5326</v>
      </c>
      <c r="L9180" t="str">
        <f>VLOOKUP(C9180,Products[],2,FALSE)</f>
        <v>Basic+Plus 6 mo./5000 mi. MY14 &amp; later</v>
      </c>
    </row>
    <row r="9181" spans="1:12" x14ac:dyDescent="0.3">
      <c r="A9181">
        <v>7765713</v>
      </c>
      <c r="B9181">
        <v>52025</v>
      </c>
      <c r="C9181">
        <v>568</v>
      </c>
      <c r="D9181" t="s">
        <v>283</v>
      </c>
      <c r="E9181" t="s">
        <v>17</v>
      </c>
      <c r="F9181" s="1">
        <v>42628</v>
      </c>
      <c r="G9181">
        <v>2014</v>
      </c>
      <c r="H9181" t="s">
        <v>12</v>
      </c>
      <c r="I9181" t="s">
        <v>39</v>
      </c>
      <c r="J9181" s="2">
        <v>1224.8499999999999</v>
      </c>
      <c r="K9181" t="str">
        <f>VLOOKUP(B9181,Dealers[],2,FALSE)</f>
        <v>KIRKLAND NISSAN 3722/5571</v>
      </c>
      <c r="L9181" t="str">
        <f>VLOOKUP(C9181,Products[],2,FALSE)</f>
        <v>Basic+Plus 6 mo./5000 mi. MY14 &amp; later</v>
      </c>
    </row>
    <row r="9182" spans="1:12" x14ac:dyDescent="0.3">
      <c r="A9182">
        <v>8676017</v>
      </c>
      <c r="B9182">
        <v>57927</v>
      </c>
      <c r="C9182">
        <v>797</v>
      </c>
      <c r="D9182" t="s">
        <v>1091</v>
      </c>
      <c r="E9182" t="s">
        <v>28</v>
      </c>
      <c r="F9182" s="1">
        <v>42823</v>
      </c>
      <c r="G9182">
        <v>2017</v>
      </c>
      <c r="H9182" t="s">
        <v>12</v>
      </c>
      <c r="I9182" t="s">
        <v>39</v>
      </c>
      <c r="J9182" s="2">
        <v>978.65</v>
      </c>
      <c r="K9182" t="str">
        <f>VLOOKUP(B9182,Dealers[],2,FALSE)</f>
        <v>FENTON NISSAN 321/2061</v>
      </c>
      <c r="L9182" t="str">
        <f>VLOOKUP(C9182,Products[],2,FALSE)</f>
        <v>Commercial Guaranteed Auto Protection (275_NC)</v>
      </c>
    </row>
    <row r="9183" spans="1:12" x14ac:dyDescent="0.3">
      <c r="A9183">
        <v>7829004</v>
      </c>
      <c r="B9183">
        <v>53232</v>
      </c>
      <c r="C9183">
        <v>795</v>
      </c>
      <c r="D9183" t="s">
        <v>3474</v>
      </c>
      <c r="E9183" t="s">
        <v>170</v>
      </c>
      <c r="F9183" s="1">
        <v>42663</v>
      </c>
      <c r="G9183">
        <v>2013</v>
      </c>
      <c r="H9183" t="s">
        <v>185</v>
      </c>
      <c r="I9183" t="s">
        <v>186</v>
      </c>
      <c r="J9183" s="2">
        <v>984.8</v>
      </c>
      <c r="K9183" t="str">
        <f>VLOOKUP(B9183,Dealers[],2,FALSE)</f>
        <v>FAULKNER NISSAN 3358/5202</v>
      </c>
      <c r="L9183" t="str">
        <f>VLOOKUP(C9183,Products[],2,FALSE)</f>
        <v>Guaranteed Auto Protection (275_N)</v>
      </c>
    </row>
    <row r="9184" spans="1:12" x14ac:dyDescent="0.3">
      <c r="A9184">
        <v>8652578</v>
      </c>
      <c r="B9184">
        <v>55839</v>
      </c>
      <c r="C9184">
        <v>579</v>
      </c>
      <c r="D9184" t="s">
        <v>397</v>
      </c>
      <c r="E9184" t="s">
        <v>23</v>
      </c>
      <c r="F9184" s="1">
        <v>42818</v>
      </c>
      <c r="G9184">
        <v>2017</v>
      </c>
      <c r="H9184" t="s">
        <v>12</v>
      </c>
      <c r="I9184" t="s">
        <v>13</v>
      </c>
      <c r="J9184" s="2">
        <v>2369.6799999999998</v>
      </c>
      <c r="K9184" t="str">
        <f>VLOOKUP(B9184,Dealers[],2,FALSE)</f>
        <v>TEDDY NISSAN, LLC 3369/5219</v>
      </c>
      <c r="L9184" t="str">
        <f>VLOOKUP(C9184,Products[],2,FALSE)</f>
        <v xml:space="preserve"> Gold Pref (New)-FL</v>
      </c>
    </row>
    <row r="9185" spans="1:12" x14ac:dyDescent="0.3">
      <c r="A9185">
        <v>7093006</v>
      </c>
      <c r="B9185">
        <v>52281</v>
      </c>
      <c r="C9185">
        <v>461</v>
      </c>
      <c r="D9185" t="s">
        <v>1727</v>
      </c>
      <c r="E9185" t="s">
        <v>25</v>
      </c>
      <c r="F9185" s="1">
        <v>42460</v>
      </c>
      <c r="G9185">
        <v>2014</v>
      </c>
      <c r="H9185" t="s">
        <v>12</v>
      </c>
      <c r="I9185" t="s">
        <v>21</v>
      </c>
      <c r="J9185" s="2">
        <v>0</v>
      </c>
      <c r="K9185" t="str">
        <f>VLOOKUP(B9185,Dealers[],2,FALSE)</f>
        <v>IMPERIO NISSAN OF IRVINE 3644/5467</v>
      </c>
      <c r="L9185" t="str">
        <f>VLOOKUP(C9185,Products[],2,FALSE)</f>
        <v xml:space="preserve"> Gold Pref (New)</v>
      </c>
    </row>
    <row r="9186" spans="1:12" x14ac:dyDescent="0.3">
      <c r="A9186">
        <v>8479956</v>
      </c>
      <c r="B9186">
        <v>53609</v>
      </c>
      <c r="C9186">
        <v>662</v>
      </c>
      <c r="D9186" t="s">
        <v>814</v>
      </c>
      <c r="E9186" t="s">
        <v>11</v>
      </c>
      <c r="F9186" s="1">
        <v>42763</v>
      </c>
      <c r="G9186">
        <v>2017</v>
      </c>
      <c r="H9186" t="s">
        <v>12</v>
      </c>
      <c r="I9186" t="s">
        <v>13</v>
      </c>
      <c r="J9186" s="2">
        <v>1846.5</v>
      </c>
      <c r="K9186" t="str">
        <f>VLOOKUP(B9186,Dealers[],2,FALSE)</f>
        <v>TRI-CITIES NISSAN, INC. 2721/3580</v>
      </c>
      <c r="L9186" t="str">
        <f>VLOOKUP(C9186,Products[],2,FALSE)</f>
        <v>Ultimate Platinum Protection Plan - Class 1 (292_U4)</v>
      </c>
    </row>
    <row r="9187" spans="1:12" x14ac:dyDescent="0.3">
      <c r="A9187">
        <v>6891868</v>
      </c>
      <c r="B9187">
        <v>54551</v>
      </c>
      <c r="C9187">
        <v>481</v>
      </c>
      <c r="D9187" t="s">
        <v>1267</v>
      </c>
      <c r="E9187" t="s">
        <v>97</v>
      </c>
      <c r="F9187" s="1">
        <v>42394</v>
      </c>
      <c r="G9187">
        <v>2012</v>
      </c>
      <c r="H9187" t="s">
        <v>12</v>
      </c>
      <c r="I9187" t="s">
        <v>37</v>
      </c>
      <c r="J9187" s="2">
        <v>0</v>
      </c>
      <c r="K9187" t="str">
        <f>VLOOKUP(B9187,Dealers[],2,FALSE)</f>
        <v>CANNON NISSAN JACKSON LLC 3401/5247</v>
      </c>
      <c r="L9187" t="str">
        <f>VLOOKUP(C9187,Products[],2,FALSE)</f>
        <v>NISSAN Certified Pre-Owned Limited Warranty</v>
      </c>
    </row>
    <row r="9188" spans="1:12" x14ac:dyDescent="0.3">
      <c r="A9188">
        <v>6901428</v>
      </c>
      <c r="B9188">
        <v>53065</v>
      </c>
      <c r="C9188">
        <v>662</v>
      </c>
      <c r="D9188" t="s">
        <v>32</v>
      </c>
      <c r="E9188" t="s">
        <v>33</v>
      </c>
      <c r="F9188" s="1">
        <v>42361</v>
      </c>
      <c r="G9188">
        <v>2012</v>
      </c>
      <c r="H9188" t="s">
        <v>12</v>
      </c>
      <c r="I9188" t="s">
        <v>1806</v>
      </c>
      <c r="J9188" s="2">
        <v>983.57</v>
      </c>
      <c r="K9188" t="str">
        <f>VLOOKUP(B9188,Dealers[],2,FALSE)</f>
        <v>SUBURBAN INFINITI, INC. 5132/70310</v>
      </c>
      <c r="L9188" t="str">
        <f>VLOOKUP(C9188,Products[],2,FALSE)</f>
        <v>Ultimate Platinum Protection Plan - Class 1 (292_U4)</v>
      </c>
    </row>
    <row r="9189" spans="1:12" x14ac:dyDescent="0.3">
      <c r="A9189">
        <v>9093860</v>
      </c>
      <c r="B9189">
        <v>54574</v>
      </c>
      <c r="C9189">
        <v>536</v>
      </c>
      <c r="D9189" t="s">
        <v>204</v>
      </c>
      <c r="E9189" t="s">
        <v>66</v>
      </c>
      <c r="F9189" s="1">
        <v>42956</v>
      </c>
      <c r="G9189">
        <v>2015</v>
      </c>
      <c r="H9189" t="s">
        <v>12</v>
      </c>
      <c r="I9189" t="s">
        <v>916</v>
      </c>
      <c r="J9189" s="2">
        <v>2400.4499999999998</v>
      </c>
      <c r="K9189" t="str">
        <f>VLOOKUP(B9189,Dealers[],2,FALSE)</f>
        <v>HARRELSON NISSAN OF SOUTH CAROLINA 3382/5234</v>
      </c>
      <c r="L9189" t="str">
        <f>VLOOKUP(C9189,Products[],2,FALSE)</f>
        <v xml:space="preserve"> CPO Wrap</v>
      </c>
    </row>
    <row r="9190" spans="1:12" x14ac:dyDescent="0.3">
      <c r="A9190">
        <v>7719297</v>
      </c>
      <c r="B9190">
        <v>55108</v>
      </c>
      <c r="C9190">
        <v>467</v>
      </c>
      <c r="D9190" t="s">
        <v>3759</v>
      </c>
      <c r="E9190" t="s">
        <v>86</v>
      </c>
      <c r="F9190" s="1">
        <v>42626</v>
      </c>
      <c r="G9190">
        <v>2016</v>
      </c>
      <c r="H9190" t="s">
        <v>12</v>
      </c>
      <c r="I9190" t="s">
        <v>39</v>
      </c>
      <c r="J9190" s="2">
        <v>0</v>
      </c>
      <c r="K9190" t="str">
        <f>VLOOKUP(B9190,Dealers[],2,FALSE)</f>
        <v>INFINITI OF HONOLULU 9014/70519</v>
      </c>
      <c r="L9190" t="str">
        <f>VLOOKUP(C9190,Products[],2,FALSE)</f>
        <v xml:space="preserve"> Gold Pref (New) Opt</v>
      </c>
    </row>
    <row r="9191" spans="1:12" x14ac:dyDescent="0.3">
      <c r="A9191">
        <v>8093750</v>
      </c>
      <c r="B9191">
        <v>53032</v>
      </c>
      <c r="C9191">
        <v>467</v>
      </c>
      <c r="D9191" t="s">
        <v>412</v>
      </c>
      <c r="E9191" t="s">
        <v>233</v>
      </c>
      <c r="F9191" s="1">
        <v>42693</v>
      </c>
      <c r="G9191">
        <v>2016</v>
      </c>
      <c r="H9191" t="s">
        <v>12</v>
      </c>
      <c r="I9191" t="s">
        <v>39</v>
      </c>
      <c r="J9191" s="2">
        <v>614.27</v>
      </c>
      <c r="K9191" t="str">
        <f>VLOOKUP(B9191,Dealers[],2,FALSE)</f>
        <v>AUSTIN INFINITI, INC. 5120/70403</v>
      </c>
      <c r="L9191" t="str">
        <f>VLOOKUP(C9191,Products[],2,FALSE)</f>
        <v xml:space="preserve"> Gold Pref (New) Opt</v>
      </c>
    </row>
    <row r="9192" spans="1:12" x14ac:dyDescent="0.3">
      <c r="A9192">
        <v>8613575</v>
      </c>
      <c r="B9192">
        <v>55037</v>
      </c>
      <c r="C9192">
        <v>799</v>
      </c>
      <c r="D9192" t="s">
        <v>2917</v>
      </c>
      <c r="E9192" t="s">
        <v>36</v>
      </c>
      <c r="F9192" s="1">
        <v>42806</v>
      </c>
      <c r="G9192">
        <v>2016</v>
      </c>
      <c r="H9192" t="s">
        <v>12</v>
      </c>
      <c r="I9192" t="s">
        <v>173</v>
      </c>
      <c r="J9192" s="2">
        <v>0</v>
      </c>
      <c r="K9192" t="str">
        <f>VLOOKUP(B9192,Dealers[],2,FALSE)</f>
        <v>WEST-HERR NISSAN 2965/3820</v>
      </c>
      <c r="L9192" t="str">
        <f>VLOOKUP(C9192,Products[],2,FALSE)</f>
        <v xml:space="preserve">NESNA Certified Pre-Owned Limited Warranty </v>
      </c>
    </row>
    <row r="9193" spans="1:12" x14ac:dyDescent="0.3">
      <c r="A9193">
        <v>9019555</v>
      </c>
      <c r="B9193">
        <v>51710</v>
      </c>
      <c r="C9193">
        <v>632</v>
      </c>
      <c r="D9193" t="s">
        <v>358</v>
      </c>
      <c r="E9193" t="s">
        <v>23</v>
      </c>
      <c r="F9193" s="1">
        <v>42932</v>
      </c>
      <c r="G9193">
        <v>2016</v>
      </c>
      <c r="H9193" t="s">
        <v>12</v>
      </c>
      <c r="I9193" t="s">
        <v>685</v>
      </c>
      <c r="J9193" s="2">
        <v>2554.33</v>
      </c>
      <c r="K9193" t="str">
        <f>VLOOKUP(B9193,Dealers[],2,FALSE)</f>
        <v>AWESOME NISSAN OF BRUNSWICK 3822/5625</v>
      </c>
      <c r="L9193" t="str">
        <f>VLOOKUP(C9193,Products[],2,FALSE)</f>
        <v xml:space="preserve"> CPO Wrap FL</v>
      </c>
    </row>
    <row r="9194" spans="1:12" x14ac:dyDescent="0.3">
      <c r="A9194">
        <v>8602877</v>
      </c>
      <c r="B9194">
        <v>53342</v>
      </c>
      <c r="C9194">
        <v>799</v>
      </c>
      <c r="D9194" t="s">
        <v>672</v>
      </c>
      <c r="E9194" t="s">
        <v>36</v>
      </c>
      <c r="F9194" s="1">
        <v>42801</v>
      </c>
      <c r="G9194">
        <v>2014</v>
      </c>
      <c r="H9194" t="s">
        <v>12</v>
      </c>
      <c r="I9194" t="s">
        <v>80</v>
      </c>
      <c r="J9194" s="2">
        <v>0</v>
      </c>
      <c r="K9194" t="str">
        <f>VLOOKUP(B9194,Dealers[],2,FALSE)</f>
        <v>ORR NISSAN OF SEARCY 3254/5105</v>
      </c>
      <c r="L9194" t="str">
        <f>VLOOKUP(C9194,Products[],2,FALSE)</f>
        <v xml:space="preserve">NESNA Certified Pre-Owned Limited Warranty </v>
      </c>
    </row>
    <row r="9195" spans="1:12" x14ac:dyDescent="0.3">
      <c r="A9195">
        <v>7207830</v>
      </c>
      <c r="B9195">
        <v>54179</v>
      </c>
      <c r="C9195">
        <v>799</v>
      </c>
      <c r="D9195" t="s">
        <v>174</v>
      </c>
      <c r="E9195" t="s">
        <v>71</v>
      </c>
      <c r="F9195" s="1">
        <v>42507</v>
      </c>
      <c r="G9195">
        <v>2014</v>
      </c>
      <c r="H9195" t="s">
        <v>12</v>
      </c>
      <c r="I9195" t="s">
        <v>21</v>
      </c>
      <c r="J9195" s="2">
        <v>491.17</v>
      </c>
      <c r="K9195" t="str">
        <f>VLOOKUP(B9195,Dealers[],2,FALSE)</f>
        <v>BOB ALLEN MOTOR MALL 1820/2287</v>
      </c>
      <c r="L9195" t="str">
        <f>VLOOKUP(C9195,Products[],2,FALSE)</f>
        <v xml:space="preserve">NESNA Certified Pre-Owned Limited Warranty </v>
      </c>
    </row>
    <row r="9196" spans="1:12" x14ac:dyDescent="0.3">
      <c r="A9196">
        <v>6990026</v>
      </c>
      <c r="B9196">
        <v>52012</v>
      </c>
      <c r="C9196">
        <v>469</v>
      </c>
      <c r="D9196" t="s">
        <v>738</v>
      </c>
      <c r="E9196" t="s">
        <v>11</v>
      </c>
      <c r="F9196" s="1">
        <v>42431</v>
      </c>
      <c r="G9196">
        <v>2016</v>
      </c>
      <c r="H9196" t="s">
        <v>12</v>
      </c>
      <c r="I9196" t="s">
        <v>21</v>
      </c>
      <c r="J9196" s="2">
        <v>3580.98</v>
      </c>
      <c r="K9196" t="str">
        <f>VLOOKUP(B9196,Dealers[],2,FALSE)</f>
        <v>INFINITI OF BOERNE 5432/70562</v>
      </c>
      <c r="L9196" t="str">
        <f>VLOOKUP(C9196,Products[],2,FALSE)</f>
        <v xml:space="preserve"> Silver Pref (New) Opt</v>
      </c>
    </row>
    <row r="9197" spans="1:12" x14ac:dyDescent="0.3">
      <c r="A9197">
        <v>7811829</v>
      </c>
      <c r="B9197">
        <v>53466</v>
      </c>
      <c r="C9197">
        <v>799</v>
      </c>
      <c r="D9197" t="s">
        <v>1390</v>
      </c>
      <c r="E9197" t="s">
        <v>23</v>
      </c>
      <c r="F9197" s="1">
        <v>42656</v>
      </c>
      <c r="G9197">
        <v>2016</v>
      </c>
      <c r="H9197" t="s">
        <v>12</v>
      </c>
      <c r="I9197" t="s">
        <v>37</v>
      </c>
      <c r="J9197" s="2">
        <v>0</v>
      </c>
      <c r="K9197" t="str">
        <f>VLOOKUP(B9197,Dealers[],2,FALSE)</f>
        <v>BEN MYNATT NISSAN 2970/3825</v>
      </c>
      <c r="L9197" t="str">
        <f>VLOOKUP(C9197,Products[],2,FALSE)</f>
        <v xml:space="preserve">NESNA Certified Pre-Owned Limited Warranty </v>
      </c>
    </row>
    <row r="9198" spans="1:12" x14ac:dyDescent="0.3">
      <c r="A9198">
        <v>8501201</v>
      </c>
      <c r="B9198">
        <v>52846</v>
      </c>
      <c r="C9198">
        <v>467</v>
      </c>
      <c r="D9198" t="s">
        <v>3760</v>
      </c>
      <c r="E9198" t="s">
        <v>143</v>
      </c>
      <c r="F9198" s="1">
        <v>42770</v>
      </c>
      <c r="G9198">
        <v>2017</v>
      </c>
      <c r="H9198" t="s">
        <v>12</v>
      </c>
      <c r="I9198" t="s">
        <v>160</v>
      </c>
      <c r="J9198" s="2">
        <v>983.57</v>
      </c>
      <c r="K9198" t="str">
        <f>VLOOKUP(B9198,Dealers[],2,FALSE)</f>
        <v>CENTRAL VALLEY NISSAN INC 1832/2731</v>
      </c>
      <c r="L9198" t="str">
        <f>VLOOKUP(C9198,Products[],2,FALSE)</f>
        <v xml:space="preserve"> Gold Pref (New) Opt</v>
      </c>
    </row>
    <row r="9199" spans="1:12" x14ac:dyDescent="0.3">
      <c r="A9199">
        <v>7586581</v>
      </c>
      <c r="B9199">
        <v>54489</v>
      </c>
      <c r="C9199">
        <v>569</v>
      </c>
      <c r="D9199" t="s">
        <v>35</v>
      </c>
      <c r="E9199" t="s">
        <v>36</v>
      </c>
      <c r="F9199" s="1">
        <v>42581</v>
      </c>
      <c r="G9199">
        <v>2016</v>
      </c>
      <c r="H9199" t="s">
        <v>12</v>
      </c>
      <c r="I9199" t="s">
        <v>21</v>
      </c>
      <c r="J9199" s="2">
        <v>603.19000000000005</v>
      </c>
      <c r="K9199" t="str">
        <f>VLOOKUP(B9199,Dealers[],2,FALSE)</f>
        <v>RELIABLE NISSAN 2699/3553</v>
      </c>
      <c r="L9199" t="str">
        <f>VLOOKUP(C9199,Products[],2,FALSE)</f>
        <v>Basic 6 mo./5000 mi. MY14 &amp; later</v>
      </c>
    </row>
    <row r="9200" spans="1:12" x14ac:dyDescent="0.3">
      <c r="A9200">
        <v>8932868</v>
      </c>
      <c r="B9200">
        <v>55258</v>
      </c>
      <c r="C9200">
        <v>536</v>
      </c>
      <c r="D9200" t="s">
        <v>1131</v>
      </c>
      <c r="E9200" t="s">
        <v>11</v>
      </c>
      <c r="F9200" s="1">
        <v>42903</v>
      </c>
      <c r="G9200">
        <v>2015</v>
      </c>
      <c r="H9200" t="s">
        <v>12</v>
      </c>
      <c r="I9200" t="s">
        <v>39</v>
      </c>
      <c r="J9200" s="2">
        <v>3272</v>
      </c>
      <c r="K9200" t="str">
        <f>VLOOKUP(B9200,Dealers[],2,FALSE)</f>
        <v>WARREN HENRY INFINITI 5010/70052</v>
      </c>
      <c r="L9200" t="str">
        <f>VLOOKUP(C9200,Products[],2,FALSE)</f>
        <v xml:space="preserve"> CPO Wrap</v>
      </c>
    </row>
    <row r="9201" spans="1:12" x14ac:dyDescent="0.3">
      <c r="A9201">
        <v>8636957</v>
      </c>
      <c r="B9201">
        <v>52242</v>
      </c>
      <c r="C9201">
        <v>799</v>
      </c>
      <c r="D9201" t="s">
        <v>3761</v>
      </c>
      <c r="E9201" t="s">
        <v>86</v>
      </c>
      <c r="F9201" s="1">
        <v>42807</v>
      </c>
      <c r="G9201">
        <v>2016</v>
      </c>
      <c r="H9201" t="s">
        <v>12</v>
      </c>
      <c r="I9201" t="s">
        <v>135</v>
      </c>
      <c r="J9201" s="2">
        <v>0</v>
      </c>
      <c r="K9201" t="str">
        <f>VLOOKUP(B9201,Dealers[],2,FALSE)</f>
        <v>MAC HAIK NISSAN 3675/5493</v>
      </c>
      <c r="L9201" t="str">
        <f>VLOOKUP(C9201,Products[],2,FALSE)</f>
        <v xml:space="preserve">NESNA Certified Pre-Owned Limited Warranty </v>
      </c>
    </row>
    <row r="9202" spans="1:12" x14ac:dyDescent="0.3">
      <c r="A9202">
        <v>8351187</v>
      </c>
      <c r="B9202">
        <v>53818</v>
      </c>
      <c r="C9202">
        <v>467</v>
      </c>
      <c r="D9202" t="s">
        <v>177</v>
      </c>
      <c r="E9202" t="s">
        <v>36</v>
      </c>
      <c r="F9202" s="1">
        <v>42721</v>
      </c>
      <c r="G9202">
        <v>2017</v>
      </c>
      <c r="H9202" t="s">
        <v>12</v>
      </c>
      <c r="I9202" t="s">
        <v>29</v>
      </c>
      <c r="J9202" s="2">
        <v>3145.21</v>
      </c>
      <c r="K9202" t="str">
        <f>VLOOKUP(B9202,Dealers[],2,FALSE)</f>
        <v>CORLEY NISSAN, LLC 2560/3401</v>
      </c>
      <c r="L9202" t="str">
        <f>VLOOKUP(C9202,Products[],2,FALSE)</f>
        <v xml:space="preserve"> Gold Pref (New) Opt</v>
      </c>
    </row>
    <row r="9203" spans="1:12" x14ac:dyDescent="0.3">
      <c r="A9203">
        <v>8750912</v>
      </c>
      <c r="B9203">
        <v>55967</v>
      </c>
      <c r="C9203">
        <v>569</v>
      </c>
      <c r="D9203" t="s">
        <v>642</v>
      </c>
      <c r="E9203" t="s">
        <v>36</v>
      </c>
      <c r="F9203" s="1">
        <v>42834</v>
      </c>
      <c r="G9203">
        <v>2017</v>
      </c>
      <c r="H9203" t="s">
        <v>12</v>
      </c>
      <c r="I9203" t="s">
        <v>31</v>
      </c>
      <c r="J9203" s="2">
        <v>2708.2</v>
      </c>
      <c r="K9203" t="str">
        <f>VLOOKUP(B9203,Dealers[],2,FALSE)</f>
        <v>SHEEHY NISSAN 2578/3435</v>
      </c>
      <c r="L9203" t="str">
        <f>VLOOKUP(C9203,Products[],2,FALSE)</f>
        <v>Basic 6 mo./5000 mi. MY14 &amp; later</v>
      </c>
    </row>
    <row r="9204" spans="1:12" x14ac:dyDescent="0.3">
      <c r="A9204">
        <v>7741225</v>
      </c>
      <c r="B9204">
        <v>54528</v>
      </c>
      <c r="C9204">
        <v>795</v>
      </c>
      <c r="D9204" t="s">
        <v>263</v>
      </c>
      <c r="E9204" t="s">
        <v>11</v>
      </c>
      <c r="F9204" s="1">
        <v>42633</v>
      </c>
      <c r="G9204">
        <v>2014</v>
      </c>
      <c r="H9204" t="s">
        <v>12</v>
      </c>
      <c r="I9204" t="s">
        <v>37</v>
      </c>
      <c r="J9204" s="2">
        <v>978.65</v>
      </c>
      <c r="K9204" t="str">
        <f>VLOOKUP(B9204,Dealers[],2,FALSE)</f>
        <v>GERMAIN NISSAN 2616/3473</v>
      </c>
      <c r="L9204" t="str">
        <f>VLOOKUP(C9204,Products[],2,FALSE)</f>
        <v>Guaranteed Auto Protection (275_N)</v>
      </c>
    </row>
    <row r="9205" spans="1:12" x14ac:dyDescent="0.3">
      <c r="A9205">
        <v>8948468</v>
      </c>
      <c r="B9205">
        <v>53134</v>
      </c>
      <c r="C9205">
        <v>799</v>
      </c>
      <c r="D9205" t="s">
        <v>3762</v>
      </c>
      <c r="E9205" t="s">
        <v>168</v>
      </c>
      <c r="F9205" s="1">
        <v>42910</v>
      </c>
      <c r="G9205">
        <v>2016</v>
      </c>
      <c r="H9205" t="s">
        <v>12</v>
      </c>
      <c r="I9205" t="s">
        <v>135</v>
      </c>
      <c r="J9205" s="2">
        <v>0</v>
      </c>
      <c r="K9205" t="str">
        <f>VLOOKUP(B9205,Dealers[],2,FALSE)</f>
        <v>JENKINS NISSAN OF BRUNSWICK 3554/5388</v>
      </c>
      <c r="L9205" t="str">
        <f>VLOOKUP(C9205,Products[],2,FALSE)</f>
        <v xml:space="preserve">NESNA Certified Pre-Owned Limited Warranty </v>
      </c>
    </row>
    <row r="9206" spans="1:12" x14ac:dyDescent="0.3">
      <c r="A9206">
        <v>7891528</v>
      </c>
      <c r="B9206">
        <v>53690</v>
      </c>
      <c r="C9206">
        <v>799</v>
      </c>
      <c r="D9206" t="s">
        <v>1938</v>
      </c>
      <c r="E9206" t="s">
        <v>49</v>
      </c>
      <c r="F9206" s="1">
        <v>42688</v>
      </c>
      <c r="G9206">
        <v>2016</v>
      </c>
      <c r="H9206" t="s">
        <v>12</v>
      </c>
      <c r="I9206" t="s">
        <v>37</v>
      </c>
      <c r="J9206" s="2">
        <v>0</v>
      </c>
      <c r="K9206" t="str">
        <f>VLOOKUP(B9206,Dealers[],2,FALSE)</f>
        <v>LITHIA NISSAN OF FRESNO 2639/3495</v>
      </c>
      <c r="L9206" t="str">
        <f>VLOOKUP(C9206,Products[],2,FALSE)</f>
        <v xml:space="preserve">NESNA Certified Pre-Owned Limited Warranty </v>
      </c>
    </row>
    <row r="9207" spans="1:12" x14ac:dyDescent="0.3">
      <c r="A9207">
        <v>8316094</v>
      </c>
      <c r="B9207">
        <v>54418</v>
      </c>
      <c r="C9207">
        <v>657</v>
      </c>
      <c r="D9207" t="s">
        <v>1280</v>
      </c>
      <c r="E9207" t="s">
        <v>11</v>
      </c>
      <c r="F9207" s="1">
        <v>42705</v>
      </c>
      <c r="G9207">
        <v>2016</v>
      </c>
      <c r="H9207" t="s">
        <v>12</v>
      </c>
      <c r="I9207" t="s">
        <v>138</v>
      </c>
      <c r="J9207" s="2">
        <v>2769.75</v>
      </c>
      <c r="K9207" t="str">
        <f>VLOOKUP(B9207,Dealers[],2,FALSE)</f>
        <v>COMMONWEALTH NISSAN 3474/5307</v>
      </c>
      <c r="L9207" t="str">
        <f>VLOOKUP(C9207,Products[],2,FALSE)</f>
        <v xml:space="preserve"> CPO Wrap (Opt)</v>
      </c>
    </row>
    <row r="9208" spans="1:12" x14ac:dyDescent="0.3">
      <c r="A9208">
        <v>8827826</v>
      </c>
      <c r="B9208">
        <v>52834</v>
      </c>
      <c r="C9208">
        <v>692</v>
      </c>
      <c r="D9208" t="s">
        <v>68</v>
      </c>
      <c r="E9208" t="s">
        <v>69</v>
      </c>
      <c r="F9208" s="1">
        <v>42871</v>
      </c>
      <c r="G9208">
        <v>2012</v>
      </c>
      <c r="H9208" t="s">
        <v>438</v>
      </c>
      <c r="I9208" t="s">
        <v>3763</v>
      </c>
      <c r="J9208" s="2">
        <v>1438.31</v>
      </c>
      <c r="K9208" t="str">
        <f>VLOOKUP(B9208,Dealers[],2,FALSE)</f>
        <v>BEAVER COUNTY NISSAN 3004/3863</v>
      </c>
      <c r="L9208" t="str">
        <f>VLOOKUP(C9208,Products[],2,FALSE)</f>
        <v xml:space="preserve"> - Supreme I</v>
      </c>
    </row>
    <row r="9209" spans="1:12" x14ac:dyDescent="0.3">
      <c r="A9209">
        <v>7060485</v>
      </c>
      <c r="B9209">
        <v>52993</v>
      </c>
      <c r="C9209">
        <v>795</v>
      </c>
      <c r="D9209" t="s">
        <v>1186</v>
      </c>
      <c r="E9209" t="s">
        <v>36</v>
      </c>
      <c r="F9209" s="1">
        <v>42454</v>
      </c>
      <c r="G9209">
        <v>2015</v>
      </c>
      <c r="H9209" t="s">
        <v>12</v>
      </c>
      <c r="I9209" t="s">
        <v>73</v>
      </c>
      <c r="J9209" s="2">
        <v>677.05</v>
      </c>
      <c r="K9209" t="str">
        <f>VLOOKUP(B9209,Dealers[],2,FALSE)</f>
        <v>LITHIA NISSAN 2650/3505</v>
      </c>
      <c r="L9209" t="str">
        <f>VLOOKUP(C9209,Products[],2,FALSE)</f>
        <v>Guaranteed Auto Protection (275_N)</v>
      </c>
    </row>
    <row r="9210" spans="1:12" x14ac:dyDescent="0.3">
      <c r="A9210">
        <v>7104030</v>
      </c>
      <c r="B9210">
        <v>52608</v>
      </c>
      <c r="C9210">
        <v>467</v>
      </c>
      <c r="D9210" t="s">
        <v>1573</v>
      </c>
      <c r="E9210" t="s">
        <v>51</v>
      </c>
      <c r="F9210" s="1">
        <v>42465</v>
      </c>
      <c r="G9210">
        <v>2016</v>
      </c>
      <c r="H9210" t="s">
        <v>12</v>
      </c>
      <c r="I9210" t="s">
        <v>162</v>
      </c>
      <c r="J9210" s="2">
        <v>3162.44</v>
      </c>
      <c r="K9210" t="str">
        <f>VLOOKUP(B9210,Dealers[],2,FALSE)</f>
        <v>APPLE NISSAN, INC. 3259/5115</v>
      </c>
      <c r="L9210" t="str">
        <f>VLOOKUP(C9210,Products[],2,FALSE)</f>
        <v xml:space="preserve"> Gold Pref (New) Opt</v>
      </c>
    </row>
    <row r="9211" spans="1:12" x14ac:dyDescent="0.3">
      <c r="A9211">
        <v>9063330</v>
      </c>
      <c r="B9211">
        <v>55930</v>
      </c>
      <c r="C9211">
        <v>799</v>
      </c>
      <c r="D9211" t="s">
        <v>378</v>
      </c>
      <c r="E9211" t="s">
        <v>17</v>
      </c>
      <c r="F9211" s="1">
        <v>42946</v>
      </c>
      <c r="G9211">
        <v>2015</v>
      </c>
      <c r="H9211" t="s">
        <v>12</v>
      </c>
      <c r="I9211" t="s">
        <v>13</v>
      </c>
      <c r="J9211" s="2">
        <v>0</v>
      </c>
      <c r="K9211" t="str">
        <f>VLOOKUP(B9211,Dealers[],2,FALSE)</f>
        <v>SANTA BARBARA NISSAN, LLC 2771/3630</v>
      </c>
      <c r="L9211" t="str">
        <f>VLOOKUP(C9211,Products[],2,FALSE)</f>
        <v xml:space="preserve">NESNA Certified Pre-Owned Limited Warranty </v>
      </c>
    </row>
    <row r="9212" spans="1:12" x14ac:dyDescent="0.3">
      <c r="A9212">
        <v>7056784</v>
      </c>
      <c r="B9212">
        <v>52232</v>
      </c>
      <c r="C9212">
        <v>796</v>
      </c>
      <c r="D9212" t="s">
        <v>3764</v>
      </c>
      <c r="E9212" t="s">
        <v>36</v>
      </c>
      <c r="F9212" s="1">
        <v>42453</v>
      </c>
      <c r="G9212">
        <v>2015</v>
      </c>
      <c r="H9212" t="s">
        <v>12</v>
      </c>
      <c r="I9212" t="s">
        <v>21</v>
      </c>
      <c r="J9212" s="2">
        <v>981.11</v>
      </c>
      <c r="K9212" t="str">
        <f>VLOOKUP(B9212,Dealers[],2,FALSE)</f>
        <v>NISSAN OF YORKTOWN HTS 3673/5496</v>
      </c>
      <c r="L9212" t="str">
        <f>VLOOKUP(C9212,Products[],2,FALSE)</f>
        <v>Guaranteed Auto Protection Plus (275_NP)</v>
      </c>
    </row>
    <row r="9213" spans="1:12" x14ac:dyDescent="0.3">
      <c r="A9213">
        <v>6960209</v>
      </c>
      <c r="B9213">
        <v>55029</v>
      </c>
      <c r="C9213">
        <v>569</v>
      </c>
      <c r="D9213" t="s">
        <v>112</v>
      </c>
      <c r="E9213" t="s">
        <v>11</v>
      </c>
      <c r="F9213" s="1">
        <v>42422</v>
      </c>
      <c r="G9213">
        <v>2014</v>
      </c>
      <c r="H9213" t="s">
        <v>12</v>
      </c>
      <c r="I9213" t="s">
        <v>21</v>
      </c>
      <c r="J9213" s="2">
        <v>478.86</v>
      </c>
      <c r="K9213" t="str">
        <f>VLOOKUP(B9213,Dealers[],2,FALSE)</f>
        <v>WEST TEXAS NISSAN, LLLP 3050/3904</v>
      </c>
      <c r="L9213" t="str">
        <f>VLOOKUP(C9213,Products[],2,FALSE)</f>
        <v>Basic 6 mo./5000 mi. MY14 &amp; later</v>
      </c>
    </row>
    <row r="9214" spans="1:12" x14ac:dyDescent="0.3">
      <c r="A9214">
        <v>8672949</v>
      </c>
      <c r="B9214">
        <v>53961</v>
      </c>
      <c r="C9214">
        <v>467</v>
      </c>
      <c r="D9214" t="s">
        <v>3765</v>
      </c>
      <c r="E9214" t="s">
        <v>97</v>
      </c>
      <c r="F9214" s="1">
        <v>42823</v>
      </c>
      <c r="G9214">
        <v>2017</v>
      </c>
      <c r="H9214" t="s">
        <v>12</v>
      </c>
      <c r="I9214" t="s">
        <v>21</v>
      </c>
      <c r="J9214" s="2">
        <v>1.23</v>
      </c>
      <c r="K9214" t="str">
        <f>VLOOKUP(B9214,Dealers[],2,FALSE)</f>
        <v>MOSSY NISSAN 2269/3090</v>
      </c>
      <c r="L9214" t="str">
        <f>VLOOKUP(C9214,Products[],2,FALSE)</f>
        <v xml:space="preserve"> Gold Pref (New) Opt</v>
      </c>
    </row>
    <row r="9215" spans="1:12" x14ac:dyDescent="0.3">
      <c r="A9215">
        <v>8988958</v>
      </c>
      <c r="B9215">
        <v>55176</v>
      </c>
      <c r="C9215">
        <v>461</v>
      </c>
      <c r="D9215" t="s">
        <v>164</v>
      </c>
      <c r="E9215" t="s">
        <v>25</v>
      </c>
      <c r="F9215" s="1">
        <v>42921</v>
      </c>
      <c r="G9215">
        <v>2017</v>
      </c>
      <c r="H9215" t="s">
        <v>12</v>
      </c>
      <c r="I9215" t="s">
        <v>160</v>
      </c>
      <c r="J9215" s="2">
        <v>4590.3999999999996</v>
      </c>
      <c r="K9215" t="str">
        <f>VLOOKUP(B9215,Dealers[],2,FALSE)</f>
        <v>AUTONATION NISSAN BRANDON 2888/3740</v>
      </c>
      <c r="L9215" t="str">
        <f>VLOOKUP(C9215,Products[],2,FALSE)</f>
        <v xml:space="preserve"> Gold Pref (New)</v>
      </c>
    </row>
    <row r="9216" spans="1:12" x14ac:dyDescent="0.3">
      <c r="A9216">
        <v>8739784</v>
      </c>
      <c r="B9216">
        <v>54708</v>
      </c>
      <c r="C9216">
        <v>799</v>
      </c>
      <c r="D9216" t="s">
        <v>480</v>
      </c>
      <c r="E9216" t="s">
        <v>23</v>
      </c>
      <c r="F9216" s="1">
        <v>42842</v>
      </c>
      <c r="G9216">
        <v>2016</v>
      </c>
      <c r="H9216" t="s">
        <v>12</v>
      </c>
      <c r="I9216" t="s">
        <v>13</v>
      </c>
      <c r="J9216" s="2">
        <v>0</v>
      </c>
      <c r="K9216" t="str">
        <f>VLOOKUP(B9216,Dealers[],2,FALSE)</f>
        <v>TOM PEACOCK NISSAN 2342/3175</v>
      </c>
      <c r="L9216" t="str">
        <f>VLOOKUP(C9216,Products[],2,FALSE)</f>
        <v xml:space="preserve">NESNA Certified Pre-Owned Limited Warranty </v>
      </c>
    </row>
    <row r="9217" spans="1:12" x14ac:dyDescent="0.3">
      <c r="A9217">
        <v>6861302</v>
      </c>
      <c r="B9217">
        <v>53158</v>
      </c>
      <c r="C9217">
        <v>569</v>
      </c>
      <c r="D9217" t="s">
        <v>2689</v>
      </c>
      <c r="E9217" t="s">
        <v>168</v>
      </c>
      <c r="F9217" s="1">
        <v>42366</v>
      </c>
      <c r="G9217">
        <v>2015</v>
      </c>
      <c r="H9217" t="s">
        <v>12</v>
      </c>
      <c r="I9217" t="s">
        <v>21</v>
      </c>
      <c r="J9217" s="2">
        <v>454.24</v>
      </c>
      <c r="K9217" t="str">
        <f>VLOOKUP(B9217,Dealers[],2,FALSE)</f>
        <v>NISSAN OF CHESAPEAKE, LLC 3426/5272</v>
      </c>
      <c r="L9217" t="str">
        <f>VLOOKUP(C9217,Products[],2,FALSE)</f>
        <v>Basic 6 mo./5000 mi. MY14 &amp; later</v>
      </c>
    </row>
    <row r="9218" spans="1:12" x14ac:dyDescent="0.3">
      <c r="A9218">
        <v>9061667</v>
      </c>
      <c r="B9218">
        <v>52537</v>
      </c>
      <c r="C9218">
        <v>662</v>
      </c>
      <c r="D9218" t="s">
        <v>112</v>
      </c>
      <c r="E9218" t="s">
        <v>11</v>
      </c>
      <c r="F9218" s="1">
        <v>42945</v>
      </c>
      <c r="G9218">
        <v>2017</v>
      </c>
      <c r="H9218" t="s">
        <v>12</v>
      </c>
      <c r="I9218" t="s">
        <v>160</v>
      </c>
      <c r="J9218" s="2">
        <v>1231</v>
      </c>
      <c r="K9218" t="str">
        <f>VLOOKUP(B9218,Dealers[],2,FALSE)</f>
        <v>FITZGERALD NISSAN 2559/3416</v>
      </c>
      <c r="L9218" t="str">
        <f>VLOOKUP(C9218,Products[],2,FALSE)</f>
        <v>Ultimate Platinum Protection Plan - Class 1 (292_U4)</v>
      </c>
    </row>
    <row r="9219" spans="1:12" x14ac:dyDescent="0.3">
      <c r="A9219">
        <v>7245641</v>
      </c>
      <c r="B9219">
        <v>51601</v>
      </c>
      <c r="C9219">
        <v>579</v>
      </c>
      <c r="D9219" t="s">
        <v>3458</v>
      </c>
      <c r="E9219" t="s">
        <v>23</v>
      </c>
      <c r="F9219" s="1">
        <v>42497</v>
      </c>
      <c r="G9219">
        <v>2016</v>
      </c>
      <c r="H9219" t="s">
        <v>12</v>
      </c>
      <c r="I9219" t="s">
        <v>21</v>
      </c>
      <c r="J9219" s="2">
        <v>2369.6799999999998</v>
      </c>
      <c r="K9219" t="str">
        <f>VLOOKUP(B9219,Dealers[],2,FALSE)</f>
        <v>STEVENS CREEK INFINITI 5440/71096</v>
      </c>
      <c r="L9219" t="str">
        <f>VLOOKUP(C9219,Products[],2,FALSE)</f>
        <v xml:space="preserve"> Gold Pref (New)-FL</v>
      </c>
    </row>
    <row r="9220" spans="1:12" x14ac:dyDescent="0.3">
      <c r="A9220">
        <v>8501767</v>
      </c>
      <c r="B9220">
        <v>54425</v>
      </c>
      <c r="C9220">
        <v>952</v>
      </c>
      <c r="D9220" t="s">
        <v>597</v>
      </c>
      <c r="E9220" t="s">
        <v>23</v>
      </c>
      <c r="F9220" s="1">
        <v>42770</v>
      </c>
      <c r="G9220">
        <v>2017</v>
      </c>
      <c r="H9220" t="s">
        <v>12</v>
      </c>
      <c r="I9220" t="s">
        <v>26</v>
      </c>
      <c r="J9220" s="2">
        <v>3354.48</v>
      </c>
      <c r="K9220" t="str">
        <f>VLOOKUP(B9220,Dealers[],2,FALSE)</f>
        <v>RACEWAY NISSAN 3465/5305</v>
      </c>
      <c r="L9220" t="str">
        <f>VLOOKUP(C9220,Products[],2,FALSE)</f>
        <v xml:space="preserve"> Gold Pref (New) MY17+Titan-FL Opt</v>
      </c>
    </row>
    <row r="9221" spans="1:12" x14ac:dyDescent="0.3">
      <c r="A9221">
        <v>8521619</v>
      </c>
      <c r="B9221">
        <v>57917</v>
      </c>
      <c r="C9221">
        <v>799</v>
      </c>
      <c r="D9221" t="s">
        <v>3766</v>
      </c>
      <c r="E9221" t="s">
        <v>49</v>
      </c>
      <c r="F9221" s="1">
        <v>42779</v>
      </c>
      <c r="G9221">
        <v>2014</v>
      </c>
      <c r="H9221" t="s">
        <v>12</v>
      </c>
      <c r="I9221" t="s">
        <v>29</v>
      </c>
      <c r="J9221" s="2">
        <v>0</v>
      </c>
      <c r="K9221" t="str">
        <f>VLOOKUP(B9221,Dealers[],2,FALSE)</f>
        <v>SUBURBAN NISSAN OF TROY 1008/2186</v>
      </c>
      <c r="L9221" t="str">
        <f>VLOOKUP(C9221,Products[],2,FALSE)</f>
        <v xml:space="preserve">NESNA Certified Pre-Owned Limited Warranty </v>
      </c>
    </row>
    <row r="9222" spans="1:12" x14ac:dyDescent="0.3">
      <c r="A9222">
        <v>8736652</v>
      </c>
      <c r="B9222">
        <v>55381</v>
      </c>
      <c r="C9222">
        <v>820</v>
      </c>
      <c r="D9222" t="s">
        <v>3767</v>
      </c>
      <c r="E9222" t="s">
        <v>455</v>
      </c>
      <c r="F9222" s="1">
        <v>42838</v>
      </c>
      <c r="G9222">
        <v>2016</v>
      </c>
      <c r="H9222" t="s">
        <v>12</v>
      </c>
      <c r="I9222" t="s">
        <v>58</v>
      </c>
      <c r="J9222" s="2">
        <v>732.45</v>
      </c>
      <c r="K9222" t="str">
        <f>VLOOKUP(B9222,Dealers[],2,FALSE)</f>
        <v>NISSAN OF MUSKOGEE LLC 3547/5379</v>
      </c>
      <c r="L9222" t="str">
        <f>VLOOKUP(C9222,Products[],2,FALSE)</f>
        <v>Lease Wear &amp; Tear 0-40K (284_A)</v>
      </c>
    </row>
    <row r="9223" spans="1:12" x14ac:dyDescent="0.3">
      <c r="A9223">
        <v>7650991</v>
      </c>
      <c r="B9223">
        <v>55930</v>
      </c>
      <c r="C9223">
        <v>467</v>
      </c>
      <c r="D9223" t="s">
        <v>3611</v>
      </c>
      <c r="E9223" t="s">
        <v>17</v>
      </c>
      <c r="F9223" s="1">
        <v>42605</v>
      </c>
      <c r="G9223">
        <v>2016</v>
      </c>
      <c r="H9223" t="s">
        <v>12</v>
      </c>
      <c r="I9223" t="s">
        <v>21</v>
      </c>
      <c r="J9223" s="2">
        <v>305.29000000000002</v>
      </c>
      <c r="K9223" t="str">
        <f>VLOOKUP(B9223,Dealers[],2,FALSE)</f>
        <v>SANTA BARBARA NISSAN, LLC 2771/3630</v>
      </c>
      <c r="L9223" t="str">
        <f>VLOOKUP(C9223,Products[],2,FALSE)</f>
        <v xml:space="preserve"> Gold Pref (New) Opt</v>
      </c>
    </row>
    <row r="9224" spans="1:12" x14ac:dyDescent="0.3">
      <c r="A9224">
        <v>9047092</v>
      </c>
      <c r="B9224">
        <v>54277</v>
      </c>
      <c r="C9224">
        <v>536</v>
      </c>
      <c r="D9224" t="s">
        <v>14</v>
      </c>
      <c r="E9224" t="s">
        <v>11</v>
      </c>
      <c r="F9224" s="1">
        <v>42941</v>
      </c>
      <c r="G9224">
        <v>2016</v>
      </c>
      <c r="H9224" t="s">
        <v>12</v>
      </c>
      <c r="I9224" t="s">
        <v>13</v>
      </c>
      <c r="J9224" s="2">
        <v>3153.82</v>
      </c>
      <c r="K9224" t="str">
        <f>VLOOKUP(B9224,Dealers[],2,FALSE)</f>
        <v>REGAL NISSAN INC 345/1841</v>
      </c>
      <c r="L9224" t="str">
        <f>VLOOKUP(C9224,Products[],2,FALSE)</f>
        <v xml:space="preserve"> CPO Wrap</v>
      </c>
    </row>
    <row r="9225" spans="1:12" x14ac:dyDescent="0.3">
      <c r="A9225">
        <v>6913095</v>
      </c>
      <c r="B9225">
        <v>54533</v>
      </c>
      <c r="C9225">
        <v>569</v>
      </c>
      <c r="D9225" t="s">
        <v>1049</v>
      </c>
      <c r="E9225" t="s">
        <v>71</v>
      </c>
      <c r="F9225" s="1">
        <v>42401</v>
      </c>
      <c r="G9225">
        <v>2016</v>
      </c>
      <c r="H9225" t="s">
        <v>12</v>
      </c>
      <c r="I9225" t="s">
        <v>121</v>
      </c>
      <c r="J9225" s="2">
        <v>0.01</v>
      </c>
      <c r="K9225" t="str">
        <f>VLOOKUP(B9225,Dealers[],2,FALSE)</f>
        <v>TROPHY NISSAN 2593/3453</v>
      </c>
      <c r="L9225" t="str">
        <f>VLOOKUP(C9225,Products[],2,FALSE)</f>
        <v>Basic 6 mo./5000 mi. MY14 &amp; later</v>
      </c>
    </row>
    <row r="9226" spans="1:12" x14ac:dyDescent="0.3">
      <c r="A9226">
        <v>7092852</v>
      </c>
      <c r="B9226">
        <v>52123</v>
      </c>
      <c r="C9226">
        <v>461</v>
      </c>
      <c r="D9226" t="s">
        <v>178</v>
      </c>
      <c r="E9226" t="s">
        <v>86</v>
      </c>
      <c r="F9226" s="1">
        <v>42454</v>
      </c>
      <c r="G9226">
        <v>2016</v>
      </c>
      <c r="H9226" t="s">
        <v>12</v>
      </c>
      <c r="I9226" t="s">
        <v>102</v>
      </c>
      <c r="J9226" s="2">
        <v>2012.69</v>
      </c>
      <c r="K9226" t="str">
        <f>VLOOKUP(B9226,Dealers[],2,FALSE)</f>
        <v>JIM GLOVER NISSAN 3742/5549</v>
      </c>
      <c r="L9226" t="str">
        <f>VLOOKUP(C9226,Products[],2,FALSE)</f>
        <v xml:space="preserve"> Gold Pref (New)</v>
      </c>
    </row>
    <row r="9227" spans="1:12" x14ac:dyDescent="0.3">
      <c r="A9227">
        <v>8744078</v>
      </c>
      <c r="B9227">
        <v>53348</v>
      </c>
      <c r="C9227">
        <v>657</v>
      </c>
      <c r="D9227" t="s">
        <v>561</v>
      </c>
      <c r="E9227" t="s">
        <v>66</v>
      </c>
      <c r="F9227" s="1">
        <v>42844</v>
      </c>
      <c r="G9227">
        <v>2014</v>
      </c>
      <c r="H9227" t="s">
        <v>12</v>
      </c>
      <c r="I9227" t="s">
        <v>102</v>
      </c>
      <c r="J9227" s="2">
        <v>2140.71</v>
      </c>
      <c r="K9227" t="str">
        <f>VLOOKUP(B9227,Dealers[],2,FALSE)</f>
        <v>CAUSEWAY NISSAN LLC 3250/5098</v>
      </c>
      <c r="L9227" t="str">
        <f>VLOOKUP(C9227,Products[],2,FALSE)</f>
        <v xml:space="preserve"> CPO Wrap (Opt)</v>
      </c>
    </row>
    <row r="9228" spans="1:12" x14ac:dyDescent="0.3">
      <c r="A9228">
        <v>8520575</v>
      </c>
      <c r="B9228">
        <v>54719</v>
      </c>
      <c r="C9228">
        <v>829</v>
      </c>
      <c r="D9228" t="s">
        <v>401</v>
      </c>
      <c r="E9228" t="s">
        <v>86</v>
      </c>
      <c r="F9228" s="1">
        <v>42777</v>
      </c>
      <c r="G9228">
        <v>2017</v>
      </c>
      <c r="H9228" t="s">
        <v>45</v>
      </c>
      <c r="I9228" t="s">
        <v>862</v>
      </c>
      <c r="J9228" s="2">
        <v>0</v>
      </c>
      <c r="K9228" t="str">
        <f>VLOOKUP(B9228,Dealers[],2,FALSE)</f>
        <v>INFINITI OF THOUSAND OAKS 5228/72100</v>
      </c>
      <c r="L9228" t="str">
        <f>VLOOKUP(C9228,Products[],2,FALSE)</f>
        <v>I-Mobil1-Turbo V6-Basic 12mo/10000mi MY16+</v>
      </c>
    </row>
    <row r="9229" spans="1:12" x14ac:dyDescent="0.3">
      <c r="A9229">
        <v>8318190</v>
      </c>
      <c r="B9229">
        <v>52764</v>
      </c>
      <c r="C9229">
        <v>662</v>
      </c>
      <c r="D9229" t="s">
        <v>3768</v>
      </c>
      <c r="E9229" t="s">
        <v>44</v>
      </c>
      <c r="F9229" s="1">
        <v>42707</v>
      </c>
      <c r="G9229">
        <v>2017</v>
      </c>
      <c r="H9229" t="s">
        <v>12</v>
      </c>
      <c r="I9229" t="s">
        <v>39</v>
      </c>
      <c r="J9229" s="2">
        <v>861.7</v>
      </c>
      <c r="K9229" t="str">
        <f>VLOOKUP(B9229,Dealers[],2,FALSE)</f>
        <v>LITHIA NISSAN OF EUGENE 166/3014</v>
      </c>
      <c r="L9229" t="str">
        <f>VLOOKUP(C9229,Products[],2,FALSE)</f>
        <v>Ultimate Platinum Protection Plan - Class 1 (292_U4)</v>
      </c>
    </row>
    <row r="9230" spans="1:12" x14ac:dyDescent="0.3">
      <c r="A9230">
        <v>7334533</v>
      </c>
      <c r="B9230">
        <v>53451</v>
      </c>
      <c r="C9230">
        <v>657</v>
      </c>
      <c r="D9230" t="s">
        <v>1069</v>
      </c>
      <c r="E9230" t="s">
        <v>339</v>
      </c>
      <c r="F9230" s="1">
        <v>42553</v>
      </c>
      <c r="G9230">
        <v>2015</v>
      </c>
      <c r="H9230" t="s">
        <v>12</v>
      </c>
      <c r="I9230" t="s">
        <v>669</v>
      </c>
      <c r="J9230" s="2">
        <v>3124.28</v>
      </c>
      <c r="K9230" t="str">
        <f>VLOOKUP(B9230,Dealers[],2,FALSE)</f>
        <v>PRESTON NISSAN 2979/3834</v>
      </c>
      <c r="L9230" t="str">
        <f>VLOOKUP(C9230,Products[],2,FALSE)</f>
        <v xml:space="preserve"> CPO Wrap (Opt)</v>
      </c>
    </row>
    <row r="9231" spans="1:12" x14ac:dyDescent="0.3">
      <c r="A9231">
        <v>8617079</v>
      </c>
      <c r="B9231">
        <v>57902</v>
      </c>
      <c r="C9231">
        <v>657</v>
      </c>
      <c r="D9231" t="s">
        <v>1787</v>
      </c>
      <c r="E9231" t="s">
        <v>168</v>
      </c>
      <c r="F9231" s="1">
        <v>42807</v>
      </c>
      <c r="G9231">
        <v>2013</v>
      </c>
      <c r="H9231" t="s">
        <v>12</v>
      </c>
      <c r="I9231" t="s">
        <v>39</v>
      </c>
      <c r="J9231" s="2">
        <v>3077.5</v>
      </c>
      <c r="K9231" t="str">
        <f>VLOOKUP(B9231,Dealers[],2,FALSE)</f>
        <v>JEFF WYLER NISSAN 449/2248</v>
      </c>
      <c r="L9231" t="str">
        <f>VLOOKUP(C9231,Products[],2,FALSE)</f>
        <v xml:space="preserve"> CPO Wrap (Opt)</v>
      </c>
    </row>
    <row r="9232" spans="1:12" x14ac:dyDescent="0.3">
      <c r="A9232">
        <v>6851498</v>
      </c>
      <c r="B9232">
        <v>54551</v>
      </c>
      <c r="C9232">
        <v>569</v>
      </c>
      <c r="D9232" t="s">
        <v>2997</v>
      </c>
      <c r="E9232" t="s">
        <v>97</v>
      </c>
      <c r="F9232" s="1">
        <v>42370</v>
      </c>
      <c r="G9232">
        <v>2016</v>
      </c>
      <c r="H9232" t="s">
        <v>12</v>
      </c>
      <c r="I9232" t="s">
        <v>39</v>
      </c>
      <c r="J9232" s="2">
        <v>560.11</v>
      </c>
      <c r="K9232" t="str">
        <f>VLOOKUP(B9232,Dealers[],2,FALSE)</f>
        <v>CANNON NISSAN JACKSON LLC 3401/5247</v>
      </c>
      <c r="L9232" t="str">
        <f>VLOOKUP(C9232,Products[],2,FALSE)</f>
        <v>Basic 6 mo./5000 mi. MY14 &amp; later</v>
      </c>
    </row>
    <row r="9233" spans="1:12" x14ac:dyDescent="0.3">
      <c r="A9233">
        <v>9103168</v>
      </c>
      <c r="B9233">
        <v>52900</v>
      </c>
      <c r="C9233">
        <v>475</v>
      </c>
      <c r="D9233" t="s">
        <v>335</v>
      </c>
      <c r="E9233" t="s">
        <v>71</v>
      </c>
      <c r="F9233" s="1">
        <v>42959</v>
      </c>
      <c r="G9233">
        <v>2017</v>
      </c>
      <c r="H9233" t="s">
        <v>323</v>
      </c>
      <c r="I9233" t="s">
        <v>3769</v>
      </c>
      <c r="J9233" s="2">
        <v>2578.9499999999998</v>
      </c>
      <c r="K9233" t="str">
        <f>VLOOKUP(B9233,Dealers[],2,FALSE)</f>
        <v>INFINITI OF DENVER 5334/73084</v>
      </c>
      <c r="L9233" t="str">
        <f>VLOOKUP(C9233,Products[],2,FALSE)</f>
        <v xml:space="preserve"> - Deluxe</v>
      </c>
    </row>
    <row r="9234" spans="1:12" x14ac:dyDescent="0.3">
      <c r="A9234">
        <v>8443149</v>
      </c>
      <c r="B9234">
        <v>53444</v>
      </c>
      <c r="C9234">
        <v>536</v>
      </c>
      <c r="D9234" t="s">
        <v>748</v>
      </c>
      <c r="E9234" t="s">
        <v>207</v>
      </c>
      <c r="F9234" s="1">
        <v>42750</v>
      </c>
      <c r="G9234">
        <v>2015</v>
      </c>
      <c r="H9234" t="s">
        <v>12</v>
      </c>
      <c r="I9234" t="s">
        <v>473</v>
      </c>
      <c r="J9234" s="2">
        <v>3200.6</v>
      </c>
      <c r="K9234" t="str">
        <f>VLOOKUP(B9234,Dealers[],2,FALSE)</f>
        <v>GURLEY-LEEP NISSAN 3068/3921</v>
      </c>
      <c r="L9234" t="str">
        <f>VLOOKUP(C9234,Products[],2,FALSE)</f>
        <v xml:space="preserve"> CPO Wrap</v>
      </c>
    </row>
    <row r="9235" spans="1:12" x14ac:dyDescent="0.3">
      <c r="A9235">
        <v>7517994</v>
      </c>
      <c r="B9235">
        <v>55907</v>
      </c>
      <c r="C9235">
        <v>569</v>
      </c>
      <c r="D9235" t="s">
        <v>3770</v>
      </c>
      <c r="E9235" t="s">
        <v>137</v>
      </c>
      <c r="F9235" s="1">
        <v>42462</v>
      </c>
      <c r="G9235">
        <v>2016</v>
      </c>
      <c r="H9235" t="s">
        <v>12</v>
      </c>
      <c r="I9235" t="s">
        <v>121</v>
      </c>
      <c r="J9235" s="2">
        <v>109.56</v>
      </c>
      <c r="K9235" t="str">
        <f>VLOOKUP(B9235,Dealers[],2,FALSE)</f>
        <v>PREMIER NISSAN OF METAIRIE 3034/3888</v>
      </c>
      <c r="L9235" t="str">
        <f>VLOOKUP(C9235,Products[],2,FALSE)</f>
        <v>Basic 6 mo./5000 mi. MY14 &amp; later</v>
      </c>
    </row>
    <row r="9236" spans="1:12" x14ac:dyDescent="0.3">
      <c r="A9236">
        <v>7617467</v>
      </c>
      <c r="B9236">
        <v>54513</v>
      </c>
      <c r="C9236">
        <v>799</v>
      </c>
      <c r="D9236" t="s">
        <v>114</v>
      </c>
      <c r="E9236" t="s">
        <v>105</v>
      </c>
      <c r="F9236" s="1">
        <v>42593</v>
      </c>
      <c r="G9236">
        <v>2014</v>
      </c>
      <c r="H9236" t="s">
        <v>12</v>
      </c>
      <c r="I9236" t="s">
        <v>39</v>
      </c>
      <c r="J9236" s="2">
        <v>0</v>
      </c>
      <c r="K9236" t="str">
        <f>VLOOKUP(B9236,Dealers[],2,FALSE)</f>
        <v>PETE MANKINS, INC. 627/826B</v>
      </c>
      <c r="L9236" t="str">
        <f>VLOOKUP(C9236,Products[],2,FALSE)</f>
        <v xml:space="preserve">NESNA Certified Pre-Owned Limited Warranty </v>
      </c>
    </row>
    <row r="9237" spans="1:12" x14ac:dyDescent="0.3">
      <c r="A9237">
        <v>8327322</v>
      </c>
      <c r="B9237">
        <v>52667</v>
      </c>
      <c r="C9237">
        <v>821</v>
      </c>
      <c r="D9237" t="s">
        <v>1270</v>
      </c>
      <c r="E9237" t="s">
        <v>23</v>
      </c>
      <c r="F9237" s="1">
        <v>42711</v>
      </c>
      <c r="G9237">
        <v>2017</v>
      </c>
      <c r="H9237" t="s">
        <v>45</v>
      </c>
      <c r="I9237" t="s">
        <v>147</v>
      </c>
      <c r="J9237" s="2">
        <v>800.15</v>
      </c>
      <c r="K9237" t="str">
        <f>VLOOKUP(B9237,Dealers[],2,FALSE)</f>
        <v>TYNAN'S FT COLLINS NISSAN 400/2216</v>
      </c>
      <c r="L9237" t="str">
        <f>VLOOKUP(C9237,Products[],2,FALSE)</f>
        <v>Lease Wear &amp; Tear 40,001-75K (284_B)</v>
      </c>
    </row>
    <row r="9238" spans="1:12" x14ac:dyDescent="0.3">
      <c r="A9238">
        <v>8778918</v>
      </c>
      <c r="B9238">
        <v>54529</v>
      </c>
      <c r="C9238">
        <v>552</v>
      </c>
      <c r="D9238" t="s">
        <v>712</v>
      </c>
      <c r="E9238" t="s">
        <v>36</v>
      </c>
      <c r="F9238" s="1">
        <v>42854</v>
      </c>
      <c r="G9238">
        <v>2017</v>
      </c>
      <c r="H9238" t="s">
        <v>12</v>
      </c>
      <c r="I9238" t="s">
        <v>638</v>
      </c>
      <c r="J9238" s="2">
        <v>855.55</v>
      </c>
      <c r="K9238" t="str">
        <f>VLOOKUP(B9238,Dealers[],2,FALSE)</f>
        <v>NISSAN OF SAN BERNARDINO 2615/3472</v>
      </c>
      <c r="L9238" t="str">
        <f>VLOOKUP(C9238,Products[],2,FALSE)</f>
        <v>LEAF Schedule 2</v>
      </c>
    </row>
    <row r="9239" spans="1:12" x14ac:dyDescent="0.3">
      <c r="A9239">
        <v>8993828</v>
      </c>
      <c r="B9239">
        <v>54549</v>
      </c>
      <c r="C9239">
        <v>569</v>
      </c>
      <c r="D9239" t="s">
        <v>443</v>
      </c>
      <c r="E9239" t="s">
        <v>17</v>
      </c>
      <c r="F9239" s="1">
        <v>42920</v>
      </c>
      <c r="G9239">
        <v>2017</v>
      </c>
      <c r="H9239" t="s">
        <v>12</v>
      </c>
      <c r="I9239" t="s">
        <v>63</v>
      </c>
      <c r="J9239" s="2">
        <v>1846.5</v>
      </c>
      <c r="K9239" t="str">
        <f>VLOOKUP(B9239,Dealers[],2,FALSE)</f>
        <v>NISSAN OF MISSION HILLS 3406/5248</v>
      </c>
      <c r="L9239" t="str">
        <f>VLOOKUP(C9239,Products[],2,FALSE)</f>
        <v>Basic 6 mo./5000 mi. MY14 &amp; later</v>
      </c>
    </row>
    <row r="9240" spans="1:12" x14ac:dyDescent="0.3">
      <c r="A9240">
        <v>7847477</v>
      </c>
      <c r="B9240">
        <v>51906</v>
      </c>
      <c r="C9240">
        <v>569</v>
      </c>
      <c r="D9240" t="s">
        <v>3771</v>
      </c>
      <c r="E9240" t="s">
        <v>168</v>
      </c>
      <c r="F9240" s="1">
        <v>42663</v>
      </c>
      <c r="G9240">
        <v>2016</v>
      </c>
      <c r="H9240" t="s">
        <v>12</v>
      </c>
      <c r="I9240" t="s">
        <v>129</v>
      </c>
      <c r="J9240" s="2">
        <v>109.56</v>
      </c>
      <c r="K9240" t="str">
        <f>VLOOKUP(B9240,Dealers[],2,FALSE)</f>
        <v>SUTHERLIN NISSAN FORT PIERCE 3797/5598</v>
      </c>
      <c r="L9240" t="str">
        <f>VLOOKUP(C9240,Products[],2,FALSE)</f>
        <v>Basic 6 mo./5000 mi. MY14 &amp; later</v>
      </c>
    </row>
    <row r="9241" spans="1:12" x14ac:dyDescent="0.3">
      <c r="A9241">
        <v>8425071</v>
      </c>
      <c r="B9241">
        <v>54338</v>
      </c>
      <c r="C9241">
        <v>910</v>
      </c>
      <c r="D9241" t="s">
        <v>203</v>
      </c>
      <c r="E9241" t="s">
        <v>23</v>
      </c>
      <c r="F9241" s="1">
        <v>42744</v>
      </c>
      <c r="G9241">
        <v>2017</v>
      </c>
      <c r="H9241" t="s">
        <v>12</v>
      </c>
      <c r="I9241" t="s">
        <v>31</v>
      </c>
      <c r="J9241" s="2">
        <v>66.47</v>
      </c>
      <c r="K9241" t="str">
        <f>VLOOKUP(B9241,Dealers[],2,FALSE)</f>
        <v>CARRIAGE NISSAN 2014/2854</v>
      </c>
      <c r="L9241" t="str">
        <f>VLOOKUP(C9241,Products[],2,FALSE)</f>
        <v>Key Replacement Plan - $400 Benefit (New Vehicle - 279_A)-FL</v>
      </c>
    </row>
    <row r="9242" spans="1:12" x14ac:dyDescent="0.3">
      <c r="A9242">
        <v>7726104</v>
      </c>
      <c r="B9242">
        <v>55392</v>
      </c>
      <c r="C9242">
        <v>467</v>
      </c>
      <c r="D9242" t="s">
        <v>732</v>
      </c>
      <c r="E9242" t="s">
        <v>207</v>
      </c>
      <c r="F9242" s="1">
        <v>42624</v>
      </c>
      <c r="G9242">
        <v>2016</v>
      </c>
      <c r="H9242" t="s">
        <v>12</v>
      </c>
      <c r="I9242" t="s">
        <v>34</v>
      </c>
      <c r="J9242" s="2">
        <v>2455.85</v>
      </c>
      <c r="K9242" t="str">
        <f>VLOOKUP(B9242,Dealers[],2,FALSE)</f>
        <v>MOSSY NISSAN CHULA VISTA 3535/5377</v>
      </c>
      <c r="L9242" t="str">
        <f>VLOOKUP(C9242,Products[],2,FALSE)</f>
        <v xml:space="preserve"> Gold Pref (New) Opt</v>
      </c>
    </row>
    <row r="9243" spans="1:12" x14ac:dyDescent="0.3">
      <c r="A9243">
        <v>8945549</v>
      </c>
      <c r="B9243">
        <v>54303</v>
      </c>
      <c r="C9243">
        <v>461</v>
      </c>
      <c r="D9243" t="s">
        <v>3133</v>
      </c>
      <c r="E9243" t="s">
        <v>36</v>
      </c>
      <c r="F9243" s="1">
        <v>42909</v>
      </c>
      <c r="G9243">
        <v>2016</v>
      </c>
      <c r="H9243" t="s">
        <v>12</v>
      </c>
      <c r="I9243" t="s">
        <v>292</v>
      </c>
      <c r="J9243" s="2">
        <v>1969.6</v>
      </c>
      <c r="K9243" t="str">
        <f>VLOOKUP(B9243,Dealers[],2,FALSE)</f>
        <v>ROLAND D. KELLY NISSAN 1058/04039</v>
      </c>
      <c r="L9243" t="str">
        <f>VLOOKUP(C9243,Products[],2,FALSE)</f>
        <v xml:space="preserve"> Gold Pref (New)</v>
      </c>
    </row>
    <row r="9244" spans="1:12" x14ac:dyDescent="0.3">
      <c r="A9244">
        <v>8484091</v>
      </c>
      <c r="B9244">
        <v>54413</v>
      </c>
      <c r="C9244">
        <v>799</v>
      </c>
      <c r="D9244" t="s">
        <v>2174</v>
      </c>
      <c r="E9244" t="s">
        <v>66</v>
      </c>
      <c r="F9244" s="1">
        <v>42763</v>
      </c>
      <c r="G9244">
        <v>2016</v>
      </c>
      <c r="H9244" t="s">
        <v>12</v>
      </c>
      <c r="I9244" t="s">
        <v>80</v>
      </c>
      <c r="J9244" s="2">
        <v>0</v>
      </c>
      <c r="K9244" t="str">
        <f>VLOOKUP(B9244,Dealers[],2,FALSE)</f>
        <v>BILL KORUM'S PUYALLUP NISSAN 256/530A</v>
      </c>
      <c r="L9244" t="str">
        <f>VLOOKUP(C9244,Products[],2,FALSE)</f>
        <v xml:space="preserve">NESNA Certified Pre-Owned Limited Warranty </v>
      </c>
    </row>
    <row r="9245" spans="1:12" x14ac:dyDescent="0.3">
      <c r="A9245">
        <v>7590473</v>
      </c>
      <c r="B9245">
        <v>52148</v>
      </c>
      <c r="C9245">
        <v>461</v>
      </c>
      <c r="D9245" t="s">
        <v>2757</v>
      </c>
      <c r="E9245" t="s">
        <v>11</v>
      </c>
      <c r="F9245" s="1">
        <v>42561</v>
      </c>
      <c r="G9245">
        <v>2016</v>
      </c>
      <c r="H9245" t="s">
        <v>12</v>
      </c>
      <c r="I9245" t="s">
        <v>39</v>
      </c>
      <c r="J9245" s="2">
        <v>1027.8900000000001</v>
      </c>
      <c r="K9245" t="str">
        <f>VLOOKUP(B9245,Dealers[],2,FALSE)</f>
        <v>WEST PALM BEACH NISSAN 3721/5532</v>
      </c>
      <c r="L9245" t="str">
        <f>VLOOKUP(C9245,Products[],2,FALSE)</f>
        <v xml:space="preserve"> Gold Pref (New)</v>
      </c>
    </row>
    <row r="9246" spans="1:12" x14ac:dyDescent="0.3">
      <c r="A9246">
        <v>7865922</v>
      </c>
      <c r="B9246">
        <v>54523</v>
      </c>
      <c r="C9246">
        <v>795</v>
      </c>
      <c r="D9246" t="s">
        <v>177</v>
      </c>
      <c r="E9246" t="s">
        <v>36</v>
      </c>
      <c r="F9246" s="1">
        <v>42676</v>
      </c>
      <c r="G9246">
        <v>2016</v>
      </c>
      <c r="H9246" t="s">
        <v>12</v>
      </c>
      <c r="I9246" t="s">
        <v>29</v>
      </c>
      <c r="J9246" s="2">
        <v>1046.3499999999999</v>
      </c>
      <c r="K9246" t="str">
        <f>VLOOKUP(B9246,Dealers[],2,FALSE)</f>
        <v>MITCHELL NISSAN INC. 710/2460</v>
      </c>
      <c r="L9246" t="str">
        <f>VLOOKUP(C9246,Products[],2,FALSE)</f>
        <v>Guaranteed Auto Protection (275_N)</v>
      </c>
    </row>
    <row r="9247" spans="1:12" x14ac:dyDescent="0.3">
      <c r="A9247">
        <v>8532669</v>
      </c>
      <c r="B9247">
        <v>54729</v>
      </c>
      <c r="C9247">
        <v>545</v>
      </c>
      <c r="D9247" t="s">
        <v>698</v>
      </c>
      <c r="E9247" t="s">
        <v>23</v>
      </c>
      <c r="F9247" s="1">
        <v>42783</v>
      </c>
      <c r="G9247">
        <v>2017</v>
      </c>
      <c r="H9247" t="s">
        <v>45</v>
      </c>
      <c r="I9247" t="s">
        <v>46</v>
      </c>
      <c r="J9247" s="2">
        <v>1266.7</v>
      </c>
      <c r="K9247" t="str">
        <f>VLOOKUP(B9247,Dealers[],2,FALSE)</f>
        <v>INFINITI OF ARDMORE 5258/72029</v>
      </c>
      <c r="L9247" t="str">
        <f>VLOOKUP(C9247,Products[],2,FALSE)</f>
        <v>Infiniti Scheduled 6 mo./5000 mi. MY14 &amp; later</v>
      </c>
    </row>
    <row r="9248" spans="1:12" x14ac:dyDescent="0.3">
      <c r="A9248">
        <v>8675166</v>
      </c>
      <c r="B9248">
        <v>54338</v>
      </c>
      <c r="C9248">
        <v>569</v>
      </c>
      <c r="D9248" t="s">
        <v>1145</v>
      </c>
      <c r="E9248" t="s">
        <v>23</v>
      </c>
      <c r="F9248" s="1">
        <v>42823</v>
      </c>
      <c r="G9248">
        <v>2017</v>
      </c>
      <c r="H9248" t="s">
        <v>12</v>
      </c>
      <c r="I9248" t="s">
        <v>26</v>
      </c>
      <c r="J9248" s="2">
        <v>1231</v>
      </c>
      <c r="K9248" t="str">
        <f>VLOOKUP(B9248,Dealers[],2,FALSE)</f>
        <v>CARRIAGE NISSAN 2014/2854</v>
      </c>
      <c r="L9248" t="str">
        <f>VLOOKUP(C9248,Products[],2,FALSE)</f>
        <v>Basic 6 mo./5000 mi. MY14 &amp; later</v>
      </c>
    </row>
    <row r="9249" spans="1:12" x14ac:dyDescent="0.3">
      <c r="A9249">
        <v>6939965</v>
      </c>
      <c r="B9249">
        <v>54425</v>
      </c>
      <c r="C9249">
        <v>661</v>
      </c>
      <c r="D9249" t="s">
        <v>258</v>
      </c>
      <c r="E9249" t="s">
        <v>23</v>
      </c>
      <c r="F9249" s="1">
        <v>42413</v>
      </c>
      <c r="G9249">
        <v>2016</v>
      </c>
      <c r="H9249" t="s">
        <v>12</v>
      </c>
      <c r="I9249" t="s">
        <v>37</v>
      </c>
      <c r="J9249" s="2">
        <v>737.37</v>
      </c>
      <c r="K9249" t="str">
        <f>VLOOKUP(B9249,Dealers[],2,FALSE)</f>
        <v>RACEWAY NISSAN 3465/5305</v>
      </c>
      <c r="L9249" t="str">
        <f>VLOOKUP(C9249,Products[],2,FALSE)</f>
        <v>Platinum Protection Plan - Class 1 (270_U)</v>
      </c>
    </row>
    <row r="9250" spans="1:12" x14ac:dyDescent="0.3">
      <c r="A9250">
        <v>7600971</v>
      </c>
      <c r="B9250">
        <v>55278</v>
      </c>
      <c r="C9250">
        <v>467</v>
      </c>
      <c r="D9250" t="s">
        <v>175</v>
      </c>
      <c r="E9250" t="s">
        <v>168</v>
      </c>
      <c r="F9250" s="1">
        <v>42585</v>
      </c>
      <c r="G9250">
        <v>2016</v>
      </c>
      <c r="H9250" t="s">
        <v>12</v>
      </c>
      <c r="I9250" t="s">
        <v>102</v>
      </c>
      <c r="J9250" s="2">
        <v>1586.76</v>
      </c>
      <c r="K9250" t="str">
        <f>VLOOKUP(B9250,Dealers[],2,FALSE)</f>
        <v>ATLANTIC INFINITI, INC. 5002/70046</v>
      </c>
      <c r="L9250" t="str">
        <f>VLOOKUP(C9250,Products[],2,FALSE)</f>
        <v xml:space="preserve"> Gold Pref (New) Opt</v>
      </c>
    </row>
    <row r="9251" spans="1:12" x14ac:dyDescent="0.3">
      <c r="A9251">
        <v>9025530</v>
      </c>
      <c r="B9251">
        <v>51783</v>
      </c>
      <c r="C9251">
        <v>799</v>
      </c>
      <c r="D9251" t="s">
        <v>428</v>
      </c>
      <c r="E9251" t="s">
        <v>23</v>
      </c>
      <c r="F9251" s="1">
        <v>42934</v>
      </c>
      <c r="G9251">
        <v>2017</v>
      </c>
      <c r="H9251" t="s">
        <v>12</v>
      </c>
      <c r="I9251" t="s">
        <v>80</v>
      </c>
      <c r="J9251" s="2">
        <v>0</v>
      </c>
      <c r="K9251" t="str">
        <f>VLOOKUP(B9251,Dealers[],2,FALSE)</f>
        <v>MATT BOWERS NISSAN 3812/5616</v>
      </c>
      <c r="L9251" t="str">
        <f>VLOOKUP(C9251,Products[],2,FALSE)</f>
        <v xml:space="preserve">NESNA Certified Pre-Owned Limited Warranty </v>
      </c>
    </row>
    <row r="9252" spans="1:12" x14ac:dyDescent="0.3">
      <c r="A9252">
        <v>7214380</v>
      </c>
      <c r="B9252">
        <v>54539</v>
      </c>
      <c r="C9252">
        <v>657</v>
      </c>
      <c r="D9252" t="s">
        <v>1105</v>
      </c>
      <c r="E9252" t="s">
        <v>20</v>
      </c>
      <c r="F9252" s="1">
        <v>42510</v>
      </c>
      <c r="G9252">
        <v>2012</v>
      </c>
      <c r="H9252" t="s">
        <v>12</v>
      </c>
      <c r="I9252" t="s">
        <v>162</v>
      </c>
      <c r="J9252" s="2">
        <v>3077.5</v>
      </c>
      <c r="K9252" t="str">
        <f>VLOOKUP(B9252,Dealers[],2,FALSE)</f>
        <v>CHERRY HILL NISSAN, INC. 1298/2372</v>
      </c>
      <c r="L9252" t="str">
        <f>VLOOKUP(C9252,Products[],2,FALSE)</f>
        <v xml:space="preserve"> CPO Wrap (Opt)</v>
      </c>
    </row>
    <row r="9253" spans="1:12" x14ac:dyDescent="0.3">
      <c r="A9253">
        <v>8733550</v>
      </c>
      <c r="B9253">
        <v>54787</v>
      </c>
      <c r="C9253">
        <v>692</v>
      </c>
      <c r="D9253" t="s">
        <v>1303</v>
      </c>
      <c r="E9253" t="s">
        <v>168</v>
      </c>
      <c r="F9253" s="1">
        <v>42840</v>
      </c>
      <c r="G9253">
        <v>2012</v>
      </c>
      <c r="H9253" t="s">
        <v>791</v>
      </c>
      <c r="I9253" t="s">
        <v>3014</v>
      </c>
      <c r="J9253" s="2">
        <v>3483.73</v>
      </c>
      <c r="K9253" t="str">
        <f>VLOOKUP(B9253,Dealers[],2,FALSE)</f>
        <v>VALLEY NISSAN, LLC 3226/5082</v>
      </c>
      <c r="L9253" t="str">
        <f>VLOOKUP(C9253,Products[],2,FALSE)</f>
        <v xml:space="preserve"> - Supreme I</v>
      </c>
    </row>
    <row r="9254" spans="1:12" x14ac:dyDescent="0.3">
      <c r="A9254">
        <v>9127100</v>
      </c>
      <c r="B9254">
        <v>54670</v>
      </c>
      <c r="C9254">
        <v>818</v>
      </c>
      <c r="D9254" t="s">
        <v>388</v>
      </c>
      <c r="E9254" t="s">
        <v>49</v>
      </c>
      <c r="F9254" s="1">
        <v>42968</v>
      </c>
      <c r="G9254">
        <v>2016</v>
      </c>
      <c r="H9254" t="s">
        <v>45</v>
      </c>
      <c r="I9254" t="s">
        <v>159</v>
      </c>
      <c r="J9254" s="2">
        <v>0</v>
      </c>
      <c r="K9254" t="str">
        <f>VLOOKUP(B9254,Dealers[],2,FALSE)</f>
        <v>JIM FUOCO MOTOR COMPANY 2412/3262</v>
      </c>
      <c r="L9254" t="str">
        <f>VLOOKUP(C9254,Products[],2,FALSE)</f>
        <v>Infiniti VSC/Certified Pre-Owned Limited Warranty</v>
      </c>
    </row>
    <row r="9255" spans="1:12" x14ac:dyDescent="0.3">
      <c r="A9255">
        <v>7611289</v>
      </c>
      <c r="B9255">
        <v>54548</v>
      </c>
      <c r="C9255">
        <v>461</v>
      </c>
      <c r="D9255" t="s">
        <v>1356</v>
      </c>
      <c r="E9255" t="s">
        <v>51</v>
      </c>
      <c r="F9255" s="1">
        <v>42589</v>
      </c>
      <c r="G9255">
        <v>2016</v>
      </c>
      <c r="H9255" t="s">
        <v>12</v>
      </c>
      <c r="I9255" t="s">
        <v>39</v>
      </c>
      <c r="J9255" s="2">
        <v>2337.67</v>
      </c>
      <c r="K9255" t="str">
        <f>VLOOKUP(B9255,Dealers[],2,FALSE)</f>
        <v>MOMENTUM NISSAN 3407/5249</v>
      </c>
      <c r="L9255" t="str">
        <f>VLOOKUP(C9255,Products[],2,FALSE)</f>
        <v xml:space="preserve"> Gold Pref (New)</v>
      </c>
    </row>
    <row r="9256" spans="1:12" x14ac:dyDescent="0.3">
      <c r="A9256">
        <v>7707961</v>
      </c>
      <c r="B9256">
        <v>55714</v>
      </c>
      <c r="C9256">
        <v>799</v>
      </c>
      <c r="D9256" t="s">
        <v>3772</v>
      </c>
      <c r="E9256" t="s">
        <v>207</v>
      </c>
      <c r="F9256" s="1">
        <v>42611</v>
      </c>
      <c r="G9256">
        <v>2016</v>
      </c>
      <c r="H9256" t="s">
        <v>12</v>
      </c>
      <c r="I9256" t="s">
        <v>162</v>
      </c>
      <c r="J9256" s="2">
        <v>0</v>
      </c>
      <c r="K9256" t="str">
        <f>VLOOKUP(B9256,Dealers[],2,FALSE)</f>
        <v>PEARSON INFINITI 5114/70225</v>
      </c>
      <c r="L9256" t="str">
        <f>VLOOKUP(C9256,Products[],2,FALSE)</f>
        <v xml:space="preserve">NESNA Certified Pre-Owned Limited Warranty </v>
      </c>
    </row>
    <row r="9257" spans="1:12" x14ac:dyDescent="0.3">
      <c r="A9257">
        <v>6888127</v>
      </c>
      <c r="B9257">
        <v>52411</v>
      </c>
      <c r="C9257">
        <v>549</v>
      </c>
      <c r="D9257" t="s">
        <v>250</v>
      </c>
      <c r="E9257" t="s">
        <v>23</v>
      </c>
      <c r="F9257" s="1">
        <v>42392</v>
      </c>
      <c r="G9257">
        <v>2014</v>
      </c>
      <c r="H9257" t="s">
        <v>45</v>
      </c>
      <c r="I9257" t="s">
        <v>465</v>
      </c>
      <c r="J9257" s="2">
        <v>1759.1</v>
      </c>
      <c r="K9257" t="str">
        <f>VLOOKUP(B9257,Dealers[],2,FALSE)</f>
        <v>Nissan SSO Test dealer</v>
      </c>
      <c r="L9257" t="str">
        <f>VLOOKUP(C9257,Products[],2,FALSE)</f>
        <v>Infiniti Basic 6 mo./5000 mi. MY14 &amp; later</v>
      </c>
    </row>
    <row r="9258" spans="1:12" x14ac:dyDescent="0.3">
      <c r="A9258">
        <v>7317760</v>
      </c>
      <c r="B9258">
        <v>54531</v>
      </c>
      <c r="C9258">
        <v>799</v>
      </c>
      <c r="D9258" t="s">
        <v>1541</v>
      </c>
      <c r="E9258" t="s">
        <v>20</v>
      </c>
      <c r="F9258" s="1">
        <v>42549</v>
      </c>
      <c r="G9258">
        <v>2013</v>
      </c>
      <c r="H9258" t="s">
        <v>12</v>
      </c>
      <c r="I9258" t="s">
        <v>37</v>
      </c>
      <c r="J9258" s="2">
        <v>491.17</v>
      </c>
      <c r="K9258" t="str">
        <f>VLOOKUP(B9258,Dealers[],2,FALSE)</f>
        <v>BONDY'S NISSAN, INC. 2605/3464</v>
      </c>
      <c r="L9258" t="str">
        <f>VLOOKUP(C9258,Products[],2,FALSE)</f>
        <v xml:space="preserve">NESNA Certified Pre-Owned Limited Warranty </v>
      </c>
    </row>
    <row r="9259" spans="1:12" x14ac:dyDescent="0.3">
      <c r="A9259">
        <v>6893740</v>
      </c>
      <c r="B9259">
        <v>52428</v>
      </c>
      <c r="C9259">
        <v>545</v>
      </c>
      <c r="D9259" t="s">
        <v>575</v>
      </c>
      <c r="E9259" t="s">
        <v>71</v>
      </c>
      <c r="F9259" s="1">
        <v>42389</v>
      </c>
      <c r="G9259">
        <v>2015</v>
      </c>
      <c r="H9259" t="s">
        <v>45</v>
      </c>
      <c r="I9259" t="s">
        <v>147</v>
      </c>
      <c r="J9259" s="2">
        <v>2226.88</v>
      </c>
      <c r="K9259" t="str">
        <f>VLOOKUP(B9259,Dealers[],2,FALSE)</f>
        <v>INFINITI OF RIVERSIDE 5394/72499</v>
      </c>
      <c r="L9259" t="str">
        <f>VLOOKUP(C9259,Products[],2,FALSE)</f>
        <v>Infiniti Scheduled 6 mo./5000 mi. MY14 &amp; later</v>
      </c>
    </row>
    <row r="9260" spans="1:12" x14ac:dyDescent="0.3">
      <c r="A9260">
        <v>7308719</v>
      </c>
      <c r="B9260">
        <v>52750</v>
      </c>
      <c r="C9260">
        <v>666</v>
      </c>
      <c r="D9260" t="s">
        <v>3047</v>
      </c>
      <c r="E9260" t="s">
        <v>91</v>
      </c>
      <c r="F9260" s="1">
        <v>42546</v>
      </c>
      <c r="G9260">
        <v>2014</v>
      </c>
      <c r="H9260" t="s">
        <v>41</v>
      </c>
      <c r="I9260" t="s">
        <v>1350</v>
      </c>
      <c r="J9260" s="2">
        <v>1845.27</v>
      </c>
      <c r="K9260" t="str">
        <f>VLOOKUP(B9260,Dealers[],2,FALSE)</f>
        <v>SHEEHY NISSAN OF MANASSAS 2220/3031</v>
      </c>
      <c r="L9260" t="str">
        <f>VLOOKUP(C9260,Products[],2,FALSE)</f>
        <v>Ultimate Platinum Protection Plan - Class 3 (292_U42)</v>
      </c>
    </row>
    <row r="9261" spans="1:12" x14ac:dyDescent="0.3">
      <c r="A9261">
        <v>6912853</v>
      </c>
      <c r="B9261">
        <v>54164</v>
      </c>
      <c r="C9261">
        <v>795</v>
      </c>
      <c r="D9261" t="s">
        <v>1576</v>
      </c>
      <c r="E9261" t="s">
        <v>11</v>
      </c>
      <c r="F9261" s="1">
        <v>42396</v>
      </c>
      <c r="G9261">
        <v>2015</v>
      </c>
      <c r="H9261" t="s">
        <v>12</v>
      </c>
      <c r="I9261" t="s">
        <v>21</v>
      </c>
      <c r="J9261" s="2">
        <v>524.41</v>
      </c>
      <c r="K9261" t="str">
        <f>VLOOKUP(B9261,Dealers[],2,FALSE)</f>
        <v>TRACY NISSAN 845/2494</v>
      </c>
      <c r="L9261" t="str">
        <f>VLOOKUP(C9261,Products[],2,FALSE)</f>
        <v>Guaranteed Auto Protection (275_N)</v>
      </c>
    </row>
    <row r="9262" spans="1:12" x14ac:dyDescent="0.3">
      <c r="A9262">
        <v>8826389</v>
      </c>
      <c r="B9262">
        <v>51953</v>
      </c>
      <c r="C9262">
        <v>569</v>
      </c>
      <c r="D9262" t="s">
        <v>2065</v>
      </c>
      <c r="E9262" t="s">
        <v>28</v>
      </c>
      <c r="F9262" s="1">
        <v>42860</v>
      </c>
      <c r="G9262">
        <v>2017</v>
      </c>
      <c r="H9262" t="s">
        <v>12</v>
      </c>
      <c r="I9262" t="s">
        <v>160</v>
      </c>
      <c r="J9262" s="2">
        <v>855.55</v>
      </c>
      <c r="K9262" t="str">
        <f>VLOOKUP(B9262,Dealers[],2,FALSE)</f>
        <v>HAZLETON NISSAN 3674/5591</v>
      </c>
      <c r="L9262" t="str">
        <f>VLOOKUP(C9262,Products[],2,FALSE)</f>
        <v>Basic 6 mo./5000 mi. MY14 &amp; later</v>
      </c>
    </row>
    <row r="9263" spans="1:12" x14ac:dyDescent="0.3">
      <c r="A9263">
        <v>7256507</v>
      </c>
      <c r="B9263">
        <v>55184</v>
      </c>
      <c r="C9263">
        <v>569</v>
      </c>
      <c r="D9263" t="s">
        <v>1008</v>
      </c>
      <c r="E9263" t="s">
        <v>17</v>
      </c>
      <c r="F9263" s="1">
        <v>42521</v>
      </c>
      <c r="G9263">
        <v>2016</v>
      </c>
      <c r="H9263" t="s">
        <v>12</v>
      </c>
      <c r="I9263" t="s">
        <v>39</v>
      </c>
      <c r="J9263" s="2">
        <v>220.35</v>
      </c>
      <c r="K9263" t="str">
        <f>VLOOKUP(B9263,Dealers[],2,FALSE)</f>
        <v>RED NOLAND INFINITI 5161/70260</v>
      </c>
      <c r="L9263" t="str">
        <f>VLOOKUP(C9263,Products[],2,FALSE)</f>
        <v>Basic 6 mo./5000 mi. MY14 &amp; later</v>
      </c>
    </row>
    <row r="9264" spans="1:12" x14ac:dyDescent="0.3">
      <c r="A9264">
        <v>8892683</v>
      </c>
      <c r="B9264">
        <v>52601</v>
      </c>
      <c r="C9264">
        <v>799</v>
      </c>
      <c r="D9264" t="s">
        <v>1637</v>
      </c>
      <c r="E9264" t="s">
        <v>11</v>
      </c>
      <c r="F9264" s="1">
        <v>42889</v>
      </c>
      <c r="G9264">
        <v>2015</v>
      </c>
      <c r="H9264" t="s">
        <v>12</v>
      </c>
      <c r="I9264" t="s">
        <v>13</v>
      </c>
      <c r="J9264" s="2">
        <v>0</v>
      </c>
      <c r="K9264" t="str">
        <f>VLOOKUP(B9264,Dealers[],2,FALSE)</f>
        <v>TEXAS NISSAN OF GRAPEVINE 3277/5125</v>
      </c>
      <c r="L9264" t="str">
        <f>VLOOKUP(C9264,Products[],2,FALSE)</f>
        <v xml:space="preserve">NESNA Certified Pre-Owned Limited Warranty </v>
      </c>
    </row>
    <row r="9265" spans="1:12" x14ac:dyDescent="0.3">
      <c r="A9265">
        <v>9052727</v>
      </c>
      <c r="B9265">
        <v>54339</v>
      </c>
      <c r="C9265">
        <v>662</v>
      </c>
      <c r="D9265" t="s">
        <v>360</v>
      </c>
      <c r="E9265" t="s">
        <v>56</v>
      </c>
      <c r="F9265" s="1">
        <v>42936</v>
      </c>
      <c r="G9265">
        <v>2016</v>
      </c>
      <c r="H9265" t="s">
        <v>12</v>
      </c>
      <c r="I9265" t="s">
        <v>13</v>
      </c>
      <c r="J9265" s="2">
        <v>643.80999999999995</v>
      </c>
      <c r="K9265" t="str">
        <f>VLOOKUP(B9265,Dealers[],2,FALSE)</f>
        <v>POHANKA NISSAN-CAD-OLDS 1138/1980</v>
      </c>
      <c r="L9265" t="str">
        <f>VLOOKUP(C9265,Products[],2,FALSE)</f>
        <v>Ultimate Platinum Protection Plan - Class 1 (292_U4)</v>
      </c>
    </row>
    <row r="9266" spans="1:12" x14ac:dyDescent="0.3">
      <c r="A9266">
        <v>7259251</v>
      </c>
      <c r="B9266">
        <v>55651</v>
      </c>
      <c r="C9266">
        <v>799</v>
      </c>
      <c r="D9266" t="s">
        <v>634</v>
      </c>
      <c r="E9266" t="s">
        <v>20</v>
      </c>
      <c r="F9266" s="1">
        <v>42524</v>
      </c>
      <c r="G9266">
        <v>2015</v>
      </c>
      <c r="H9266" t="s">
        <v>12</v>
      </c>
      <c r="I9266" t="s">
        <v>21</v>
      </c>
      <c r="J9266" s="2">
        <v>491.17</v>
      </c>
      <c r="K9266" t="str">
        <f>VLOOKUP(B9266,Dealers[],2,FALSE)</f>
        <v>PERRY INFINITI 5353/71491</v>
      </c>
      <c r="L9266" t="str">
        <f>VLOOKUP(C9266,Products[],2,FALSE)</f>
        <v xml:space="preserve">NESNA Certified Pre-Owned Limited Warranty </v>
      </c>
    </row>
    <row r="9267" spans="1:12" x14ac:dyDescent="0.3">
      <c r="A9267">
        <v>9098034</v>
      </c>
      <c r="B9267">
        <v>53914</v>
      </c>
      <c r="C9267">
        <v>1</v>
      </c>
      <c r="D9267" t="s">
        <v>3773</v>
      </c>
      <c r="E9267" t="s">
        <v>66</v>
      </c>
      <c r="F9267" s="1">
        <v>42955</v>
      </c>
      <c r="G9267">
        <v>2017</v>
      </c>
      <c r="H9267" t="s">
        <v>12</v>
      </c>
      <c r="I9267" t="s">
        <v>13</v>
      </c>
      <c r="J9267" s="2">
        <v>2215.8000000000002</v>
      </c>
      <c r="K9267" t="str">
        <f>VLOOKUP(B9267,Dealers[],2,FALSE)</f>
        <v>BILL GATTON NISSAN 2279/3100</v>
      </c>
      <c r="L9267" t="str">
        <f>VLOOKUP(C9267,Products[],2,FALSE)</f>
        <v xml:space="preserve"> Silver Pref (New)</v>
      </c>
    </row>
    <row r="9268" spans="1:12" x14ac:dyDescent="0.3">
      <c r="A9268">
        <v>6847634</v>
      </c>
      <c r="B9268">
        <v>53141</v>
      </c>
      <c r="C9268">
        <v>568</v>
      </c>
      <c r="D9268" t="s">
        <v>360</v>
      </c>
      <c r="E9268" t="s">
        <v>56</v>
      </c>
      <c r="F9268" s="1">
        <v>42349</v>
      </c>
      <c r="G9268">
        <v>2016</v>
      </c>
      <c r="H9268" t="s">
        <v>12</v>
      </c>
      <c r="I9268" t="s">
        <v>21</v>
      </c>
      <c r="J9268" s="2">
        <v>609.35</v>
      </c>
      <c r="K9268" t="str">
        <f>VLOOKUP(B9268,Dealers[],2,FALSE)</f>
        <v>MENTOR NISSAN 3491/5328</v>
      </c>
      <c r="L9268" t="str">
        <f>VLOOKUP(C9268,Products[],2,FALSE)</f>
        <v>Basic+Plus 6 mo./5000 mi. MY14 &amp; later</v>
      </c>
    </row>
    <row r="9269" spans="1:12" x14ac:dyDescent="0.3">
      <c r="A9269">
        <v>7214812</v>
      </c>
      <c r="B9269">
        <v>55913</v>
      </c>
      <c r="C9269">
        <v>467</v>
      </c>
      <c r="D9269" t="s">
        <v>3774</v>
      </c>
      <c r="E9269" t="s">
        <v>28</v>
      </c>
      <c r="F9269" s="1">
        <v>42510</v>
      </c>
      <c r="G9269">
        <v>2016</v>
      </c>
      <c r="H9269" t="s">
        <v>12</v>
      </c>
      <c r="I9269" t="s">
        <v>162</v>
      </c>
      <c r="J9269" s="2">
        <v>1992.99</v>
      </c>
      <c r="K9269" t="str">
        <f>VLOOKUP(B9269,Dealers[],2,FALSE)</f>
        <v>LEGACY NISSAN OF LONDON 2876/3733</v>
      </c>
      <c r="L9269" t="str">
        <f>VLOOKUP(C9269,Products[],2,FALSE)</f>
        <v xml:space="preserve"> Gold Pref (New) Opt</v>
      </c>
    </row>
    <row r="9270" spans="1:12" x14ac:dyDescent="0.3">
      <c r="A9270">
        <v>7201391</v>
      </c>
      <c r="B9270">
        <v>54277</v>
      </c>
      <c r="C9270">
        <v>461</v>
      </c>
      <c r="D9270" t="s">
        <v>1131</v>
      </c>
      <c r="E9270" t="s">
        <v>11</v>
      </c>
      <c r="F9270" s="1">
        <v>42504</v>
      </c>
      <c r="G9270">
        <v>2016</v>
      </c>
      <c r="H9270" t="s">
        <v>12</v>
      </c>
      <c r="I9270" t="s">
        <v>39</v>
      </c>
      <c r="J9270" s="2">
        <v>4622.41</v>
      </c>
      <c r="K9270" t="str">
        <f>VLOOKUP(B9270,Dealers[],2,FALSE)</f>
        <v>REGAL NISSAN INC 345/1841</v>
      </c>
      <c r="L9270" t="str">
        <f>VLOOKUP(C9270,Products[],2,FALSE)</f>
        <v xml:space="preserve"> Gold Pref (New)</v>
      </c>
    </row>
    <row r="9271" spans="1:12" x14ac:dyDescent="0.3">
      <c r="A9271">
        <v>8630048</v>
      </c>
      <c r="B9271">
        <v>54977</v>
      </c>
      <c r="C9271">
        <v>461</v>
      </c>
      <c r="D9271" t="s">
        <v>3775</v>
      </c>
      <c r="E9271" t="s">
        <v>11</v>
      </c>
      <c r="F9271" s="1">
        <v>42811</v>
      </c>
      <c r="G9271">
        <v>2016</v>
      </c>
      <c r="H9271" t="s">
        <v>12</v>
      </c>
      <c r="I9271" t="s">
        <v>292</v>
      </c>
      <c r="J9271" s="2">
        <v>1107.9000000000001</v>
      </c>
      <c r="K9271" t="str">
        <f>VLOOKUP(B9271,Dealers[],2,FALSE)</f>
        <v>INFINITI OF VAN NUYS 5389/71101</v>
      </c>
      <c r="L9271" t="str">
        <f>VLOOKUP(C9271,Products[],2,FALSE)</f>
        <v xml:space="preserve"> Gold Pref (New)</v>
      </c>
    </row>
    <row r="9272" spans="1:12" x14ac:dyDescent="0.3">
      <c r="A9272">
        <v>6844422</v>
      </c>
      <c r="B9272">
        <v>52360</v>
      </c>
      <c r="C9272">
        <v>549</v>
      </c>
      <c r="D9272" t="s">
        <v>3776</v>
      </c>
      <c r="E9272" t="s">
        <v>17</v>
      </c>
      <c r="F9272" s="1">
        <v>42372</v>
      </c>
      <c r="G9272">
        <v>2015</v>
      </c>
      <c r="H9272" t="s">
        <v>45</v>
      </c>
      <c r="I9272" t="s">
        <v>147</v>
      </c>
      <c r="J9272" s="2">
        <v>1154.68</v>
      </c>
      <c r="K9272" t="str">
        <f>VLOOKUP(B9272,Dealers[],2,FALSE)</f>
        <v>GLENN NISSAN 3603/5430</v>
      </c>
      <c r="L9272" t="str">
        <f>VLOOKUP(C9272,Products[],2,FALSE)</f>
        <v>Infiniti Basic 6 mo./5000 mi. MY14 &amp; later</v>
      </c>
    </row>
    <row r="9273" spans="1:12" x14ac:dyDescent="0.3">
      <c r="A9273">
        <v>8740139</v>
      </c>
      <c r="B9273">
        <v>56934</v>
      </c>
      <c r="C9273">
        <v>799</v>
      </c>
      <c r="D9273" t="s">
        <v>3777</v>
      </c>
      <c r="E9273" t="s">
        <v>2281</v>
      </c>
      <c r="F9273" s="1">
        <v>42842</v>
      </c>
      <c r="G9273">
        <v>2015</v>
      </c>
      <c r="H9273" t="s">
        <v>12</v>
      </c>
      <c r="I9273" t="s">
        <v>287</v>
      </c>
      <c r="J9273" s="2">
        <v>0</v>
      </c>
      <c r="K9273" t="str">
        <f>VLOOKUP(B9273,Dealers[],2,FALSE)</f>
        <v>LANCASTER NISSAN, INC. 2002/2840</v>
      </c>
      <c r="L9273" t="str">
        <f>VLOOKUP(C9273,Products[],2,FALSE)</f>
        <v xml:space="preserve">NESNA Certified Pre-Owned Limited Warranty </v>
      </c>
    </row>
    <row r="9274" spans="1:12" x14ac:dyDescent="0.3">
      <c r="A9274">
        <v>8547727</v>
      </c>
      <c r="B9274">
        <v>55646</v>
      </c>
      <c r="C9274">
        <v>562</v>
      </c>
      <c r="D9274" t="s">
        <v>53</v>
      </c>
      <c r="E9274" t="s">
        <v>54</v>
      </c>
      <c r="F9274" s="1">
        <v>42788</v>
      </c>
      <c r="G9274">
        <v>2017</v>
      </c>
      <c r="H9274" t="s">
        <v>12</v>
      </c>
      <c r="I9274" t="s">
        <v>2589</v>
      </c>
      <c r="J9274" s="2">
        <v>491.17</v>
      </c>
      <c r="K9274" t="str">
        <f>VLOOKUP(B9274,Dealers[],2,FALSE)</f>
        <v>MIKE WARD INFINITI 5304/71505</v>
      </c>
      <c r="L9274" t="str">
        <f>VLOOKUP(C9274,Products[],2,FALSE)</f>
        <v>NCV Basic 6 mo./5000 mi. MY14 &amp; later</v>
      </c>
    </row>
    <row r="9275" spans="1:12" x14ac:dyDescent="0.3">
      <c r="A9275">
        <v>7553809</v>
      </c>
      <c r="B9275">
        <v>54394</v>
      </c>
      <c r="C9275">
        <v>799</v>
      </c>
      <c r="D9275" t="s">
        <v>1948</v>
      </c>
      <c r="E9275" t="s">
        <v>51</v>
      </c>
      <c r="F9275" s="1">
        <v>42571</v>
      </c>
      <c r="G9275">
        <v>2014</v>
      </c>
      <c r="H9275" t="s">
        <v>12</v>
      </c>
      <c r="I9275" t="s">
        <v>622</v>
      </c>
      <c r="J9275" s="2">
        <v>0</v>
      </c>
      <c r="K9275" t="str">
        <f>VLOOKUP(B9275,Dealers[],2,FALSE)</f>
        <v>BILL ROBERTSON NISSAN 3485/5317</v>
      </c>
      <c r="L9275" t="str">
        <f>VLOOKUP(C9275,Products[],2,FALSE)</f>
        <v xml:space="preserve">NESNA Certified Pre-Owned Limited Warranty </v>
      </c>
    </row>
    <row r="9276" spans="1:12" x14ac:dyDescent="0.3">
      <c r="A9276">
        <v>8387581</v>
      </c>
      <c r="B9276">
        <v>55839</v>
      </c>
      <c r="C9276">
        <v>567</v>
      </c>
      <c r="D9276" t="s">
        <v>821</v>
      </c>
      <c r="E9276" t="s">
        <v>23</v>
      </c>
      <c r="F9276" s="1">
        <v>42734</v>
      </c>
      <c r="G9276">
        <v>2017</v>
      </c>
      <c r="H9276" t="s">
        <v>12</v>
      </c>
      <c r="I9276" t="s">
        <v>31</v>
      </c>
      <c r="J9276" s="2">
        <v>2204.7199999999998</v>
      </c>
      <c r="K9276" t="str">
        <f>VLOOKUP(B9276,Dealers[],2,FALSE)</f>
        <v>TEDDY NISSAN, LLC 3369/5219</v>
      </c>
      <c r="L9276" t="str">
        <f>VLOOKUP(C9276,Products[],2,FALSE)</f>
        <v>Basic 6 mo./7500 mi. MY13 &amp; prior</v>
      </c>
    </row>
    <row r="9277" spans="1:12" x14ac:dyDescent="0.3">
      <c r="A9277">
        <v>8825954</v>
      </c>
      <c r="B9277">
        <v>53416</v>
      </c>
      <c r="C9277">
        <v>662</v>
      </c>
      <c r="D9277" t="s">
        <v>82</v>
      </c>
      <c r="E9277" t="s">
        <v>20</v>
      </c>
      <c r="F9277" s="1">
        <v>42871</v>
      </c>
      <c r="G9277">
        <v>2017</v>
      </c>
      <c r="H9277" t="s">
        <v>12</v>
      </c>
      <c r="I9277" t="s">
        <v>160</v>
      </c>
      <c r="J9277" s="2">
        <v>1229.77</v>
      </c>
      <c r="K9277" t="str">
        <f>VLOOKUP(B9277,Dealers[],2,FALSE)</f>
        <v>K.C. SUMMERS NISSAN, INC. 3168/5012</v>
      </c>
      <c r="L9277" t="str">
        <f>VLOOKUP(C9277,Products[],2,FALSE)</f>
        <v>Ultimate Platinum Protection Plan - Class 1 (292_U4)</v>
      </c>
    </row>
    <row r="9278" spans="1:12" x14ac:dyDescent="0.3">
      <c r="A9278">
        <v>9076365</v>
      </c>
      <c r="B9278">
        <v>52024</v>
      </c>
      <c r="C9278">
        <v>799</v>
      </c>
      <c r="D9278" t="s">
        <v>3778</v>
      </c>
      <c r="E9278" t="s">
        <v>97</v>
      </c>
      <c r="F9278" s="1">
        <v>42949</v>
      </c>
      <c r="G9278">
        <v>2014</v>
      </c>
      <c r="H9278" t="s">
        <v>12</v>
      </c>
      <c r="I9278" t="s">
        <v>80</v>
      </c>
      <c r="J9278" s="2">
        <v>0</v>
      </c>
      <c r="K9278" t="str">
        <f>VLOOKUP(B9278,Dealers[],2,FALSE)</f>
        <v>MAUS NISSAN OF CRYSTAL RIVER 3771/5572</v>
      </c>
      <c r="L9278" t="str">
        <f>VLOOKUP(C9278,Products[],2,FALSE)</f>
        <v xml:space="preserve">NESNA Certified Pre-Owned Limited Warranty </v>
      </c>
    </row>
    <row r="9279" spans="1:12" x14ac:dyDescent="0.3">
      <c r="A9279">
        <v>7058445</v>
      </c>
      <c r="B9279">
        <v>55755</v>
      </c>
      <c r="C9279">
        <v>467</v>
      </c>
      <c r="D9279" t="s">
        <v>3779</v>
      </c>
      <c r="E9279" t="s">
        <v>168</v>
      </c>
      <c r="F9279" s="1">
        <v>42454</v>
      </c>
      <c r="G9279">
        <v>2015</v>
      </c>
      <c r="H9279" t="s">
        <v>12</v>
      </c>
      <c r="I9279" t="s">
        <v>21</v>
      </c>
      <c r="J9279" s="2">
        <v>0</v>
      </c>
      <c r="K9279" t="str">
        <f>VLOOKUP(B9279,Dealers[],2,FALSE)</f>
        <v>COCHRAN INFINITI, INC. 5064/70031</v>
      </c>
      <c r="L9279" t="str">
        <f>VLOOKUP(C9279,Products[],2,FALSE)</f>
        <v xml:space="preserve"> Gold Pref (New) Opt</v>
      </c>
    </row>
    <row r="9280" spans="1:12" x14ac:dyDescent="0.3">
      <c r="A9280">
        <v>7234922</v>
      </c>
      <c r="B9280">
        <v>52130</v>
      </c>
      <c r="C9280">
        <v>569</v>
      </c>
      <c r="D9280" t="s">
        <v>1040</v>
      </c>
      <c r="E9280" t="s">
        <v>51</v>
      </c>
      <c r="F9280" s="1">
        <v>42511</v>
      </c>
      <c r="G9280">
        <v>2016</v>
      </c>
      <c r="H9280" t="s">
        <v>12</v>
      </c>
      <c r="I9280" t="s">
        <v>129</v>
      </c>
      <c r="J9280" s="2">
        <v>1.23</v>
      </c>
      <c r="K9280" t="str">
        <f>VLOOKUP(B9280,Dealers[],2,FALSE)</f>
        <v>NISSAN OF MARIN 3728/5540</v>
      </c>
      <c r="L9280" t="str">
        <f>VLOOKUP(C9280,Products[],2,FALSE)</f>
        <v>Basic 6 mo./5000 mi. MY14 &amp; later</v>
      </c>
    </row>
    <row r="9281" spans="1:12" x14ac:dyDescent="0.3">
      <c r="A9281">
        <v>8388399</v>
      </c>
      <c r="B9281">
        <v>54532</v>
      </c>
      <c r="C9281">
        <v>799</v>
      </c>
      <c r="D9281" t="s">
        <v>1067</v>
      </c>
      <c r="E9281" t="s">
        <v>11</v>
      </c>
      <c r="F9281" s="1">
        <v>42734</v>
      </c>
      <c r="G9281">
        <v>2014</v>
      </c>
      <c r="H9281" t="s">
        <v>12</v>
      </c>
      <c r="I9281" t="s">
        <v>13</v>
      </c>
      <c r="J9281" s="2">
        <v>0</v>
      </c>
      <c r="K9281" t="str">
        <f>VLOOKUP(B9281,Dealers[],2,FALSE)</f>
        <v>MONTGOMERYVILLE NISSAN 2600/3458</v>
      </c>
      <c r="L9281" t="str">
        <f>VLOOKUP(C9281,Products[],2,FALSE)</f>
        <v xml:space="preserve">NESNA Certified Pre-Owned Limited Warranty </v>
      </c>
    </row>
    <row r="9282" spans="1:12" x14ac:dyDescent="0.3">
      <c r="A9282">
        <v>8490135</v>
      </c>
      <c r="B9282">
        <v>55940</v>
      </c>
      <c r="C9282">
        <v>467</v>
      </c>
      <c r="D9282" t="s">
        <v>3780</v>
      </c>
      <c r="E9282" t="s">
        <v>140</v>
      </c>
      <c r="F9282" s="1">
        <v>42766</v>
      </c>
      <c r="G9282">
        <v>2016</v>
      </c>
      <c r="H9282" t="s">
        <v>12</v>
      </c>
      <c r="I9282" t="s">
        <v>21</v>
      </c>
      <c r="J9282" s="2">
        <v>1.23</v>
      </c>
      <c r="K9282" t="str">
        <f>VLOOKUP(B9282,Dealers[],2,FALSE)</f>
        <v>NISSAN 46 2690/3544</v>
      </c>
      <c r="L9282" t="str">
        <f>VLOOKUP(C9282,Products[],2,FALSE)</f>
        <v xml:space="preserve"> Gold Pref (New) Opt</v>
      </c>
    </row>
    <row r="9283" spans="1:12" x14ac:dyDescent="0.3">
      <c r="A9283">
        <v>7003404</v>
      </c>
      <c r="B9283">
        <v>51845</v>
      </c>
      <c r="C9283">
        <v>481</v>
      </c>
      <c r="D9283" t="s">
        <v>1136</v>
      </c>
      <c r="E9283" t="s">
        <v>69</v>
      </c>
      <c r="F9283" s="1">
        <v>42432</v>
      </c>
      <c r="G9283">
        <v>2015</v>
      </c>
      <c r="H9283" t="s">
        <v>12</v>
      </c>
      <c r="I9283" t="s">
        <v>39</v>
      </c>
      <c r="J9283" s="2">
        <v>0</v>
      </c>
      <c r="K9283" t="str">
        <f>VLOOKUP(B9283,Dealers[],2,FALSE)</f>
        <v>NAPLETON ST LOUIS NISSAN 3803/5607</v>
      </c>
      <c r="L9283" t="str">
        <f>VLOOKUP(C9283,Products[],2,FALSE)</f>
        <v>NISSAN Certified Pre-Owned Limited Warranty</v>
      </c>
    </row>
    <row r="9284" spans="1:12" x14ac:dyDescent="0.3">
      <c r="A9284">
        <v>8367840</v>
      </c>
      <c r="B9284">
        <v>55071</v>
      </c>
      <c r="C9284">
        <v>579</v>
      </c>
      <c r="D9284" t="s">
        <v>1050</v>
      </c>
      <c r="E9284" t="s">
        <v>23</v>
      </c>
      <c r="F9284" s="1">
        <v>42728</v>
      </c>
      <c r="G9284">
        <v>2017</v>
      </c>
      <c r="H9284" t="s">
        <v>12</v>
      </c>
      <c r="I9284" t="s">
        <v>52</v>
      </c>
      <c r="J9284" s="2">
        <v>1643.39</v>
      </c>
      <c r="K9284" t="str">
        <f>VLOOKUP(B9284,Dealers[],2,FALSE)</f>
        <v>LAKE NORMAN INFINITI 5297/70522</v>
      </c>
      <c r="L9284" t="str">
        <f>VLOOKUP(C9284,Products[],2,FALSE)</f>
        <v xml:space="preserve"> Gold Pref (New)-FL</v>
      </c>
    </row>
    <row r="9285" spans="1:12" x14ac:dyDescent="0.3">
      <c r="A9285">
        <v>7189484</v>
      </c>
      <c r="B9285">
        <v>55870</v>
      </c>
      <c r="C9285">
        <v>467</v>
      </c>
      <c r="D9285" t="s">
        <v>3388</v>
      </c>
      <c r="E9285" t="s">
        <v>44</v>
      </c>
      <c r="F9285" s="1">
        <v>42499</v>
      </c>
      <c r="G9285">
        <v>2015</v>
      </c>
      <c r="H9285" t="s">
        <v>12</v>
      </c>
      <c r="I9285" t="s">
        <v>21</v>
      </c>
      <c r="J9285" s="2">
        <v>2585.1</v>
      </c>
      <c r="K9285" t="str">
        <f>VLOOKUP(B9285,Dealers[],2,FALSE)</f>
        <v>NISSAN OF MOBILE 3214/5062</v>
      </c>
      <c r="L9285" t="str">
        <f>VLOOKUP(C9285,Products[],2,FALSE)</f>
        <v xml:space="preserve"> Gold Pref (New) Opt</v>
      </c>
    </row>
    <row r="9286" spans="1:12" x14ac:dyDescent="0.3">
      <c r="A9286">
        <v>7565382</v>
      </c>
      <c r="B9286">
        <v>54483</v>
      </c>
      <c r="C9286">
        <v>467</v>
      </c>
      <c r="D9286" t="s">
        <v>826</v>
      </c>
      <c r="E9286" t="s">
        <v>51</v>
      </c>
      <c r="F9286" s="1">
        <v>42555</v>
      </c>
      <c r="G9286">
        <v>2016</v>
      </c>
      <c r="H9286" t="s">
        <v>12</v>
      </c>
      <c r="I9286" t="s">
        <v>251</v>
      </c>
      <c r="J9286" s="2">
        <v>2767.29</v>
      </c>
      <c r="K9286" t="str">
        <f>VLOOKUP(B9286,Dealers[],2,FALSE)</f>
        <v>STATE LINE NISSAN, INC. 2711/3568</v>
      </c>
      <c r="L9286" t="str">
        <f>VLOOKUP(C9286,Products[],2,FALSE)</f>
        <v xml:space="preserve"> Gold Pref (New) Opt</v>
      </c>
    </row>
    <row r="9287" spans="1:12" x14ac:dyDescent="0.3">
      <c r="A9287">
        <v>7771894</v>
      </c>
      <c r="B9287">
        <v>55187</v>
      </c>
      <c r="C9287">
        <v>454</v>
      </c>
      <c r="D9287" t="s">
        <v>57</v>
      </c>
      <c r="E9287" t="s">
        <v>44</v>
      </c>
      <c r="F9287" s="1">
        <v>42641</v>
      </c>
      <c r="G9287">
        <v>2008</v>
      </c>
      <c r="H9287" t="s">
        <v>45</v>
      </c>
      <c r="I9287" t="s">
        <v>1039</v>
      </c>
      <c r="J9287" s="2">
        <v>2598.64</v>
      </c>
      <c r="K9287" t="str">
        <f>VLOOKUP(B9287,Dealers[],2,FALSE)</f>
        <v>INFINITI OF TUCSON 5097/70237</v>
      </c>
      <c r="L9287" t="str">
        <f>VLOOKUP(C9287,Products[],2,FALSE)</f>
        <v xml:space="preserve"> - Supreme</v>
      </c>
    </row>
    <row r="9288" spans="1:12" x14ac:dyDescent="0.3">
      <c r="A9288">
        <v>7250167</v>
      </c>
      <c r="B9288">
        <v>55651</v>
      </c>
      <c r="C9288">
        <v>799</v>
      </c>
      <c r="D9288" t="s">
        <v>201</v>
      </c>
      <c r="E9288" t="s">
        <v>20</v>
      </c>
      <c r="F9288" s="1">
        <v>42517</v>
      </c>
      <c r="G9288">
        <v>2014</v>
      </c>
      <c r="H9288" t="s">
        <v>12</v>
      </c>
      <c r="I9288" t="s">
        <v>29</v>
      </c>
      <c r="J9288" s="2">
        <v>491.17</v>
      </c>
      <c r="K9288" t="str">
        <f>VLOOKUP(B9288,Dealers[],2,FALSE)</f>
        <v>PERRY INFINITI 5353/71491</v>
      </c>
      <c r="L9288" t="str">
        <f>VLOOKUP(C9288,Products[],2,FALSE)</f>
        <v xml:space="preserve">NESNA Certified Pre-Owned Limited Warranty </v>
      </c>
    </row>
    <row r="9289" spans="1:12" x14ac:dyDescent="0.3">
      <c r="A9289">
        <v>6920373</v>
      </c>
      <c r="B9289">
        <v>53744</v>
      </c>
      <c r="C9289">
        <v>795</v>
      </c>
      <c r="D9289" t="s">
        <v>3781</v>
      </c>
      <c r="E9289" t="s">
        <v>168</v>
      </c>
      <c r="F9289" s="1">
        <v>42404</v>
      </c>
      <c r="G9289">
        <v>2016</v>
      </c>
      <c r="H9289" t="s">
        <v>12</v>
      </c>
      <c r="I9289" t="s">
        <v>693</v>
      </c>
      <c r="J9289" s="2">
        <v>1101.75</v>
      </c>
      <c r="K9289" t="str">
        <f>VLOOKUP(B9289,Dealers[],2,FALSE)</f>
        <v>TIM DAHLE NISSAN SOUTHTOWNE 2630/3481</v>
      </c>
      <c r="L9289" t="str">
        <f>VLOOKUP(C9289,Products[],2,FALSE)</f>
        <v>Guaranteed Auto Protection (275_N)</v>
      </c>
    </row>
    <row r="9290" spans="1:12" x14ac:dyDescent="0.3">
      <c r="A9290">
        <v>8678687</v>
      </c>
      <c r="B9290">
        <v>53004</v>
      </c>
      <c r="C9290">
        <v>467</v>
      </c>
      <c r="D9290" t="s">
        <v>149</v>
      </c>
      <c r="E9290" t="s">
        <v>105</v>
      </c>
      <c r="F9290" s="1">
        <v>42824</v>
      </c>
      <c r="G9290">
        <v>2016</v>
      </c>
      <c r="H9290" t="s">
        <v>12</v>
      </c>
      <c r="I9290" t="s">
        <v>29</v>
      </c>
      <c r="J9290" s="2">
        <v>1.23</v>
      </c>
      <c r="K9290" t="str">
        <f>VLOOKUP(B9290,Dealers[],2,FALSE)</f>
        <v>ORANGE COAST INFINITI 5355/70548</v>
      </c>
      <c r="L9290" t="str">
        <f>VLOOKUP(C9290,Products[],2,FALSE)</f>
        <v xml:space="preserve"> Gold Pref (New) Opt</v>
      </c>
    </row>
    <row r="9291" spans="1:12" x14ac:dyDescent="0.3">
      <c r="A9291">
        <v>6961456</v>
      </c>
      <c r="B9291">
        <v>52666</v>
      </c>
      <c r="C9291">
        <v>627</v>
      </c>
      <c r="D9291" t="s">
        <v>1124</v>
      </c>
      <c r="E9291" t="s">
        <v>23</v>
      </c>
      <c r="F9291" s="1">
        <v>42408</v>
      </c>
      <c r="G9291">
        <v>2015</v>
      </c>
      <c r="H9291" t="s">
        <v>45</v>
      </c>
      <c r="I9291" t="s">
        <v>465</v>
      </c>
      <c r="J9291" s="2">
        <v>1015.58</v>
      </c>
      <c r="K9291" t="str">
        <f>VLOOKUP(B9291,Dealers[],2,FALSE)</f>
        <v>TOWN NORTH NISSAN 513/2304</v>
      </c>
      <c r="L9291" t="str">
        <f>VLOOKUP(C9291,Products[],2,FALSE)</f>
        <v>Key Replacement Plan - $800 Benefit (New Vehicle - 249_B)</v>
      </c>
    </row>
    <row r="9292" spans="1:12" x14ac:dyDescent="0.3">
      <c r="A9292">
        <v>8721199</v>
      </c>
      <c r="B9292">
        <v>55719</v>
      </c>
      <c r="C9292">
        <v>795</v>
      </c>
      <c r="D9292" t="s">
        <v>2714</v>
      </c>
      <c r="E9292" t="s">
        <v>36</v>
      </c>
      <c r="F9292" s="1">
        <v>42830</v>
      </c>
      <c r="G9292">
        <v>2015</v>
      </c>
      <c r="H9292" t="s">
        <v>185</v>
      </c>
      <c r="I9292" t="s">
        <v>3782</v>
      </c>
      <c r="J9292" s="2">
        <v>978.65</v>
      </c>
      <c r="K9292" t="str">
        <f>VLOOKUP(B9292,Dealers[],2,FALSE)</f>
        <v>CIRCLE INFINITI, INC. 5135/70214</v>
      </c>
      <c r="L9292" t="str">
        <f>VLOOKUP(C9292,Products[],2,FALSE)</f>
        <v>Guaranteed Auto Protection (275_N)</v>
      </c>
    </row>
    <row r="9293" spans="1:12" x14ac:dyDescent="0.3">
      <c r="A9293">
        <v>8861225</v>
      </c>
      <c r="B9293">
        <v>55811</v>
      </c>
      <c r="C9293">
        <v>799</v>
      </c>
      <c r="D9293" t="s">
        <v>427</v>
      </c>
      <c r="E9293" t="s">
        <v>105</v>
      </c>
      <c r="F9293" s="1">
        <v>42882</v>
      </c>
      <c r="G9293">
        <v>2014</v>
      </c>
      <c r="H9293" t="s">
        <v>12</v>
      </c>
      <c r="I9293" t="s">
        <v>58</v>
      </c>
      <c r="J9293" s="2">
        <v>0</v>
      </c>
      <c r="K9293" t="str">
        <f>VLOOKUP(B9293,Dealers[],2,FALSE)</f>
        <v>ALFANO NISSAN 3513/5348</v>
      </c>
      <c r="L9293" t="str">
        <f>VLOOKUP(C9293,Products[],2,FALSE)</f>
        <v xml:space="preserve">NESNA Certified Pre-Owned Limited Warranty </v>
      </c>
    </row>
    <row r="9294" spans="1:12" x14ac:dyDescent="0.3">
      <c r="A9294">
        <v>8564828</v>
      </c>
      <c r="B9294">
        <v>52608</v>
      </c>
      <c r="C9294">
        <v>573</v>
      </c>
      <c r="D9294" t="s">
        <v>746</v>
      </c>
      <c r="E9294" t="s">
        <v>51</v>
      </c>
      <c r="F9294" s="1">
        <v>42793</v>
      </c>
      <c r="G9294">
        <v>2013</v>
      </c>
      <c r="H9294" t="s">
        <v>308</v>
      </c>
      <c r="I9294" t="s">
        <v>1521</v>
      </c>
      <c r="J9294" s="2">
        <v>369.3</v>
      </c>
      <c r="K9294" t="str">
        <f>VLOOKUP(B9294,Dealers[],2,FALSE)</f>
        <v>APPLE NISSAN, INC. 3259/5115</v>
      </c>
      <c r="L9294" t="str">
        <f>VLOOKUP(C9294,Products[],2,FALSE)</f>
        <v xml:space="preserve"> Maint $30-4/5,000</v>
      </c>
    </row>
    <row r="9295" spans="1:12" x14ac:dyDescent="0.3">
      <c r="A9295">
        <v>7770610</v>
      </c>
      <c r="B9295">
        <v>55187</v>
      </c>
      <c r="C9295">
        <v>795</v>
      </c>
      <c r="D9295" t="s">
        <v>57</v>
      </c>
      <c r="E9295" t="s">
        <v>44</v>
      </c>
      <c r="F9295" s="1">
        <v>42641</v>
      </c>
      <c r="G9295">
        <v>2016</v>
      </c>
      <c r="H9295" t="s">
        <v>12</v>
      </c>
      <c r="I9295" t="s">
        <v>21</v>
      </c>
      <c r="J9295" s="2">
        <v>707.83</v>
      </c>
      <c r="K9295" t="str">
        <f>VLOOKUP(B9295,Dealers[],2,FALSE)</f>
        <v>INFINITI OF TUCSON 5097/70237</v>
      </c>
      <c r="L9295" t="str">
        <f>VLOOKUP(C9295,Products[],2,FALSE)</f>
        <v>Guaranteed Auto Protection (275_N)</v>
      </c>
    </row>
    <row r="9296" spans="1:12" x14ac:dyDescent="0.3">
      <c r="A9296">
        <v>8838960</v>
      </c>
      <c r="B9296">
        <v>51936</v>
      </c>
      <c r="C9296">
        <v>467</v>
      </c>
      <c r="D9296" t="s">
        <v>370</v>
      </c>
      <c r="E9296" t="s">
        <v>44</v>
      </c>
      <c r="F9296" s="1">
        <v>42875</v>
      </c>
      <c r="G9296">
        <v>2017</v>
      </c>
      <c r="H9296" t="s">
        <v>12</v>
      </c>
      <c r="I9296" t="s">
        <v>13</v>
      </c>
      <c r="J9296" s="2">
        <v>3015.62</v>
      </c>
      <c r="K9296" t="str">
        <f>VLOOKUP(B9296,Dealers[],2,FALSE)</f>
        <v>CAMPBELL NISSAN OF EVERETT 3795/5595</v>
      </c>
      <c r="L9296" t="str">
        <f>VLOOKUP(C9296,Products[],2,FALSE)</f>
        <v xml:space="preserve"> Gold Pref (New) Opt</v>
      </c>
    </row>
    <row r="9297" spans="1:12" x14ac:dyDescent="0.3">
      <c r="A9297">
        <v>7032858</v>
      </c>
      <c r="B9297">
        <v>52025</v>
      </c>
      <c r="C9297">
        <v>467</v>
      </c>
      <c r="D9297" t="s">
        <v>1531</v>
      </c>
      <c r="E9297" t="s">
        <v>168</v>
      </c>
      <c r="F9297" s="1">
        <v>42447</v>
      </c>
      <c r="G9297">
        <v>2015</v>
      </c>
      <c r="H9297" t="s">
        <v>12</v>
      </c>
      <c r="I9297" t="s">
        <v>29</v>
      </c>
      <c r="J9297" s="2">
        <v>0</v>
      </c>
      <c r="K9297" t="str">
        <f>VLOOKUP(B9297,Dealers[],2,FALSE)</f>
        <v>KIRKLAND NISSAN 3722/5571</v>
      </c>
      <c r="L9297" t="str">
        <f>VLOOKUP(C9297,Products[],2,FALSE)</f>
        <v xml:space="preserve"> Gold Pref (New) Opt</v>
      </c>
    </row>
    <row r="9298" spans="1:12" x14ac:dyDescent="0.3">
      <c r="A9298">
        <v>6845417</v>
      </c>
      <c r="B9298">
        <v>52221</v>
      </c>
      <c r="C9298">
        <v>653</v>
      </c>
      <c r="D9298" t="s">
        <v>1494</v>
      </c>
      <c r="E9298" t="s">
        <v>207</v>
      </c>
      <c r="F9298" s="1">
        <v>42371</v>
      </c>
      <c r="G9298">
        <v>2015</v>
      </c>
      <c r="H9298" t="s">
        <v>12</v>
      </c>
      <c r="I9298" t="s">
        <v>39</v>
      </c>
      <c r="J9298" s="2">
        <v>356.99</v>
      </c>
      <c r="K9298" t="str">
        <f>VLOOKUP(B9298,Dealers[],2,FALSE)</f>
        <v>HADDAD NISSAN 3669/5500</v>
      </c>
      <c r="L9298" t="str">
        <f>VLOOKUP(C9298,Products[],2,FALSE)</f>
        <v>Ultimate Platinum Protection Plan - Class 1 (220_U4)</v>
      </c>
    </row>
    <row r="9299" spans="1:12" x14ac:dyDescent="0.3">
      <c r="A9299">
        <v>8905397</v>
      </c>
      <c r="B9299">
        <v>52209</v>
      </c>
      <c r="C9299">
        <v>569</v>
      </c>
      <c r="D9299" t="s">
        <v>177</v>
      </c>
      <c r="E9299" t="s">
        <v>36</v>
      </c>
      <c r="F9299" s="1">
        <v>42895</v>
      </c>
      <c r="G9299">
        <v>2017</v>
      </c>
      <c r="H9299" t="s">
        <v>12</v>
      </c>
      <c r="I9299" t="s">
        <v>80</v>
      </c>
      <c r="J9299" s="2">
        <v>369.3</v>
      </c>
      <c r="K9299" t="str">
        <f>VLOOKUP(B9299,Dealers[],2,FALSE)</f>
        <v>INFINITI OF VALENCIA 5410/71504</v>
      </c>
      <c r="L9299" t="str">
        <f>VLOOKUP(C9299,Products[],2,FALSE)</f>
        <v>Basic 6 mo./5000 mi. MY14 &amp; later</v>
      </c>
    </row>
    <row r="9300" spans="1:12" x14ac:dyDescent="0.3">
      <c r="A9300">
        <v>8845991</v>
      </c>
      <c r="B9300">
        <v>52846</v>
      </c>
      <c r="C9300">
        <v>467</v>
      </c>
      <c r="D9300" t="s">
        <v>2459</v>
      </c>
      <c r="E9300" t="s">
        <v>143</v>
      </c>
      <c r="F9300" s="1">
        <v>42878</v>
      </c>
      <c r="G9300">
        <v>2017</v>
      </c>
      <c r="H9300" t="s">
        <v>12</v>
      </c>
      <c r="I9300" t="s">
        <v>52</v>
      </c>
      <c r="J9300" s="2">
        <v>311.44</v>
      </c>
      <c r="K9300" t="str">
        <f>VLOOKUP(B9300,Dealers[],2,FALSE)</f>
        <v>CENTRAL VALLEY NISSAN INC 1832/2731</v>
      </c>
      <c r="L9300" t="str">
        <f>VLOOKUP(C9300,Products[],2,FALSE)</f>
        <v xml:space="preserve"> Gold Pref (New) Opt</v>
      </c>
    </row>
    <row r="9301" spans="1:12" x14ac:dyDescent="0.3">
      <c r="A9301">
        <v>8587643</v>
      </c>
      <c r="B9301">
        <v>53609</v>
      </c>
      <c r="C9301">
        <v>562</v>
      </c>
      <c r="D9301" t="s">
        <v>1349</v>
      </c>
      <c r="E9301" t="s">
        <v>11</v>
      </c>
      <c r="F9301" s="1">
        <v>42798</v>
      </c>
      <c r="G9301">
        <v>2017</v>
      </c>
      <c r="H9301" t="s">
        <v>12</v>
      </c>
      <c r="I9301" t="s">
        <v>549</v>
      </c>
      <c r="J9301" s="2">
        <v>791.53</v>
      </c>
      <c r="K9301" t="str">
        <f>VLOOKUP(B9301,Dealers[],2,FALSE)</f>
        <v>TRI-CITIES NISSAN, INC. 2721/3580</v>
      </c>
      <c r="L9301" t="str">
        <f>VLOOKUP(C9301,Products[],2,FALSE)</f>
        <v>NCV Basic 6 mo./5000 mi. MY14 &amp; later</v>
      </c>
    </row>
    <row r="9302" spans="1:12" x14ac:dyDescent="0.3">
      <c r="A9302">
        <v>7117638</v>
      </c>
      <c r="B9302">
        <v>53872</v>
      </c>
      <c r="C9302">
        <v>795</v>
      </c>
      <c r="D9302" t="s">
        <v>2392</v>
      </c>
      <c r="E9302" t="s">
        <v>23</v>
      </c>
      <c r="F9302" s="1">
        <v>42471</v>
      </c>
      <c r="G9302">
        <v>2016</v>
      </c>
      <c r="H9302" t="s">
        <v>12</v>
      </c>
      <c r="I9302" t="s">
        <v>21</v>
      </c>
      <c r="J9302" s="2">
        <v>1089.44</v>
      </c>
      <c r="K9302" t="str">
        <f>VLOOKUP(B9302,Dealers[],2,FALSE)</f>
        <v>CERRITOS NISSAN 2530/3387</v>
      </c>
      <c r="L9302" t="str">
        <f>VLOOKUP(C9302,Products[],2,FALSE)</f>
        <v>Guaranteed Auto Protection (275_N)</v>
      </c>
    </row>
    <row r="9303" spans="1:12" x14ac:dyDescent="0.3">
      <c r="A9303">
        <v>7749900</v>
      </c>
      <c r="B9303">
        <v>52012</v>
      </c>
      <c r="C9303">
        <v>670</v>
      </c>
      <c r="D9303" t="s">
        <v>738</v>
      </c>
      <c r="E9303" t="s">
        <v>11</v>
      </c>
      <c r="F9303" s="1">
        <v>42636</v>
      </c>
      <c r="G9303">
        <v>2016</v>
      </c>
      <c r="H9303" t="s">
        <v>12</v>
      </c>
      <c r="I9303" t="s">
        <v>39</v>
      </c>
      <c r="J9303" s="2">
        <v>636.42999999999995</v>
      </c>
      <c r="K9303" t="str">
        <f>VLOOKUP(B9303,Dealers[],2,FALSE)</f>
        <v>INFINITI OF BOERNE 5432/70562</v>
      </c>
      <c r="L9303" t="str">
        <f>VLOOKUP(C9303,Products[],2,FALSE)</f>
        <v>Key Replacement Plan - $800 Benefit (New Vehicle - 299_B)</v>
      </c>
    </row>
    <row r="9304" spans="1:12" x14ac:dyDescent="0.3">
      <c r="A9304">
        <v>7773643</v>
      </c>
      <c r="B9304">
        <v>54530</v>
      </c>
      <c r="C9304">
        <v>467</v>
      </c>
      <c r="D9304" t="s">
        <v>3044</v>
      </c>
      <c r="E9304" t="s">
        <v>168</v>
      </c>
      <c r="F9304" s="1">
        <v>42642</v>
      </c>
      <c r="G9304">
        <v>2016</v>
      </c>
      <c r="H9304" t="s">
        <v>12</v>
      </c>
      <c r="I9304" t="s">
        <v>29</v>
      </c>
      <c r="J9304" s="2">
        <v>1.23</v>
      </c>
      <c r="K9304" t="str">
        <f>VLOOKUP(B9304,Dealers[],2,FALSE)</f>
        <v>DORSCHEL NISSAN 2614/3471</v>
      </c>
      <c r="L9304" t="str">
        <f>VLOOKUP(C9304,Products[],2,FALSE)</f>
        <v xml:space="preserve"> Gold Pref (New) Opt</v>
      </c>
    </row>
    <row r="9305" spans="1:12" x14ac:dyDescent="0.3">
      <c r="A9305">
        <v>7193129</v>
      </c>
      <c r="B9305">
        <v>54561</v>
      </c>
      <c r="C9305">
        <v>9</v>
      </c>
      <c r="D9305" t="s">
        <v>1453</v>
      </c>
      <c r="E9305" t="s">
        <v>140</v>
      </c>
      <c r="F9305" s="1">
        <v>42501</v>
      </c>
      <c r="G9305">
        <v>2014</v>
      </c>
      <c r="H9305" t="s">
        <v>12</v>
      </c>
      <c r="I9305" t="s">
        <v>368</v>
      </c>
      <c r="J9305" s="2">
        <v>3686.85</v>
      </c>
      <c r="K9305" t="str">
        <f>VLOOKUP(B9305,Dealers[],2,FALSE)</f>
        <v>PREMIER NISSAN OF FREMONT 3396/5242</v>
      </c>
      <c r="L9305" t="str">
        <f>VLOOKUP(C9305,Products[],2,FALSE)</f>
        <v xml:space="preserve"> Silver Pref (Used)</v>
      </c>
    </row>
    <row r="9306" spans="1:12" x14ac:dyDescent="0.3">
      <c r="A9306">
        <v>8897853</v>
      </c>
      <c r="B9306">
        <v>52621</v>
      </c>
      <c r="C9306">
        <v>682</v>
      </c>
      <c r="D9306" t="s">
        <v>952</v>
      </c>
      <c r="E9306" t="s">
        <v>23</v>
      </c>
      <c r="F9306" s="1">
        <v>42892</v>
      </c>
      <c r="G9306">
        <v>2017</v>
      </c>
      <c r="H9306" t="s">
        <v>12</v>
      </c>
      <c r="I9306" t="s">
        <v>160</v>
      </c>
      <c r="J9306" s="2">
        <v>460.39</v>
      </c>
      <c r="K9306" t="str">
        <f>VLOOKUP(B9306,Dealers[],2,FALSE)</f>
        <v>BARON NISSAN, INC. 1218/2404</v>
      </c>
      <c r="L9306" t="str">
        <f>VLOOKUP(C9306,Products[],2,FALSE)</f>
        <v>Tire &amp; Wheel w/Curb &amp; Cosmetic - Class 1 (273_R41)</v>
      </c>
    </row>
    <row r="9307" spans="1:12" x14ac:dyDescent="0.3">
      <c r="A9307">
        <v>8727579</v>
      </c>
      <c r="B9307">
        <v>54489</v>
      </c>
      <c r="C9307">
        <v>569</v>
      </c>
      <c r="D9307" t="s">
        <v>3039</v>
      </c>
      <c r="E9307" t="s">
        <v>36</v>
      </c>
      <c r="F9307" s="1">
        <v>42836</v>
      </c>
      <c r="G9307">
        <v>2017</v>
      </c>
      <c r="H9307" t="s">
        <v>12</v>
      </c>
      <c r="I9307" t="s">
        <v>751</v>
      </c>
      <c r="J9307" s="2">
        <v>1231</v>
      </c>
      <c r="K9307" t="str">
        <f>VLOOKUP(B9307,Dealers[],2,FALSE)</f>
        <v>RELIABLE NISSAN 2699/3553</v>
      </c>
      <c r="L9307" t="str">
        <f>VLOOKUP(C9307,Products[],2,FALSE)</f>
        <v>Basic 6 mo./5000 mi. MY14 &amp; later</v>
      </c>
    </row>
    <row r="9308" spans="1:12" x14ac:dyDescent="0.3">
      <c r="A9308">
        <v>8850947</v>
      </c>
      <c r="B9308">
        <v>53828</v>
      </c>
      <c r="C9308">
        <v>796</v>
      </c>
      <c r="D9308" t="s">
        <v>594</v>
      </c>
      <c r="E9308" t="s">
        <v>84</v>
      </c>
      <c r="F9308" s="1">
        <v>42879</v>
      </c>
      <c r="G9308">
        <v>2017</v>
      </c>
      <c r="H9308" t="s">
        <v>12</v>
      </c>
      <c r="I9308" t="s">
        <v>102</v>
      </c>
      <c r="J9308" s="2">
        <v>707.83</v>
      </c>
      <c r="K9308" t="str">
        <f>VLOOKUP(B9308,Dealers[],2,FALSE)</f>
        <v>BRENNER NISSAN 2543/3396</v>
      </c>
      <c r="L9308" t="str">
        <f>VLOOKUP(C9308,Products[],2,FALSE)</f>
        <v>Guaranteed Auto Protection Plus (275_NP)</v>
      </c>
    </row>
    <row r="9309" spans="1:12" x14ac:dyDescent="0.3">
      <c r="A9309">
        <v>8727258</v>
      </c>
      <c r="B9309">
        <v>51461</v>
      </c>
      <c r="C9309">
        <v>467</v>
      </c>
      <c r="D9309" t="s">
        <v>2617</v>
      </c>
      <c r="E9309" t="s">
        <v>36</v>
      </c>
      <c r="F9309" s="1">
        <v>42832</v>
      </c>
      <c r="G9309">
        <v>2017</v>
      </c>
      <c r="H9309" t="s">
        <v>12</v>
      </c>
      <c r="I9309" t="s">
        <v>52</v>
      </c>
      <c r="J9309" s="2">
        <v>3691.77</v>
      </c>
      <c r="K9309" t="str">
        <f>VLOOKUP(B9309,Dealers[],2,FALSE)</f>
        <v>CLAY COOLEY HYUNDAI OF ROCKWALL /A1016</v>
      </c>
      <c r="L9309" t="str">
        <f>VLOOKUP(C9309,Products[],2,FALSE)</f>
        <v xml:space="preserve"> Gold Pref (New) Opt</v>
      </c>
    </row>
    <row r="9310" spans="1:12" x14ac:dyDescent="0.3">
      <c r="A9310">
        <v>8801222</v>
      </c>
      <c r="B9310">
        <v>53127</v>
      </c>
      <c r="C9310">
        <v>461</v>
      </c>
      <c r="D9310" t="s">
        <v>79</v>
      </c>
      <c r="E9310" t="s">
        <v>66</v>
      </c>
      <c r="F9310" s="1">
        <v>42858</v>
      </c>
      <c r="G9310">
        <v>2017</v>
      </c>
      <c r="H9310" t="s">
        <v>12</v>
      </c>
      <c r="I9310" t="s">
        <v>80</v>
      </c>
      <c r="J9310" s="2">
        <v>2455.85</v>
      </c>
      <c r="K9310" t="str">
        <f>VLOOKUP(B9310,Dealers[],2,FALSE)</f>
        <v>FRED ANDERSON NISSAN OF RALEIGH 3569/5396</v>
      </c>
      <c r="L9310" t="str">
        <f>VLOOKUP(C9310,Products[],2,FALSE)</f>
        <v xml:space="preserve"> Gold Pref (New)</v>
      </c>
    </row>
    <row r="9311" spans="1:12" x14ac:dyDescent="0.3">
      <c r="A9311">
        <v>8362645</v>
      </c>
      <c r="B9311">
        <v>54156</v>
      </c>
      <c r="C9311">
        <v>799</v>
      </c>
      <c r="D9311" t="s">
        <v>3783</v>
      </c>
      <c r="E9311" t="s">
        <v>105</v>
      </c>
      <c r="F9311" s="1">
        <v>42726</v>
      </c>
      <c r="G9311">
        <v>2013</v>
      </c>
      <c r="H9311" t="s">
        <v>12</v>
      </c>
      <c r="I9311" t="s">
        <v>31</v>
      </c>
      <c r="J9311" s="2">
        <v>0</v>
      </c>
      <c r="K9311" t="str">
        <f>VLOOKUP(B9311,Dealers[],2,FALSE)</f>
        <v>MOTORVILLE NISSAN 1017/26011</v>
      </c>
      <c r="L9311" t="str">
        <f>VLOOKUP(C9311,Products[],2,FALSE)</f>
        <v xml:space="preserve">NESNA Certified Pre-Owned Limited Warranty </v>
      </c>
    </row>
    <row r="9312" spans="1:12" x14ac:dyDescent="0.3">
      <c r="A9312">
        <v>7747975</v>
      </c>
      <c r="B9312">
        <v>56939</v>
      </c>
      <c r="C9312">
        <v>818</v>
      </c>
      <c r="D9312" t="s">
        <v>3784</v>
      </c>
      <c r="E9312" t="s">
        <v>105</v>
      </c>
      <c r="F9312" s="1">
        <v>42635</v>
      </c>
      <c r="G9312">
        <v>2013</v>
      </c>
      <c r="H9312" t="s">
        <v>45</v>
      </c>
      <c r="I9312" t="s">
        <v>495</v>
      </c>
      <c r="J9312" s="2">
        <v>0</v>
      </c>
      <c r="K9312" t="str">
        <f>VLOOKUP(B9312,Dealers[],2,FALSE)</f>
        <v>CHARLIE'S NISSAN 2000/2822</v>
      </c>
      <c r="L9312" t="str">
        <f>VLOOKUP(C9312,Products[],2,FALSE)</f>
        <v>Infiniti VSC/Certified Pre-Owned Limited Warranty</v>
      </c>
    </row>
    <row r="9313" spans="1:12" x14ac:dyDescent="0.3">
      <c r="A9313">
        <v>7807648</v>
      </c>
      <c r="B9313">
        <v>54119</v>
      </c>
      <c r="C9313">
        <v>668</v>
      </c>
      <c r="D9313" t="s">
        <v>3785</v>
      </c>
      <c r="E9313" t="s">
        <v>11</v>
      </c>
      <c r="F9313" s="1">
        <v>42644</v>
      </c>
      <c r="G9313">
        <v>2016</v>
      </c>
      <c r="H9313" t="s">
        <v>12</v>
      </c>
      <c r="I9313" t="s">
        <v>21</v>
      </c>
      <c r="J9313" s="2">
        <v>244.97</v>
      </c>
      <c r="K9313" t="str">
        <f>VLOOKUP(B9313,Dealers[],2,FALSE)</f>
        <v>PORT CITY NISSAN, INC. 1951/2797</v>
      </c>
      <c r="L9313" t="str">
        <f>VLOOKUP(C9313,Products[],2,FALSE)</f>
        <v>Key Replacement Plan - $400 Benefit (New Vehicle - 299_A)</v>
      </c>
    </row>
    <row r="9314" spans="1:12" x14ac:dyDescent="0.3">
      <c r="A9314">
        <v>8300563</v>
      </c>
      <c r="B9314">
        <v>52263</v>
      </c>
      <c r="C9314">
        <v>799</v>
      </c>
      <c r="D9314" t="s">
        <v>3647</v>
      </c>
      <c r="E9314" t="s">
        <v>105</v>
      </c>
      <c r="F9314" s="1">
        <v>42700</v>
      </c>
      <c r="G9314">
        <v>2016</v>
      </c>
      <c r="H9314" t="s">
        <v>12</v>
      </c>
      <c r="I9314" t="s">
        <v>39</v>
      </c>
      <c r="J9314" s="2">
        <v>0</v>
      </c>
      <c r="K9314" t="str">
        <f>VLOOKUP(B9314,Dealers[],2,FALSE)</f>
        <v>CREST NISSAN OF FRISCO 3659/5481</v>
      </c>
      <c r="L9314" t="str">
        <f>VLOOKUP(C9314,Products[],2,FALSE)</f>
        <v xml:space="preserve">NESNA Certified Pre-Owned Limited Warranty </v>
      </c>
    </row>
    <row r="9315" spans="1:12" x14ac:dyDescent="0.3">
      <c r="A9315">
        <v>7522229</v>
      </c>
      <c r="B9315">
        <v>51436</v>
      </c>
      <c r="C9315">
        <v>624</v>
      </c>
      <c r="D9315" t="s">
        <v>1334</v>
      </c>
      <c r="E9315" t="s">
        <v>233</v>
      </c>
      <c r="F9315" s="1">
        <v>42555</v>
      </c>
      <c r="G9315">
        <v>2016</v>
      </c>
      <c r="H9315" t="s">
        <v>12</v>
      </c>
      <c r="I9315" t="s">
        <v>138</v>
      </c>
      <c r="J9315" s="2">
        <v>244.97</v>
      </c>
      <c r="K9315" t="str">
        <f>VLOOKUP(B9315,Dealers[],2,FALSE)</f>
        <v>JIM BASS FORD, LINCOLN, MAZDA</v>
      </c>
      <c r="L9315" t="str">
        <f>VLOOKUP(C9315,Products[],2,FALSE)</f>
        <v>Theft Protection Plan - $3,000 Benefit (296_D)</v>
      </c>
    </row>
    <row r="9316" spans="1:12" x14ac:dyDescent="0.3">
      <c r="A9316">
        <v>7011259</v>
      </c>
      <c r="B9316">
        <v>52900</v>
      </c>
      <c r="C9316">
        <v>461</v>
      </c>
      <c r="D9316" t="s">
        <v>70</v>
      </c>
      <c r="E9316" t="s">
        <v>71</v>
      </c>
      <c r="F9316" s="1">
        <v>42439</v>
      </c>
      <c r="G9316">
        <v>2015</v>
      </c>
      <c r="H9316" t="s">
        <v>12</v>
      </c>
      <c r="I9316" t="s">
        <v>129</v>
      </c>
      <c r="J9316" s="2">
        <v>2172.7199999999998</v>
      </c>
      <c r="K9316" t="str">
        <f>VLOOKUP(B9316,Dealers[],2,FALSE)</f>
        <v>INFINITI OF DENVER 5334/73084</v>
      </c>
      <c r="L9316" t="str">
        <f>VLOOKUP(C9316,Products[],2,FALSE)</f>
        <v xml:space="preserve"> Gold Pref (New)</v>
      </c>
    </row>
    <row r="9317" spans="1:12" x14ac:dyDescent="0.3">
      <c r="A9317">
        <v>7178041</v>
      </c>
      <c r="B9317">
        <v>55839</v>
      </c>
      <c r="C9317">
        <v>579</v>
      </c>
      <c r="D9317" t="s">
        <v>3786</v>
      </c>
      <c r="E9317" t="s">
        <v>23</v>
      </c>
      <c r="F9317" s="1">
        <v>42494</v>
      </c>
      <c r="G9317">
        <v>2016</v>
      </c>
      <c r="H9317" t="s">
        <v>12</v>
      </c>
      <c r="I9317" t="s">
        <v>21</v>
      </c>
      <c r="J9317" s="2">
        <v>769.38</v>
      </c>
      <c r="K9317" t="str">
        <f>VLOOKUP(B9317,Dealers[],2,FALSE)</f>
        <v>TEDDY NISSAN, LLC 3369/5219</v>
      </c>
      <c r="L9317" t="str">
        <f>VLOOKUP(C9317,Products[],2,FALSE)</f>
        <v xml:space="preserve"> Gold Pref (New)-FL</v>
      </c>
    </row>
    <row r="9318" spans="1:12" x14ac:dyDescent="0.3">
      <c r="A9318">
        <v>6938025</v>
      </c>
      <c r="B9318">
        <v>53177</v>
      </c>
      <c r="C9318">
        <v>481</v>
      </c>
      <c r="D9318" t="s">
        <v>1729</v>
      </c>
      <c r="E9318" t="s">
        <v>105</v>
      </c>
      <c r="F9318" s="1">
        <v>42413</v>
      </c>
      <c r="G9318">
        <v>2013</v>
      </c>
      <c r="H9318" t="s">
        <v>12</v>
      </c>
      <c r="I9318" t="s">
        <v>21</v>
      </c>
      <c r="J9318" s="2">
        <v>0</v>
      </c>
      <c r="K9318" t="str">
        <f>VLOOKUP(B9318,Dealers[],2,FALSE)</f>
        <v>SOUTHWEST NISSAN 3425/5266</v>
      </c>
      <c r="L9318" t="str">
        <f>VLOOKUP(C9318,Products[],2,FALSE)</f>
        <v>NISSAN Certified Pre-Owned Limited Warranty</v>
      </c>
    </row>
    <row r="9319" spans="1:12" x14ac:dyDescent="0.3">
      <c r="A9319">
        <v>7004047</v>
      </c>
      <c r="B9319">
        <v>51951</v>
      </c>
      <c r="C9319">
        <v>662</v>
      </c>
      <c r="D9319" t="s">
        <v>3787</v>
      </c>
      <c r="E9319" t="s">
        <v>105</v>
      </c>
      <c r="F9319" s="1">
        <v>42436</v>
      </c>
      <c r="G9319">
        <v>2016</v>
      </c>
      <c r="H9319" t="s">
        <v>12</v>
      </c>
      <c r="I9319" t="s">
        <v>21</v>
      </c>
      <c r="J9319" s="2">
        <v>725.06</v>
      </c>
      <c r="K9319" t="str">
        <f>VLOOKUP(B9319,Dealers[],2,FALSE)</f>
        <v>STATELINE NISSAN 3791/5593</v>
      </c>
      <c r="L9319" t="str">
        <f>VLOOKUP(C9319,Products[],2,FALSE)</f>
        <v>Ultimate Platinum Protection Plan - Class 1 (292_U4)</v>
      </c>
    </row>
    <row r="9320" spans="1:12" x14ac:dyDescent="0.3">
      <c r="A9320">
        <v>8779813</v>
      </c>
      <c r="B9320">
        <v>53191</v>
      </c>
      <c r="C9320">
        <v>467</v>
      </c>
      <c r="D9320" t="s">
        <v>237</v>
      </c>
      <c r="E9320" t="s">
        <v>36</v>
      </c>
      <c r="F9320" s="1">
        <v>42855</v>
      </c>
      <c r="G9320">
        <v>2017</v>
      </c>
      <c r="H9320" t="s">
        <v>12</v>
      </c>
      <c r="I9320" t="s">
        <v>29</v>
      </c>
      <c r="J9320" s="2">
        <v>2462</v>
      </c>
      <c r="K9320" t="str">
        <f>VLOOKUP(B9320,Dealers[],2,FALSE)</f>
        <v>NISSAN SUNNYVALE 3420/5263</v>
      </c>
      <c r="L9320" t="str">
        <f>VLOOKUP(C9320,Products[],2,FALSE)</f>
        <v xml:space="preserve"> Gold Pref (New) Opt</v>
      </c>
    </row>
    <row r="9321" spans="1:12" x14ac:dyDescent="0.3">
      <c r="A9321">
        <v>7635046</v>
      </c>
      <c r="B9321">
        <v>52624</v>
      </c>
      <c r="C9321">
        <v>467</v>
      </c>
      <c r="D9321" t="s">
        <v>270</v>
      </c>
      <c r="E9321" t="s">
        <v>36</v>
      </c>
      <c r="F9321" s="1">
        <v>42598</v>
      </c>
      <c r="G9321">
        <v>2016</v>
      </c>
      <c r="H9321" t="s">
        <v>12</v>
      </c>
      <c r="I9321" t="s">
        <v>21</v>
      </c>
      <c r="J9321" s="2">
        <v>3241.22</v>
      </c>
      <c r="K9321" t="str">
        <f>VLOOKUP(B9321,Dealers[],2,FALSE)</f>
        <v>HOSELTON NISSAN, INC. 1444/07156</v>
      </c>
      <c r="L9321" t="str">
        <f>VLOOKUP(C9321,Products[],2,FALSE)</f>
        <v xml:space="preserve"> Gold Pref (New) Opt</v>
      </c>
    </row>
    <row r="9322" spans="1:12" x14ac:dyDescent="0.3">
      <c r="A9322">
        <v>7688746</v>
      </c>
      <c r="B9322">
        <v>53439</v>
      </c>
      <c r="C9322">
        <v>799</v>
      </c>
      <c r="D9322" t="s">
        <v>3788</v>
      </c>
      <c r="E9322" t="s">
        <v>97</v>
      </c>
      <c r="F9322" s="1">
        <v>42613</v>
      </c>
      <c r="G9322">
        <v>2015</v>
      </c>
      <c r="H9322" t="s">
        <v>12</v>
      </c>
      <c r="I9322" t="s">
        <v>21</v>
      </c>
      <c r="J9322" s="2">
        <v>0</v>
      </c>
      <c r="K9322" t="str">
        <f>VLOOKUP(B9322,Dealers[],2,FALSE)</f>
        <v>ANTWERPEN SECURITY NISSAN 3082/3937</v>
      </c>
      <c r="L9322" t="str">
        <f>VLOOKUP(C9322,Products[],2,FALSE)</f>
        <v xml:space="preserve">NESNA Certified Pre-Owned Limited Warranty </v>
      </c>
    </row>
    <row r="9323" spans="1:12" x14ac:dyDescent="0.3">
      <c r="A9323">
        <v>6983409</v>
      </c>
      <c r="B9323">
        <v>53128</v>
      </c>
      <c r="C9323">
        <v>454</v>
      </c>
      <c r="D9323" t="s">
        <v>1187</v>
      </c>
      <c r="E9323" t="s">
        <v>49</v>
      </c>
      <c r="F9323" s="1">
        <v>42423</v>
      </c>
      <c r="G9323">
        <v>2013</v>
      </c>
      <c r="H9323" t="s">
        <v>308</v>
      </c>
      <c r="I9323" t="s">
        <v>3789</v>
      </c>
      <c r="J9323" s="2">
        <v>2583.87</v>
      </c>
      <c r="K9323" t="str">
        <f>VLOOKUP(B9323,Dealers[],2,FALSE)</f>
        <v>LIA NISSAN OF SARATOGA 3568/5395</v>
      </c>
      <c r="L9323" t="str">
        <f>VLOOKUP(C9323,Products[],2,FALSE)</f>
        <v xml:space="preserve"> - Supreme</v>
      </c>
    </row>
    <row r="9324" spans="1:12" x14ac:dyDescent="0.3">
      <c r="A9324">
        <v>9071185</v>
      </c>
      <c r="B9324">
        <v>55075</v>
      </c>
      <c r="C9324">
        <v>461</v>
      </c>
      <c r="D9324" t="s">
        <v>87</v>
      </c>
      <c r="E9324" t="s">
        <v>20</v>
      </c>
      <c r="F9324" s="1">
        <v>42947</v>
      </c>
      <c r="G9324">
        <v>2017</v>
      </c>
      <c r="H9324" t="s">
        <v>12</v>
      </c>
      <c r="I9324" t="s">
        <v>347</v>
      </c>
      <c r="J9324" s="2">
        <v>2590.02</v>
      </c>
      <c r="K9324" t="str">
        <f>VLOOKUP(B9324,Dealers[],2,FALSE)</f>
        <v>INFINITI HOFFMAN ESTATES 5311/70521</v>
      </c>
      <c r="L9324" t="str">
        <f>VLOOKUP(C9324,Products[],2,FALSE)</f>
        <v xml:space="preserve"> Gold Pref (New)</v>
      </c>
    </row>
    <row r="9325" spans="1:12" x14ac:dyDescent="0.3">
      <c r="A9325">
        <v>7537704</v>
      </c>
      <c r="B9325">
        <v>54433</v>
      </c>
      <c r="C9325">
        <v>568</v>
      </c>
      <c r="D9325" t="s">
        <v>221</v>
      </c>
      <c r="E9325" t="s">
        <v>11</v>
      </c>
      <c r="F9325" s="1">
        <v>42565</v>
      </c>
      <c r="G9325">
        <v>2016</v>
      </c>
      <c r="H9325" t="s">
        <v>12</v>
      </c>
      <c r="I9325" t="s">
        <v>21</v>
      </c>
      <c r="J9325" s="2">
        <v>178.5</v>
      </c>
      <c r="K9325" t="str">
        <f>VLOOKUP(B9325,Dealers[],2,FALSE)</f>
        <v>SUTHERLIN NISSAN ORLANDO 3472/5303</v>
      </c>
      <c r="L9325" t="str">
        <f>VLOOKUP(C9325,Products[],2,FALSE)</f>
        <v>Basic+Plus 6 mo./5000 mi. MY14 &amp; later</v>
      </c>
    </row>
    <row r="9326" spans="1:12" x14ac:dyDescent="0.3">
      <c r="A9326">
        <v>7089544</v>
      </c>
      <c r="B9326">
        <v>52822</v>
      </c>
      <c r="C9326">
        <v>482</v>
      </c>
      <c r="D9326" t="s">
        <v>1620</v>
      </c>
      <c r="E9326" t="s">
        <v>36</v>
      </c>
      <c r="F9326" s="1">
        <v>42435</v>
      </c>
      <c r="G9326">
        <v>2013</v>
      </c>
      <c r="H9326" t="s">
        <v>45</v>
      </c>
      <c r="I9326" t="s">
        <v>218</v>
      </c>
      <c r="J9326" s="2">
        <v>0</v>
      </c>
      <c r="K9326" t="str">
        <f>VLOOKUP(B9326,Dealers[],2,FALSE)</f>
        <v>BATES NISSAN, INC. 343/979</v>
      </c>
      <c r="L9326" t="str">
        <f>VLOOKUP(C9326,Products[],2,FALSE)</f>
        <v>INFINITI Certified Pre-Owned Limited Warranty</v>
      </c>
    </row>
    <row r="9327" spans="1:12" x14ac:dyDescent="0.3">
      <c r="A9327">
        <v>6873541</v>
      </c>
      <c r="B9327">
        <v>55802</v>
      </c>
      <c r="C9327">
        <v>795</v>
      </c>
      <c r="D9327" t="s">
        <v>413</v>
      </c>
      <c r="E9327" t="s">
        <v>36</v>
      </c>
      <c r="F9327" s="1">
        <v>42372</v>
      </c>
      <c r="G9327">
        <v>2015</v>
      </c>
      <c r="H9327" t="s">
        <v>12</v>
      </c>
      <c r="I9327" t="s">
        <v>29</v>
      </c>
      <c r="J9327" s="2">
        <v>1101.75</v>
      </c>
      <c r="K9327" t="str">
        <f>VLOOKUP(B9327,Dealers[],2,FALSE)</f>
        <v>COYLE NISSAN, LLC 3526/5358</v>
      </c>
      <c r="L9327" t="str">
        <f>VLOOKUP(C9327,Products[],2,FALSE)</f>
        <v>Guaranteed Auto Protection (275_N)</v>
      </c>
    </row>
    <row r="9328" spans="1:12" x14ac:dyDescent="0.3">
      <c r="A9328">
        <v>7112551</v>
      </c>
      <c r="B9328">
        <v>54949</v>
      </c>
      <c r="C9328">
        <v>799</v>
      </c>
      <c r="D9328" t="s">
        <v>2812</v>
      </c>
      <c r="E9328" t="s">
        <v>140</v>
      </c>
      <c r="F9328" s="1">
        <v>42469</v>
      </c>
      <c r="G9328">
        <v>2013</v>
      </c>
      <c r="H9328" t="s">
        <v>12</v>
      </c>
      <c r="I9328" t="s">
        <v>522</v>
      </c>
      <c r="J9328" s="2">
        <v>491.17</v>
      </c>
      <c r="K9328" t="str">
        <f>VLOOKUP(B9328,Dealers[],2,FALSE)</f>
        <v>CERRITOS INFINITI 5169/71107</v>
      </c>
      <c r="L9328" t="str">
        <f>VLOOKUP(C9328,Products[],2,FALSE)</f>
        <v xml:space="preserve">NESNA Certified Pre-Owned Limited Warranty </v>
      </c>
    </row>
    <row r="9329" spans="1:12" x14ac:dyDescent="0.3">
      <c r="A9329">
        <v>8509512</v>
      </c>
      <c r="B9329">
        <v>54367</v>
      </c>
      <c r="C9329">
        <v>467</v>
      </c>
      <c r="D9329" t="s">
        <v>3790</v>
      </c>
      <c r="E9329" t="s">
        <v>11</v>
      </c>
      <c r="F9329" s="1">
        <v>42774</v>
      </c>
      <c r="G9329">
        <v>2017</v>
      </c>
      <c r="H9329" t="s">
        <v>12</v>
      </c>
      <c r="I9329" t="s">
        <v>160</v>
      </c>
      <c r="J9329" s="2">
        <v>3737.32</v>
      </c>
      <c r="K9329" t="str">
        <f>VLOOKUP(B9329,Dealers[],2,FALSE)</f>
        <v>SIMS BUICK-GMC-NISSAN 2806/3667</v>
      </c>
      <c r="L9329" t="str">
        <f>VLOOKUP(C9329,Products[],2,FALSE)</f>
        <v xml:space="preserve"> Gold Pref (New) Opt</v>
      </c>
    </row>
    <row r="9330" spans="1:12" x14ac:dyDescent="0.3">
      <c r="A9330">
        <v>7729123</v>
      </c>
      <c r="B9330">
        <v>53302</v>
      </c>
      <c r="C9330">
        <v>467</v>
      </c>
      <c r="D9330" t="s">
        <v>419</v>
      </c>
      <c r="E9330" t="s">
        <v>36</v>
      </c>
      <c r="F9330" s="1">
        <v>42629</v>
      </c>
      <c r="G9330">
        <v>2016</v>
      </c>
      <c r="H9330" t="s">
        <v>12</v>
      </c>
      <c r="I9330" t="s">
        <v>102</v>
      </c>
      <c r="J9330" s="2">
        <v>3663.43</v>
      </c>
      <c r="K9330" t="str">
        <f>VLOOKUP(B9330,Dealers[],2,FALSE)</f>
        <v>TATES NISSAN BUICK GMC 3342/5190</v>
      </c>
      <c r="L9330" t="str">
        <f>VLOOKUP(C9330,Products[],2,FALSE)</f>
        <v xml:space="preserve"> Gold Pref (New) Opt</v>
      </c>
    </row>
    <row r="9331" spans="1:12" x14ac:dyDescent="0.3">
      <c r="A9331">
        <v>7786998</v>
      </c>
      <c r="B9331">
        <v>52723</v>
      </c>
      <c r="C9331">
        <v>568</v>
      </c>
      <c r="D9331" t="s">
        <v>814</v>
      </c>
      <c r="E9331" t="s">
        <v>11</v>
      </c>
      <c r="F9331" s="1">
        <v>42644</v>
      </c>
      <c r="G9331">
        <v>2016</v>
      </c>
      <c r="H9331" t="s">
        <v>12</v>
      </c>
      <c r="I9331" t="s">
        <v>21</v>
      </c>
      <c r="J9331" s="2">
        <v>0</v>
      </c>
      <c r="K9331" t="str">
        <f>VLOOKUP(B9331,Dealers[],2,FALSE)</f>
        <v>CHAPMAN NISSAN LLC 3160/5028</v>
      </c>
      <c r="L9331" t="str">
        <f>VLOOKUP(C9331,Products[],2,FALSE)</f>
        <v>Basic+Plus 6 mo./5000 mi. MY14 &amp; later</v>
      </c>
    </row>
    <row r="9332" spans="1:12" x14ac:dyDescent="0.3">
      <c r="A9332">
        <v>6848128</v>
      </c>
      <c r="B9332">
        <v>54119</v>
      </c>
      <c r="C9332">
        <v>481</v>
      </c>
      <c r="D9332" t="s">
        <v>2538</v>
      </c>
      <c r="E9332" t="s">
        <v>11</v>
      </c>
      <c r="F9332" s="1">
        <v>42357</v>
      </c>
      <c r="G9332">
        <v>2012</v>
      </c>
      <c r="H9332" t="s">
        <v>12</v>
      </c>
      <c r="I9332" t="s">
        <v>287</v>
      </c>
      <c r="J9332" s="2">
        <v>0</v>
      </c>
      <c r="K9332" t="str">
        <f>VLOOKUP(B9332,Dealers[],2,FALSE)</f>
        <v>PORT CITY NISSAN, INC. 1951/2797</v>
      </c>
      <c r="L9332" t="str">
        <f>VLOOKUP(C9332,Products[],2,FALSE)</f>
        <v>NISSAN Certified Pre-Owned Limited Warranty</v>
      </c>
    </row>
    <row r="9333" spans="1:12" x14ac:dyDescent="0.3">
      <c r="A9333">
        <v>7296790</v>
      </c>
      <c r="B9333">
        <v>53302</v>
      </c>
      <c r="C9333">
        <v>467</v>
      </c>
      <c r="D9333" t="s">
        <v>964</v>
      </c>
      <c r="E9333" t="s">
        <v>36</v>
      </c>
      <c r="F9333" s="1">
        <v>42541</v>
      </c>
      <c r="G9333">
        <v>2016</v>
      </c>
      <c r="H9333" t="s">
        <v>12</v>
      </c>
      <c r="I9333" t="s">
        <v>21</v>
      </c>
      <c r="J9333" s="2">
        <v>1969.6</v>
      </c>
      <c r="K9333" t="str">
        <f>VLOOKUP(B9333,Dealers[],2,FALSE)</f>
        <v>TATES NISSAN BUICK GMC 3342/5190</v>
      </c>
      <c r="L9333" t="str">
        <f>VLOOKUP(C9333,Products[],2,FALSE)</f>
        <v xml:space="preserve"> Gold Pref (New) Opt</v>
      </c>
    </row>
    <row r="9334" spans="1:12" x14ac:dyDescent="0.3">
      <c r="A9334">
        <v>8447627</v>
      </c>
      <c r="B9334">
        <v>52666</v>
      </c>
      <c r="C9334">
        <v>910</v>
      </c>
      <c r="D9334" t="s">
        <v>67</v>
      </c>
      <c r="E9334" t="s">
        <v>23</v>
      </c>
      <c r="F9334" s="1">
        <v>42737</v>
      </c>
      <c r="G9334">
        <v>2017</v>
      </c>
      <c r="H9334" t="s">
        <v>45</v>
      </c>
      <c r="I9334" t="s">
        <v>862</v>
      </c>
      <c r="J9334" s="2">
        <v>523.17999999999995</v>
      </c>
      <c r="K9334" t="str">
        <f>VLOOKUP(B9334,Dealers[],2,FALSE)</f>
        <v>TOWN NORTH NISSAN 513/2304</v>
      </c>
      <c r="L9334" t="str">
        <f>VLOOKUP(C9334,Products[],2,FALSE)</f>
        <v>Key Replacement Plan - $400 Benefit (New Vehicle - 279_A)-FL</v>
      </c>
    </row>
    <row r="9335" spans="1:12" x14ac:dyDescent="0.3">
      <c r="A9335">
        <v>8696749</v>
      </c>
      <c r="B9335">
        <v>51701</v>
      </c>
      <c r="C9335">
        <v>467</v>
      </c>
      <c r="D9335" t="s">
        <v>3791</v>
      </c>
      <c r="E9335" t="s">
        <v>71</v>
      </c>
      <c r="F9335" s="1">
        <v>42825</v>
      </c>
      <c r="G9335">
        <v>2017</v>
      </c>
      <c r="H9335" t="s">
        <v>12</v>
      </c>
      <c r="I9335" t="s">
        <v>58</v>
      </c>
      <c r="J9335" s="2">
        <v>1512.9</v>
      </c>
      <c r="K9335" t="str">
        <f>VLOOKUP(B9335,Dealers[],2,FALSE)</f>
        <v>NISSAN OF LONG BEACH TBD/5627</v>
      </c>
      <c r="L9335" t="str">
        <f>VLOOKUP(C9335,Products[],2,FALSE)</f>
        <v xml:space="preserve"> Gold Pref (New) Opt</v>
      </c>
    </row>
    <row r="9336" spans="1:12" x14ac:dyDescent="0.3">
      <c r="A9336">
        <v>8861651</v>
      </c>
      <c r="B9336">
        <v>55930</v>
      </c>
      <c r="C9336">
        <v>927</v>
      </c>
      <c r="D9336" t="s">
        <v>573</v>
      </c>
      <c r="E9336" t="s">
        <v>17</v>
      </c>
      <c r="F9336" s="1">
        <v>42882</v>
      </c>
      <c r="G9336">
        <v>2015</v>
      </c>
      <c r="H9336" t="s">
        <v>12</v>
      </c>
      <c r="I9336" t="s">
        <v>13</v>
      </c>
      <c r="J9336" s="2">
        <v>201.88</v>
      </c>
      <c r="K9336" t="str">
        <f>VLOOKUP(B9336,Dealers[],2,FALSE)</f>
        <v>SANTA BARBARA NISSAN, LLC 2771/3630</v>
      </c>
      <c r="L9336" t="str">
        <f>VLOOKUP(C9336,Products[],2,FALSE)</f>
        <v>Guaranteed Auto Protection (275_NYC)</v>
      </c>
    </row>
    <row r="9337" spans="1:12" x14ac:dyDescent="0.3">
      <c r="A9337">
        <v>8542084</v>
      </c>
      <c r="B9337">
        <v>55982</v>
      </c>
      <c r="C9337">
        <v>799</v>
      </c>
      <c r="D9337" t="s">
        <v>798</v>
      </c>
      <c r="E9337" t="s">
        <v>207</v>
      </c>
      <c r="F9337" s="1">
        <v>42786</v>
      </c>
      <c r="G9337">
        <v>2014</v>
      </c>
      <c r="H9337" t="s">
        <v>12</v>
      </c>
      <c r="I9337" t="s">
        <v>13</v>
      </c>
      <c r="J9337" s="2">
        <v>0</v>
      </c>
      <c r="K9337" t="str">
        <f>VLOOKUP(B9337,Dealers[],2,FALSE)</f>
        <v>TORRE NISSAN 2396/3247</v>
      </c>
      <c r="L9337" t="str">
        <f>VLOOKUP(C9337,Products[],2,FALSE)</f>
        <v xml:space="preserve">NESNA Certified Pre-Owned Limited Warranty </v>
      </c>
    </row>
    <row r="9338" spans="1:12" x14ac:dyDescent="0.3">
      <c r="A9338">
        <v>9125042</v>
      </c>
      <c r="B9338">
        <v>51588</v>
      </c>
      <c r="C9338">
        <v>795</v>
      </c>
      <c r="D9338" t="s">
        <v>1702</v>
      </c>
      <c r="E9338" t="s">
        <v>23</v>
      </c>
      <c r="F9338" s="1">
        <v>42967</v>
      </c>
      <c r="G9338">
        <v>2016</v>
      </c>
      <c r="H9338" t="s">
        <v>12</v>
      </c>
      <c r="I9338" t="s">
        <v>21</v>
      </c>
      <c r="J9338" s="2">
        <v>1106.67</v>
      </c>
      <c r="K9338" t="str">
        <f>VLOOKUP(B9338,Dealers[],2,FALSE)</f>
        <v>INFINITI OF LUBBOCK 5439/70570</v>
      </c>
      <c r="L9338" t="str">
        <f>VLOOKUP(C9338,Products[],2,FALSE)</f>
        <v>Guaranteed Auto Protection (275_N)</v>
      </c>
    </row>
    <row r="9339" spans="1:12" x14ac:dyDescent="0.3">
      <c r="A9339">
        <v>7797682</v>
      </c>
      <c r="B9339">
        <v>51993</v>
      </c>
      <c r="C9339">
        <v>568</v>
      </c>
      <c r="D9339" t="s">
        <v>3039</v>
      </c>
      <c r="E9339" t="s">
        <v>36</v>
      </c>
      <c r="F9339" s="1">
        <v>42649</v>
      </c>
      <c r="G9339">
        <v>2015</v>
      </c>
      <c r="H9339" t="s">
        <v>12</v>
      </c>
      <c r="I9339" t="s">
        <v>102</v>
      </c>
      <c r="J9339" s="2">
        <v>380.38</v>
      </c>
      <c r="K9339" t="str">
        <f>VLOOKUP(B9339,Dealers[],2,FALSE)</f>
        <v>SISK NISSAN 3775/5582</v>
      </c>
      <c r="L9339" t="str">
        <f>VLOOKUP(C9339,Products[],2,FALSE)</f>
        <v>Basic+Plus 6 mo./5000 mi. MY14 &amp; later</v>
      </c>
    </row>
    <row r="9340" spans="1:12" x14ac:dyDescent="0.3">
      <c r="A9340">
        <v>8750852</v>
      </c>
      <c r="B9340">
        <v>51732</v>
      </c>
      <c r="C9340">
        <v>657</v>
      </c>
      <c r="D9340" t="s">
        <v>2922</v>
      </c>
      <c r="E9340" t="s">
        <v>105</v>
      </c>
      <c r="F9340" s="1">
        <v>42846</v>
      </c>
      <c r="G9340">
        <v>2015</v>
      </c>
      <c r="H9340" t="s">
        <v>12</v>
      </c>
      <c r="I9340" t="s">
        <v>39</v>
      </c>
      <c r="J9340" s="2">
        <v>2508.7800000000002</v>
      </c>
      <c r="K9340" t="str">
        <f>VLOOKUP(B9340,Dealers[],2,FALSE)</f>
        <v>NISSAN OF CLEVELAND 3819/5622</v>
      </c>
      <c r="L9340" t="str">
        <f>VLOOKUP(C9340,Products[],2,FALSE)</f>
        <v xml:space="preserve"> CPO Wrap (Opt)</v>
      </c>
    </row>
    <row r="9341" spans="1:12" x14ac:dyDescent="0.3">
      <c r="A9341">
        <v>7585758</v>
      </c>
      <c r="B9341">
        <v>54648</v>
      </c>
      <c r="C9341">
        <v>816</v>
      </c>
      <c r="D9341" t="s">
        <v>3792</v>
      </c>
      <c r="E9341" t="s">
        <v>332</v>
      </c>
      <c r="F9341" s="1">
        <v>42581</v>
      </c>
      <c r="G9341">
        <v>2013</v>
      </c>
      <c r="H9341" t="s">
        <v>45</v>
      </c>
      <c r="I9341" t="s">
        <v>506</v>
      </c>
      <c r="J9341" s="2">
        <v>2177.64</v>
      </c>
      <c r="K9341" t="str">
        <f>VLOOKUP(B9341,Dealers[],2,FALSE)</f>
        <v>NISSAN NORTH, INC 450/22003</v>
      </c>
      <c r="L9341" t="str">
        <f>VLOOKUP(C9341,Products[],2,FALSE)</f>
        <v>Infiniti Elite CPO Wrap (Unlimited Miles)</v>
      </c>
    </row>
    <row r="9342" spans="1:12" x14ac:dyDescent="0.3">
      <c r="A9342">
        <v>9070632</v>
      </c>
      <c r="B9342">
        <v>53444</v>
      </c>
      <c r="C9342">
        <v>461</v>
      </c>
      <c r="D9342" t="s">
        <v>3793</v>
      </c>
      <c r="E9342" t="s">
        <v>207</v>
      </c>
      <c r="F9342" s="1">
        <v>42947</v>
      </c>
      <c r="G9342">
        <v>2017</v>
      </c>
      <c r="H9342" t="s">
        <v>12</v>
      </c>
      <c r="I9342" t="s">
        <v>287</v>
      </c>
      <c r="J9342" s="2">
        <v>2634.34</v>
      </c>
      <c r="K9342" t="str">
        <f>VLOOKUP(B9342,Dealers[],2,FALSE)</f>
        <v>GURLEY-LEEP NISSAN 3068/3921</v>
      </c>
      <c r="L9342" t="str">
        <f>VLOOKUP(C9342,Products[],2,FALSE)</f>
        <v xml:space="preserve"> Gold Pref (New)</v>
      </c>
    </row>
    <row r="9343" spans="1:12" x14ac:dyDescent="0.3">
      <c r="A9343">
        <v>7182074</v>
      </c>
      <c r="B9343">
        <v>52182</v>
      </c>
      <c r="C9343">
        <v>795</v>
      </c>
      <c r="D9343" t="s">
        <v>3794</v>
      </c>
      <c r="E9343" t="s">
        <v>119</v>
      </c>
      <c r="F9343" s="1">
        <v>42496</v>
      </c>
      <c r="G9343">
        <v>2016</v>
      </c>
      <c r="H9343" t="s">
        <v>12</v>
      </c>
      <c r="I9343" t="s">
        <v>37</v>
      </c>
      <c r="J9343" s="2">
        <v>934.33</v>
      </c>
      <c r="K9343" t="str">
        <f>VLOOKUP(B9343,Dealers[],2,FALSE)</f>
        <v>BOMMARITO NISSAN WEST 3705/5520</v>
      </c>
      <c r="L9343" t="str">
        <f>VLOOKUP(C9343,Products[],2,FALSE)</f>
        <v>Guaranteed Auto Protection (275_N)</v>
      </c>
    </row>
    <row r="9344" spans="1:12" x14ac:dyDescent="0.3">
      <c r="A9344">
        <v>7757459</v>
      </c>
      <c r="B9344">
        <v>55716</v>
      </c>
      <c r="C9344">
        <v>461</v>
      </c>
      <c r="D9344" t="s">
        <v>3795</v>
      </c>
      <c r="E9344" t="s">
        <v>339</v>
      </c>
      <c r="F9344" s="1">
        <v>42639</v>
      </c>
      <c r="G9344">
        <v>2016</v>
      </c>
      <c r="H9344" t="s">
        <v>12</v>
      </c>
      <c r="I9344" t="s">
        <v>21</v>
      </c>
      <c r="J9344" s="2">
        <v>1.23</v>
      </c>
      <c r="K9344" t="str">
        <f>VLOOKUP(B9344,Dealers[],2,FALSE)</f>
        <v>PEPE INFINITI, INC. 5099/70221</v>
      </c>
      <c r="L9344" t="str">
        <f>VLOOKUP(C9344,Products[],2,FALSE)</f>
        <v xml:space="preserve"> Gold Pref (New)</v>
      </c>
    </row>
    <row r="9345" spans="1:12" x14ac:dyDescent="0.3">
      <c r="A9345">
        <v>8777524</v>
      </c>
      <c r="B9345">
        <v>55855</v>
      </c>
      <c r="C9345">
        <v>799</v>
      </c>
      <c r="D9345" t="s">
        <v>935</v>
      </c>
      <c r="E9345" t="s">
        <v>51</v>
      </c>
      <c r="F9345" s="1">
        <v>42854</v>
      </c>
      <c r="G9345">
        <v>2016</v>
      </c>
      <c r="H9345" t="s">
        <v>12</v>
      </c>
      <c r="I9345" t="s">
        <v>13</v>
      </c>
      <c r="J9345" s="2">
        <v>0</v>
      </c>
      <c r="K9345" t="str">
        <f>VLOOKUP(B9345,Dealers[],2,FALSE)</f>
        <v>AUTONATION NISSAN SOUTHWEST 3294/5149</v>
      </c>
      <c r="L9345" t="str">
        <f>VLOOKUP(C9345,Products[],2,FALSE)</f>
        <v xml:space="preserve">NESNA Certified Pre-Owned Limited Warranty </v>
      </c>
    </row>
    <row r="9346" spans="1:12" x14ac:dyDescent="0.3">
      <c r="A9346">
        <v>6974553</v>
      </c>
      <c r="B9346">
        <v>53799</v>
      </c>
      <c r="C9346">
        <v>617</v>
      </c>
      <c r="D9346" t="s">
        <v>3796</v>
      </c>
      <c r="E9346" t="s">
        <v>66</v>
      </c>
      <c r="F9346" s="1">
        <v>42426</v>
      </c>
      <c r="G9346">
        <v>2015</v>
      </c>
      <c r="H9346" t="s">
        <v>12</v>
      </c>
      <c r="I9346" t="s">
        <v>39</v>
      </c>
      <c r="J9346" s="2">
        <v>121.87</v>
      </c>
      <c r="K9346" t="str">
        <f>VLOOKUP(B9346,Dealers[],2,FALSE)</f>
        <v>FERMAN NISSAN OF NORTH TAMPA 2631/3480</v>
      </c>
      <c r="L9346" t="str">
        <f>VLOOKUP(C9346,Products[],2,FALSE)</f>
        <v>Tire &amp; Wheel Protection Plan - Class 1 (208_R)</v>
      </c>
    </row>
    <row r="9347" spans="1:12" x14ac:dyDescent="0.3">
      <c r="A9347">
        <v>6926893</v>
      </c>
      <c r="B9347">
        <v>54179</v>
      </c>
      <c r="C9347">
        <v>481</v>
      </c>
      <c r="D9347" t="s">
        <v>3076</v>
      </c>
      <c r="E9347" t="s">
        <v>71</v>
      </c>
      <c r="F9347" s="1">
        <v>42407</v>
      </c>
      <c r="G9347">
        <v>2013</v>
      </c>
      <c r="H9347" t="s">
        <v>12</v>
      </c>
      <c r="I9347" t="s">
        <v>29</v>
      </c>
      <c r="J9347" s="2">
        <v>0</v>
      </c>
      <c r="K9347" t="str">
        <f>VLOOKUP(B9347,Dealers[],2,FALSE)</f>
        <v>BOB ALLEN MOTOR MALL 1820/2287</v>
      </c>
      <c r="L9347" t="str">
        <f>VLOOKUP(C9347,Products[],2,FALSE)</f>
        <v>NISSAN Certified Pre-Owned Limited Warranty</v>
      </c>
    </row>
    <row r="9348" spans="1:12" x14ac:dyDescent="0.3">
      <c r="A9348">
        <v>7264656</v>
      </c>
      <c r="B9348">
        <v>52010</v>
      </c>
      <c r="C9348">
        <v>461</v>
      </c>
      <c r="D9348" t="s">
        <v>645</v>
      </c>
      <c r="E9348" t="s">
        <v>11</v>
      </c>
      <c r="F9348" s="1">
        <v>42528</v>
      </c>
      <c r="G9348">
        <v>2016</v>
      </c>
      <c r="H9348" t="s">
        <v>12</v>
      </c>
      <c r="I9348" t="s">
        <v>162</v>
      </c>
      <c r="J9348" s="2">
        <v>1594.15</v>
      </c>
      <c r="K9348" t="str">
        <f>VLOOKUP(B9348,Dealers[],2,FALSE)</f>
        <v>INFINITI OF SILVER SPRINGS 5433/70565</v>
      </c>
      <c r="L9348" t="str">
        <f>VLOOKUP(C9348,Products[],2,FALSE)</f>
        <v xml:space="preserve"> Gold Pref (New)</v>
      </c>
    </row>
    <row r="9349" spans="1:12" x14ac:dyDescent="0.3">
      <c r="A9349">
        <v>8308640</v>
      </c>
      <c r="B9349">
        <v>52817</v>
      </c>
      <c r="C9349">
        <v>545</v>
      </c>
      <c r="D9349" t="s">
        <v>578</v>
      </c>
      <c r="E9349" t="s">
        <v>140</v>
      </c>
      <c r="F9349" s="1">
        <v>42704</v>
      </c>
      <c r="G9349">
        <v>2016</v>
      </c>
      <c r="H9349" t="s">
        <v>45</v>
      </c>
      <c r="I9349" t="s">
        <v>147</v>
      </c>
      <c r="J9349" s="2">
        <v>2289.66</v>
      </c>
      <c r="K9349" t="str">
        <f>VLOOKUP(B9349,Dealers[],2,FALSE)</f>
        <v>KONA NISSAN 9007/98007</v>
      </c>
      <c r="L9349" t="str">
        <f>VLOOKUP(C9349,Products[],2,FALSE)</f>
        <v>Infiniti Scheduled 6 mo./5000 mi. MY14 &amp; later</v>
      </c>
    </row>
    <row r="9350" spans="1:12" x14ac:dyDescent="0.3">
      <c r="A9350">
        <v>6982519</v>
      </c>
      <c r="B9350">
        <v>53437</v>
      </c>
      <c r="C9350">
        <v>795</v>
      </c>
      <c r="D9350" t="s">
        <v>2812</v>
      </c>
      <c r="E9350" t="s">
        <v>140</v>
      </c>
      <c r="F9350" s="1">
        <v>42426</v>
      </c>
      <c r="G9350">
        <v>2015</v>
      </c>
      <c r="H9350" t="s">
        <v>12</v>
      </c>
      <c r="I9350" t="s">
        <v>102</v>
      </c>
      <c r="J9350" s="2">
        <v>1101.75</v>
      </c>
      <c r="K9350" t="str">
        <f>VLOOKUP(B9350,Dealers[],2,FALSE)</f>
        <v>SOUTHWEST CA CONTRACTS</v>
      </c>
      <c r="L9350" t="str">
        <f>VLOOKUP(C9350,Products[],2,FALSE)</f>
        <v>Guaranteed Auto Protection (275_N)</v>
      </c>
    </row>
    <row r="9351" spans="1:12" x14ac:dyDescent="0.3">
      <c r="A9351">
        <v>8862188</v>
      </c>
      <c r="B9351">
        <v>54539</v>
      </c>
      <c r="C9351">
        <v>467</v>
      </c>
      <c r="D9351" t="s">
        <v>3797</v>
      </c>
      <c r="E9351" t="s">
        <v>20</v>
      </c>
      <c r="F9351" s="1">
        <v>42882</v>
      </c>
      <c r="G9351">
        <v>2017</v>
      </c>
      <c r="H9351" t="s">
        <v>12</v>
      </c>
      <c r="I9351" t="s">
        <v>52</v>
      </c>
      <c r="J9351" s="2">
        <v>3693</v>
      </c>
      <c r="K9351" t="str">
        <f>VLOOKUP(B9351,Dealers[],2,FALSE)</f>
        <v>CHERRY HILL NISSAN, INC. 1298/2372</v>
      </c>
      <c r="L9351" t="str">
        <f>VLOOKUP(C9351,Products[],2,FALSE)</f>
        <v xml:space="preserve"> Gold Pref (New) Opt</v>
      </c>
    </row>
    <row r="9352" spans="1:12" x14ac:dyDescent="0.3">
      <c r="A9352">
        <v>8762601</v>
      </c>
      <c r="B9352">
        <v>53438</v>
      </c>
      <c r="C9352">
        <v>580</v>
      </c>
      <c r="D9352" t="s">
        <v>3798</v>
      </c>
      <c r="E9352" t="s">
        <v>23</v>
      </c>
      <c r="F9352" s="1">
        <v>42850</v>
      </c>
      <c r="G9352">
        <v>2017</v>
      </c>
      <c r="H9352" t="s">
        <v>12</v>
      </c>
      <c r="I9352" t="s">
        <v>347</v>
      </c>
      <c r="J9352" s="2">
        <v>2369.6799999999998</v>
      </c>
      <c r="K9352" t="str">
        <f>VLOOKUP(B9352,Dealers[],2,FALSE)</f>
        <v>NISSAN OF MCKINNEY 3086/3939</v>
      </c>
      <c r="L9352" t="str">
        <f>VLOOKUP(C9352,Products[],2,FALSE)</f>
        <v xml:space="preserve"> Gold Pref (New)-FL Opt</v>
      </c>
    </row>
    <row r="9353" spans="1:12" x14ac:dyDescent="0.3">
      <c r="A9353">
        <v>8514538</v>
      </c>
      <c r="B9353">
        <v>53171</v>
      </c>
      <c r="C9353">
        <v>799</v>
      </c>
      <c r="D9353" t="s">
        <v>68</v>
      </c>
      <c r="E9353" t="s">
        <v>69</v>
      </c>
      <c r="F9353" s="1">
        <v>42774</v>
      </c>
      <c r="G9353">
        <v>2016</v>
      </c>
      <c r="H9353" t="s">
        <v>12</v>
      </c>
      <c r="I9353" t="s">
        <v>160</v>
      </c>
      <c r="J9353" s="2">
        <v>0</v>
      </c>
      <c r="K9353" t="str">
        <f>VLOOKUP(B9353,Dealers[],2,FALSE)</f>
        <v>RAIRDON'S NISSAN OF AUBURN 3431/5271</v>
      </c>
      <c r="L9353" t="str">
        <f>VLOOKUP(C9353,Products[],2,FALSE)</f>
        <v xml:space="preserve">NESNA Certified Pre-Owned Limited Warranty </v>
      </c>
    </row>
    <row r="9354" spans="1:12" x14ac:dyDescent="0.3">
      <c r="A9354">
        <v>7007359</v>
      </c>
      <c r="B9354">
        <v>54277</v>
      </c>
      <c r="C9354">
        <v>461</v>
      </c>
      <c r="D9354" t="s">
        <v>2472</v>
      </c>
      <c r="E9354" t="s">
        <v>11</v>
      </c>
      <c r="F9354" s="1">
        <v>42437</v>
      </c>
      <c r="G9354">
        <v>2016</v>
      </c>
      <c r="H9354" t="s">
        <v>12</v>
      </c>
      <c r="I9354" t="s">
        <v>39</v>
      </c>
      <c r="J9354" s="2">
        <v>3465.27</v>
      </c>
      <c r="K9354" t="str">
        <f>VLOOKUP(B9354,Dealers[],2,FALSE)</f>
        <v>REGAL NISSAN INC 345/1841</v>
      </c>
      <c r="L9354" t="str">
        <f>VLOOKUP(C9354,Products[],2,FALSE)</f>
        <v xml:space="preserve"> Gold Pref (New)</v>
      </c>
    </row>
    <row r="9355" spans="1:12" x14ac:dyDescent="0.3">
      <c r="A9355">
        <v>9129366</v>
      </c>
      <c r="B9355">
        <v>52843</v>
      </c>
      <c r="C9355">
        <v>799</v>
      </c>
      <c r="D9355" t="s">
        <v>3013</v>
      </c>
      <c r="E9355" t="s">
        <v>66</v>
      </c>
      <c r="F9355" s="1">
        <v>42965</v>
      </c>
      <c r="G9355">
        <v>2014</v>
      </c>
      <c r="H9355" t="s">
        <v>12</v>
      </c>
      <c r="I9355" t="s">
        <v>52</v>
      </c>
      <c r="J9355" s="2">
        <v>0</v>
      </c>
      <c r="K9355" t="str">
        <f>VLOOKUP(B9355,Dealers[],2,FALSE)</f>
        <v>BOB BELL CHEVROLET NISSAN 1838/2734</v>
      </c>
      <c r="L9355" t="str">
        <f>VLOOKUP(C9355,Products[],2,FALSE)</f>
        <v xml:space="preserve">NESNA Certified Pre-Owned Limited Warranty </v>
      </c>
    </row>
    <row r="9356" spans="1:12" x14ac:dyDescent="0.3">
      <c r="A9356">
        <v>8344918</v>
      </c>
      <c r="B9356">
        <v>53872</v>
      </c>
      <c r="C9356">
        <v>795</v>
      </c>
      <c r="D9356" t="s">
        <v>619</v>
      </c>
      <c r="E9356" t="s">
        <v>23</v>
      </c>
      <c r="F9356" s="1">
        <v>42719</v>
      </c>
      <c r="G9356">
        <v>2008</v>
      </c>
      <c r="H9356" t="s">
        <v>351</v>
      </c>
      <c r="I9356" t="s">
        <v>3799</v>
      </c>
      <c r="J9356" s="2">
        <v>1107.9000000000001</v>
      </c>
      <c r="K9356" t="str">
        <f>VLOOKUP(B9356,Dealers[],2,FALSE)</f>
        <v>CERRITOS NISSAN 2530/3387</v>
      </c>
      <c r="L9356" t="str">
        <f>VLOOKUP(C9356,Products[],2,FALSE)</f>
        <v>Guaranteed Auto Protection (275_N)</v>
      </c>
    </row>
    <row r="9357" spans="1:12" x14ac:dyDescent="0.3">
      <c r="A9357">
        <v>6908366</v>
      </c>
      <c r="B9357">
        <v>54270</v>
      </c>
      <c r="C9357">
        <v>481</v>
      </c>
      <c r="D9357" t="s">
        <v>688</v>
      </c>
      <c r="E9357" t="s">
        <v>36</v>
      </c>
      <c r="F9357" s="1">
        <v>42399</v>
      </c>
      <c r="G9357">
        <v>2015</v>
      </c>
      <c r="H9357" t="s">
        <v>12</v>
      </c>
      <c r="I9357" t="s">
        <v>121</v>
      </c>
      <c r="J9357" s="2">
        <v>0</v>
      </c>
      <c r="K9357" t="str">
        <f>VLOOKUP(B9357,Dealers[],2,FALSE)</f>
        <v>HARBOR NISSAN 1132/19089</v>
      </c>
      <c r="L9357" t="str">
        <f>VLOOKUP(C9357,Products[],2,FALSE)</f>
        <v>NISSAN Certified Pre-Owned Limited Warranty</v>
      </c>
    </row>
    <row r="9358" spans="1:12" x14ac:dyDescent="0.3">
      <c r="A9358">
        <v>6931836</v>
      </c>
      <c r="B9358">
        <v>55709</v>
      </c>
      <c r="C9358">
        <v>461</v>
      </c>
      <c r="D9358" t="s">
        <v>3170</v>
      </c>
      <c r="E9358" t="s">
        <v>28</v>
      </c>
      <c r="F9358" s="1">
        <v>42410</v>
      </c>
      <c r="G9358">
        <v>2014</v>
      </c>
      <c r="H9358" t="s">
        <v>12</v>
      </c>
      <c r="I9358" t="s">
        <v>29</v>
      </c>
      <c r="J9358" s="2">
        <v>0</v>
      </c>
      <c r="K9358" t="str">
        <f>VLOOKUP(B9358,Dealers[],2,FALSE)</f>
        <v>CREST INFINITI 5178/70477</v>
      </c>
      <c r="L9358" t="str">
        <f>VLOOKUP(C9358,Products[],2,FALSE)</f>
        <v xml:space="preserve"> Gold Pref (New)</v>
      </c>
    </row>
    <row r="9359" spans="1:12" x14ac:dyDescent="0.3">
      <c r="A9359">
        <v>8601996</v>
      </c>
      <c r="B9359">
        <v>54041</v>
      </c>
      <c r="C9359">
        <v>569</v>
      </c>
      <c r="D9359" t="s">
        <v>3071</v>
      </c>
      <c r="E9359" t="s">
        <v>36</v>
      </c>
      <c r="F9359" s="1">
        <v>42801</v>
      </c>
      <c r="G9359">
        <v>2017</v>
      </c>
      <c r="H9359" t="s">
        <v>12</v>
      </c>
      <c r="I9359" t="s">
        <v>13</v>
      </c>
      <c r="J9359" s="2">
        <v>1370.1</v>
      </c>
      <c r="K9359" t="str">
        <f>VLOOKUP(B9359,Dealers[],2,FALSE)</f>
        <v>SONORA NISSAN 578/2990</v>
      </c>
      <c r="L9359" t="str">
        <f>VLOOKUP(C9359,Products[],2,FALSE)</f>
        <v>Basic 6 mo./5000 mi. MY14 &amp; later</v>
      </c>
    </row>
    <row r="9360" spans="1:12" x14ac:dyDescent="0.3">
      <c r="A9360">
        <v>8584327</v>
      </c>
      <c r="B9360">
        <v>52794</v>
      </c>
      <c r="C9360">
        <v>950</v>
      </c>
      <c r="D9360" t="s">
        <v>68</v>
      </c>
      <c r="E9360" t="s">
        <v>69</v>
      </c>
      <c r="F9360" s="1">
        <v>42797</v>
      </c>
      <c r="G9360">
        <v>2017</v>
      </c>
      <c r="H9360" t="s">
        <v>12</v>
      </c>
      <c r="I9360" t="s">
        <v>828</v>
      </c>
      <c r="J9360" s="2">
        <v>1424.27</v>
      </c>
      <c r="K9360" t="str">
        <f>VLOOKUP(B9360,Dealers[],2,FALSE)</f>
        <v>BOB RICHARDS NISSAN 3076/3944</v>
      </c>
      <c r="L9360" t="str">
        <f>VLOOKUP(C9360,Products[],2,FALSE)</f>
        <v xml:space="preserve"> Gold Pref (New) MY17+Titan Opt</v>
      </c>
    </row>
    <row r="9361" spans="1:12" x14ac:dyDescent="0.3">
      <c r="A9361">
        <v>8754140</v>
      </c>
      <c r="B9361">
        <v>52276</v>
      </c>
      <c r="C9361">
        <v>657</v>
      </c>
      <c r="D9361" t="s">
        <v>127</v>
      </c>
      <c r="E9361" t="s">
        <v>33</v>
      </c>
      <c r="F9361" s="1">
        <v>42847</v>
      </c>
      <c r="G9361">
        <v>2015</v>
      </c>
      <c r="H9361" t="s">
        <v>12</v>
      </c>
      <c r="I9361" t="s">
        <v>660</v>
      </c>
      <c r="J9361" s="2">
        <v>3134.13</v>
      </c>
      <c r="K9361" t="str">
        <f>VLOOKUP(B9361,Dealers[],2,FALSE)</f>
        <v>PREMIER NIS STEVENS CREEK 3637/5471</v>
      </c>
      <c r="L9361" t="str">
        <f>VLOOKUP(C9361,Products[],2,FALSE)</f>
        <v xml:space="preserve"> CPO Wrap (Opt)</v>
      </c>
    </row>
    <row r="9362" spans="1:12" x14ac:dyDescent="0.3">
      <c r="A9362">
        <v>7800865</v>
      </c>
      <c r="B9362">
        <v>52188</v>
      </c>
      <c r="C9362">
        <v>799</v>
      </c>
      <c r="D9362" t="s">
        <v>518</v>
      </c>
      <c r="E9362" t="s">
        <v>207</v>
      </c>
      <c r="F9362" s="1">
        <v>42651</v>
      </c>
      <c r="G9362">
        <v>2015</v>
      </c>
      <c r="H9362" t="s">
        <v>12</v>
      </c>
      <c r="I9362" t="s">
        <v>29</v>
      </c>
      <c r="J9362" s="2">
        <v>0</v>
      </c>
      <c r="K9362" t="str">
        <f>VLOOKUP(B9362,Dealers[],2,FALSE)</f>
        <v>COMMUNITY NISSAN OF BLOOMINGTON 3699/5517</v>
      </c>
      <c r="L9362" t="str">
        <f>VLOOKUP(C9362,Products[],2,FALSE)</f>
        <v xml:space="preserve">NESNA Certified Pre-Owned Limited Warranty </v>
      </c>
    </row>
    <row r="9363" spans="1:12" x14ac:dyDescent="0.3">
      <c r="A9363">
        <v>8429125</v>
      </c>
      <c r="B9363">
        <v>52430</v>
      </c>
      <c r="C9363">
        <v>818</v>
      </c>
      <c r="D9363" t="s">
        <v>112</v>
      </c>
      <c r="E9363" t="s">
        <v>11</v>
      </c>
      <c r="F9363" s="1">
        <v>42745</v>
      </c>
      <c r="G9363">
        <v>2015</v>
      </c>
      <c r="H9363" t="s">
        <v>45</v>
      </c>
      <c r="I9363" t="s">
        <v>106</v>
      </c>
      <c r="J9363" s="2">
        <v>0</v>
      </c>
      <c r="K9363" t="str">
        <f>VLOOKUP(B9363,Dealers[],2,FALSE)</f>
        <v>BOB JOHNSON NISSAN 3584/5412</v>
      </c>
      <c r="L9363" t="str">
        <f>VLOOKUP(C9363,Products[],2,FALSE)</f>
        <v>Infiniti VSC/Certified Pre-Owned Limited Warranty</v>
      </c>
    </row>
    <row r="9364" spans="1:12" x14ac:dyDescent="0.3">
      <c r="A9364">
        <v>7738343</v>
      </c>
      <c r="B9364">
        <v>54338</v>
      </c>
      <c r="C9364">
        <v>799</v>
      </c>
      <c r="D9364" t="s">
        <v>1707</v>
      </c>
      <c r="E9364" t="s">
        <v>23</v>
      </c>
      <c r="F9364" s="1">
        <v>42629</v>
      </c>
      <c r="G9364">
        <v>2013</v>
      </c>
      <c r="H9364" t="s">
        <v>12</v>
      </c>
      <c r="I9364" t="s">
        <v>29</v>
      </c>
      <c r="J9364" s="2">
        <v>0</v>
      </c>
      <c r="K9364" t="str">
        <f>VLOOKUP(B9364,Dealers[],2,FALSE)</f>
        <v>CARRIAGE NISSAN 2014/2854</v>
      </c>
      <c r="L9364" t="str">
        <f>VLOOKUP(C9364,Products[],2,FALSE)</f>
        <v xml:space="preserve">NESNA Certified Pre-Owned Limited Warranty </v>
      </c>
    </row>
    <row r="9365" spans="1:12" x14ac:dyDescent="0.3">
      <c r="A9365">
        <v>6882231</v>
      </c>
      <c r="B9365">
        <v>54902</v>
      </c>
      <c r="C9365">
        <v>569</v>
      </c>
      <c r="D9365" t="s">
        <v>491</v>
      </c>
      <c r="E9365" t="s">
        <v>71</v>
      </c>
      <c r="F9365" s="1">
        <v>42384</v>
      </c>
      <c r="G9365">
        <v>2015</v>
      </c>
      <c r="H9365" t="s">
        <v>12</v>
      </c>
      <c r="I9365" t="s">
        <v>29</v>
      </c>
      <c r="J9365" s="2">
        <v>355.76</v>
      </c>
      <c r="K9365" t="str">
        <f>VLOOKUP(B9365,Dealers[],2,FALSE)</f>
        <v>SUPERIOR NISSAN 2151/2963</v>
      </c>
      <c r="L9365" t="str">
        <f>VLOOKUP(C9365,Products[],2,FALSE)</f>
        <v>Basic 6 mo./5000 mi. MY14 &amp; later</v>
      </c>
    </row>
    <row r="9366" spans="1:12" x14ac:dyDescent="0.3">
      <c r="A9366">
        <v>8978150</v>
      </c>
      <c r="B9366">
        <v>55705</v>
      </c>
      <c r="C9366">
        <v>795</v>
      </c>
      <c r="D9366" t="s">
        <v>14</v>
      </c>
      <c r="E9366" t="s">
        <v>11</v>
      </c>
      <c r="F9366" s="1">
        <v>42917</v>
      </c>
      <c r="G9366">
        <v>2016</v>
      </c>
      <c r="H9366" t="s">
        <v>12</v>
      </c>
      <c r="I9366" t="s">
        <v>58</v>
      </c>
      <c r="J9366" s="2">
        <v>1231</v>
      </c>
      <c r="K9366" t="str">
        <f>VLOOKUP(B9366,Dealers[],2,FALSE)</f>
        <v>JACKIE COOPER INFINITI 5227/70487</v>
      </c>
      <c r="L9366" t="str">
        <f>VLOOKUP(C9366,Products[],2,FALSE)</f>
        <v>Guaranteed Auto Protection (275_N)</v>
      </c>
    </row>
    <row r="9367" spans="1:12" x14ac:dyDescent="0.3">
      <c r="A9367">
        <v>8509254</v>
      </c>
      <c r="B9367">
        <v>57902</v>
      </c>
      <c r="C9367">
        <v>467</v>
      </c>
      <c r="D9367" t="s">
        <v>3800</v>
      </c>
      <c r="E9367" t="s">
        <v>168</v>
      </c>
      <c r="F9367" s="1">
        <v>42774</v>
      </c>
      <c r="G9367">
        <v>2016</v>
      </c>
      <c r="H9367" t="s">
        <v>12</v>
      </c>
      <c r="I9367" t="s">
        <v>13</v>
      </c>
      <c r="J9367" s="2">
        <v>3167.36</v>
      </c>
      <c r="K9367" t="str">
        <f>VLOOKUP(B9367,Dealers[],2,FALSE)</f>
        <v>JEFF WYLER NISSAN 449/2248</v>
      </c>
      <c r="L9367" t="str">
        <f>VLOOKUP(C9367,Products[],2,FALSE)</f>
        <v xml:space="preserve"> Gold Pref (New) Opt</v>
      </c>
    </row>
    <row r="9368" spans="1:12" x14ac:dyDescent="0.3">
      <c r="A9368">
        <v>7012837</v>
      </c>
      <c r="B9368">
        <v>52210</v>
      </c>
      <c r="C9368">
        <v>569</v>
      </c>
      <c r="D9368" t="s">
        <v>735</v>
      </c>
      <c r="E9368" t="s">
        <v>105</v>
      </c>
      <c r="F9368" s="1">
        <v>42429</v>
      </c>
      <c r="G9368">
        <v>2015</v>
      </c>
      <c r="H9368" t="s">
        <v>12</v>
      </c>
      <c r="I9368" t="s">
        <v>21</v>
      </c>
      <c r="J9368" s="2">
        <v>109.56</v>
      </c>
      <c r="K9368" t="str">
        <f>VLOOKUP(B9368,Dealers[],2,FALSE)</f>
        <v>WEST HERR NISSAN WILLIAMSVILLE 3691/5508</v>
      </c>
      <c r="L9368" t="str">
        <f>VLOOKUP(C9368,Products[],2,FALSE)</f>
        <v>Basic 6 mo./5000 mi. MY14 &amp; later</v>
      </c>
    </row>
    <row r="9369" spans="1:12" x14ac:dyDescent="0.3">
      <c r="A9369">
        <v>8104437</v>
      </c>
      <c r="B9369">
        <v>56952</v>
      </c>
      <c r="C9369">
        <v>568</v>
      </c>
      <c r="D9369" t="s">
        <v>3801</v>
      </c>
      <c r="E9369" t="s">
        <v>97</v>
      </c>
      <c r="F9369" s="1">
        <v>42697</v>
      </c>
      <c r="G9369">
        <v>2016</v>
      </c>
      <c r="H9369" t="s">
        <v>12</v>
      </c>
      <c r="I9369" t="s">
        <v>39</v>
      </c>
      <c r="J9369" s="2">
        <v>430.85</v>
      </c>
      <c r="K9369" t="str">
        <f>VLOOKUP(B9369,Dealers[],2,FALSE)</f>
        <v>COURTESY NISSAN OF TAMPA 1114/2445</v>
      </c>
      <c r="L9369" t="str">
        <f>VLOOKUP(C9369,Products[],2,FALSE)</f>
        <v>Basic+Plus 6 mo./5000 mi. MY14 &amp; later</v>
      </c>
    </row>
    <row r="9370" spans="1:12" x14ac:dyDescent="0.3">
      <c r="A9370">
        <v>8731575</v>
      </c>
      <c r="B9370">
        <v>55930</v>
      </c>
      <c r="C9370">
        <v>569</v>
      </c>
      <c r="D9370" t="s">
        <v>1355</v>
      </c>
      <c r="E9370" t="s">
        <v>17</v>
      </c>
      <c r="F9370" s="1">
        <v>42839</v>
      </c>
      <c r="G9370">
        <v>2017</v>
      </c>
      <c r="H9370" t="s">
        <v>12</v>
      </c>
      <c r="I9370" t="s">
        <v>135</v>
      </c>
      <c r="J9370" s="2">
        <v>1840.35</v>
      </c>
      <c r="K9370" t="str">
        <f>VLOOKUP(B9370,Dealers[],2,FALSE)</f>
        <v>SANTA BARBARA NISSAN, LLC 2771/3630</v>
      </c>
      <c r="L9370" t="str">
        <f>VLOOKUP(C9370,Products[],2,FALSE)</f>
        <v>Basic 6 mo./5000 mi. MY14 &amp; later</v>
      </c>
    </row>
    <row r="9371" spans="1:12" x14ac:dyDescent="0.3">
      <c r="A9371">
        <v>7730298</v>
      </c>
      <c r="B9371">
        <v>54914</v>
      </c>
      <c r="C9371">
        <v>799</v>
      </c>
      <c r="D9371" t="s">
        <v>3802</v>
      </c>
      <c r="E9371" t="s">
        <v>28</v>
      </c>
      <c r="F9371" s="1">
        <v>42629</v>
      </c>
      <c r="G9371">
        <v>2016</v>
      </c>
      <c r="H9371" t="s">
        <v>12</v>
      </c>
      <c r="I9371" t="s">
        <v>39</v>
      </c>
      <c r="J9371" s="2">
        <v>0</v>
      </c>
      <c r="K9371" t="str">
        <f>VLOOKUP(B9371,Dealers[],2,FALSE)</f>
        <v>DAVE WRIGHT NISSAN 968/40019</v>
      </c>
      <c r="L9371" t="str">
        <f>VLOOKUP(C9371,Products[],2,FALSE)</f>
        <v xml:space="preserve">NESNA Certified Pre-Owned Limited Warranty </v>
      </c>
    </row>
    <row r="9372" spans="1:12" x14ac:dyDescent="0.3">
      <c r="A9372">
        <v>6880663</v>
      </c>
      <c r="B9372">
        <v>54531</v>
      </c>
      <c r="C9372">
        <v>481</v>
      </c>
      <c r="D9372" t="s">
        <v>3803</v>
      </c>
      <c r="E9372" t="s">
        <v>20</v>
      </c>
      <c r="F9372" s="1">
        <v>42383</v>
      </c>
      <c r="G9372">
        <v>2013</v>
      </c>
      <c r="H9372" t="s">
        <v>12</v>
      </c>
      <c r="I9372" t="s">
        <v>21</v>
      </c>
      <c r="J9372" s="2">
        <v>0</v>
      </c>
      <c r="K9372" t="str">
        <f>VLOOKUP(B9372,Dealers[],2,FALSE)</f>
        <v>BONDY'S NISSAN, INC. 2605/3464</v>
      </c>
      <c r="L9372" t="str">
        <f>VLOOKUP(C9372,Products[],2,FALSE)</f>
        <v>NISSAN Certified Pre-Owned Limited Warranty</v>
      </c>
    </row>
    <row r="9373" spans="1:12" x14ac:dyDescent="0.3">
      <c r="A9373">
        <v>7621392</v>
      </c>
      <c r="B9373">
        <v>52427</v>
      </c>
      <c r="C9373">
        <v>818</v>
      </c>
      <c r="D9373" t="s">
        <v>1437</v>
      </c>
      <c r="E9373" t="s">
        <v>62</v>
      </c>
      <c r="F9373" s="1">
        <v>42588</v>
      </c>
      <c r="G9373">
        <v>2013</v>
      </c>
      <c r="H9373" t="s">
        <v>45</v>
      </c>
      <c r="I9373" t="s">
        <v>1887</v>
      </c>
      <c r="J9373" s="2">
        <v>0</v>
      </c>
      <c r="K9373" t="str">
        <f>VLOOKUP(B9373,Dealers[],2,FALSE)</f>
        <v>NEWTON NISSAN SOUTH, INC. 3580/5411</v>
      </c>
      <c r="L9373" t="str">
        <f>VLOOKUP(C9373,Products[],2,FALSE)</f>
        <v>Infiniti VSC/Certified Pre-Owned Limited Warranty</v>
      </c>
    </row>
    <row r="9374" spans="1:12" x14ac:dyDescent="0.3">
      <c r="A9374">
        <v>7747413</v>
      </c>
      <c r="B9374">
        <v>52164</v>
      </c>
      <c r="C9374">
        <v>461</v>
      </c>
      <c r="D9374" t="s">
        <v>3804</v>
      </c>
      <c r="E9374" t="s">
        <v>71</v>
      </c>
      <c r="F9374" s="1">
        <v>42635</v>
      </c>
      <c r="G9374">
        <v>2016</v>
      </c>
      <c r="H9374" t="s">
        <v>12</v>
      </c>
      <c r="I9374" t="s">
        <v>121</v>
      </c>
      <c r="J9374" s="2">
        <v>2459.54</v>
      </c>
      <c r="K9374" t="str">
        <f>VLOOKUP(B9374,Dealers[],2,FALSE)</f>
        <v>MCDONOUGH NISSAN 3585/5524</v>
      </c>
      <c r="L9374" t="str">
        <f>VLOOKUP(C9374,Products[],2,FALSE)</f>
        <v xml:space="preserve"> Gold Pref (New)</v>
      </c>
    </row>
    <row r="9375" spans="1:12" x14ac:dyDescent="0.3">
      <c r="A9375">
        <v>8628066</v>
      </c>
      <c r="B9375">
        <v>54539</v>
      </c>
      <c r="C9375">
        <v>467</v>
      </c>
      <c r="D9375" t="s">
        <v>475</v>
      </c>
      <c r="E9375" t="s">
        <v>20</v>
      </c>
      <c r="F9375" s="1">
        <v>42811</v>
      </c>
      <c r="G9375">
        <v>2017</v>
      </c>
      <c r="H9375" t="s">
        <v>12</v>
      </c>
      <c r="I9375" t="s">
        <v>52</v>
      </c>
      <c r="J9375" s="2">
        <v>1969.6</v>
      </c>
      <c r="K9375" t="str">
        <f>VLOOKUP(B9375,Dealers[],2,FALSE)</f>
        <v>CHERRY HILL NISSAN, INC. 1298/2372</v>
      </c>
      <c r="L9375" t="str">
        <f>VLOOKUP(C9375,Products[],2,FALSE)</f>
        <v xml:space="preserve"> Gold Pref (New) Opt</v>
      </c>
    </row>
    <row r="9376" spans="1:12" x14ac:dyDescent="0.3">
      <c r="A9376">
        <v>8526999</v>
      </c>
      <c r="B9376">
        <v>52666</v>
      </c>
      <c r="C9376">
        <v>795</v>
      </c>
      <c r="D9376" t="s">
        <v>67</v>
      </c>
      <c r="E9376" t="s">
        <v>23</v>
      </c>
      <c r="F9376" s="1">
        <v>42774</v>
      </c>
      <c r="G9376">
        <v>2014</v>
      </c>
      <c r="H9376" t="s">
        <v>45</v>
      </c>
      <c r="I9376" t="s">
        <v>1497</v>
      </c>
      <c r="J9376" s="2">
        <v>1107.9000000000001</v>
      </c>
      <c r="K9376" t="str">
        <f>VLOOKUP(B9376,Dealers[],2,FALSE)</f>
        <v>TOWN NORTH NISSAN 513/2304</v>
      </c>
      <c r="L9376" t="str">
        <f>VLOOKUP(C9376,Products[],2,FALSE)</f>
        <v>Guaranteed Auto Protection (275_N)</v>
      </c>
    </row>
    <row r="9377" spans="1:12" x14ac:dyDescent="0.3">
      <c r="A9377">
        <v>8782627</v>
      </c>
      <c r="B9377">
        <v>54528</v>
      </c>
      <c r="C9377">
        <v>536</v>
      </c>
      <c r="D9377" t="s">
        <v>115</v>
      </c>
      <c r="E9377" t="s">
        <v>11</v>
      </c>
      <c r="F9377" s="1">
        <v>42856</v>
      </c>
      <c r="G9377">
        <v>2017</v>
      </c>
      <c r="H9377" t="s">
        <v>12</v>
      </c>
      <c r="I9377" t="s">
        <v>21</v>
      </c>
      <c r="J9377" s="2">
        <v>2029.92</v>
      </c>
      <c r="K9377" t="str">
        <f>VLOOKUP(B9377,Dealers[],2,FALSE)</f>
        <v>GERMAIN NISSAN 2616/3473</v>
      </c>
      <c r="L9377" t="str">
        <f>VLOOKUP(C9377,Products[],2,FALSE)</f>
        <v xml:space="preserve"> CPO Wrap</v>
      </c>
    </row>
    <row r="9378" spans="1:12" x14ac:dyDescent="0.3">
      <c r="A9378">
        <v>7723093</v>
      </c>
      <c r="B9378">
        <v>52007</v>
      </c>
      <c r="C9378">
        <v>569</v>
      </c>
      <c r="D9378" t="s">
        <v>1893</v>
      </c>
      <c r="E9378" t="s">
        <v>44</v>
      </c>
      <c r="F9378" s="1">
        <v>42627</v>
      </c>
      <c r="G9378">
        <v>2016</v>
      </c>
      <c r="H9378" t="s">
        <v>12</v>
      </c>
      <c r="I9378" t="s">
        <v>121</v>
      </c>
      <c r="J9378" s="2">
        <v>2215.8000000000002</v>
      </c>
      <c r="K9378" t="str">
        <f>VLOOKUP(B9378,Dealers[],2,FALSE)</f>
        <v>DOUGLASS NISSAN OF WACO 3770/5579</v>
      </c>
      <c r="L9378" t="str">
        <f>VLOOKUP(C9378,Products[],2,FALSE)</f>
        <v>Basic 6 mo./5000 mi. MY14 &amp; later</v>
      </c>
    </row>
    <row r="9379" spans="1:12" x14ac:dyDescent="0.3">
      <c r="A9379">
        <v>8630331</v>
      </c>
      <c r="B9379">
        <v>52385</v>
      </c>
      <c r="C9379">
        <v>818</v>
      </c>
      <c r="D9379" t="s">
        <v>204</v>
      </c>
      <c r="E9379" t="s">
        <v>66</v>
      </c>
      <c r="F9379" s="1">
        <v>42811</v>
      </c>
      <c r="G9379">
        <v>2015</v>
      </c>
      <c r="H9379" t="s">
        <v>45</v>
      </c>
      <c r="I9379" t="s">
        <v>3805</v>
      </c>
      <c r="J9379" s="2">
        <v>0</v>
      </c>
      <c r="K9379" t="str">
        <f>VLOOKUP(B9379,Dealers[],2,FALSE)</f>
        <v>CARR NISSAN 3609/5436</v>
      </c>
      <c r="L9379" t="str">
        <f>VLOOKUP(C9379,Products[],2,FALSE)</f>
        <v>Infiniti VSC/Certified Pre-Owned Limited Warranty</v>
      </c>
    </row>
    <row r="9380" spans="1:12" x14ac:dyDescent="0.3">
      <c r="A9380">
        <v>7630808</v>
      </c>
      <c r="B9380">
        <v>52078</v>
      </c>
      <c r="C9380">
        <v>799</v>
      </c>
      <c r="D9380" t="s">
        <v>3125</v>
      </c>
      <c r="E9380" t="s">
        <v>339</v>
      </c>
      <c r="F9380" s="1">
        <v>42598</v>
      </c>
      <c r="G9380">
        <v>2015</v>
      </c>
      <c r="H9380" t="s">
        <v>12</v>
      </c>
      <c r="I9380" t="s">
        <v>622</v>
      </c>
      <c r="J9380" s="2">
        <v>0</v>
      </c>
      <c r="K9380" t="str">
        <f>VLOOKUP(B9380,Dealers[],2,FALSE)</f>
        <v>GRAINGER NISSAN OF ANDERSON 3745/5552</v>
      </c>
      <c r="L9380" t="str">
        <f>VLOOKUP(C9380,Products[],2,FALSE)</f>
        <v xml:space="preserve">NESNA Certified Pre-Owned Limited Warranty </v>
      </c>
    </row>
    <row r="9381" spans="1:12" x14ac:dyDescent="0.3">
      <c r="A9381">
        <v>7196314</v>
      </c>
      <c r="B9381">
        <v>54573</v>
      </c>
      <c r="C9381">
        <v>799</v>
      </c>
      <c r="D9381" t="s">
        <v>3806</v>
      </c>
      <c r="E9381" t="s">
        <v>17</v>
      </c>
      <c r="F9381" s="1">
        <v>42502</v>
      </c>
      <c r="G9381">
        <v>2012</v>
      </c>
      <c r="H9381" t="s">
        <v>12</v>
      </c>
      <c r="I9381" t="s">
        <v>39</v>
      </c>
      <c r="J9381" s="2">
        <v>491.17</v>
      </c>
      <c r="K9381" t="str">
        <f>VLOOKUP(B9381,Dealers[],2,FALSE)</f>
        <v>NISSAN 24 3391/5235</v>
      </c>
      <c r="L9381" t="str">
        <f>VLOOKUP(C9381,Products[],2,FALSE)</f>
        <v xml:space="preserve">NESNA Certified Pre-Owned Limited Warranty </v>
      </c>
    </row>
    <row r="9382" spans="1:12" x14ac:dyDescent="0.3">
      <c r="A9382">
        <v>7083733</v>
      </c>
      <c r="B9382">
        <v>52012</v>
      </c>
      <c r="C9382">
        <v>668</v>
      </c>
      <c r="D9382" t="s">
        <v>112</v>
      </c>
      <c r="E9382" t="s">
        <v>11</v>
      </c>
      <c r="F9382" s="1">
        <v>42459</v>
      </c>
      <c r="G9382">
        <v>2015</v>
      </c>
      <c r="H9382" t="s">
        <v>12</v>
      </c>
      <c r="I9382" t="s">
        <v>29</v>
      </c>
      <c r="J9382" s="2">
        <v>483.78</v>
      </c>
      <c r="K9382" t="str">
        <f>VLOOKUP(B9382,Dealers[],2,FALSE)</f>
        <v>INFINITI OF BOERNE 5432/70562</v>
      </c>
      <c r="L9382" t="str">
        <f>VLOOKUP(C9382,Products[],2,FALSE)</f>
        <v>Key Replacement Plan - $400 Benefit (New Vehicle - 299_A)</v>
      </c>
    </row>
    <row r="9383" spans="1:12" x14ac:dyDescent="0.3">
      <c r="A9383">
        <v>7569717</v>
      </c>
      <c r="B9383">
        <v>51953</v>
      </c>
      <c r="C9383">
        <v>662</v>
      </c>
      <c r="D9383" t="s">
        <v>1060</v>
      </c>
      <c r="E9383" t="s">
        <v>28</v>
      </c>
      <c r="F9383" s="1">
        <v>42556</v>
      </c>
      <c r="G9383">
        <v>2008</v>
      </c>
      <c r="H9383" t="s">
        <v>12</v>
      </c>
      <c r="I9383" t="s">
        <v>39</v>
      </c>
      <c r="J9383" s="2">
        <v>1106.67</v>
      </c>
      <c r="K9383" t="str">
        <f>VLOOKUP(B9383,Dealers[],2,FALSE)</f>
        <v>HAZLETON NISSAN 3674/5591</v>
      </c>
      <c r="L9383" t="str">
        <f>VLOOKUP(C9383,Products[],2,FALSE)</f>
        <v>Ultimate Platinum Protection Plan - Class 1 (292_U4)</v>
      </c>
    </row>
    <row r="9384" spans="1:12" x14ac:dyDescent="0.3">
      <c r="A9384">
        <v>8682700</v>
      </c>
      <c r="B9384">
        <v>54513</v>
      </c>
      <c r="C9384">
        <v>799</v>
      </c>
      <c r="D9384" t="s">
        <v>982</v>
      </c>
      <c r="E9384" t="s">
        <v>105</v>
      </c>
      <c r="F9384" s="1">
        <v>42824</v>
      </c>
      <c r="G9384">
        <v>2014</v>
      </c>
      <c r="H9384" t="s">
        <v>12</v>
      </c>
      <c r="I9384" t="s">
        <v>13</v>
      </c>
      <c r="J9384" s="2">
        <v>0</v>
      </c>
      <c r="K9384" t="str">
        <f>VLOOKUP(B9384,Dealers[],2,FALSE)</f>
        <v>PETE MANKINS, INC. 627/826B</v>
      </c>
      <c r="L9384" t="str">
        <f>VLOOKUP(C9384,Products[],2,FALSE)</f>
        <v xml:space="preserve">NESNA Certified Pre-Owned Limited Warranty </v>
      </c>
    </row>
    <row r="9385" spans="1:12" x14ac:dyDescent="0.3">
      <c r="A9385">
        <v>7861997</v>
      </c>
      <c r="B9385">
        <v>54277</v>
      </c>
      <c r="C9385">
        <v>461</v>
      </c>
      <c r="D9385" t="s">
        <v>14</v>
      </c>
      <c r="E9385" t="s">
        <v>11</v>
      </c>
      <c r="F9385" s="1">
        <v>42674</v>
      </c>
      <c r="G9385">
        <v>2016</v>
      </c>
      <c r="H9385" t="s">
        <v>12</v>
      </c>
      <c r="I9385" t="s">
        <v>39</v>
      </c>
      <c r="J9385" s="2">
        <v>2446</v>
      </c>
      <c r="K9385" t="str">
        <f>VLOOKUP(B9385,Dealers[],2,FALSE)</f>
        <v>REGAL NISSAN INC 345/1841</v>
      </c>
      <c r="L9385" t="str">
        <f>VLOOKUP(C9385,Products[],2,FALSE)</f>
        <v xml:space="preserve"> Gold Pref (New)</v>
      </c>
    </row>
    <row r="9386" spans="1:12" x14ac:dyDescent="0.3">
      <c r="A9386">
        <v>8753032</v>
      </c>
      <c r="B9386">
        <v>53907</v>
      </c>
      <c r="C9386">
        <v>799</v>
      </c>
      <c r="D9386" t="s">
        <v>1908</v>
      </c>
      <c r="E9386" t="s">
        <v>66</v>
      </c>
      <c r="F9386" s="1">
        <v>42847</v>
      </c>
      <c r="G9386">
        <v>2015</v>
      </c>
      <c r="H9386" t="s">
        <v>12</v>
      </c>
      <c r="I9386" t="s">
        <v>21</v>
      </c>
      <c r="J9386" s="2">
        <v>0</v>
      </c>
      <c r="K9386" t="str">
        <f>VLOOKUP(B9386,Dealers[],2,FALSE)</f>
        <v>MOSSY NISSAN KEARNY MESA 2432/3283</v>
      </c>
      <c r="L9386" t="str">
        <f>VLOOKUP(C9386,Products[],2,FALSE)</f>
        <v xml:space="preserve">NESNA Certified Pre-Owned Limited Warranty </v>
      </c>
    </row>
    <row r="9387" spans="1:12" x14ac:dyDescent="0.3">
      <c r="A9387">
        <v>9064101</v>
      </c>
      <c r="B9387">
        <v>54425</v>
      </c>
      <c r="C9387">
        <v>580</v>
      </c>
      <c r="D9387" t="s">
        <v>258</v>
      </c>
      <c r="E9387" t="s">
        <v>23</v>
      </c>
      <c r="F9387" s="1">
        <v>42946</v>
      </c>
      <c r="G9387">
        <v>2017</v>
      </c>
      <c r="H9387" t="s">
        <v>12</v>
      </c>
      <c r="I9387" t="s">
        <v>13</v>
      </c>
      <c r="J9387" s="2">
        <v>2542.02</v>
      </c>
      <c r="K9387" t="str">
        <f>VLOOKUP(B9387,Dealers[],2,FALSE)</f>
        <v>RACEWAY NISSAN 3465/5305</v>
      </c>
      <c r="L9387" t="str">
        <f>VLOOKUP(C9387,Products[],2,FALSE)</f>
        <v xml:space="preserve"> Gold Pref (New)-FL Opt</v>
      </c>
    </row>
    <row r="9388" spans="1:12" x14ac:dyDescent="0.3">
      <c r="A9388">
        <v>8802701</v>
      </c>
      <c r="B9388">
        <v>55823</v>
      </c>
      <c r="C9388">
        <v>795</v>
      </c>
      <c r="D9388" t="s">
        <v>927</v>
      </c>
      <c r="E9388" t="s">
        <v>20</v>
      </c>
      <c r="F9388" s="1">
        <v>42859</v>
      </c>
      <c r="G9388">
        <v>2017</v>
      </c>
      <c r="H9388" t="s">
        <v>12</v>
      </c>
      <c r="I9388" t="s">
        <v>828</v>
      </c>
      <c r="J9388" s="2">
        <v>380.38</v>
      </c>
      <c r="K9388" t="str">
        <f>VLOOKUP(B9388,Dealers[],2,FALSE)</f>
        <v>HOOMAN NISSAN LONG BEACH 3445/5285</v>
      </c>
      <c r="L9388" t="str">
        <f>VLOOKUP(C9388,Products[],2,FALSE)</f>
        <v>Guaranteed Auto Protection (275_N)</v>
      </c>
    </row>
    <row r="9389" spans="1:12" x14ac:dyDescent="0.3">
      <c r="A9389">
        <v>8302228</v>
      </c>
      <c r="B9389">
        <v>54718</v>
      </c>
      <c r="C9389">
        <v>818</v>
      </c>
      <c r="D9389" t="s">
        <v>312</v>
      </c>
      <c r="E9389" t="s">
        <v>1175</v>
      </c>
      <c r="F9389" s="1">
        <v>42700</v>
      </c>
      <c r="G9389">
        <v>2014</v>
      </c>
      <c r="H9389" t="s">
        <v>45</v>
      </c>
      <c r="I9389" t="s">
        <v>465</v>
      </c>
      <c r="J9389" s="2">
        <v>0</v>
      </c>
      <c r="K9389" t="str">
        <f>VLOOKUP(B9389,Dealers[],2,FALSE)</f>
        <v>NISSAN OF BOURNE 2336/3172</v>
      </c>
      <c r="L9389" t="str">
        <f>VLOOKUP(C9389,Products[],2,FALSE)</f>
        <v>Infiniti VSC/Certified Pre-Owned Limited Warranty</v>
      </c>
    </row>
    <row r="9390" spans="1:12" x14ac:dyDescent="0.3">
      <c r="A9390">
        <v>8941739</v>
      </c>
      <c r="B9390">
        <v>52278</v>
      </c>
      <c r="C9390">
        <v>569</v>
      </c>
      <c r="D9390" t="s">
        <v>3807</v>
      </c>
      <c r="E9390" t="s">
        <v>119</v>
      </c>
      <c r="F9390" s="1">
        <v>42907</v>
      </c>
      <c r="G9390">
        <v>2017</v>
      </c>
      <c r="H9390" t="s">
        <v>12</v>
      </c>
      <c r="I9390" t="s">
        <v>13</v>
      </c>
      <c r="J9390" s="2">
        <v>0</v>
      </c>
      <c r="K9390" t="str">
        <f>VLOOKUP(B9390,Dealers[],2,FALSE)</f>
        <v>AUTOEASTERN NISSAN OF PARAMUS 3620/5468</v>
      </c>
      <c r="L9390" t="str">
        <f>VLOOKUP(C9390,Products[],2,FALSE)</f>
        <v>Basic 6 mo./5000 mi. MY14 &amp; later</v>
      </c>
    </row>
    <row r="9391" spans="1:12" x14ac:dyDescent="0.3">
      <c r="A9391">
        <v>8700782</v>
      </c>
      <c r="B9391">
        <v>51436</v>
      </c>
      <c r="C9391">
        <v>624</v>
      </c>
      <c r="D9391" t="s">
        <v>2031</v>
      </c>
      <c r="E9391" t="s">
        <v>233</v>
      </c>
      <c r="F9391" s="1">
        <v>42828</v>
      </c>
      <c r="G9391">
        <v>2008</v>
      </c>
      <c r="H9391" t="s">
        <v>351</v>
      </c>
      <c r="I9391" t="s">
        <v>811</v>
      </c>
      <c r="J9391" s="2">
        <v>244.97</v>
      </c>
      <c r="K9391" t="str">
        <f>VLOOKUP(B9391,Dealers[],2,FALSE)</f>
        <v>JIM BASS FORD, LINCOLN, MAZDA</v>
      </c>
      <c r="L9391" t="str">
        <f>VLOOKUP(C9391,Products[],2,FALSE)</f>
        <v>Theft Protection Plan - $3,000 Benefit (296_D)</v>
      </c>
    </row>
    <row r="9392" spans="1:12" x14ac:dyDescent="0.3">
      <c r="A9392">
        <v>7708513</v>
      </c>
      <c r="B9392">
        <v>54487</v>
      </c>
      <c r="C9392">
        <v>461</v>
      </c>
      <c r="D9392" t="s">
        <v>518</v>
      </c>
      <c r="E9392" t="s">
        <v>207</v>
      </c>
      <c r="F9392" s="1">
        <v>42612</v>
      </c>
      <c r="G9392">
        <v>2016</v>
      </c>
      <c r="H9392" t="s">
        <v>12</v>
      </c>
      <c r="I9392" t="s">
        <v>21</v>
      </c>
      <c r="J9392" s="2">
        <v>2252.75</v>
      </c>
      <c r="K9392" t="str">
        <f>VLOOKUP(B9392,Dealers[],2,FALSE)</f>
        <v>HERB GORDON NISSAN 2697/3554</v>
      </c>
      <c r="L9392" t="str">
        <f>VLOOKUP(C9392,Products[],2,FALSE)</f>
        <v xml:space="preserve"> Gold Pref (New)</v>
      </c>
    </row>
    <row r="9393" spans="1:12" x14ac:dyDescent="0.3">
      <c r="A9393">
        <v>9060948</v>
      </c>
      <c r="B9393">
        <v>52012</v>
      </c>
      <c r="C9393">
        <v>795</v>
      </c>
      <c r="D9393" t="s">
        <v>738</v>
      </c>
      <c r="E9393" t="s">
        <v>11</v>
      </c>
      <c r="F9393" s="1">
        <v>42945</v>
      </c>
      <c r="G9393">
        <v>2017</v>
      </c>
      <c r="H9393" t="s">
        <v>12</v>
      </c>
      <c r="I9393" t="s">
        <v>26</v>
      </c>
      <c r="J9393" s="2">
        <v>1272.8499999999999</v>
      </c>
      <c r="K9393" t="str">
        <f>VLOOKUP(B9393,Dealers[],2,FALSE)</f>
        <v>INFINITI OF BOERNE 5432/70562</v>
      </c>
      <c r="L9393" t="str">
        <f>VLOOKUP(C9393,Products[],2,FALSE)</f>
        <v>Guaranteed Auto Protection (275_N)</v>
      </c>
    </row>
    <row r="9394" spans="1:12" x14ac:dyDescent="0.3">
      <c r="A9394">
        <v>8912319</v>
      </c>
      <c r="B9394">
        <v>53856</v>
      </c>
      <c r="C9394">
        <v>672</v>
      </c>
      <c r="D9394" t="s">
        <v>2518</v>
      </c>
      <c r="E9394" t="s">
        <v>44</v>
      </c>
      <c r="F9394" s="1">
        <v>42896</v>
      </c>
      <c r="G9394">
        <v>2017</v>
      </c>
      <c r="H9394" t="s">
        <v>12</v>
      </c>
      <c r="I9394" t="s">
        <v>287</v>
      </c>
      <c r="J9394" s="2">
        <v>152.63999999999999</v>
      </c>
      <c r="K9394" t="str">
        <f>VLOOKUP(B9394,Dealers[],2,FALSE)</f>
        <v>HANLEES HILLTOP NISSAN 2537/3392</v>
      </c>
      <c r="L9394" t="str">
        <f>VLOOKUP(C9394,Products[],2,FALSE)</f>
        <v>Tire &amp; Wheel Protection Plan - Class 1 (298_R)</v>
      </c>
    </row>
    <row r="9395" spans="1:12" x14ac:dyDescent="0.3">
      <c r="A9395">
        <v>8974568</v>
      </c>
      <c r="B9395">
        <v>55075</v>
      </c>
      <c r="C9395">
        <v>799</v>
      </c>
      <c r="D9395" t="s">
        <v>359</v>
      </c>
      <c r="E9395" t="s">
        <v>20</v>
      </c>
      <c r="F9395" s="1">
        <v>42910</v>
      </c>
      <c r="G9395">
        <v>2014</v>
      </c>
      <c r="H9395" t="s">
        <v>12</v>
      </c>
      <c r="I9395" t="s">
        <v>13</v>
      </c>
      <c r="J9395" s="2">
        <v>0</v>
      </c>
      <c r="K9395" t="str">
        <f>VLOOKUP(B9395,Dealers[],2,FALSE)</f>
        <v>INFINITI HOFFMAN ESTATES 5311/70521</v>
      </c>
      <c r="L9395" t="str">
        <f>VLOOKUP(C9395,Products[],2,FALSE)</f>
        <v xml:space="preserve">NESNA Certified Pre-Owned Limited Warranty </v>
      </c>
    </row>
    <row r="9396" spans="1:12" x14ac:dyDescent="0.3">
      <c r="A9396">
        <v>7577726</v>
      </c>
      <c r="B9396">
        <v>55924</v>
      </c>
      <c r="C9396">
        <v>467</v>
      </c>
      <c r="D9396" t="s">
        <v>3808</v>
      </c>
      <c r="E9396" t="s">
        <v>62</v>
      </c>
      <c r="F9396" s="1">
        <v>42579</v>
      </c>
      <c r="G9396">
        <v>2016</v>
      </c>
      <c r="H9396" t="s">
        <v>12</v>
      </c>
      <c r="I9396" t="s">
        <v>39</v>
      </c>
      <c r="J9396" s="2">
        <v>3077.5</v>
      </c>
      <c r="K9396" t="str">
        <f>VLOOKUP(B9396,Dealers[],2,FALSE)</f>
        <v>GERWECK NISSAN 2787/3643</v>
      </c>
      <c r="L9396" t="str">
        <f>VLOOKUP(C9396,Products[],2,FALSE)</f>
        <v xml:space="preserve"> Gold Pref (New) Opt</v>
      </c>
    </row>
    <row r="9397" spans="1:12" x14ac:dyDescent="0.3">
      <c r="A9397">
        <v>9116774</v>
      </c>
      <c r="B9397">
        <v>52182</v>
      </c>
      <c r="C9397">
        <v>461</v>
      </c>
      <c r="D9397" t="s">
        <v>118</v>
      </c>
      <c r="E9397" t="s">
        <v>119</v>
      </c>
      <c r="F9397" s="1">
        <v>42964</v>
      </c>
      <c r="G9397">
        <v>2017</v>
      </c>
      <c r="H9397" t="s">
        <v>12</v>
      </c>
      <c r="I9397" t="s">
        <v>13</v>
      </c>
      <c r="J9397" s="2">
        <v>3757.01</v>
      </c>
      <c r="K9397" t="str">
        <f>VLOOKUP(B9397,Dealers[],2,FALSE)</f>
        <v>BOMMARITO NISSAN WEST 3705/5520</v>
      </c>
      <c r="L9397" t="str">
        <f>VLOOKUP(C9397,Products[],2,FALSE)</f>
        <v xml:space="preserve"> Gold Pref (New)</v>
      </c>
    </row>
    <row r="9398" spans="1:12" x14ac:dyDescent="0.3">
      <c r="A9398">
        <v>6899894</v>
      </c>
      <c r="B9398">
        <v>54672</v>
      </c>
      <c r="C9398">
        <v>482</v>
      </c>
      <c r="D9398" t="s">
        <v>2845</v>
      </c>
      <c r="E9398" t="s">
        <v>44</v>
      </c>
      <c r="F9398" s="1">
        <v>42397</v>
      </c>
      <c r="G9398">
        <v>2013</v>
      </c>
      <c r="H9398" t="s">
        <v>45</v>
      </c>
      <c r="I9398" t="s">
        <v>1887</v>
      </c>
      <c r="J9398" s="2">
        <v>0</v>
      </c>
      <c r="K9398" t="str">
        <f>VLOOKUP(B9398,Dealers[],2,FALSE)</f>
        <v>NISSAN OF VISALIA 2406/3259</v>
      </c>
      <c r="L9398" t="str">
        <f>VLOOKUP(C9398,Products[],2,FALSE)</f>
        <v>INFINITI Certified Pre-Owned Limited Warranty</v>
      </c>
    </row>
    <row r="9399" spans="1:12" x14ac:dyDescent="0.3">
      <c r="A9399">
        <v>7140666</v>
      </c>
      <c r="B9399">
        <v>54658</v>
      </c>
      <c r="C9399">
        <v>549</v>
      </c>
      <c r="D9399" t="s">
        <v>967</v>
      </c>
      <c r="E9399" t="s">
        <v>233</v>
      </c>
      <c r="F9399" s="1">
        <v>42481</v>
      </c>
      <c r="G9399">
        <v>2015</v>
      </c>
      <c r="H9399" t="s">
        <v>45</v>
      </c>
      <c r="I9399" t="s">
        <v>147</v>
      </c>
      <c r="J9399" s="2">
        <v>0</v>
      </c>
      <c r="K9399" t="str">
        <f>VLOOKUP(B9399,Dealers[],2,FALSE)</f>
        <v>GULF COAST NISSAN 2414/3264</v>
      </c>
      <c r="L9399" t="str">
        <f>VLOOKUP(C9399,Products[],2,FALSE)</f>
        <v>Infiniti Basic 6 mo./5000 mi. MY14 &amp; later</v>
      </c>
    </row>
    <row r="9400" spans="1:12" x14ac:dyDescent="0.3">
      <c r="A9400">
        <v>8817167</v>
      </c>
      <c r="B9400">
        <v>52537</v>
      </c>
      <c r="C9400">
        <v>795</v>
      </c>
      <c r="D9400" t="s">
        <v>653</v>
      </c>
      <c r="E9400" t="s">
        <v>11</v>
      </c>
      <c r="F9400" s="1">
        <v>42868</v>
      </c>
      <c r="G9400">
        <v>2017</v>
      </c>
      <c r="H9400" t="s">
        <v>12</v>
      </c>
      <c r="I9400" t="s">
        <v>29</v>
      </c>
      <c r="J9400" s="2">
        <v>615.5</v>
      </c>
      <c r="K9400" t="str">
        <f>VLOOKUP(B9400,Dealers[],2,FALSE)</f>
        <v>FITZGERALD NISSAN 2559/3416</v>
      </c>
      <c r="L9400" t="str">
        <f>VLOOKUP(C9400,Products[],2,FALSE)</f>
        <v>Guaranteed Auto Protection (275_N)</v>
      </c>
    </row>
    <row r="9401" spans="1:12" x14ac:dyDescent="0.3">
      <c r="A9401">
        <v>9106992</v>
      </c>
      <c r="B9401">
        <v>54243</v>
      </c>
      <c r="C9401">
        <v>799</v>
      </c>
      <c r="D9401" t="s">
        <v>741</v>
      </c>
      <c r="E9401" t="s">
        <v>36</v>
      </c>
      <c r="F9401" s="1">
        <v>42961</v>
      </c>
      <c r="G9401">
        <v>2014</v>
      </c>
      <c r="H9401" t="s">
        <v>12</v>
      </c>
      <c r="I9401" t="s">
        <v>13</v>
      </c>
      <c r="J9401" s="2">
        <v>0</v>
      </c>
      <c r="K9401" t="str">
        <f>VLOOKUP(B9401,Dealers[],2,FALSE)</f>
        <v>CAROLINA NISSAN INC 708/1999</v>
      </c>
      <c r="L9401" t="str">
        <f>VLOOKUP(C9401,Products[],2,FALSE)</f>
        <v xml:space="preserve">NESNA Certified Pre-Owned Limited Warranty </v>
      </c>
    </row>
    <row r="9402" spans="1:12" x14ac:dyDescent="0.3">
      <c r="A9402">
        <v>8539024</v>
      </c>
      <c r="B9402">
        <v>54770</v>
      </c>
      <c r="C9402">
        <v>820</v>
      </c>
      <c r="D9402" t="s">
        <v>741</v>
      </c>
      <c r="E9402" t="s">
        <v>36</v>
      </c>
      <c r="F9402" s="1">
        <v>42785</v>
      </c>
      <c r="G9402">
        <v>2017</v>
      </c>
      <c r="H9402" t="s">
        <v>45</v>
      </c>
      <c r="I9402" t="s">
        <v>166</v>
      </c>
      <c r="J9402" s="2">
        <v>860.47</v>
      </c>
      <c r="K9402" t="str">
        <f>VLOOKUP(B9402,Dealers[],2,FALSE)</f>
        <v>RYDELL NISSAN OF GRAND FORKS 2257/3071</v>
      </c>
      <c r="L9402" t="str">
        <f>VLOOKUP(C9402,Products[],2,FALSE)</f>
        <v>Lease Wear &amp; Tear 0-40K (284_A)</v>
      </c>
    </row>
    <row r="9403" spans="1:12" x14ac:dyDescent="0.3">
      <c r="A9403">
        <v>8769613</v>
      </c>
      <c r="B9403">
        <v>52942</v>
      </c>
      <c r="C9403">
        <v>819</v>
      </c>
      <c r="D9403" t="s">
        <v>3809</v>
      </c>
      <c r="E9403" t="s">
        <v>97</v>
      </c>
      <c r="F9403" s="1">
        <v>42852</v>
      </c>
      <c r="G9403">
        <v>2012</v>
      </c>
      <c r="H9403" t="s">
        <v>45</v>
      </c>
      <c r="I9403" t="s">
        <v>495</v>
      </c>
      <c r="J9403" s="2">
        <v>0</v>
      </c>
      <c r="K9403" t="str">
        <f>VLOOKUP(B9403,Dealers[],2,FALSE)</f>
        <v>INFINITI OF MELBOURNE 5255/71268</v>
      </c>
      <c r="L9403" t="str">
        <f>VLOOKUP(C9403,Products[],2,FALSE)</f>
        <v>Infiniti VSC/Certified Pre-Owned Limited Warranty</v>
      </c>
    </row>
    <row r="9404" spans="1:12" x14ac:dyDescent="0.3">
      <c r="A9404">
        <v>8588783</v>
      </c>
      <c r="B9404">
        <v>54487</v>
      </c>
      <c r="C9404">
        <v>568</v>
      </c>
      <c r="D9404" t="s">
        <v>385</v>
      </c>
      <c r="E9404" t="s">
        <v>207</v>
      </c>
      <c r="F9404" s="1">
        <v>42798</v>
      </c>
      <c r="G9404">
        <v>2014</v>
      </c>
      <c r="H9404" t="s">
        <v>12</v>
      </c>
      <c r="I9404" t="s">
        <v>80</v>
      </c>
      <c r="J9404" s="2">
        <v>1098.05</v>
      </c>
      <c r="K9404" t="str">
        <f>VLOOKUP(B9404,Dealers[],2,FALSE)</f>
        <v>HERB GORDON NISSAN 2697/3554</v>
      </c>
      <c r="L9404" t="str">
        <f>VLOOKUP(C9404,Products[],2,FALSE)</f>
        <v>Basic+Plus 6 mo./5000 mi. MY14 &amp; later</v>
      </c>
    </row>
    <row r="9405" spans="1:12" x14ac:dyDescent="0.3">
      <c r="A9405">
        <v>7338961</v>
      </c>
      <c r="B9405">
        <v>55886</v>
      </c>
      <c r="C9405">
        <v>818</v>
      </c>
      <c r="D9405" t="s">
        <v>431</v>
      </c>
      <c r="E9405" t="s">
        <v>97</v>
      </c>
      <c r="F9405" s="1">
        <v>42556</v>
      </c>
      <c r="G9405">
        <v>2014</v>
      </c>
      <c r="H9405" t="s">
        <v>45</v>
      </c>
      <c r="I9405" t="s">
        <v>147</v>
      </c>
      <c r="J9405" s="2">
        <v>0</v>
      </c>
      <c r="K9405" t="str">
        <f>VLOOKUP(B9405,Dealers[],2,FALSE)</f>
        <v>BELLEVUE NISSAN 3121/3985</v>
      </c>
      <c r="L9405" t="str">
        <f>VLOOKUP(C9405,Products[],2,FALSE)</f>
        <v>Infiniti VSC/Certified Pre-Owned Limited Warranty</v>
      </c>
    </row>
    <row r="9406" spans="1:12" x14ac:dyDescent="0.3">
      <c r="A9406">
        <v>8426573</v>
      </c>
      <c r="B9406">
        <v>52819</v>
      </c>
      <c r="C9406">
        <v>818</v>
      </c>
      <c r="D9406" t="s">
        <v>712</v>
      </c>
      <c r="E9406" t="s">
        <v>36</v>
      </c>
      <c r="F9406" s="1">
        <v>42744</v>
      </c>
      <c r="G9406">
        <v>2014</v>
      </c>
      <c r="H9406" t="s">
        <v>45</v>
      </c>
      <c r="I9406" t="s">
        <v>46</v>
      </c>
      <c r="J9406" s="2">
        <v>0</v>
      </c>
      <c r="K9406" t="str">
        <f>VLOOKUP(B9406,Dealers[],2,FALSE)</f>
        <v>NEW CITY NISSAN 9010/98003</v>
      </c>
      <c r="L9406" t="str">
        <f>VLOOKUP(C9406,Products[],2,FALSE)</f>
        <v>Infiniti VSC/Certified Pre-Owned Limited Warranty</v>
      </c>
    </row>
    <row r="9407" spans="1:12" x14ac:dyDescent="0.3">
      <c r="A9407">
        <v>7782213</v>
      </c>
      <c r="B9407">
        <v>55954</v>
      </c>
      <c r="C9407">
        <v>569</v>
      </c>
      <c r="D9407" t="s">
        <v>632</v>
      </c>
      <c r="E9407" t="s">
        <v>11</v>
      </c>
      <c r="F9407" s="1">
        <v>42560</v>
      </c>
      <c r="G9407">
        <v>2014</v>
      </c>
      <c r="H9407" t="s">
        <v>12</v>
      </c>
      <c r="I9407" t="s">
        <v>21</v>
      </c>
      <c r="J9407" s="2">
        <v>0</v>
      </c>
      <c r="K9407" t="str">
        <f>VLOOKUP(B9407,Dealers[],2,FALSE)</f>
        <v>AUTOCENTERS NISSAN, INC. 2679/3526</v>
      </c>
      <c r="L9407" t="str">
        <f>VLOOKUP(C9407,Products[],2,FALSE)</f>
        <v>Basic 6 mo./5000 mi. MY14 &amp; later</v>
      </c>
    </row>
    <row r="9408" spans="1:12" x14ac:dyDescent="0.3">
      <c r="A9408">
        <v>7836425</v>
      </c>
      <c r="B9408">
        <v>51588</v>
      </c>
      <c r="C9408">
        <v>682</v>
      </c>
      <c r="D9408" t="s">
        <v>480</v>
      </c>
      <c r="E9408" t="s">
        <v>23</v>
      </c>
      <c r="F9408" s="1">
        <v>42665</v>
      </c>
      <c r="G9408">
        <v>2016</v>
      </c>
      <c r="H9408" t="s">
        <v>12</v>
      </c>
      <c r="I9408" t="s">
        <v>39</v>
      </c>
      <c r="J9408" s="2">
        <v>460.39</v>
      </c>
      <c r="K9408" t="str">
        <f>VLOOKUP(B9408,Dealers[],2,FALSE)</f>
        <v>INFINITI OF LUBBOCK 5439/70570</v>
      </c>
      <c r="L9408" t="str">
        <f>VLOOKUP(C9408,Products[],2,FALSE)</f>
        <v>Tire &amp; Wheel w/Curb &amp; Cosmetic - Class 1 (273_R41)</v>
      </c>
    </row>
    <row r="9409" spans="1:12" x14ac:dyDescent="0.3">
      <c r="A9409">
        <v>7245090</v>
      </c>
      <c r="B9409">
        <v>52680</v>
      </c>
      <c r="C9409">
        <v>818</v>
      </c>
      <c r="D9409" t="s">
        <v>1501</v>
      </c>
      <c r="E9409" t="s">
        <v>137</v>
      </c>
      <c r="F9409" s="1">
        <v>42520</v>
      </c>
      <c r="G9409">
        <v>2015</v>
      </c>
      <c r="H9409" t="s">
        <v>45</v>
      </c>
      <c r="I9409" t="s">
        <v>94</v>
      </c>
      <c r="J9409" s="2">
        <v>0</v>
      </c>
      <c r="K9409" t="str">
        <f>VLOOKUP(B9409,Dealers[],2,FALSE)</f>
        <v>ROCKLAND NISSAN 2360/3207</v>
      </c>
      <c r="L9409" t="str">
        <f>VLOOKUP(C9409,Products[],2,FALSE)</f>
        <v>Infiniti VSC/Certified Pre-Owned Limited Warranty</v>
      </c>
    </row>
    <row r="9410" spans="1:12" x14ac:dyDescent="0.3">
      <c r="A9410">
        <v>7663083</v>
      </c>
      <c r="B9410">
        <v>54413</v>
      </c>
      <c r="C9410">
        <v>799</v>
      </c>
      <c r="D9410" t="s">
        <v>79</v>
      </c>
      <c r="E9410" t="s">
        <v>66</v>
      </c>
      <c r="F9410" s="1">
        <v>42608</v>
      </c>
      <c r="G9410">
        <v>2013</v>
      </c>
      <c r="H9410" t="s">
        <v>12</v>
      </c>
      <c r="I9410" t="s">
        <v>34</v>
      </c>
      <c r="J9410" s="2">
        <v>0</v>
      </c>
      <c r="K9410" t="str">
        <f>VLOOKUP(B9410,Dealers[],2,FALSE)</f>
        <v>BILL KORUM'S PUYALLUP NISSAN 256/530A</v>
      </c>
      <c r="L9410" t="str">
        <f>VLOOKUP(C9410,Products[],2,FALSE)</f>
        <v xml:space="preserve">NESNA Certified Pre-Owned Limited Warranty </v>
      </c>
    </row>
    <row r="9411" spans="1:12" x14ac:dyDescent="0.3">
      <c r="A9411">
        <v>9111609</v>
      </c>
      <c r="B9411">
        <v>55722</v>
      </c>
      <c r="C9411">
        <v>565</v>
      </c>
      <c r="D9411" t="s">
        <v>1816</v>
      </c>
      <c r="E9411" t="s">
        <v>44</v>
      </c>
      <c r="F9411" s="1">
        <v>42963</v>
      </c>
      <c r="G9411">
        <v>2017</v>
      </c>
      <c r="H9411" t="s">
        <v>12</v>
      </c>
      <c r="I9411" t="s">
        <v>13</v>
      </c>
      <c r="J9411" s="2">
        <v>1846.5</v>
      </c>
      <c r="K9411" t="str">
        <f>VLOOKUP(B9411,Dealers[],2,FALSE)</f>
        <v>INFINITI OF NORWOOD 5173/70209</v>
      </c>
      <c r="L9411" t="str">
        <f>VLOOKUP(C9411,Products[],2,FALSE)</f>
        <v>Scheduled 6 mo./5000 mi. MY14 &amp; later</v>
      </c>
    </row>
    <row r="9412" spans="1:12" x14ac:dyDescent="0.3">
      <c r="A9412">
        <v>8941622</v>
      </c>
      <c r="B9412">
        <v>52243</v>
      </c>
      <c r="C9412">
        <v>569</v>
      </c>
      <c r="D9412" t="s">
        <v>1736</v>
      </c>
      <c r="E9412" t="s">
        <v>36</v>
      </c>
      <c r="F9412" s="1">
        <v>42905</v>
      </c>
      <c r="G9412">
        <v>2017</v>
      </c>
      <c r="H9412" t="s">
        <v>12</v>
      </c>
      <c r="I9412" t="s">
        <v>135</v>
      </c>
      <c r="J9412" s="2">
        <v>0</v>
      </c>
      <c r="K9412" t="str">
        <f>VLOOKUP(B9412,Dealers[],2,FALSE)</f>
        <v>MIDDLETOWN NISSAN 3672/5492</v>
      </c>
      <c r="L9412" t="str">
        <f>VLOOKUP(C9412,Products[],2,FALSE)</f>
        <v>Basic 6 mo./5000 mi. MY14 &amp; later</v>
      </c>
    </row>
    <row r="9413" spans="1:12" x14ac:dyDescent="0.3">
      <c r="A9413">
        <v>8321026</v>
      </c>
      <c r="B9413">
        <v>54532</v>
      </c>
      <c r="C9413">
        <v>799</v>
      </c>
      <c r="D9413" t="s">
        <v>3810</v>
      </c>
      <c r="E9413" t="s">
        <v>11</v>
      </c>
      <c r="F9413" s="1">
        <v>42704</v>
      </c>
      <c r="G9413">
        <v>2014</v>
      </c>
      <c r="H9413" t="s">
        <v>12</v>
      </c>
      <c r="I9413" t="s">
        <v>34</v>
      </c>
      <c r="J9413" s="2">
        <v>0</v>
      </c>
      <c r="K9413" t="str">
        <f>VLOOKUP(B9413,Dealers[],2,FALSE)</f>
        <v>MONTGOMERYVILLE NISSAN 2600/3458</v>
      </c>
      <c r="L9413" t="str">
        <f>VLOOKUP(C9413,Products[],2,FALSE)</f>
        <v xml:space="preserve">NESNA Certified Pre-Owned Limited Warranty </v>
      </c>
    </row>
    <row r="9414" spans="1:12" x14ac:dyDescent="0.3">
      <c r="A9414">
        <v>8549278</v>
      </c>
      <c r="B9414">
        <v>54261</v>
      </c>
      <c r="C9414">
        <v>469</v>
      </c>
      <c r="D9414" t="s">
        <v>237</v>
      </c>
      <c r="E9414" t="s">
        <v>36</v>
      </c>
      <c r="F9414" s="1">
        <v>42789</v>
      </c>
      <c r="G9414">
        <v>2016</v>
      </c>
      <c r="H9414" t="s">
        <v>12</v>
      </c>
      <c r="I9414" t="s">
        <v>29</v>
      </c>
      <c r="J9414" s="2">
        <v>3200.6</v>
      </c>
      <c r="K9414" t="str">
        <f>VLOOKUP(B9414,Dealers[],2,FALSE)</f>
        <v>CROWN NISSAN 1472/19103</v>
      </c>
      <c r="L9414" t="str">
        <f>VLOOKUP(C9414,Products[],2,FALSE)</f>
        <v xml:space="preserve"> Silver Pref (New) Opt</v>
      </c>
    </row>
    <row r="9415" spans="1:12" x14ac:dyDescent="0.3">
      <c r="A9415">
        <v>8590186</v>
      </c>
      <c r="B9415">
        <v>53191</v>
      </c>
      <c r="C9415">
        <v>467</v>
      </c>
      <c r="D9415" t="s">
        <v>419</v>
      </c>
      <c r="E9415" t="s">
        <v>36</v>
      </c>
      <c r="F9415" s="1">
        <v>42798</v>
      </c>
      <c r="G9415">
        <v>2017</v>
      </c>
      <c r="H9415" t="s">
        <v>12</v>
      </c>
      <c r="I9415" t="s">
        <v>31</v>
      </c>
      <c r="J9415" s="2">
        <v>3693</v>
      </c>
      <c r="K9415" t="str">
        <f>VLOOKUP(B9415,Dealers[],2,FALSE)</f>
        <v>NISSAN SUNNYVALE 3420/5263</v>
      </c>
      <c r="L9415" t="str">
        <f>VLOOKUP(C9415,Products[],2,FALSE)</f>
        <v xml:space="preserve"> Gold Pref (New) Opt</v>
      </c>
    </row>
    <row r="9416" spans="1:12" x14ac:dyDescent="0.3">
      <c r="A9416">
        <v>9122266</v>
      </c>
      <c r="B9416">
        <v>54686</v>
      </c>
      <c r="C9416">
        <v>474</v>
      </c>
      <c r="D9416" t="s">
        <v>814</v>
      </c>
      <c r="E9416" t="s">
        <v>11</v>
      </c>
      <c r="F9416" s="1">
        <v>42966</v>
      </c>
      <c r="G9416">
        <v>2018</v>
      </c>
      <c r="H9416" t="s">
        <v>45</v>
      </c>
      <c r="I9416" t="s">
        <v>1207</v>
      </c>
      <c r="J9416" s="2">
        <v>2847.3</v>
      </c>
      <c r="K9416" t="str">
        <f>VLOOKUP(B9416,Dealers[],2,FALSE)</f>
        <v>BOARDMAN NISSAN 3309/5165</v>
      </c>
      <c r="L9416" t="str">
        <f>VLOOKUP(C9416,Products[],2,FALSE)</f>
        <v>Infiniti Elite Extended Protection Plan</v>
      </c>
    </row>
    <row r="9417" spans="1:12" x14ac:dyDescent="0.3">
      <c r="A9417">
        <v>7713567</v>
      </c>
      <c r="B9417">
        <v>55822</v>
      </c>
      <c r="C9417">
        <v>795</v>
      </c>
      <c r="D9417" t="s">
        <v>3811</v>
      </c>
      <c r="E9417" t="s">
        <v>23</v>
      </c>
      <c r="F9417" s="1">
        <v>42623</v>
      </c>
      <c r="G9417">
        <v>2016</v>
      </c>
      <c r="H9417" t="s">
        <v>12</v>
      </c>
      <c r="I9417" t="s">
        <v>29</v>
      </c>
      <c r="J9417" s="2">
        <v>455.47</v>
      </c>
      <c r="K9417" t="str">
        <f>VLOOKUP(B9417,Dealers[],2,FALSE)</f>
        <v>LUPIENT NISSAN 3448/5288</v>
      </c>
      <c r="L9417" t="str">
        <f>VLOOKUP(C9417,Products[],2,FALSE)</f>
        <v>Guaranteed Auto Protection (275_N)</v>
      </c>
    </row>
    <row r="9418" spans="1:12" x14ac:dyDescent="0.3">
      <c r="A9418">
        <v>7312125</v>
      </c>
      <c r="B9418">
        <v>54545</v>
      </c>
      <c r="C9418">
        <v>662</v>
      </c>
      <c r="D9418" t="s">
        <v>3575</v>
      </c>
      <c r="E9418" t="s">
        <v>49</v>
      </c>
      <c r="F9418" s="1">
        <v>42547</v>
      </c>
      <c r="G9418">
        <v>2016</v>
      </c>
      <c r="H9418" t="s">
        <v>12</v>
      </c>
      <c r="I9418" t="s">
        <v>39</v>
      </c>
      <c r="J9418" s="2">
        <v>732.45</v>
      </c>
      <c r="K9418" t="str">
        <f>VLOOKUP(B9418,Dealers[],2,FALSE)</f>
        <v>WARNER NISSAN 622/2371</v>
      </c>
      <c r="L9418" t="str">
        <f>VLOOKUP(C9418,Products[],2,FALSE)</f>
        <v>Ultimate Platinum Protection Plan - Class 1 (292_U4)</v>
      </c>
    </row>
    <row r="9419" spans="1:12" x14ac:dyDescent="0.3">
      <c r="A9419">
        <v>8955827</v>
      </c>
      <c r="B9419">
        <v>54401</v>
      </c>
      <c r="C9419">
        <v>461</v>
      </c>
      <c r="D9419" t="s">
        <v>92</v>
      </c>
      <c r="E9419" t="s">
        <v>11</v>
      </c>
      <c r="F9419" s="1">
        <v>42912</v>
      </c>
      <c r="G9419">
        <v>2017</v>
      </c>
      <c r="H9419" t="s">
        <v>12</v>
      </c>
      <c r="I9419" t="s">
        <v>3812</v>
      </c>
      <c r="J9419" s="2">
        <v>3077.5</v>
      </c>
      <c r="K9419" t="str">
        <f>VLOOKUP(B9419,Dealers[],2,FALSE)</f>
        <v>CAPITAL NISSAN WILMINGTON 3483/5313</v>
      </c>
      <c r="L9419" t="str">
        <f>VLOOKUP(C9419,Products[],2,FALSE)</f>
        <v xml:space="preserve"> Gold Pref (New)</v>
      </c>
    </row>
    <row r="9420" spans="1:12" x14ac:dyDescent="0.3">
      <c r="A9420">
        <v>6942677</v>
      </c>
      <c r="B9420">
        <v>53134</v>
      </c>
      <c r="C9420">
        <v>461</v>
      </c>
      <c r="D9420" t="s">
        <v>366</v>
      </c>
      <c r="E9420" t="s">
        <v>168</v>
      </c>
      <c r="F9420" s="1">
        <v>42399</v>
      </c>
      <c r="G9420">
        <v>2016</v>
      </c>
      <c r="H9420" t="s">
        <v>12</v>
      </c>
      <c r="I9420" t="s">
        <v>21</v>
      </c>
      <c r="J9420" s="2">
        <v>4370.05</v>
      </c>
      <c r="K9420" t="str">
        <f>VLOOKUP(B9420,Dealers[],2,FALSE)</f>
        <v>JENKINS NISSAN OF BRUNSWICK 3554/5388</v>
      </c>
      <c r="L9420" t="str">
        <f>VLOOKUP(C9420,Products[],2,FALSE)</f>
        <v xml:space="preserve"> Gold Pref (New)</v>
      </c>
    </row>
    <row r="9421" spans="1:12" x14ac:dyDescent="0.3">
      <c r="A9421">
        <v>7247009</v>
      </c>
      <c r="B9421">
        <v>52954</v>
      </c>
      <c r="C9421">
        <v>816</v>
      </c>
      <c r="D9421" t="s">
        <v>204</v>
      </c>
      <c r="E9421" t="s">
        <v>66</v>
      </c>
      <c r="F9421" s="1">
        <v>42521</v>
      </c>
      <c r="G9421">
        <v>2013</v>
      </c>
      <c r="H9421" t="s">
        <v>45</v>
      </c>
      <c r="I9421" t="s">
        <v>477</v>
      </c>
      <c r="J9421" s="2">
        <v>2054.54</v>
      </c>
      <c r="K9421" t="str">
        <f>VLOOKUP(B9421,Dealers[],2,FALSE)</f>
        <v>INFINITI OF MOBILE, INC. 5136/71239</v>
      </c>
      <c r="L9421" t="str">
        <f>VLOOKUP(C9421,Products[],2,FALSE)</f>
        <v>Infiniti Elite CPO Wrap (Unlimited Miles)</v>
      </c>
    </row>
    <row r="9422" spans="1:12" x14ac:dyDescent="0.3">
      <c r="A9422">
        <v>8105354</v>
      </c>
      <c r="B9422">
        <v>55954</v>
      </c>
      <c r="C9422">
        <v>795</v>
      </c>
      <c r="D9422" t="s">
        <v>632</v>
      </c>
      <c r="E9422" t="s">
        <v>11</v>
      </c>
      <c r="F9422" s="1">
        <v>42699</v>
      </c>
      <c r="G9422">
        <v>2016</v>
      </c>
      <c r="H9422" t="s">
        <v>12</v>
      </c>
      <c r="I9422" t="s">
        <v>21</v>
      </c>
      <c r="J9422" s="2">
        <v>978.65</v>
      </c>
      <c r="K9422" t="str">
        <f>VLOOKUP(B9422,Dealers[],2,FALSE)</f>
        <v>AUTOCENTERS NISSAN, INC. 2679/3526</v>
      </c>
      <c r="L9422" t="str">
        <f>VLOOKUP(C9422,Products[],2,FALSE)</f>
        <v>Guaranteed Auto Protection (275_N)</v>
      </c>
    </row>
    <row r="9423" spans="1:12" x14ac:dyDescent="0.3">
      <c r="A9423">
        <v>7030176</v>
      </c>
      <c r="B9423">
        <v>54551</v>
      </c>
      <c r="C9423">
        <v>536</v>
      </c>
      <c r="D9423" t="s">
        <v>3813</v>
      </c>
      <c r="E9423" t="s">
        <v>97</v>
      </c>
      <c r="F9423" s="1">
        <v>42446</v>
      </c>
      <c r="G9423">
        <v>2015</v>
      </c>
      <c r="H9423" t="s">
        <v>12</v>
      </c>
      <c r="I9423" t="s">
        <v>21</v>
      </c>
      <c r="J9423" s="2">
        <v>2332.75</v>
      </c>
      <c r="K9423" t="str">
        <f>VLOOKUP(B9423,Dealers[],2,FALSE)</f>
        <v>CANNON NISSAN JACKSON LLC 3401/5247</v>
      </c>
      <c r="L9423" t="str">
        <f>VLOOKUP(C9423,Products[],2,FALSE)</f>
        <v xml:space="preserve"> CPO Wrap</v>
      </c>
    </row>
    <row r="9424" spans="1:12" x14ac:dyDescent="0.3">
      <c r="A9424">
        <v>7537408</v>
      </c>
      <c r="B9424">
        <v>52846</v>
      </c>
      <c r="C9424">
        <v>454</v>
      </c>
      <c r="D9424" t="s">
        <v>1048</v>
      </c>
      <c r="E9424" t="s">
        <v>143</v>
      </c>
      <c r="F9424" s="1">
        <v>42565</v>
      </c>
      <c r="G9424">
        <v>2013</v>
      </c>
      <c r="H9424" t="s">
        <v>45</v>
      </c>
      <c r="I9424" t="s">
        <v>477</v>
      </c>
      <c r="J9424" s="2">
        <v>3693</v>
      </c>
      <c r="K9424" t="str">
        <f>VLOOKUP(B9424,Dealers[],2,FALSE)</f>
        <v>CENTRAL VALLEY NISSAN INC 1832/2731</v>
      </c>
      <c r="L9424" t="str">
        <f>VLOOKUP(C9424,Products[],2,FALSE)</f>
        <v xml:space="preserve"> - Supreme</v>
      </c>
    </row>
    <row r="9425" spans="1:12" x14ac:dyDescent="0.3">
      <c r="A9425">
        <v>8468102</v>
      </c>
      <c r="B9425">
        <v>53065</v>
      </c>
      <c r="C9425">
        <v>796</v>
      </c>
      <c r="D9425" t="s">
        <v>224</v>
      </c>
      <c r="E9425" t="s">
        <v>97</v>
      </c>
      <c r="F9425" s="1">
        <v>42744</v>
      </c>
      <c r="G9425">
        <v>2015</v>
      </c>
      <c r="H9425" t="s">
        <v>12</v>
      </c>
      <c r="I9425" t="s">
        <v>13</v>
      </c>
      <c r="J9425" s="2">
        <v>806.31</v>
      </c>
      <c r="K9425" t="str">
        <f>VLOOKUP(B9425,Dealers[],2,FALSE)</f>
        <v>SUBURBAN INFINITI, INC. 5132/70310</v>
      </c>
      <c r="L9425" t="str">
        <f>VLOOKUP(C9425,Products[],2,FALSE)</f>
        <v>Guaranteed Auto Protection Plus (275_NP)</v>
      </c>
    </row>
    <row r="9426" spans="1:12" x14ac:dyDescent="0.3">
      <c r="A9426">
        <v>8103301</v>
      </c>
      <c r="B9426">
        <v>52748</v>
      </c>
      <c r="C9426">
        <v>545</v>
      </c>
      <c r="D9426" t="s">
        <v>2153</v>
      </c>
      <c r="E9426" t="s">
        <v>75</v>
      </c>
      <c r="F9426" s="1">
        <v>42697</v>
      </c>
      <c r="G9426">
        <v>2017</v>
      </c>
      <c r="H9426" t="s">
        <v>45</v>
      </c>
      <c r="I9426" t="s">
        <v>94</v>
      </c>
      <c r="J9426" s="2">
        <v>1266.7</v>
      </c>
      <c r="K9426" t="str">
        <f>VLOOKUP(B9426,Dealers[],2,FALSE)</f>
        <v>LEGLUE NISSAN 2293/3112</v>
      </c>
      <c r="L9426" t="str">
        <f>VLOOKUP(C9426,Products[],2,FALSE)</f>
        <v>Infiniti Scheduled 6 mo./5000 mi. MY14 &amp; later</v>
      </c>
    </row>
    <row r="9427" spans="1:12" x14ac:dyDescent="0.3">
      <c r="A9427">
        <v>6897831</v>
      </c>
      <c r="B9427">
        <v>55200</v>
      </c>
      <c r="C9427">
        <v>569</v>
      </c>
      <c r="D9427" t="s">
        <v>3814</v>
      </c>
      <c r="E9427" t="s">
        <v>207</v>
      </c>
      <c r="F9427" s="1">
        <v>42396</v>
      </c>
      <c r="G9427">
        <v>2014</v>
      </c>
      <c r="H9427" t="s">
        <v>12</v>
      </c>
      <c r="I9427" t="s">
        <v>29</v>
      </c>
      <c r="J9427" s="2">
        <v>0</v>
      </c>
      <c r="K9427" t="str">
        <f>VLOOKUP(B9427,Dealers[],2,FALSE)</f>
        <v>GUNN INFINITI, LTD. 5107/70236</v>
      </c>
      <c r="L9427" t="str">
        <f>VLOOKUP(C9427,Products[],2,FALSE)</f>
        <v>Basic 6 mo./5000 mi. MY14 &amp; later</v>
      </c>
    </row>
    <row r="9428" spans="1:12" x14ac:dyDescent="0.3">
      <c r="A9428">
        <v>7266603</v>
      </c>
      <c r="B9428">
        <v>52889</v>
      </c>
      <c r="C9428">
        <v>461</v>
      </c>
      <c r="D9428" t="s">
        <v>458</v>
      </c>
      <c r="E9428" t="s">
        <v>62</v>
      </c>
      <c r="F9428" s="1">
        <v>42516</v>
      </c>
      <c r="G9428">
        <v>2016</v>
      </c>
      <c r="H9428" t="s">
        <v>12</v>
      </c>
      <c r="I9428" t="s">
        <v>138</v>
      </c>
      <c r="J9428" s="2">
        <v>2249.1999999999998</v>
      </c>
      <c r="K9428" t="str">
        <f>VLOOKUP(B9428,Dealers[],2,FALSE)</f>
        <v>PATTERSON NISSAN OF LONGVIEW 2935/3793</v>
      </c>
      <c r="L9428" t="str">
        <f>VLOOKUP(C9428,Products[],2,FALSE)</f>
        <v xml:space="preserve"> Gold Pref (New)</v>
      </c>
    </row>
    <row r="9429" spans="1:12" x14ac:dyDescent="0.3">
      <c r="A9429">
        <v>7079907</v>
      </c>
      <c r="B9429">
        <v>55597</v>
      </c>
      <c r="C9429">
        <v>461</v>
      </c>
      <c r="D9429" t="s">
        <v>1833</v>
      </c>
      <c r="E9429" t="s">
        <v>137</v>
      </c>
      <c r="F9429" s="1">
        <v>42385</v>
      </c>
      <c r="G9429">
        <v>2016</v>
      </c>
      <c r="H9429" t="s">
        <v>12</v>
      </c>
      <c r="I9429" t="s">
        <v>39</v>
      </c>
      <c r="J9429" s="2">
        <v>2326.59</v>
      </c>
      <c r="K9429" t="str">
        <f>VLOOKUP(B9429,Dealers[],2,FALSE)</f>
        <v>AUTONATION NISSAN IRVING 223/946</v>
      </c>
      <c r="L9429" t="str">
        <f>VLOOKUP(C9429,Products[],2,FALSE)</f>
        <v xml:space="preserve"> Gold Pref (New)</v>
      </c>
    </row>
    <row r="9430" spans="1:12" x14ac:dyDescent="0.3">
      <c r="A9430">
        <v>6894060</v>
      </c>
      <c r="B9430">
        <v>52278</v>
      </c>
      <c r="C9430">
        <v>467</v>
      </c>
      <c r="D9430" t="s">
        <v>2008</v>
      </c>
      <c r="E9430" t="s">
        <v>119</v>
      </c>
      <c r="F9430" s="1">
        <v>42394</v>
      </c>
      <c r="G9430">
        <v>2016</v>
      </c>
      <c r="H9430" t="s">
        <v>12</v>
      </c>
      <c r="I9430" t="s">
        <v>162</v>
      </c>
      <c r="J9430" s="2">
        <v>3688.08</v>
      </c>
      <c r="K9430" t="str">
        <f>VLOOKUP(B9430,Dealers[],2,FALSE)</f>
        <v>AUTOEASTERN NISSAN OF PARAMUS 3620/5468</v>
      </c>
      <c r="L9430" t="str">
        <f>VLOOKUP(C9430,Products[],2,FALSE)</f>
        <v xml:space="preserve"> Gold Pref (New) Opt</v>
      </c>
    </row>
    <row r="9431" spans="1:12" x14ac:dyDescent="0.3">
      <c r="A9431">
        <v>7582748</v>
      </c>
      <c r="B9431">
        <v>55720</v>
      </c>
      <c r="C9431">
        <v>454</v>
      </c>
      <c r="D9431" t="s">
        <v>3815</v>
      </c>
      <c r="E9431" t="s">
        <v>1084</v>
      </c>
      <c r="F9431" s="1">
        <v>42580</v>
      </c>
      <c r="G9431">
        <v>2015</v>
      </c>
      <c r="H9431" t="s">
        <v>308</v>
      </c>
      <c r="I9431" t="s">
        <v>3253</v>
      </c>
      <c r="J9431" s="2">
        <v>3003.64</v>
      </c>
      <c r="K9431" t="str">
        <f>VLOOKUP(B9431,Dealers[],2,FALSE)</f>
        <v>RAMSEY INFINITI, INC. 5085/70212</v>
      </c>
      <c r="L9431" t="str">
        <f>VLOOKUP(C9431,Products[],2,FALSE)</f>
        <v xml:space="preserve"> - Supreme</v>
      </c>
    </row>
    <row r="9432" spans="1:12" x14ac:dyDescent="0.3">
      <c r="A9432">
        <v>8644948</v>
      </c>
      <c r="B9432">
        <v>52616</v>
      </c>
      <c r="C9432">
        <v>796</v>
      </c>
      <c r="D9432" t="s">
        <v>537</v>
      </c>
      <c r="E9432" t="s">
        <v>105</v>
      </c>
      <c r="F9432" s="1">
        <v>42814</v>
      </c>
      <c r="G9432">
        <v>2013</v>
      </c>
      <c r="H9432" t="s">
        <v>12</v>
      </c>
      <c r="I9432" t="s">
        <v>31</v>
      </c>
      <c r="J9432" s="2">
        <v>830.93</v>
      </c>
      <c r="K9432" t="str">
        <f>VLOOKUP(B9432,Dealers[],2,FALSE)</f>
        <v>COLONIAL NISSAN INC 1311/09071</v>
      </c>
      <c r="L9432" t="str">
        <f>VLOOKUP(C9432,Products[],2,FALSE)</f>
        <v>Guaranteed Auto Protection Plus (275_NP)</v>
      </c>
    </row>
    <row r="9433" spans="1:12" x14ac:dyDescent="0.3">
      <c r="A9433">
        <v>7873077</v>
      </c>
      <c r="B9433">
        <v>53607</v>
      </c>
      <c r="C9433">
        <v>569</v>
      </c>
      <c r="D9433" t="s">
        <v>1026</v>
      </c>
      <c r="E9433" t="s">
        <v>11</v>
      </c>
      <c r="F9433" s="1">
        <v>42679</v>
      </c>
      <c r="G9433">
        <v>2017</v>
      </c>
      <c r="H9433" t="s">
        <v>12</v>
      </c>
      <c r="I9433" t="s">
        <v>102</v>
      </c>
      <c r="J9433" s="2">
        <v>675.82</v>
      </c>
      <c r="K9433" t="str">
        <f>VLOOKUP(B9433,Dealers[],2,FALSE)</f>
        <v>WESTERN AVENUE NISSAN 2727/3585</v>
      </c>
      <c r="L9433" t="str">
        <f>VLOOKUP(C9433,Products[],2,FALSE)</f>
        <v>Basic 6 mo./5000 mi. MY14 &amp; later</v>
      </c>
    </row>
    <row r="9434" spans="1:12" x14ac:dyDescent="0.3">
      <c r="A9434">
        <v>7284027</v>
      </c>
      <c r="B9434">
        <v>54571</v>
      </c>
      <c r="C9434">
        <v>569</v>
      </c>
      <c r="D9434" t="s">
        <v>1276</v>
      </c>
      <c r="E9434" t="s">
        <v>36</v>
      </c>
      <c r="F9434" s="1">
        <v>42527</v>
      </c>
      <c r="G9434">
        <v>2015</v>
      </c>
      <c r="H9434" t="s">
        <v>12</v>
      </c>
      <c r="I9434" t="s">
        <v>29</v>
      </c>
      <c r="J9434" s="2">
        <v>0</v>
      </c>
      <c r="K9434" t="str">
        <f>VLOOKUP(B9434,Dealers[],2,FALSE)</f>
        <v>LANDERS MCLARTY NISSAN 3395/5238</v>
      </c>
      <c r="L9434" t="str">
        <f>VLOOKUP(C9434,Products[],2,FALSE)</f>
        <v>Basic 6 mo./5000 mi. MY14 &amp; later</v>
      </c>
    </row>
    <row r="9435" spans="1:12" x14ac:dyDescent="0.3">
      <c r="A9435">
        <v>7038239</v>
      </c>
      <c r="B9435">
        <v>55862</v>
      </c>
      <c r="C9435">
        <v>461</v>
      </c>
      <c r="D9435" t="s">
        <v>1948</v>
      </c>
      <c r="E9435" t="s">
        <v>193</v>
      </c>
      <c r="F9435" s="1">
        <v>42448</v>
      </c>
      <c r="G9435">
        <v>2016</v>
      </c>
      <c r="H9435" t="s">
        <v>12</v>
      </c>
      <c r="I9435" t="s">
        <v>39</v>
      </c>
      <c r="J9435" s="2">
        <v>510.87</v>
      </c>
      <c r="K9435" t="str">
        <f>VLOOKUP(B9435,Dealers[],2,FALSE)</f>
        <v>KELLY NISSAN 3289/5138</v>
      </c>
      <c r="L9435" t="str">
        <f>VLOOKUP(C9435,Products[],2,FALSE)</f>
        <v xml:space="preserve"> Gold Pref (New)</v>
      </c>
    </row>
    <row r="9436" spans="1:12" x14ac:dyDescent="0.3">
      <c r="A9436">
        <v>7066993</v>
      </c>
      <c r="B9436">
        <v>55699</v>
      </c>
      <c r="C9436">
        <v>536</v>
      </c>
      <c r="D9436" t="s">
        <v>152</v>
      </c>
      <c r="E9436" t="s">
        <v>36</v>
      </c>
      <c r="F9436" s="1">
        <v>42455</v>
      </c>
      <c r="G9436">
        <v>2014</v>
      </c>
      <c r="H9436" t="s">
        <v>12</v>
      </c>
      <c r="I9436" t="s">
        <v>29</v>
      </c>
      <c r="J9436" s="2">
        <v>2086.5500000000002</v>
      </c>
      <c r="K9436" t="str">
        <f>VLOOKUP(B9436,Dealers[],2,FALSE)</f>
        <v>INFINITI OF SOUTH ATLANTA 5256/70498</v>
      </c>
      <c r="L9436" t="str">
        <f>VLOOKUP(C9436,Products[],2,FALSE)</f>
        <v xml:space="preserve"> CPO Wrap</v>
      </c>
    </row>
    <row r="9437" spans="1:12" x14ac:dyDescent="0.3">
      <c r="A9437">
        <v>7674683</v>
      </c>
      <c r="B9437">
        <v>52871</v>
      </c>
      <c r="C9437">
        <v>799</v>
      </c>
      <c r="D9437" t="s">
        <v>726</v>
      </c>
      <c r="E9437" t="s">
        <v>105</v>
      </c>
      <c r="F9437" s="1">
        <v>42611</v>
      </c>
      <c r="G9437">
        <v>2013</v>
      </c>
      <c r="H9437" t="s">
        <v>12</v>
      </c>
      <c r="I9437" t="s">
        <v>21</v>
      </c>
      <c r="J9437" s="2">
        <v>0</v>
      </c>
      <c r="K9437" t="str">
        <f>VLOOKUP(B9437,Dealers[],2,FALSE)</f>
        <v>JACK INGRAM MOTORS, INC. 596/908</v>
      </c>
      <c r="L9437" t="str">
        <f>VLOOKUP(C9437,Products[],2,FALSE)</f>
        <v xml:space="preserve">NESNA Certified Pre-Owned Limited Warranty </v>
      </c>
    </row>
    <row r="9438" spans="1:12" x14ac:dyDescent="0.3">
      <c r="A9438">
        <v>7261585</v>
      </c>
      <c r="B9438">
        <v>55973</v>
      </c>
      <c r="C9438">
        <v>461</v>
      </c>
      <c r="D9438" t="s">
        <v>2004</v>
      </c>
      <c r="E9438" t="s">
        <v>66</v>
      </c>
      <c r="F9438" s="1">
        <v>42516</v>
      </c>
      <c r="G9438">
        <v>2016</v>
      </c>
      <c r="H9438" t="s">
        <v>12</v>
      </c>
      <c r="I9438" t="s">
        <v>39</v>
      </c>
      <c r="J9438" s="2">
        <v>3446.8</v>
      </c>
      <c r="K9438" t="str">
        <f>VLOOKUP(B9438,Dealers[],2,FALSE)</f>
        <v>KERRY NISSAN, INC. 2481/3333</v>
      </c>
      <c r="L9438" t="str">
        <f>VLOOKUP(C9438,Products[],2,FALSE)</f>
        <v xml:space="preserve"> Gold Pref (New)</v>
      </c>
    </row>
    <row r="9439" spans="1:12" x14ac:dyDescent="0.3">
      <c r="A9439">
        <v>7523961</v>
      </c>
      <c r="B9439">
        <v>55646</v>
      </c>
      <c r="C9439">
        <v>461</v>
      </c>
      <c r="D9439" t="s">
        <v>53</v>
      </c>
      <c r="E9439" t="s">
        <v>54</v>
      </c>
      <c r="F9439" s="1">
        <v>42559</v>
      </c>
      <c r="G9439">
        <v>2016</v>
      </c>
      <c r="H9439" t="s">
        <v>12</v>
      </c>
      <c r="I9439" t="s">
        <v>39</v>
      </c>
      <c r="J9439" s="2">
        <v>892.48</v>
      </c>
      <c r="K9439" t="str">
        <f>VLOOKUP(B9439,Dealers[],2,FALSE)</f>
        <v>MIKE WARD INFINITI 5304/71505</v>
      </c>
      <c r="L9439" t="str">
        <f>VLOOKUP(C9439,Products[],2,FALSE)</f>
        <v xml:space="preserve"> Gold Pref (New)</v>
      </c>
    </row>
    <row r="9440" spans="1:12" x14ac:dyDescent="0.3">
      <c r="A9440">
        <v>8374487</v>
      </c>
      <c r="B9440">
        <v>52621</v>
      </c>
      <c r="C9440">
        <v>588</v>
      </c>
      <c r="D9440" t="s">
        <v>67</v>
      </c>
      <c r="E9440" t="s">
        <v>23</v>
      </c>
      <c r="F9440" s="1">
        <v>42731</v>
      </c>
      <c r="G9440">
        <v>2017</v>
      </c>
      <c r="H9440" t="s">
        <v>12</v>
      </c>
      <c r="I9440" t="s">
        <v>160</v>
      </c>
      <c r="J9440" s="2">
        <v>2849.77</v>
      </c>
      <c r="K9440" t="str">
        <f>VLOOKUP(B9440,Dealers[],2,FALSE)</f>
        <v>BARON NISSAN, INC. 1218/2404</v>
      </c>
      <c r="L9440" t="str">
        <f>VLOOKUP(C9440,Products[],2,FALSE)</f>
        <v xml:space="preserve"> Silver Pref (New)-FL Opt</v>
      </c>
    </row>
    <row r="9441" spans="1:12" x14ac:dyDescent="0.3">
      <c r="A9441">
        <v>8504015</v>
      </c>
      <c r="B9441">
        <v>52012</v>
      </c>
      <c r="C9441">
        <v>469</v>
      </c>
      <c r="D9441" t="s">
        <v>112</v>
      </c>
      <c r="E9441" t="s">
        <v>11</v>
      </c>
      <c r="F9441" s="1">
        <v>42768</v>
      </c>
      <c r="G9441">
        <v>2015</v>
      </c>
      <c r="H9441" t="s">
        <v>12</v>
      </c>
      <c r="I9441" t="s">
        <v>173</v>
      </c>
      <c r="J9441" s="2">
        <v>3354.48</v>
      </c>
      <c r="K9441" t="str">
        <f>VLOOKUP(B9441,Dealers[],2,FALSE)</f>
        <v>INFINITI OF BOERNE 5432/70562</v>
      </c>
      <c r="L9441" t="str">
        <f>VLOOKUP(C9441,Products[],2,FALSE)</f>
        <v xml:space="preserve"> Silver Pref (New) Opt</v>
      </c>
    </row>
    <row r="9442" spans="1:12" x14ac:dyDescent="0.3">
      <c r="A9442">
        <v>8830452</v>
      </c>
      <c r="B9442">
        <v>55954</v>
      </c>
      <c r="C9442">
        <v>799</v>
      </c>
      <c r="D9442" t="s">
        <v>3596</v>
      </c>
      <c r="E9442" t="s">
        <v>11</v>
      </c>
      <c r="F9442" s="1">
        <v>42872</v>
      </c>
      <c r="G9442">
        <v>2015</v>
      </c>
      <c r="H9442" t="s">
        <v>12</v>
      </c>
      <c r="I9442" t="s">
        <v>13</v>
      </c>
      <c r="J9442" s="2">
        <v>0</v>
      </c>
      <c r="K9442" t="str">
        <f>VLOOKUP(B9442,Dealers[],2,FALSE)</f>
        <v>AUTOCENTERS NISSAN, INC. 2679/3526</v>
      </c>
      <c r="L9442" t="str">
        <f>VLOOKUP(C9442,Products[],2,FALSE)</f>
        <v xml:space="preserve">NESNA Certified Pre-Owned Limited Warranty </v>
      </c>
    </row>
    <row r="9443" spans="1:12" x14ac:dyDescent="0.3">
      <c r="A9443">
        <v>9007590</v>
      </c>
      <c r="B9443">
        <v>52663</v>
      </c>
      <c r="C9443">
        <v>480</v>
      </c>
      <c r="D9443" t="s">
        <v>595</v>
      </c>
      <c r="E9443" t="s">
        <v>23</v>
      </c>
      <c r="F9443" s="1">
        <v>42928</v>
      </c>
      <c r="G9443">
        <v>2013</v>
      </c>
      <c r="H9443" t="s">
        <v>45</v>
      </c>
      <c r="I9443" t="s">
        <v>249</v>
      </c>
      <c r="J9443" s="2">
        <v>3630.22</v>
      </c>
      <c r="K9443" t="str">
        <f>VLOOKUP(B9443,Dealers[],2,FALSE)</f>
        <v>JEFFREY NISSAN 1007/2316</v>
      </c>
      <c r="L9443" t="str">
        <f>VLOOKUP(C9443,Products[],2,FALSE)</f>
        <v>Infiniti Elite Extended Protection Plan-FL</v>
      </c>
    </row>
    <row r="9444" spans="1:12" x14ac:dyDescent="0.3">
      <c r="A9444">
        <v>8572767</v>
      </c>
      <c r="B9444">
        <v>53010</v>
      </c>
      <c r="C9444">
        <v>461</v>
      </c>
      <c r="D9444" t="s">
        <v>2120</v>
      </c>
      <c r="E9444" t="s">
        <v>17</v>
      </c>
      <c r="F9444" s="1">
        <v>42794</v>
      </c>
      <c r="G9444">
        <v>2016</v>
      </c>
      <c r="H9444" t="s">
        <v>12</v>
      </c>
      <c r="I9444" t="s">
        <v>29</v>
      </c>
      <c r="J9444" s="2">
        <v>1.23</v>
      </c>
      <c r="K9444" t="str">
        <f>VLOOKUP(B9444,Dealers[],2,FALSE)</f>
        <v>BERT OGDEN INFINITI 5347/70545</v>
      </c>
      <c r="L9444" t="str">
        <f>VLOOKUP(C9444,Products[],2,FALSE)</f>
        <v xml:space="preserve"> Gold Pref (New)</v>
      </c>
    </row>
    <row r="9445" spans="1:12" x14ac:dyDescent="0.3">
      <c r="A9445">
        <v>8467178</v>
      </c>
      <c r="B9445">
        <v>52816</v>
      </c>
      <c r="C9445">
        <v>816</v>
      </c>
      <c r="D9445" t="s">
        <v>3816</v>
      </c>
      <c r="E9445" t="s">
        <v>651</v>
      </c>
      <c r="F9445" s="1">
        <v>42759</v>
      </c>
      <c r="G9445">
        <v>2015</v>
      </c>
      <c r="H9445" t="s">
        <v>45</v>
      </c>
      <c r="I9445" t="s">
        <v>106</v>
      </c>
      <c r="J9445" s="2">
        <v>1963.45</v>
      </c>
      <c r="K9445" t="str">
        <f>VLOOKUP(B9445,Dealers[],2,FALSE)</f>
        <v>KAMAAINA NISSAN 9006/98008</v>
      </c>
      <c r="L9445" t="str">
        <f>VLOOKUP(C9445,Products[],2,FALSE)</f>
        <v>Infiniti Elite CPO Wrap (Unlimited Miles)</v>
      </c>
    </row>
    <row r="9446" spans="1:12" x14ac:dyDescent="0.3">
      <c r="A9446">
        <v>6868449</v>
      </c>
      <c r="B9446">
        <v>52367</v>
      </c>
      <c r="C9446">
        <v>482</v>
      </c>
      <c r="D9446" t="s">
        <v>941</v>
      </c>
      <c r="E9446" t="s">
        <v>86</v>
      </c>
      <c r="F9446" s="1">
        <v>42383</v>
      </c>
      <c r="G9446">
        <v>2015</v>
      </c>
      <c r="H9446" t="s">
        <v>45</v>
      </c>
      <c r="I9446" t="s">
        <v>210</v>
      </c>
      <c r="J9446" s="2">
        <v>0</v>
      </c>
      <c r="K9446" t="str">
        <f>VLOOKUP(B9446,Dealers[],2,FALSE)</f>
        <v>NISSAN OF NEWNAN 3616/5432</v>
      </c>
      <c r="L9446" t="str">
        <f>VLOOKUP(C9446,Products[],2,FALSE)</f>
        <v>INFINITI Certified Pre-Owned Limited Warranty</v>
      </c>
    </row>
    <row r="9447" spans="1:12" x14ac:dyDescent="0.3">
      <c r="A9447">
        <v>7327147</v>
      </c>
      <c r="B9447">
        <v>55974</v>
      </c>
      <c r="C9447">
        <v>461</v>
      </c>
      <c r="D9447" t="s">
        <v>3537</v>
      </c>
      <c r="E9447" t="s">
        <v>170</v>
      </c>
      <c r="F9447" s="1">
        <v>42551</v>
      </c>
      <c r="G9447">
        <v>2013</v>
      </c>
      <c r="H9447" t="s">
        <v>12</v>
      </c>
      <c r="I9447" t="s">
        <v>669</v>
      </c>
      <c r="J9447" s="2">
        <v>3614.22</v>
      </c>
      <c r="K9447" t="str">
        <f>VLOOKUP(B9447,Dealers[],2,FALSE)</f>
        <v>NISSAN SOUTH UNION CITY 2479/3332</v>
      </c>
      <c r="L9447" t="str">
        <f>VLOOKUP(C9447,Products[],2,FALSE)</f>
        <v xml:space="preserve"> Gold Pref (New)</v>
      </c>
    </row>
    <row r="9448" spans="1:12" x14ac:dyDescent="0.3">
      <c r="A9448">
        <v>6908537</v>
      </c>
      <c r="B9448">
        <v>52773</v>
      </c>
      <c r="C9448">
        <v>481</v>
      </c>
      <c r="D9448" t="s">
        <v>3817</v>
      </c>
      <c r="E9448" t="s">
        <v>17</v>
      </c>
      <c r="F9448" s="1">
        <v>42399</v>
      </c>
      <c r="G9448">
        <v>2011</v>
      </c>
      <c r="H9448" t="s">
        <v>12</v>
      </c>
      <c r="I9448" t="s">
        <v>39</v>
      </c>
      <c r="J9448" s="2">
        <v>0</v>
      </c>
      <c r="K9448" t="str">
        <f>VLOOKUP(B9448,Dealers[],2,FALSE)</f>
        <v>PITTSBURGH EAST NISSAN 3075/3961</v>
      </c>
      <c r="L9448" t="str">
        <f>VLOOKUP(C9448,Products[],2,FALSE)</f>
        <v>NISSAN Certified Pre-Owned Limited Warranty</v>
      </c>
    </row>
    <row r="9449" spans="1:12" x14ac:dyDescent="0.3">
      <c r="A9449">
        <v>7726043</v>
      </c>
      <c r="B9449">
        <v>54364</v>
      </c>
      <c r="C9449">
        <v>668</v>
      </c>
      <c r="D9449" t="s">
        <v>435</v>
      </c>
      <c r="E9449" t="s">
        <v>66</v>
      </c>
      <c r="F9449" s="1">
        <v>42628</v>
      </c>
      <c r="G9449">
        <v>2016</v>
      </c>
      <c r="H9449" t="s">
        <v>12</v>
      </c>
      <c r="I9449" t="s">
        <v>29</v>
      </c>
      <c r="J9449" s="2">
        <v>307.75</v>
      </c>
      <c r="K9449" t="str">
        <f>VLOOKUP(B9449,Dealers[],2,FALSE)</f>
        <v>SELMA NISSAN 2810/3671</v>
      </c>
      <c r="L9449" t="str">
        <f>VLOOKUP(C9449,Products[],2,FALSE)</f>
        <v>Key Replacement Plan - $400 Benefit (New Vehicle - 299_A)</v>
      </c>
    </row>
    <row r="9450" spans="1:12" x14ac:dyDescent="0.3">
      <c r="A9450">
        <v>8873372</v>
      </c>
      <c r="B9450">
        <v>52536</v>
      </c>
      <c r="C9450">
        <v>805</v>
      </c>
      <c r="D9450" t="s">
        <v>678</v>
      </c>
      <c r="E9450" t="s">
        <v>36</v>
      </c>
      <c r="F9450" s="1">
        <v>42885</v>
      </c>
      <c r="G9450">
        <v>2017</v>
      </c>
      <c r="H9450" t="s">
        <v>12</v>
      </c>
      <c r="I9450" t="s">
        <v>80</v>
      </c>
      <c r="J9450" s="2">
        <v>750.91</v>
      </c>
      <c r="K9450" t="str">
        <f>VLOOKUP(B9450,Dealers[],2,FALSE)</f>
        <v>SUPERIOR NISSAN OF CONWAY 2565/3420</v>
      </c>
      <c r="L9450" t="str">
        <f>VLOOKUP(C9450,Products[],2,FALSE)</f>
        <v>Ultimate Platinum Protection with Chrome - Class 1 (292_CU4)</v>
      </c>
    </row>
    <row r="9451" spans="1:12" x14ac:dyDescent="0.3">
      <c r="A9451">
        <v>8806694</v>
      </c>
      <c r="B9451">
        <v>52396</v>
      </c>
      <c r="C9451">
        <v>666</v>
      </c>
      <c r="D9451" t="s">
        <v>2928</v>
      </c>
      <c r="E9451" t="s">
        <v>17</v>
      </c>
      <c r="F9451" s="1">
        <v>42864</v>
      </c>
      <c r="G9451">
        <v>2017</v>
      </c>
      <c r="H9451" t="s">
        <v>45</v>
      </c>
      <c r="I9451" t="s">
        <v>166</v>
      </c>
      <c r="J9451" s="2">
        <v>1403.34</v>
      </c>
      <c r="K9451" t="str">
        <f>VLOOKUP(B9451,Dealers[],2,FALSE)</f>
        <v>BENTON NISSAN OF HOOVER 3612/5439</v>
      </c>
      <c r="L9451" t="str">
        <f>VLOOKUP(C9451,Products[],2,FALSE)</f>
        <v>Ultimate Platinum Protection Plan - Class 3 (292_U42)</v>
      </c>
    </row>
    <row r="9452" spans="1:12" x14ac:dyDescent="0.3">
      <c r="A9452">
        <v>7117106</v>
      </c>
      <c r="B9452">
        <v>54445</v>
      </c>
      <c r="C9452">
        <v>799</v>
      </c>
      <c r="D9452" t="s">
        <v>1192</v>
      </c>
      <c r="E9452" t="s">
        <v>23</v>
      </c>
      <c r="F9452" s="1">
        <v>42471</v>
      </c>
      <c r="G9452">
        <v>2015</v>
      </c>
      <c r="H9452" t="s">
        <v>12</v>
      </c>
      <c r="I9452" t="s">
        <v>121</v>
      </c>
      <c r="J9452" s="2">
        <v>491.17</v>
      </c>
      <c r="K9452" t="str">
        <f>VLOOKUP(B9452,Dealers[],2,FALSE)</f>
        <v>MCKINNON NISSAN 3466/5300</v>
      </c>
      <c r="L9452" t="str">
        <f>VLOOKUP(C9452,Products[],2,FALSE)</f>
        <v xml:space="preserve">NESNA Certified Pre-Owned Limited Warranty </v>
      </c>
    </row>
    <row r="9453" spans="1:12" x14ac:dyDescent="0.3">
      <c r="A9453">
        <v>7640967</v>
      </c>
      <c r="B9453">
        <v>54305</v>
      </c>
      <c r="C9453">
        <v>461</v>
      </c>
      <c r="D9453" t="s">
        <v>891</v>
      </c>
      <c r="E9453" t="s">
        <v>20</v>
      </c>
      <c r="F9453" s="1">
        <v>42602</v>
      </c>
      <c r="G9453">
        <v>2015</v>
      </c>
      <c r="H9453" t="s">
        <v>12</v>
      </c>
      <c r="I9453" t="s">
        <v>21</v>
      </c>
      <c r="J9453" s="2">
        <v>2455.85</v>
      </c>
      <c r="K9453" t="str">
        <f>VLOOKUP(B9453,Dealers[],2,FALSE)</f>
        <v>SANTA CRUZ NISSAN 306/063B</v>
      </c>
      <c r="L9453" t="str">
        <f>VLOOKUP(C9453,Products[],2,FALSE)</f>
        <v xml:space="preserve"> Gold Pref (New)</v>
      </c>
    </row>
    <row r="9454" spans="1:12" x14ac:dyDescent="0.3">
      <c r="A9454">
        <v>8365452</v>
      </c>
      <c r="B9454">
        <v>52722</v>
      </c>
      <c r="C9454">
        <v>569</v>
      </c>
      <c r="D9454" t="s">
        <v>419</v>
      </c>
      <c r="E9454" t="s">
        <v>36</v>
      </c>
      <c r="F9454" s="1">
        <v>42721</v>
      </c>
      <c r="G9454">
        <v>2016</v>
      </c>
      <c r="H9454" t="s">
        <v>12</v>
      </c>
      <c r="I9454" t="s">
        <v>292</v>
      </c>
      <c r="J9454" s="2">
        <v>109.56</v>
      </c>
      <c r="K9454" t="str">
        <f>VLOOKUP(B9454,Dealers[],2,FALSE)</f>
        <v>KEN GANLEY NISSAN, INC. 3182/5032</v>
      </c>
      <c r="L9454" t="str">
        <f>VLOOKUP(C9454,Products[],2,FALSE)</f>
        <v>Basic 6 mo./5000 mi. MY14 &amp; later</v>
      </c>
    </row>
    <row r="9455" spans="1:12" x14ac:dyDescent="0.3">
      <c r="A9455">
        <v>8843706</v>
      </c>
      <c r="B9455">
        <v>51440</v>
      </c>
      <c r="C9455">
        <v>799</v>
      </c>
      <c r="D9455" t="s">
        <v>2171</v>
      </c>
      <c r="E9455" t="s">
        <v>233</v>
      </c>
      <c r="F9455" s="1">
        <v>42877</v>
      </c>
      <c r="G9455">
        <v>2013</v>
      </c>
      <c r="H9455" t="s">
        <v>12</v>
      </c>
      <c r="I9455" t="s">
        <v>31</v>
      </c>
      <c r="J9455" s="2">
        <v>0</v>
      </c>
      <c r="K9455" t="str">
        <f>VLOOKUP(B9455,Dealers[],2,FALSE)</f>
        <v>YOUNG CHEVROLET /A1017</v>
      </c>
      <c r="L9455" t="str">
        <f>VLOOKUP(C9455,Products[],2,FALSE)</f>
        <v xml:space="preserve">NESNA Certified Pre-Owned Limited Warranty </v>
      </c>
    </row>
    <row r="9456" spans="1:12" x14ac:dyDescent="0.3">
      <c r="A9456">
        <v>7559364</v>
      </c>
      <c r="B9456">
        <v>54406</v>
      </c>
      <c r="C9456">
        <v>569</v>
      </c>
      <c r="D9456" t="s">
        <v>3818</v>
      </c>
      <c r="E9456" t="s">
        <v>143</v>
      </c>
      <c r="F9456" s="1">
        <v>42572</v>
      </c>
      <c r="G9456">
        <v>2016</v>
      </c>
      <c r="H9456" t="s">
        <v>12</v>
      </c>
      <c r="I9456" t="s">
        <v>21</v>
      </c>
      <c r="J9456" s="2">
        <v>73.849999999999994</v>
      </c>
      <c r="K9456" t="str">
        <f>VLOOKUP(B9456,Dealers[],2,FALSE)</f>
        <v>LEE NISSAN OF TOPSHAM 3478/5310</v>
      </c>
      <c r="L9456" t="str">
        <f>VLOOKUP(C9456,Products[],2,FALSE)</f>
        <v>Basic 6 mo./5000 mi. MY14 &amp; later</v>
      </c>
    </row>
    <row r="9457" spans="1:12" x14ac:dyDescent="0.3">
      <c r="A9457">
        <v>7569879</v>
      </c>
      <c r="B9457">
        <v>53010</v>
      </c>
      <c r="C9457">
        <v>569</v>
      </c>
      <c r="D9457" t="s">
        <v>545</v>
      </c>
      <c r="E9457" t="s">
        <v>17</v>
      </c>
      <c r="F9457" s="1">
        <v>42561</v>
      </c>
      <c r="G9457">
        <v>2014</v>
      </c>
      <c r="H9457" t="s">
        <v>12</v>
      </c>
      <c r="I9457" t="s">
        <v>39</v>
      </c>
      <c r="J9457" s="2">
        <v>1846.5</v>
      </c>
      <c r="K9457" t="str">
        <f>VLOOKUP(B9457,Dealers[],2,FALSE)</f>
        <v>BERT OGDEN INFINITI 5347/70545</v>
      </c>
      <c r="L9457" t="str">
        <f>VLOOKUP(C9457,Products[],2,FALSE)</f>
        <v>Basic 6 mo./5000 mi. MY14 &amp; later</v>
      </c>
    </row>
    <row r="9458" spans="1:12" x14ac:dyDescent="0.3">
      <c r="A9458">
        <v>8734696</v>
      </c>
      <c r="B9458">
        <v>56952</v>
      </c>
      <c r="C9458">
        <v>461</v>
      </c>
      <c r="D9458" t="s">
        <v>224</v>
      </c>
      <c r="E9458" t="s">
        <v>97</v>
      </c>
      <c r="F9458" s="1">
        <v>42840</v>
      </c>
      <c r="G9458">
        <v>2016</v>
      </c>
      <c r="H9458" t="s">
        <v>12</v>
      </c>
      <c r="I9458" t="s">
        <v>292</v>
      </c>
      <c r="J9458" s="2">
        <v>3693</v>
      </c>
      <c r="K9458" t="str">
        <f>VLOOKUP(B9458,Dealers[],2,FALSE)</f>
        <v>COURTESY NISSAN OF TAMPA 1114/2445</v>
      </c>
      <c r="L9458" t="str">
        <f>VLOOKUP(C9458,Products[],2,FALSE)</f>
        <v xml:space="preserve"> Gold Pref (New)</v>
      </c>
    </row>
    <row r="9459" spans="1:12" x14ac:dyDescent="0.3">
      <c r="A9459">
        <v>8438466</v>
      </c>
      <c r="B9459">
        <v>55834</v>
      </c>
      <c r="C9459">
        <v>795</v>
      </c>
      <c r="D9459" t="s">
        <v>1569</v>
      </c>
      <c r="E9459" t="s">
        <v>36</v>
      </c>
      <c r="F9459" s="1">
        <v>42748</v>
      </c>
      <c r="G9459">
        <v>2014</v>
      </c>
      <c r="H9459" t="s">
        <v>185</v>
      </c>
      <c r="I9459" t="s">
        <v>186</v>
      </c>
      <c r="J9459" s="2">
        <v>978.65</v>
      </c>
      <c r="K9459" t="str">
        <f>VLOOKUP(B9459,Dealers[],2,FALSE)</f>
        <v>HEADQUARTER NISS COLUMBUS 3408/5273</v>
      </c>
      <c r="L9459" t="str">
        <f>VLOOKUP(C9459,Products[],2,FALSE)</f>
        <v>Guaranteed Auto Protection (275_N)</v>
      </c>
    </row>
    <row r="9460" spans="1:12" x14ac:dyDescent="0.3">
      <c r="A9460">
        <v>9083143</v>
      </c>
      <c r="B9460">
        <v>52601</v>
      </c>
      <c r="C9460">
        <v>536</v>
      </c>
      <c r="D9460" t="s">
        <v>176</v>
      </c>
      <c r="E9460" t="s">
        <v>11</v>
      </c>
      <c r="F9460" s="1">
        <v>42952</v>
      </c>
      <c r="G9460">
        <v>2013</v>
      </c>
      <c r="H9460" t="s">
        <v>12</v>
      </c>
      <c r="I9460" t="s">
        <v>29</v>
      </c>
      <c r="J9460" s="2">
        <v>1922.82</v>
      </c>
      <c r="K9460" t="str">
        <f>VLOOKUP(B9460,Dealers[],2,FALSE)</f>
        <v>TEXAS NISSAN OF GRAPEVINE 3277/5125</v>
      </c>
      <c r="L9460" t="str">
        <f>VLOOKUP(C9460,Products[],2,FALSE)</f>
        <v xml:space="preserve"> CPO Wrap</v>
      </c>
    </row>
    <row r="9461" spans="1:12" x14ac:dyDescent="0.3">
      <c r="A9461">
        <v>7087015</v>
      </c>
      <c r="B9461">
        <v>52927</v>
      </c>
      <c r="C9461">
        <v>580</v>
      </c>
      <c r="D9461" t="s">
        <v>3367</v>
      </c>
      <c r="E9461" t="s">
        <v>23</v>
      </c>
      <c r="F9461" s="1">
        <v>42460</v>
      </c>
      <c r="G9461">
        <v>2015</v>
      </c>
      <c r="H9461" t="s">
        <v>12</v>
      </c>
      <c r="I9461" t="s">
        <v>622</v>
      </c>
      <c r="J9461" s="2">
        <v>2517.4</v>
      </c>
      <c r="K9461" t="str">
        <f>VLOOKUP(B9461,Dealers[],2,FALSE)</f>
        <v>INFINITI OF SPRINGFIELD 5329/72253</v>
      </c>
      <c r="L9461" t="str">
        <f>VLOOKUP(C9461,Products[],2,FALSE)</f>
        <v xml:space="preserve"> Gold Pref (New)-FL Opt</v>
      </c>
    </row>
    <row r="9462" spans="1:12" x14ac:dyDescent="0.3">
      <c r="A9462">
        <v>9070345</v>
      </c>
      <c r="B9462">
        <v>55872</v>
      </c>
      <c r="C9462">
        <v>795</v>
      </c>
      <c r="D9462" t="s">
        <v>698</v>
      </c>
      <c r="E9462" t="s">
        <v>23</v>
      </c>
      <c r="F9462" s="1">
        <v>42947</v>
      </c>
      <c r="G9462">
        <v>2017</v>
      </c>
      <c r="H9462" t="s">
        <v>12</v>
      </c>
      <c r="I9462" t="s">
        <v>80</v>
      </c>
      <c r="J9462" s="2">
        <v>984.8</v>
      </c>
      <c r="K9462" t="str">
        <f>VLOOKUP(B9462,Dealers[],2,FALSE)</f>
        <v>BOUCHER NISSAN OF WAUKESHA 3206/5057</v>
      </c>
      <c r="L9462" t="str">
        <f>VLOOKUP(C9462,Products[],2,FALSE)</f>
        <v>Guaranteed Auto Protection (275_N)</v>
      </c>
    </row>
    <row r="9463" spans="1:12" x14ac:dyDescent="0.3">
      <c r="A9463">
        <v>7852397</v>
      </c>
      <c r="B9463">
        <v>54770</v>
      </c>
      <c r="C9463">
        <v>816</v>
      </c>
      <c r="D9463" t="s">
        <v>741</v>
      </c>
      <c r="E9463" t="s">
        <v>36</v>
      </c>
      <c r="F9463" s="1">
        <v>42671</v>
      </c>
      <c r="G9463">
        <v>2015</v>
      </c>
      <c r="H9463" t="s">
        <v>45</v>
      </c>
      <c r="I9463" t="s">
        <v>147</v>
      </c>
      <c r="J9463" s="2">
        <v>2460.77</v>
      </c>
      <c r="K9463" t="str">
        <f>VLOOKUP(B9463,Dealers[],2,FALSE)</f>
        <v>RYDELL NISSAN OF GRAND FORKS 2257/3071</v>
      </c>
      <c r="L9463" t="str">
        <f>VLOOKUP(C9463,Products[],2,FALSE)</f>
        <v>Infiniti Elite CPO Wrap (Unlimited Miles)</v>
      </c>
    </row>
    <row r="9464" spans="1:12" x14ac:dyDescent="0.3">
      <c r="A9464">
        <v>6948678</v>
      </c>
      <c r="B9464">
        <v>54318</v>
      </c>
      <c r="C9464">
        <v>795</v>
      </c>
      <c r="D9464" t="s">
        <v>694</v>
      </c>
      <c r="E9464" t="s">
        <v>137</v>
      </c>
      <c r="F9464" s="1">
        <v>42411</v>
      </c>
      <c r="G9464">
        <v>2014</v>
      </c>
      <c r="H9464" t="s">
        <v>12</v>
      </c>
      <c r="I9464" t="s">
        <v>29</v>
      </c>
      <c r="J9464" s="2">
        <v>984.8</v>
      </c>
      <c r="K9464" t="str">
        <f>VLOOKUP(B9464,Dealers[],2,FALSE)</f>
        <v>MIKE ERDMAN NISSAN 2037/2868</v>
      </c>
      <c r="L9464" t="str">
        <f>VLOOKUP(C9464,Products[],2,FALSE)</f>
        <v>Guaranteed Auto Protection (275_N)</v>
      </c>
    </row>
    <row r="9465" spans="1:12" x14ac:dyDescent="0.3">
      <c r="A9465">
        <v>7787574</v>
      </c>
      <c r="B9465">
        <v>52957</v>
      </c>
      <c r="C9465">
        <v>546</v>
      </c>
      <c r="D9465" t="s">
        <v>2754</v>
      </c>
      <c r="E9465" t="s">
        <v>44</v>
      </c>
      <c r="F9465" s="1">
        <v>42644</v>
      </c>
      <c r="G9465">
        <v>2013</v>
      </c>
      <c r="H9465" t="s">
        <v>45</v>
      </c>
      <c r="I9465" t="s">
        <v>477</v>
      </c>
      <c r="J9465" s="2">
        <v>577.34</v>
      </c>
      <c r="K9465" t="str">
        <f>VLOOKUP(B9465,Dealers[],2,FALSE)</f>
        <v>INFINITI OF COLUMBUS, LLC 5172/71232</v>
      </c>
      <c r="L9465" t="str">
        <f>VLOOKUP(C9465,Products[],2,FALSE)</f>
        <v>Infiniti Basic+Plus 6 mo./7500 mi. MY13 &amp; prior</v>
      </c>
    </row>
    <row r="9466" spans="1:12" x14ac:dyDescent="0.3">
      <c r="A9466">
        <v>8366732</v>
      </c>
      <c r="B9466">
        <v>52959</v>
      </c>
      <c r="C9466">
        <v>818</v>
      </c>
      <c r="D9466" t="s">
        <v>1759</v>
      </c>
      <c r="E9466" t="s">
        <v>223</v>
      </c>
      <c r="F9466" s="1">
        <v>42727</v>
      </c>
      <c r="G9466">
        <v>2013</v>
      </c>
      <c r="H9466" t="s">
        <v>45</v>
      </c>
      <c r="I9466" t="s">
        <v>749</v>
      </c>
      <c r="J9466" s="2">
        <v>0</v>
      </c>
      <c r="K9466" t="str">
        <f>VLOOKUP(B9466,Dealers[],2,FALSE)</f>
        <v>STEVEN INFINITI 5217/71230</v>
      </c>
      <c r="L9466" t="str">
        <f>VLOOKUP(C9466,Products[],2,FALSE)</f>
        <v>Infiniti VSC/Certified Pre-Owned Limited Warranty</v>
      </c>
    </row>
    <row r="9467" spans="1:12" x14ac:dyDescent="0.3">
      <c r="A9467">
        <v>7618668</v>
      </c>
      <c r="B9467">
        <v>54394</v>
      </c>
      <c r="C9467">
        <v>799</v>
      </c>
      <c r="D9467" t="s">
        <v>1148</v>
      </c>
      <c r="E9467" t="s">
        <v>51</v>
      </c>
      <c r="F9467" s="1">
        <v>42594</v>
      </c>
      <c r="G9467">
        <v>2012</v>
      </c>
      <c r="H9467" t="s">
        <v>12</v>
      </c>
      <c r="I9467" t="s">
        <v>644</v>
      </c>
      <c r="J9467" s="2">
        <v>0</v>
      </c>
      <c r="K9467" t="str">
        <f>VLOOKUP(B9467,Dealers[],2,FALSE)</f>
        <v>BILL ROBERTSON NISSAN 3485/5317</v>
      </c>
      <c r="L9467" t="str">
        <f>VLOOKUP(C9467,Products[],2,FALSE)</f>
        <v xml:space="preserve">NESNA Certified Pre-Owned Limited Warranty </v>
      </c>
    </row>
    <row r="9468" spans="1:12" x14ac:dyDescent="0.3">
      <c r="A9468">
        <v>7645526</v>
      </c>
      <c r="B9468">
        <v>54652</v>
      </c>
      <c r="C9468">
        <v>820</v>
      </c>
      <c r="D9468" t="s">
        <v>1773</v>
      </c>
      <c r="E9468" t="s">
        <v>36</v>
      </c>
      <c r="F9468" s="1">
        <v>42603</v>
      </c>
      <c r="G9468">
        <v>2016</v>
      </c>
      <c r="H9468" t="s">
        <v>45</v>
      </c>
      <c r="I9468" t="s">
        <v>94</v>
      </c>
      <c r="J9468" s="2">
        <v>1224.8499999999999</v>
      </c>
      <c r="K9468" t="str">
        <f>VLOOKUP(B9468,Dealers[],2,FALSE)</f>
        <v>RON BOUCHARD'S NISSAN 2418/3268</v>
      </c>
      <c r="L9468" t="str">
        <f>VLOOKUP(C9468,Products[],2,FALSE)</f>
        <v>Lease Wear &amp; Tear 0-40K (284_A)</v>
      </c>
    </row>
    <row r="9469" spans="1:12" x14ac:dyDescent="0.3">
      <c r="A9469">
        <v>7158290</v>
      </c>
      <c r="B9469">
        <v>54266</v>
      </c>
      <c r="C9469">
        <v>799</v>
      </c>
      <c r="D9469">
        <v>92083</v>
      </c>
      <c r="E9469" t="s">
        <v>36</v>
      </c>
      <c r="F9469" s="1">
        <v>42487</v>
      </c>
      <c r="G9469">
        <v>2013</v>
      </c>
      <c r="H9469" t="s">
        <v>12</v>
      </c>
      <c r="I9469" t="s">
        <v>102</v>
      </c>
      <c r="J9469" s="2">
        <v>491.17</v>
      </c>
      <c r="K9469" t="str">
        <f>VLOOKUP(B9469,Dealers[],2,FALSE)</f>
        <v>WEST HILLS NISSAN 1239/1910</v>
      </c>
      <c r="L9469" t="str">
        <f>VLOOKUP(C9469,Products[],2,FALSE)</f>
        <v xml:space="preserve">NESNA Certified Pre-Owned Limited Warranty </v>
      </c>
    </row>
    <row r="9470" spans="1:12" x14ac:dyDescent="0.3">
      <c r="A9470">
        <v>7049235</v>
      </c>
      <c r="B9470">
        <v>54513</v>
      </c>
      <c r="C9470">
        <v>569</v>
      </c>
      <c r="D9470" t="s">
        <v>492</v>
      </c>
      <c r="E9470" t="s">
        <v>105</v>
      </c>
      <c r="F9470" s="1">
        <v>42429</v>
      </c>
      <c r="G9470">
        <v>2015</v>
      </c>
      <c r="H9470" t="s">
        <v>12</v>
      </c>
      <c r="I9470" t="s">
        <v>39</v>
      </c>
      <c r="J9470" s="2">
        <v>195.73</v>
      </c>
      <c r="K9470" t="str">
        <f>VLOOKUP(B9470,Dealers[],2,FALSE)</f>
        <v>PETE MANKINS, INC. 627/826B</v>
      </c>
      <c r="L9470" t="str">
        <f>VLOOKUP(C9470,Products[],2,FALSE)</f>
        <v>Basic 6 mo./5000 mi. MY14 &amp; later</v>
      </c>
    </row>
    <row r="9471" spans="1:12" x14ac:dyDescent="0.3">
      <c r="A9471">
        <v>7727349</v>
      </c>
      <c r="B9471">
        <v>55315</v>
      </c>
      <c r="C9471">
        <v>799</v>
      </c>
      <c r="D9471" t="s">
        <v>467</v>
      </c>
      <c r="E9471" t="s">
        <v>86</v>
      </c>
      <c r="F9471" s="1">
        <v>42629</v>
      </c>
      <c r="G9471">
        <v>2015</v>
      </c>
      <c r="H9471" t="s">
        <v>12</v>
      </c>
      <c r="I9471" t="s">
        <v>220</v>
      </c>
      <c r="J9471" s="2">
        <v>0</v>
      </c>
      <c r="K9471" t="str">
        <f>VLOOKUP(B9471,Dealers[],2,FALSE)</f>
        <v>WATERMARK NISSAN OF MARION 3553/5384</v>
      </c>
      <c r="L9471" t="str">
        <f>VLOOKUP(C9471,Products[],2,FALSE)</f>
        <v xml:space="preserve">NESNA Certified Pre-Owned Limited Warranty </v>
      </c>
    </row>
    <row r="9472" spans="1:12" x14ac:dyDescent="0.3">
      <c r="A9472">
        <v>8769568</v>
      </c>
      <c r="B9472">
        <v>51841</v>
      </c>
      <c r="C9472">
        <v>567</v>
      </c>
      <c r="D9472" t="s">
        <v>3819</v>
      </c>
      <c r="E9472" t="s">
        <v>137</v>
      </c>
      <c r="F9472" s="1">
        <v>42852</v>
      </c>
      <c r="G9472">
        <v>2013</v>
      </c>
      <c r="H9472" t="s">
        <v>12</v>
      </c>
      <c r="I9472" t="s">
        <v>135</v>
      </c>
      <c r="J9472" s="2">
        <v>885.09</v>
      </c>
      <c r="K9472" t="str">
        <f>VLOOKUP(B9472,Dealers[],2,FALSE)</f>
        <v>BUICK GMC OF BEACHWOOD /A1009</v>
      </c>
      <c r="L9472" t="str">
        <f>VLOOKUP(C9472,Products[],2,FALSE)</f>
        <v>Basic 6 mo./7500 mi. MY13 &amp; prior</v>
      </c>
    </row>
    <row r="9473" spans="1:12" x14ac:dyDescent="0.3">
      <c r="A9473">
        <v>7871211</v>
      </c>
      <c r="B9473">
        <v>53135</v>
      </c>
      <c r="C9473">
        <v>461</v>
      </c>
      <c r="D9473" t="s">
        <v>151</v>
      </c>
      <c r="E9473" t="s">
        <v>66</v>
      </c>
      <c r="F9473" s="1">
        <v>42676</v>
      </c>
      <c r="G9473">
        <v>2016</v>
      </c>
      <c r="H9473" t="s">
        <v>12</v>
      </c>
      <c r="I9473" t="s">
        <v>21</v>
      </c>
      <c r="J9473" s="2">
        <v>2825.15</v>
      </c>
      <c r="K9473" t="str">
        <f>VLOOKUP(B9473,Dealers[],2,FALSE)</f>
        <v>TUSTIN NISSAN 3502/5338</v>
      </c>
      <c r="L9473" t="str">
        <f>VLOOKUP(C9473,Products[],2,FALSE)</f>
        <v xml:space="preserve"> Gold Pref (New)</v>
      </c>
    </row>
    <row r="9474" spans="1:12" x14ac:dyDescent="0.3">
      <c r="A9474">
        <v>7139279</v>
      </c>
      <c r="B9474">
        <v>54401</v>
      </c>
      <c r="C9474">
        <v>461</v>
      </c>
      <c r="D9474" t="s">
        <v>112</v>
      </c>
      <c r="E9474" t="s">
        <v>11</v>
      </c>
      <c r="F9474" s="1">
        <v>42480</v>
      </c>
      <c r="G9474">
        <v>2016</v>
      </c>
      <c r="H9474" t="s">
        <v>12</v>
      </c>
      <c r="I9474" t="s">
        <v>39</v>
      </c>
      <c r="J9474" s="2">
        <v>1981.91</v>
      </c>
      <c r="K9474" t="str">
        <f>VLOOKUP(B9474,Dealers[],2,FALSE)</f>
        <v>CAPITAL NISSAN WILMINGTON 3483/5313</v>
      </c>
      <c r="L9474" t="str">
        <f>VLOOKUP(C9474,Products[],2,FALSE)</f>
        <v xml:space="preserve"> Gold Pref (New)</v>
      </c>
    </row>
    <row r="9475" spans="1:12" x14ac:dyDescent="0.3">
      <c r="A9475">
        <v>8581828</v>
      </c>
      <c r="B9475">
        <v>52211</v>
      </c>
      <c r="C9475">
        <v>657</v>
      </c>
      <c r="D9475" t="s">
        <v>2326</v>
      </c>
      <c r="E9475" t="s">
        <v>17</v>
      </c>
      <c r="F9475" s="1">
        <v>42796</v>
      </c>
      <c r="G9475">
        <v>2015</v>
      </c>
      <c r="H9475" t="s">
        <v>12</v>
      </c>
      <c r="I9475" t="s">
        <v>13</v>
      </c>
      <c r="J9475" s="2">
        <v>4308.5</v>
      </c>
      <c r="K9475" t="str">
        <f>VLOOKUP(B9475,Dealers[],2,FALSE)</f>
        <v>INFINITI OF WILLIAMSVILLE 5409/71008</v>
      </c>
      <c r="L9475" t="str">
        <f>VLOOKUP(C9475,Products[],2,FALSE)</f>
        <v xml:space="preserve"> CPO Wrap (Opt)</v>
      </c>
    </row>
    <row r="9476" spans="1:12" x14ac:dyDescent="0.3">
      <c r="A9476">
        <v>8948461</v>
      </c>
      <c r="B9476">
        <v>55891</v>
      </c>
      <c r="C9476">
        <v>474</v>
      </c>
      <c r="D9476" t="s">
        <v>1105</v>
      </c>
      <c r="E9476" t="s">
        <v>20</v>
      </c>
      <c r="F9476" s="1">
        <v>42910</v>
      </c>
      <c r="G9476">
        <v>2017</v>
      </c>
      <c r="H9476" t="s">
        <v>45</v>
      </c>
      <c r="I9476" t="s">
        <v>94</v>
      </c>
      <c r="J9476" s="2">
        <v>3677</v>
      </c>
      <c r="K9476" t="str">
        <f>VLOOKUP(B9476,Dealers[],2,FALSE)</f>
        <v>DAVE SOLON NISSAN, LLC 3126/3977</v>
      </c>
      <c r="L9476" t="str">
        <f>VLOOKUP(C9476,Products[],2,FALSE)</f>
        <v>Infiniti Elite Extended Protection Plan</v>
      </c>
    </row>
    <row r="9477" spans="1:12" x14ac:dyDescent="0.3">
      <c r="A9477">
        <v>8511967</v>
      </c>
      <c r="B9477">
        <v>52772</v>
      </c>
      <c r="C9477">
        <v>569</v>
      </c>
      <c r="D9477" t="s">
        <v>152</v>
      </c>
      <c r="E9477" t="s">
        <v>36</v>
      </c>
      <c r="F9477" s="1">
        <v>42765</v>
      </c>
      <c r="G9477">
        <v>2017</v>
      </c>
      <c r="H9477" t="s">
        <v>12</v>
      </c>
      <c r="I9477" t="s">
        <v>31</v>
      </c>
      <c r="J9477" s="2">
        <v>848.16</v>
      </c>
      <c r="K9477" t="str">
        <f>VLOOKUP(B9477,Dealers[],2,FALSE)</f>
        <v>DEACON JONES NISSAN, LLC 3112/3963</v>
      </c>
      <c r="L9477" t="str">
        <f>VLOOKUP(C9477,Products[],2,FALSE)</f>
        <v>Basic 6 mo./5000 mi. MY14 &amp; later</v>
      </c>
    </row>
    <row r="9478" spans="1:12" x14ac:dyDescent="0.3">
      <c r="A9478">
        <v>7617759</v>
      </c>
      <c r="B9478">
        <v>55940</v>
      </c>
      <c r="C9478">
        <v>795</v>
      </c>
      <c r="D9478" t="s">
        <v>3820</v>
      </c>
      <c r="E9478" t="s">
        <v>140</v>
      </c>
      <c r="F9478" s="1">
        <v>42593</v>
      </c>
      <c r="G9478">
        <v>2016</v>
      </c>
      <c r="H9478" t="s">
        <v>12</v>
      </c>
      <c r="I9478" t="s">
        <v>251</v>
      </c>
      <c r="J9478" s="2">
        <v>1101.75</v>
      </c>
      <c r="K9478" t="str">
        <f>VLOOKUP(B9478,Dealers[],2,FALSE)</f>
        <v>NISSAN 46 2690/3544</v>
      </c>
      <c r="L9478" t="str">
        <f>VLOOKUP(C9478,Products[],2,FALSE)</f>
        <v>Guaranteed Auto Protection (275_N)</v>
      </c>
    </row>
    <row r="9479" spans="1:12" x14ac:dyDescent="0.3">
      <c r="A9479">
        <v>7169564</v>
      </c>
      <c r="B9479">
        <v>54425</v>
      </c>
      <c r="C9479">
        <v>580</v>
      </c>
      <c r="D9479" t="s">
        <v>597</v>
      </c>
      <c r="E9479" t="s">
        <v>23</v>
      </c>
      <c r="F9479" s="1">
        <v>42491</v>
      </c>
      <c r="G9479">
        <v>2016</v>
      </c>
      <c r="H9479" t="s">
        <v>12</v>
      </c>
      <c r="I9479" t="s">
        <v>121</v>
      </c>
      <c r="J9479" s="2">
        <v>1643.39</v>
      </c>
      <c r="K9479" t="str">
        <f>VLOOKUP(B9479,Dealers[],2,FALSE)</f>
        <v>RACEWAY NISSAN 3465/5305</v>
      </c>
      <c r="L9479" t="str">
        <f>VLOOKUP(C9479,Products[],2,FALSE)</f>
        <v xml:space="preserve"> Gold Pref (New)-FL Opt</v>
      </c>
    </row>
    <row r="9480" spans="1:12" x14ac:dyDescent="0.3">
      <c r="A9480">
        <v>8088651</v>
      </c>
      <c r="B9480">
        <v>55453</v>
      </c>
      <c r="C9480">
        <v>569</v>
      </c>
      <c r="D9480" t="s">
        <v>154</v>
      </c>
      <c r="E9480" t="s">
        <v>66</v>
      </c>
      <c r="F9480" s="1">
        <v>42691</v>
      </c>
      <c r="G9480">
        <v>2017</v>
      </c>
      <c r="H9480" t="s">
        <v>12</v>
      </c>
      <c r="I9480" t="s">
        <v>138</v>
      </c>
      <c r="J9480" s="2">
        <v>1168.22</v>
      </c>
      <c r="K9480" t="str">
        <f>VLOOKUP(B9480,Dealers[],2,FALSE)</f>
        <v>FUCCILLO NISSAN OF LATHAM 3571/5409</v>
      </c>
      <c r="L9480" t="str">
        <f>VLOOKUP(C9480,Products[],2,FALSE)</f>
        <v>Basic 6 mo./5000 mi. MY14 &amp; later</v>
      </c>
    </row>
    <row r="9481" spans="1:12" x14ac:dyDescent="0.3">
      <c r="A9481">
        <v>8965680</v>
      </c>
      <c r="B9481">
        <v>54338</v>
      </c>
      <c r="C9481">
        <v>658</v>
      </c>
      <c r="D9481" t="s">
        <v>1145</v>
      </c>
      <c r="E9481" t="s">
        <v>23</v>
      </c>
      <c r="F9481" s="1">
        <v>42915</v>
      </c>
      <c r="G9481">
        <v>2013</v>
      </c>
      <c r="H9481" t="s">
        <v>12</v>
      </c>
      <c r="I9481" t="s">
        <v>31</v>
      </c>
      <c r="J9481" s="2">
        <v>2554.33</v>
      </c>
      <c r="K9481" t="str">
        <f>VLOOKUP(B9481,Dealers[],2,FALSE)</f>
        <v>CARRIAGE NISSAN 2014/2854</v>
      </c>
      <c r="L9481" t="str">
        <f>VLOOKUP(C9481,Products[],2,FALSE)</f>
        <v xml:space="preserve"> CPO Wrap (Opt) FL</v>
      </c>
    </row>
    <row r="9482" spans="1:12" x14ac:dyDescent="0.3">
      <c r="A9482">
        <v>8453893</v>
      </c>
      <c r="B9482">
        <v>54369</v>
      </c>
      <c r="C9482">
        <v>569</v>
      </c>
      <c r="D9482" t="s">
        <v>255</v>
      </c>
      <c r="E9482" t="s">
        <v>36</v>
      </c>
      <c r="F9482" s="1">
        <v>42749</v>
      </c>
      <c r="G9482">
        <v>2016</v>
      </c>
      <c r="H9482" t="s">
        <v>12</v>
      </c>
      <c r="I9482" t="s">
        <v>58</v>
      </c>
      <c r="J9482" s="2">
        <v>1377.49</v>
      </c>
      <c r="K9482" t="str">
        <f>VLOOKUP(B9482,Dealers[],2,FALSE)</f>
        <v>NISSAN OF NORWICH 2804/3664</v>
      </c>
      <c r="L9482" t="str">
        <f>VLOOKUP(C9482,Products[],2,FALSE)</f>
        <v>Basic 6 mo./5000 mi. MY14 &amp; later</v>
      </c>
    </row>
    <row r="9483" spans="1:12" x14ac:dyDescent="0.3">
      <c r="A9483">
        <v>7883210</v>
      </c>
      <c r="B9483">
        <v>55451</v>
      </c>
      <c r="C9483">
        <v>569</v>
      </c>
      <c r="D9483" t="s">
        <v>1031</v>
      </c>
      <c r="E9483" t="s">
        <v>11</v>
      </c>
      <c r="F9483" s="1">
        <v>42684</v>
      </c>
      <c r="G9483">
        <v>2017</v>
      </c>
      <c r="H9483" t="s">
        <v>12</v>
      </c>
      <c r="I9483" t="s">
        <v>21</v>
      </c>
      <c r="J9483" s="2">
        <v>615.5</v>
      </c>
      <c r="K9483" t="str">
        <f>VLOOKUP(B9483,Dealers[],2,FALSE)</f>
        <v>ED HICKS NISSAN, LTD. 264/977</v>
      </c>
      <c r="L9483" t="str">
        <f>VLOOKUP(C9483,Products[],2,FALSE)</f>
        <v>Basic 6 mo./5000 mi. MY14 &amp; later</v>
      </c>
    </row>
    <row r="9484" spans="1:12" x14ac:dyDescent="0.3">
      <c r="A9484">
        <v>8811459</v>
      </c>
      <c r="B9484">
        <v>53000</v>
      </c>
      <c r="C9484">
        <v>662</v>
      </c>
      <c r="D9484" t="s">
        <v>3821</v>
      </c>
      <c r="E9484" t="s">
        <v>97</v>
      </c>
      <c r="F9484" s="1">
        <v>42866</v>
      </c>
      <c r="G9484">
        <v>2017</v>
      </c>
      <c r="H9484" t="s">
        <v>12</v>
      </c>
      <c r="I9484" t="s">
        <v>80</v>
      </c>
      <c r="J9484" s="2">
        <v>651.20000000000005</v>
      </c>
      <c r="K9484" t="str">
        <f>VLOOKUP(B9484,Dealers[],2,FALSE)</f>
        <v>ED HICKS INFINITI 5364/70551</v>
      </c>
      <c r="L9484" t="str">
        <f>VLOOKUP(C9484,Products[],2,FALSE)</f>
        <v>Ultimate Platinum Protection Plan - Class 1 (292_U4)</v>
      </c>
    </row>
    <row r="9485" spans="1:12" x14ac:dyDescent="0.3">
      <c r="A9485">
        <v>8668028</v>
      </c>
      <c r="B9485">
        <v>52968</v>
      </c>
      <c r="C9485">
        <v>569</v>
      </c>
      <c r="D9485" t="s">
        <v>3535</v>
      </c>
      <c r="E9485" t="s">
        <v>49</v>
      </c>
      <c r="F9485" s="1">
        <v>42822</v>
      </c>
      <c r="G9485">
        <v>2017</v>
      </c>
      <c r="H9485" t="s">
        <v>12</v>
      </c>
      <c r="I9485" t="s">
        <v>160</v>
      </c>
      <c r="J9485" s="2">
        <v>220.35</v>
      </c>
      <c r="K9485" t="str">
        <f>VLOOKUP(B9485,Dealers[],2,FALSE)</f>
        <v>PORTER INFINITI 5324/71220</v>
      </c>
      <c r="L9485" t="str">
        <f>VLOOKUP(C9485,Products[],2,FALSE)</f>
        <v>Basic 6 mo./5000 mi. MY14 &amp; later</v>
      </c>
    </row>
    <row r="9486" spans="1:12" x14ac:dyDescent="0.3">
      <c r="A9486">
        <v>7312900</v>
      </c>
      <c r="B9486">
        <v>52547</v>
      </c>
      <c r="C9486">
        <v>799</v>
      </c>
      <c r="D9486" t="s">
        <v>583</v>
      </c>
      <c r="E9486" t="s">
        <v>84</v>
      </c>
      <c r="F9486" s="1">
        <v>42548</v>
      </c>
      <c r="G9486">
        <v>2012</v>
      </c>
      <c r="H9486" t="s">
        <v>12</v>
      </c>
      <c r="I9486" t="s">
        <v>21</v>
      </c>
      <c r="J9486" s="2">
        <v>491.17</v>
      </c>
      <c r="K9486" t="str">
        <f>VLOOKUP(B9486,Dealers[],2,FALSE)</f>
        <v>VICTORY NISSAN WEST 3279/5129</v>
      </c>
      <c r="L9486" t="str">
        <f>VLOOKUP(C9486,Products[],2,FALSE)</f>
        <v xml:space="preserve">NESNA Certified Pre-Owned Limited Warranty </v>
      </c>
    </row>
    <row r="9487" spans="1:12" x14ac:dyDescent="0.3">
      <c r="A9487">
        <v>8668230</v>
      </c>
      <c r="B9487">
        <v>53719</v>
      </c>
      <c r="C9487">
        <v>461</v>
      </c>
      <c r="D9487" t="s">
        <v>563</v>
      </c>
      <c r="E9487" t="s">
        <v>17</v>
      </c>
      <c r="F9487" s="1">
        <v>42822</v>
      </c>
      <c r="G9487">
        <v>2016</v>
      </c>
      <c r="H9487" t="s">
        <v>12</v>
      </c>
      <c r="I9487" t="s">
        <v>21</v>
      </c>
      <c r="J9487" s="2">
        <v>1.23</v>
      </c>
      <c r="K9487" t="str">
        <f>VLOOKUP(B9487,Dealers[],2,FALSE)</f>
        <v>AUTONATION NISSAN PEMBROK 2640/3489</v>
      </c>
      <c r="L9487" t="str">
        <f>VLOOKUP(C9487,Products[],2,FALSE)</f>
        <v xml:space="preserve"> Gold Pref (New)</v>
      </c>
    </row>
    <row r="9488" spans="1:12" x14ac:dyDescent="0.3">
      <c r="A9488">
        <v>7872694</v>
      </c>
      <c r="B9488">
        <v>55856</v>
      </c>
      <c r="C9488">
        <v>799</v>
      </c>
      <c r="D9488" t="s">
        <v>432</v>
      </c>
      <c r="E9488" t="s">
        <v>23</v>
      </c>
      <c r="F9488" s="1">
        <v>42679</v>
      </c>
      <c r="G9488">
        <v>2015</v>
      </c>
      <c r="H9488" t="s">
        <v>12</v>
      </c>
      <c r="I9488" t="s">
        <v>29</v>
      </c>
      <c r="J9488" s="2">
        <v>0</v>
      </c>
      <c r="K9488" t="str">
        <f>VLOOKUP(B9488,Dealers[],2,FALSE)</f>
        <v>SCOTT CLARK NISSAN 3295/5148</v>
      </c>
      <c r="L9488" t="str">
        <f>VLOOKUP(C9488,Products[],2,FALSE)</f>
        <v xml:space="preserve">NESNA Certified Pre-Owned Limited Warranty </v>
      </c>
    </row>
    <row r="9489" spans="1:12" x14ac:dyDescent="0.3">
      <c r="A9489">
        <v>7277441</v>
      </c>
      <c r="B9489">
        <v>52933</v>
      </c>
      <c r="C9489">
        <v>657</v>
      </c>
      <c r="D9489" t="s">
        <v>2439</v>
      </c>
      <c r="E9489" t="s">
        <v>137</v>
      </c>
      <c r="F9489" s="1">
        <v>42531</v>
      </c>
      <c r="G9489">
        <v>2014</v>
      </c>
      <c r="H9489" t="s">
        <v>12</v>
      </c>
      <c r="I9489" t="s">
        <v>21</v>
      </c>
      <c r="J9489" s="2">
        <v>2209.65</v>
      </c>
      <c r="K9489" t="str">
        <f>VLOOKUP(B9489,Dealers[],2,FALSE)</f>
        <v>CARLOCK NISSAN OF TUPELO 2766/3623</v>
      </c>
      <c r="L9489" t="str">
        <f>VLOOKUP(C9489,Products[],2,FALSE)</f>
        <v xml:space="preserve"> CPO Wrap (Opt)</v>
      </c>
    </row>
    <row r="9490" spans="1:12" x14ac:dyDescent="0.3">
      <c r="A9490">
        <v>8106092</v>
      </c>
      <c r="B9490">
        <v>52378</v>
      </c>
      <c r="C9490">
        <v>549</v>
      </c>
      <c r="D9490" t="s">
        <v>3537</v>
      </c>
      <c r="E9490" t="s">
        <v>170</v>
      </c>
      <c r="F9490" s="1">
        <v>42699</v>
      </c>
      <c r="G9490">
        <v>2017</v>
      </c>
      <c r="H9490" t="s">
        <v>45</v>
      </c>
      <c r="I9490" t="s">
        <v>147</v>
      </c>
      <c r="J9490" s="2">
        <v>614.27</v>
      </c>
      <c r="K9490" t="str">
        <f>VLOOKUP(B9490,Dealers[],2,FALSE)</f>
        <v>CLAY COOLEY NIS AUSTIN SO 3592/5422</v>
      </c>
      <c r="L9490" t="str">
        <f>VLOOKUP(C9490,Products[],2,FALSE)</f>
        <v>Infiniti Basic 6 mo./5000 mi. MY14 &amp; later</v>
      </c>
    </row>
    <row r="9491" spans="1:12" x14ac:dyDescent="0.3">
      <c r="A9491">
        <v>7338928</v>
      </c>
      <c r="B9491">
        <v>53607</v>
      </c>
      <c r="C9491">
        <v>799</v>
      </c>
      <c r="D9491" t="s">
        <v>659</v>
      </c>
      <c r="E9491" t="s">
        <v>11</v>
      </c>
      <c r="F9491" s="1">
        <v>42555</v>
      </c>
      <c r="G9491">
        <v>2013</v>
      </c>
      <c r="H9491" t="s">
        <v>12</v>
      </c>
      <c r="I9491" t="s">
        <v>37</v>
      </c>
      <c r="J9491" s="2">
        <v>491.17</v>
      </c>
      <c r="K9491" t="str">
        <f>VLOOKUP(B9491,Dealers[],2,FALSE)</f>
        <v>WESTERN AVENUE NISSAN 2727/3585</v>
      </c>
      <c r="L9491" t="str">
        <f>VLOOKUP(C9491,Products[],2,FALSE)</f>
        <v xml:space="preserve">NESNA Certified Pre-Owned Limited Warranty </v>
      </c>
    </row>
    <row r="9492" spans="1:12" x14ac:dyDescent="0.3">
      <c r="A9492">
        <v>8571453</v>
      </c>
      <c r="B9492">
        <v>54331</v>
      </c>
      <c r="C9492">
        <v>799</v>
      </c>
      <c r="D9492" t="s">
        <v>3614</v>
      </c>
      <c r="E9492" t="s">
        <v>44</v>
      </c>
      <c r="F9492" s="1">
        <v>42781</v>
      </c>
      <c r="G9492">
        <v>2014</v>
      </c>
      <c r="H9492" t="s">
        <v>12</v>
      </c>
      <c r="I9492" t="s">
        <v>18</v>
      </c>
      <c r="J9492" s="2">
        <v>0</v>
      </c>
      <c r="K9492" t="str">
        <f>VLOOKUP(B9492,Dealers[],2,FALSE)</f>
        <v>TEAM NISSAN 2015/2867</v>
      </c>
      <c r="L9492" t="str">
        <f>VLOOKUP(C9492,Products[],2,FALSE)</f>
        <v xml:space="preserve">NESNA Certified Pre-Owned Limited Warranty </v>
      </c>
    </row>
    <row r="9493" spans="1:12" x14ac:dyDescent="0.3">
      <c r="A9493">
        <v>6971077</v>
      </c>
      <c r="B9493">
        <v>52608</v>
      </c>
      <c r="C9493">
        <v>569</v>
      </c>
      <c r="D9493" t="s">
        <v>256</v>
      </c>
      <c r="E9493" t="s">
        <v>51</v>
      </c>
      <c r="F9493" s="1">
        <v>42425</v>
      </c>
      <c r="G9493">
        <v>2015</v>
      </c>
      <c r="H9493" t="s">
        <v>12</v>
      </c>
      <c r="I9493" t="s">
        <v>21</v>
      </c>
      <c r="J9493" s="2">
        <v>123.1</v>
      </c>
      <c r="K9493" t="str">
        <f>VLOOKUP(B9493,Dealers[],2,FALSE)</f>
        <v>APPLE NISSAN, INC. 3259/5115</v>
      </c>
      <c r="L9493" t="str">
        <f>VLOOKUP(C9493,Products[],2,FALSE)</f>
        <v>Basic 6 mo./5000 mi. MY14 &amp; later</v>
      </c>
    </row>
    <row r="9494" spans="1:12" x14ac:dyDescent="0.3">
      <c r="A9494">
        <v>6880398</v>
      </c>
      <c r="B9494">
        <v>55219</v>
      </c>
      <c r="C9494">
        <v>481</v>
      </c>
      <c r="D9494" t="s">
        <v>804</v>
      </c>
      <c r="E9494" t="s">
        <v>51</v>
      </c>
      <c r="F9494" s="1">
        <v>42388</v>
      </c>
      <c r="G9494">
        <v>2012</v>
      </c>
      <c r="H9494" t="s">
        <v>12</v>
      </c>
      <c r="I9494" t="s">
        <v>251</v>
      </c>
      <c r="J9494" s="2">
        <v>0</v>
      </c>
      <c r="K9494" t="str">
        <f>VLOOKUP(B9494,Dealers[],2,FALSE)</f>
        <v>BOMMARITO INFINITI 5013/70069</v>
      </c>
      <c r="L9494" t="str">
        <f>VLOOKUP(C9494,Products[],2,FALSE)</f>
        <v>NISSAN Certified Pre-Owned Limited Warranty</v>
      </c>
    </row>
    <row r="9495" spans="1:12" x14ac:dyDescent="0.3">
      <c r="A9495">
        <v>8608770</v>
      </c>
      <c r="B9495">
        <v>54267</v>
      </c>
      <c r="C9495">
        <v>795</v>
      </c>
      <c r="D9495" t="s">
        <v>2722</v>
      </c>
      <c r="E9495" t="s">
        <v>71</v>
      </c>
      <c r="F9495" s="1">
        <v>42777</v>
      </c>
      <c r="G9495">
        <v>2016</v>
      </c>
      <c r="H9495" t="s">
        <v>12</v>
      </c>
      <c r="I9495" t="s">
        <v>121</v>
      </c>
      <c r="J9495" s="2">
        <v>861.7</v>
      </c>
      <c r="K9495" t="str">
        <f>VLOOKUP(B9495,Dealers[],2,FALSE)</f>
        <v>AUTONATION NISSAN ORANGE 1116/19099</v>
      </c>
      <c r="L9495" t="str">
        <f>VLOOKUP(C9495,Products[],2,FALSE)</f>
        <v>Guaranteed Auto Protection (275_N)</v>
      </c>
    </row>
    <row r="9496" spans="1:12" x14ac:dyDescent="0.3">
      <c r="A9496">
        <v>7855132</v>
      </c>
      <c r="B9496">
        <v>52662</v>
      </c>
      <c r="C9496">
        <v>818</v>
      </c>
      <c r="D9496" t="s">
        <v>3515</v>
      </c>
      <c r="E9496" t="s">
        <v>23</v>
      </c>
      <c r="F9496" s="1">
        <v>42672</v>
      </c>
      <c r="G9496">
        <v>2014</v>
      </c>
      <c r="H9496" t="s">
        <v>45</v>
      </c>
      <c r="I9496" t="s">
        <v>46</v>
      </c>
      <c r="J9496" s="2">
        <v>0</v>
      </c>
      <c r="K9496" t="str">
        <f>VLOOKUP(B9496,Dealers[],2,FALSE)</f>
        <v>KENDRICK NISSAN 934/2319</v>
      </c>
      <c r="L9496" t="str">
        <f>VLOOKUP(C9496,Products[],2,FALSE)</f>
        <v>Infiniti VSC/Certified Pre-Owned Limited Warranty</v>
      </c>
    </row>
    <row r="9497" spans="1:12" x14ac:dyDescent="0.3">
      <c r="A9497">
        <v>8355609</v>
      </c>
      <c r="B9497">
        <v>55653</v>
      </c>
      <c r="C9497">
        <v>795</v>
      </c>
      <c r="D9497" t="s">
        <v>237</v>
      </c>
      <c r="E9497" t="s">
        <v>36</v>
      </c>
      <c r="F9497" s="1">
        <v>42723</v>
      </c>
      <c r="G9497">
        <v>2014</v>
      </c>
      <c r="H9497" t="s">
        <v>323</v>
      </c>
      <c r="I9497" t="s">
        <v>3550</v>
      </c>
      <c r="J9497" s="2">
        <v>1101.75</v>
      </c>
      <c r="K9497" t="str">
        <f>VLOOKUP(B9497,Dealers[],2,FALSE)</f>
        <v>INFINITI OF SCOTTSDALE 5342/71482</v>
      </c>
      <c r="L9497" t="str">
        <f>VLOOKUP(C9497,Products[],2,FALSE)</f>
        <v>Guaranteed Auto Protection (275_N)</v>
      </c>
    </row>
    <row r="9498" spans="1:12" x14ac:dyDescent="0.3">
      <c r="A9498">
        <v>7580612</v>
      </c>
      <c r="B9498">
        <v>53340</v>
      </c>
      <c r="C9498">
        <v>799</v>
      </c>
      <c r="D9498" t="s">
        <v>3822</v>
      </c>
      <c r="E9498" t="s">
        <v>84</v>
      </c>
      <c r="F9498" s="1">
        <v>42580</v>
      </c>
      <c r="G9498">
        <v>2015</v>
      </c>
      <c r="H9498" t="s">
        <v>12</v>
      </c>
      <c r="I9498" t="s">
        <v>138</v>
      </c>
      <c r="J9498" s="2">
        <v>0</v>
      </c>
      <c r="K9498" t="str">
        <f>VLOOKUP(B9498,Dealers[],2,FALSE)</f>
        <v>NALLEY NISSAN 3261/5107</v>
      </c>
      <c r="L9498" t="str">
        <f>VLOOKUP(C9498,Products[],2,FALSE)</f>
        <v xml:space="preserve">NESNA Certified Pre-Owned Limited Warranty </v>
      </c>
    </row>
    <row r="9499" spans="1:12" x14ac:dyDescent="0.3">
      <c r="A9499">
        <v>7816711</v>
      </c>
      <c r="B9499">
        <v>52723</v>
      </c>
      <c r="C9499">
        <v>568</v>
      </c>
      <c r="D9499" t="s">
        <v>766</v>
      </c>
      <c r="E9499" t="s">
        <v>11</v>
      </c>
      <c r="F9499" s="1">
        <v>42658</v>
      </c>
      <c r="G9499">
        <v>2016</v>
      </c>
      <c r="H9499" t="s">
        <v>12</v>
      </c>
      <c r="I9499" t="s">
        <v>21</v>
      </c>
      <c r="J9499" s="2">
        <v>0</v>
      </c>
      <c r="K9499" t="str">
        <f>VLOOKUP(B9499,Dealers[],2,FALSE)</f>
        <v>CHAPMAN NISSAN LLC 3160/5028</v>
      </c>
      <c r="L9499" t="str">
        <f>VLOOKUP(C9499,Products[],2,FALSE)</f>
        <v>Basic+Plus 6 mo./5000 mi. MY14 &amp; later</v>
      </c>
    </row>
    <row r="9500" spans="1:12" x14ac:dyDescent="0.3">
      <c r="A9500">
        <v>8971647</v>
      </c>
      <c r="B9500">
        <v>53522</v>
      </c>
      <c r="C9500">
        <v>795</v>
      </c>
      <c r="D9500" t="s">
        <v>67</v>
      </c>
      <c r="E9500" t="s">
        <v>23</v>
      </c>
      <c r="F9500" s="1">
        <v>42916</v>
      </c>
      <c r="G9500">
        <v>2015</v>
      </c>
      <c r="H9500" t="s">
        <v>12</v>
      </c>
      <c r="I9500" t="s">
        <v>685</v>
      </c>
      <c r="J9500" s="2">
        <v>978.65</v>
      </c>
      <c r="K9500" t="str">
        <f>VLOOKUP(B9500,Dealers[],2,FALSE)</f>
        <v>STONE MOUNTAIN NISSAN 2818/3783</v>
      </c>
      <c r="L9500" t="str">
        <f>VLOOKUP(C9500,Products[],2,FALSE)</f>
        <v>Guaranteed Auto Protection (275_N)</v>
      </c>
    </row>
    <row r="9501" spans="1:12" x14ac:dyDescent="0.3">
      <c r="A9501">
        <v>8341320</v>
      </c>
      <c r="B9501">
        <v>55801</v>
      </c>
      <c r="C9501">
        <v>467</v>
      </c>
      <c r="D9501" t="s">
        <v>214</v>
      </c>
      <c r="E9501" t="s">
        <v>91</v>
      </c>
      <c r="F9501" s="1">
        <v>42678</v>
      </c>
      <c r="G9501">
        <v>2016</v>
      </c>
      <c r="H9501" t="s">
        <v>12</v>
      </c>
      <c r="I9501" t="s">
        <v>29</v>
      </c>
      <c r="J9501" s="2">
        <v>440.7</v>
      </c>
      <c r="K9501" t="str">
        <f>VLOOKUP(B9501,Dealers[],2,FALSE)</f>
        <v>FUCCILLO NISSAN 3521/5360</v>
      </c>
      <c r="L9501" t="str">
        <f>VLOOKUP(C9501,Products[],2,FALSE)</f>
        <v xml:space="preserve"> Gold Pref (New) Opt</v>
      </c>
    </row>
    <row r="9502" spans="1:12" x14ac:dyDescent="0.3">
      <c r="A9502">
        <v>7266155</v>
      </c>
      <c r="B9502">
        <v>52037</v>
      </c>
      <c r="C9502">
        <v>467</v>
      </c>
      <c r="D9502" t="s">
        <v>596</v>
      </c>
      <c r="E9502" t="s">
        <v>168</v>
      </c>
      <c r="F9502" s="1">
        <v>42528</v>
      </c>
      <c r="G9502">
        <v>2016</v>
      </c>
      <c r="H9502" t="s">
        <v>12</v>
      </c>
      <c r="I9502" t="s">
        <v>102</v>
      </c>
      <c r="J9502" s="2">
        <v>480.09</v>
      </c>
      <c r="K9502" t="str">
        <f>VLOOKUP(B9502,Dealers[],2,FALSE)</f>
        <v>SOUTHWEST INFINITI 5428/71235</v>
      </c>
      <c r="L9502" t="str">
        <f>VLOOKUP(C9502,Products[],2,FALSE)</f>
        <v xml:space="preserve"> Gold Pref (New) Opt</v>
      </c>
    </row>
    <row r="9503" spans="1:12" x14ac:dyDescent="0.3">
      <c r="A9503">
        <v>8817990</v>
      </c>
      <c r="B9503">
        <v>54571</v>
      </c>
      <c r="C9503">
        <v>569</v>
      </c>
      <c r="D9503" t="s">
        <v>177</v>
      </c>
      <c r="E9503" t="s">
        <v>36</v>
      </c>
      <c r="F9503" s="1">
        <v>42845</v>
      </c>
      <c r="G9503">
        <v>2017</v>
      </c>
      <c r="H9503" t="s">
        <v>12</v>
      </c>
      <c r="I9503" t="s">
        <v>52</v>
      </c>
      <c r="J9503" s="2">
        <v>0</v>
      </c>
      <c r="K9503" t="str">
        <f>VLOOKUP(B9503,Dealers[],2,FALSE)</f>
        <v>LANDERS MCLARTY NISSAN 3395/5238</v>
      </c>
      <c r="L9503" t="str">
        <f>VLOOKUP(C9503,Products[],2,FALSE)</f>
        <v>Basic 6 mo./5000 mi. MY14 &amp; later</v>
      </c>
    </row>
    <row r="9504" spans="1:12" x14ac:dyDescent="0.3">
      <c r="A9504">
        <v>8806177</v>
      </c>
      <c r="B9504">
        <v>55541</v>
      </c>
      <c r="C9504">
        <v>454</v>
      </c>
      <c r="D9504" t="s">
        <v>866</v>
      </c>
      <c r="E9504" t="s">
        <v>17</v>
      </c>
      <c r="F9504" s="1">
        <v>42854</v>
      </c>
      <c r="G9504">
        <v>2013</v>
      </c>
      <c r="H9504" t="s">
        <v>45</v>
      </c>
      <c r="I9504" t="s">
        <v>218</v>
      </c>
      <c r="J9504" s="2">
        <v>3077.5</v>
      </c>
      <c r="K9504" t="str">
        <f>VLOOKUP(B9504,Dealers[],2,FALSE)</f>
        <v>NISSAN OF STOCKTON 3574/5403</v>
      </c>
      <c r="L9504" t="str">
        <f>VLOOKUP(C9504,Products[],2,FALSE)</f>
        <v xml:space="preserve"> - Supreme</v>
      </c>
    </row>
    <row r="9505" spans="1:12" x14ac:dyDescent="0.3">
      <c r="A9505">
        <v>7520536</v>
      </c>
      <c r="B9505">
        <v>51732</v>
      </c>
      <c r="C9505">
        <v>657</v>
      </c>
      <c r="D9505" t="s">
        <v>3784</v>
      </c>
      <c r="E9505" t="s">
        <v>105</v>
      </c>
      <c r="F9505" s="1">
        <v>42558</v>
      </c>
      <c r="G9505">
        <v>2015</v>
      </c>
      <c r="H9505" t="s">
        <v>12</v>
      </c>
      <c r="I9505" t="s">
        <v>138</v>
      </c>
      <c r="J9505" s="2">
        <v>2139.48</v>
      </c>
      <c r="K9505" t="str">
        <f>VLOOKUP(B9505,Dealers[],2,FALSE)</f>
        <v>NISSAN OF CLEVELAND 3819/5622</v>
      </c>
      <c r="L9505" t="str">
        <f>VLOOKUP(C9505,Products[],2,FALSE)</f>
        <v xml:space="preserve"> CPO Wrap (Opt)</v>
      </c>
    </row>
    <row r="9506" spans="1:12" x14ac:dyDescent="0.3">
      <c r="A9506">
        <v>7039376</v>
      </c>
      <c r="B9506">
        <v>55258</v>
      </c>
      <c r="C9506">
        <v>461</v>
      </c>
      <c r="D9506" t="s">
        <v>14</v>
      </c>
      <c r="E9506" t="s">
        <v>11</v>
      </c>
      <c r="F9506" s="1">
        <v>42448</v>
      </c>
      <c r="G9506">
        <v>2015</v>
      </c>
      <c r="H9506" t="s">
        <v>12</v>
      </c>
      <c r="I9506" t="s">
        <v>29</v>
      </c>
      <c r="J9506" s="2">
        <v>2460.77</v>
      </c>
      <c r="K9506" t="str">
        <f>VLOOKUP(B9506,Dealers[],2,FALSE)</f>
        <v>WARREN HENRY INFINITI 5010/70052</v>
      </c>
      <c r="L9506" t="str">
        <f>VLOOKUP(C9506,Products[],2,FALSE)</f>
        <v xml:space="preserve"> Gold Pref (New)</v>
      </c>
    </row>
    <row r="9507" spans="1:12" x14ac:dyDescent="0.3">
      <c r="A9507">
        <v>8941014</v>
      </c>
      <c r="B9507">
        <v>52794</v>
      </c>
      <c r="C9507">
        <v>467</v>
      </c>
      <c r="D9507" t="s">
        <v>72</v>
      </c>
      <c r="E9507" t="s">
        <v>69</v>
      </c>
      <c r="F9507" s="1">
        <v>42908</v>
      </c>
      <c r="G9507">
        <v>2017</v>
      </c>
      <c r="H9507" t="s">
        <v>12</v>
      </c>
      <c r="I9507" t="s">
        <v>29</v>
      </c>
      <c r="J9507" s="2">
        <v>3025.87</v>
      </c>
      <c r="K9507" t="str">
        <f>VLOOKUP(B9507,Dealers[],2,FALSE)</f>
        <v>BOB RICHARDS NISSAN 3076/3944</v>
      </c>
      <c r="L9507" t="str">
        <f>VLOOKUP(C9507,Products[],2,FALSE)</f>
        <v xml:space="preserve"> Gold Pref (New) Opt</v>
      </c>
    </row>
    <row r="9508" spans="1:12" x14ac:dyDescent="0.3">
      <c r="A9508">
        <v>8765798</v>
      </c>
      <c r="B9508">
        <v>51663</v>
      </c>
      <c r="C9508">
        <v>799</v>
      </c>
      <c r="D9508" t="s">
        <v>3823</v>
      </c>
      <c r="E9508" t="s">
        <v>51</v>
      </c>
      <c r="F9508" s="1">
        <v>42851</v>
      </c>
      <c r="G9508">
        <v>2015</v>
      </c>
      <c r="H9508" t="s">
        <v>12</v>
      </c>
      <c r="I9508" t="s">
        <v>52</v>
      </c>
      <c r="J9508" s="2">
        <v>0</v>
      </c>
      <c r="K9508" t="str">
        <f>VLOOKUP(B9508,Dealers[],2,FALSE)</f>
        <v>NISSAN OF ALVIN 3829/5637</v>
      </c>
      <c r="L9508" t="str">
        <f>VLOOKUP(C9508,Products[],2,FALSE)</f>
        <v xml:space="preserve">NESNA Certified Pre-Owned Limited Warranty </v>
      </c>
    </row>
    <row r="9509" spans="1:12" x14ac:dyDescent="0.3">
      <c r="A9509">
        <v>6906082</v>
      </c>
      <c r="B9509">
        <v>54418</v>
      </c>
      <c r="C9509">
        <v>481</v>
      </c>
      <c r="D9509" t="s">
        <v>3824</v>
      </c>
      <c r="E9509" t="s">
        <v>11</v>
      </c>
      <c r="F9509" s="1">
        <v>42399</v>
      </c>
      <c r="G9509">
        <v>2014</v>
      </c>
      <c r="H9509" t="s">
        <v>12</v>
      </c>
      <c r="I9509" t="s">
        <v>162</v>
      </c>
      <c r="J9509" s="2">
        <v>0</v>
      </c>
      <c r="K9509" t="str">
        <f>VLOOKUP(B9509,Dealers[],2,FALSE)</f>
        <v>COMMONWEALTH NISSAN 3474/5307</v>
      </c>
      <c r="L9509" t="str">
        <f>VLOOKUP(C9509,Products[],2,FALSE)</f>
        <v>NISSAN Certified Pre-Owned Limited Warranty</v>
      </c>
    </row>
    <row r="9510" spans="1:12" x14ac:dyDescent="0.3">
      <c r="A9510">
        <v>8491116</v>
      </c>
      <c r="B9510">
        <v>55646</v>
      </c>
      <c r="C9510">
        <v>569</v>
      </c>
      <c r="D9510" t="s">
        <v>53</v>
      </c>
      <c r="E9510" t="s">
        <v>54</v>
      </c>
      <c r="F9510" s="1">
        <v>42766</v>
      </c>
      <c r="G9510">
        <v>2017</v>
      </c>
      <c r="H9510" t="s">
        <v>12</v>
      </c>
      <c r="I9510" t="s">
        <v>26</v>
      </c>
      <c r="J9510" s="2">
        <v>478.86</v>
      </c>
      <c r="K9510" t="str">
        <f>VLOOKUP(B9510,Dealers[],2,FALSE)</f>
        <v>MIKE WARD INFINITI 5304/71505</v>
      </c>
      <c r="L9510" t="str">
        <f>VLOOKUP(C9510,Products[],2,FALSE)</f>
        <v>Basic 6 mo./5000 mi. MY14 &amp; later</v>
      </c>
    </row>
    <row r="9511" spans="1:12" x14ac:dyDescent="0.3">
      <c r="A9511">
        <v>7219123</v>
      </c>
      <c r="B9511">
        <v>52826</v>
      </c>
      <c r="C9511">
        <v>474</v>
      </c>
      <c r="D9511" t="s">
        <v>230</v>
      </c>
      <c r="E9511" t="s">
        <v>36</v>
      </c>
      <c r="F9511" s="1">
        <v>42511</v>
      </c>
      <c r="G9511">
        <v>2016</v>
      </c>
      <c r="H9511" t="s">
        <v>45</v>
      </c>
      <c r="I9511" t="s">
        <v>94</v>
      </c>
      <c r="J9511" s="2">
        <v>2953.17</v>
      </c>
      <c r="K9511" t="str">
        <f>VLOOKUP(B9511,Dealers[],2,FALSE)</f>
        <v>TOM HESSER NISSAN, LLC 3009/3869</v>
      </c>
      <c r="L9511" t="str">
        <f>VLOOKUP(C9511,Products[],2,FALSE)</f>
        <v>Infiniti Elite Extended Protection Plan</v>
      </c>
    </row>
    <row r="9512" spans="1:12" x14ac:dyDescent="0.3">
      <c r="A9512">
        <v>7049207</v>
      </c>
      <c r="B9512">
        <v>54417</v>
      </c>
      <c r="C9512">
        <v>467</v>
      </c>
      <c r="D9512" t="s">
        <v>3496</v>
      </c>
      <c r="E9512" t="s">
        <v>28</v>
      </c>
      <c r="F9512" s="1">
        <v>42452</v>
      </c>
      <c r="G9512">
        <v>2016</v>
      </c>
      <c r="H9512" t="s">
        <v>12</v>
      </c>
      <c r="I9512" t="s">
        <v>121</v>
      </c>
      <c r="J9512" s="2">
        <v>0</v>
      </c>
      <c r="K9512" t="str">
        <f>VLOOKUP(B9512,Dealers[],2,FALSE)</f>
        <v>NISSAN OF COOKEVILLE 3469/5308</v>
      </c>
      <c r="L9512" t="str">
        <f>VLOOKUP(C9512,Products[],2,FALSE)</f>
        <v xml:space="preserve"> Gold Pref (New) Opt</v>
      </c>
    </row>
    <row r="9513" spans="1:12" x14ac:dyDescent="0.3">
      <c r="A9513">
        <v>7738001</v>
      </c>
      <c r="B9513">
        <v>54571</v>
      </c>
      <c r="C9513">
        <v>795</v>
      </c>
      <c r="D9513" t="s">
        <v>2037</v>
      </c>
      <c r="E9513" t="s">
        <v>36</v>
      </c>
      <c r="F9513" s="1">
        <v>42616</v>
      </c>
      <c r="G9513">
        <v>2016</v>
      </c>
      <c r="H9513" t="s">
        <v>12</v>
      </c>
      <c r="I9513" t="s">
        <v>39</v>
      </c>
      <c r="J9513" s="2">
        <v>1477.2</v>
      </c>
      <c r="K9513" t="str">
        <f>VLOOKUP(B9513,Dealers[],2,FALSE)</f>
        <v>LANDERS MCLARTY NISSAN 3395/5238</v>
      </c>
      <c r="L9513" t="str">
        <f>VLOOKUP(C9513,Products[],2,FALSE)</f>
        <v>Guaranteed Auto Protection (275_N)</v>
      </c>
    </row>
    <row r="9514" spans="1:12" x14ac:dyDescent="0.3">
      <c r="A9514">
        <v>8958630</v>
      </c>
      <c r="B9514">
        <v>55654</v>
      </c>
      <c r="C9514">
        <v>795</v>
      </c>
      <c r="D9514" t="s">
        <v>1562</v>
      </c>
      <c r="E9514" t="s">
        <v>207</v>
      </c>
      <c r="F9514" s="1">
        <v>42903</v>
      </c>
      <c r="G9514">
        <v>2017</v>
      </c>
      <c r="H9514" t="s">
        <v>12</v>
      </c>
      <c r="I9514" t="s">
        <v>13</v>
      </c>
      <c r="J9514" s="2">
        <v>615.5</v>
      </c>
      <c r="K9514" t="str">
        <f>VLOOKUP(B9514,Dealers[],2,FALSE)</f>
        <v>J.B.A. INFINITI OF ELLICOTT CTY 5276/71481</v>
      </c>
      <c r="L9514" t="str">
        <f>VLOOKUP(C9514,Products[],2,FALSE)</f>
        <v>Guaranteed Auto Protection (275_N)</v>
      </c>
    </row>
    <row r="9515" spans="1:12" x14ac:dyDescent="0.3">
      <c r="A9515">
        <v>7023328</v>
      </c>
      <c r="B9515">
        <v>52751</v>
      </c>
      <c r="C9515">
        <v>688</v>
      </c>
      <c r="D9515" t="s">
        <v>79</v>
      </c>
      <c r="E9515" t="s">
        <v>66</v>
      </c>
      <c r="F9515" s="1">
        <v>42441</v>
      </c>
      <c r="G9515">
        <v>2013</v>
      </c>
      <c r="H9515" t="s">
        <v>320</v>
      </c>
      <c r="I9515" t="s">
        <v>2952</v>
      </c>
      <c r="J9515" s="2">
        <v>1938.83</v>
      </c>
      <c r="K9515" t="str">
        <f>VLOOKUP(B9515,Dealers[],2,FALSE)</f>
        <v>DAYTONA NISSAN 2218/3029</v>
      </c>
      <c r="L9515" t="str">
        <f>VLOOKUP(C9515,Products[],2,FALSE)</f>
        <v xml:space="preserve"> - Deluxe I</v>
      </c>
    </row>
    <row r="9516" spans="1:12" x14ac:dyDescent="0.3">
      <c r="A9516">
        <v>7658024</v>
      </c>
      <c r="B9516">
        <v>53142</v>
      </c>
      <c r="C9516">
        <v>795</v>
      </c>
      <c r="D9516" t="s">
        <v>1018</v>
      </c>
      <c r="E9516" t="s">
        <v>36</v>
      </c>
      <c r="F9516" s="1">
        <v>42607</v>
      </c>
      <c r="G9516">
        <v>2016</v>
      </c>
      <c r="H9516" t="s">
        <v>12</v>
      </c>
      <c r="I9516" t="s">
        <v>21</v>
      </c>
      <c r="J9516" s="2">
        <v>1101.75</v>
      </c>
      <c r="K9516" t="str">
        <f>VLOOKUP(B9516,Dealers[],2,FALSE)</f>
        <v>NISSAN OF HUNTINGTON 3495/5326</v>
      </c>
      <c r="L9516" t="str">
        <f>VLOOKUP(C9516,Products[],2,FALSE)</f>
        <v>Guaranteed Auto Protection (275_N)</v>
      </c>
    </row>
    <row r="9517" spans="1:12" x14ac:dyDescent="0.3">
      <c r="A9517">
        <v>8534762</v>
      </c>
      <c r="B9517">
        <v>52078</v>
      </c>
      <c r="C9517">
        <v>461</v>
      </c>
      <c r="D9517" t="s">
        <v>3825</v>
      </c>
      <c r="E9517" t="s">
        <v>339</v>
      </c>
      <c r="F9517" s="1">
        <v>42784</v>
      </c>
      <c r="G9517">
        <v>2017</v>
      </c>
      <c r="H9517" t="s">
        <v>12</v>
      </c>
      <c r="I9517" t="s">
        <v>135</v>
      </c>
      <c r="J9517" s="2">
        <v>4642.1000000000004</v>
      </c>
      <c r="K9517" t="str">
        <f>VLOOKUP(B9517,Dealers[],2,FALSE)</f>
        <v>GRAINGER NISSAN OF ANDERSON 3745/5552</v>
      </c>
      <c r="L9517" t="str">
        <f>VLOOKUP(C9517,Products[],2,FALSE)</f>
        <v xml:space="preserve"> Gold Pref (New)</v>
      </c>
    </row>
    <row r="9518" spans="1:12" x14ac:dyDescent="0.3">
      <c r="A9518">
        <v>7867771</v>
      </c>
      <c r="B9518">
        <v>52616</v>
      </c>
      <c r="C9518">
        <v>569</v>
      </c>
      <c r="D9518" t="s">
        <v>537</v>
      </c>
      <c r="E9518" t="s">
        <v>105</v>
      </c>
      <c r="F9518" s="1">
        <v>42564</v>
      </c>
      <c r="G9518">
        <v>2016</v>
      </c>
      <c r="H9518" t="s">
        <v>12</v>
      </c>
      <c r="I9518" t="s">
        <v>138</v>
      </c>
      <c r="J9518" s="2">
        <v>220.35</v>
      </c>
      <c r="K9518" t="str">
        <f>VLOOKUP(B9518,Dealers[],2,FALSE)</f>
        <v>COLONIAL NISSAN INC 1311/09071</v>
      </c>
      <c r="L9518" t="str">
        <f>VLOOKUP(C9518,Products[],2,FALSE)</f>
        <v>Basic 6 mo./5000 mi. MY14 &amp; later</v>
      </c>
    </row>
    <row r="9519" spans="1:12" x14ac:dyDescent="0.3">
      <c r="A9519">
        <v>6893465</v>
      </c>
      <c r="B9519">
        <v>52232</v>
      </c>
      <c r="C9519">
        <v>569</v>
      </c>
      <c r="D9519" t="s">
        <v>109</v>
      </c>
      <c r="E9519" t="s">
        <v>36</v>
      </c>
      <c r="F9519" s="1">
        <v>42394</v>
      </c>
      <c r="G9519">
        <v>2015</v>
      </c>
      <c r="H9519" t="s">
        <v>12</v>
      </c>
      <c r="I9519" t="s">
        <v>21</v>
      </c>
      <c r="J9519" s="2">
        <v>123.1</v>
      </c>
      <c r="K9519" t="str">
        <f>VLOOKUP(B9519,Dealers[],2,FALSE)</f>
        <v>NISSAN OF YORKTOWN HTS 3673/5496</v>
      </c>
      <c r="L9519" t="str">
        <f>VLOOKUP(C9519,Products[],2,FALSE)</f>
        <v>Basic 6 mo./5000 mi. MY14 &amp; later</v>
      </c>
    </row>
    <row r="9520" spans="1:12" x14ac:dyDescent="0.3">
      <c r="A9520">
        <v>8758017</v>
      </c>
      <c r="B9520">
        <v>55839</v>
      </c>
      <c r="C9520">
        <v>579</v>
      </c>
      <c r="D9520" t="s">
        <v>250</v>
      </c>
      <c r="E9520" t="s">
        <v>23</v>
      </c>
      <c r="F9520" s="1">
        <v>42849</v>
      </c>
      <c r="G9520">
        <v>2017</v>
      </c>
      <c r="H9520" t="s">
        <v>12</v>
      </c>
      <c r="I9520" t="s">
        <v>13</v>
      </c>
      <c r="J9520" s="2">
        <v>2369.6799999999998</v>
      </c>
      <c r="K9520" t="str">
        <f>VLOOKUP(B9520,Dealers[],2,FALSE)</f>
        <v>TEDDY NISSAN, LLC 3369/5219</v>
      </c>
      <c r="L9520" t="str">
        <f>VLOOKUP(C9520,Products[],2,FALSE)</f>
        <v xml:space="preserve"> Gold Pref (New)-FL</v>
      </c>
    </row>
    <row r="9521" spans="1:12" x14ac:dyDescent="0.3">
      <c r="A9521">
        <v>7806711</v>
      </c>
      <c r="B9521">
        <v>55955</v>
      </c>
      <c r="C9521">
        <v>461</v>
      </c>
      <c r="D9521" t="s">
        <v>335</v>
      </c>
      <c r="E9521" t="s">
        <v>71</v>
      </c>
      <c r="F9521" s="1">
        <v>42653</v>
      </c>
      <c r="G9521">
        <v>2017</v>
      </c>
      <c r="H9521" t="s">
        <v>12</v>
      </c>
      <c r="I9521" t="s">
        <v>121</v>
      </c>
      <c r="J9521" s="2">
        <v>1458.74</v>
      </c>
      <c r="K9521" t="str">
        <f>VLOOKUP(B9521,Dealers[],2,FALSE)</f>
        <v>AUTONATION NISSAN 104 2675/3525</v>
      </c>
      <c r="L9521" t="str">
        <f>VLOOKUP(C9521,Products[],2,FALSE)</f>
        <v xml:space="preserve"> Gold Pref (New)</v>
      </c>
    </row>
    <row r="9522" spans="1:12" x14ac:dyDescent="0.3">
      <c r="A9522">
        <v>8363581</v>
      </c>
      <c r="B9522">
        <v>54041</v>
      </c>
      <c r="C9522">
        <v>795</v>
      </c>
      <c r="D9522" t="s">
        <v>177</v>
      </c>
      <c r="E9522" t="s">
        <v>36</v>
      </c>
      <c r="F9522" s="1">
        <v>42725</v>
      </c>
      <c r="G9522">
        <v>2016</v>
      </c>
      <c r="H9522" t="s">
        <v>12</v>
      </c>
      <c r="I9522" t="s">
        <v>292</v>
      </c>
      <c r="J9522" s="2">
        <v>1107.9000000000001</v>
      </c>
      <c r="K9522" t="str">
        <f>VLOOKUP(B9522,Dealers[],2,FALSE)</f>
        <v>SONORA NISSAN 578/2990</v>
      </c>
      <c r="L9522" t="str">
        <f>VLOOKUP(C9522,Products[],2,FALSE)</f>
        <v>Guaranteed Auto Protection (275_N)</v>
      </c>
    </row>
    <row r="9523" spans="1:12" x14ac:dyDescent="0.3">
      <c r="A9523">
        <v>8789703</v>
      </c>
      <c r="B9523">
        <v>55910</v>
      </c>
      <c r="C9523">
        <v>799</v>
      </c>
      <c r="D9523" t="s">
        <v>3806</v>
      </c>
      <c r="E9523" t="s">
        <v>17</v>
      </c>
      <c r="F9523" s="1">
        <v>42858</v>
      </c>
      <c r="G9523">
        <v>2013</v>
      </c>
      <c r="H9523" t="s">
        <v>12</v>
      </c>
      <c r="I9523" t="s">
        <v>31</v>
      </c>
      <c r="J9523" s="2">
        <v>0</v>
      </c>
      <c r="K9523" t="str">
        <f>VLOOKUP(B9523,Dealers[],2,FALSE)</f>
        <v>EARNHARDT'S NISSAN AT SUPERSTITION SPRINGS 3033/3886</v>
      </c>
      <c r="L9523" t="str">
        <f>VLOOKUP(C9523,Products[],2,FALSE)</f>
        <v xml:space="preserve">NESNA Certified Pre-Owned Limited Warranty </v>
      </c>
    </row>
    <row r="9524" spans="1:12" x14ac:dyDescent="0.3">
      <c r="A9524">
        <v>7093491</v>
      </c>
      <c r="B9524">
        <v>55392</v>
      </c>
      <c r="C9524">
        <v>467</v>
      </c>
      <c r="D9524" t="s">
        <v>3042</v>
      </c>
      <c r="E9524" t="s">
        <v>207</v>
      </c>
      <c r="F9524" s="1">
        <v>42450</v>
      </c>
      <c r="G9524">
        <v>2016</v>
      </c>
      <c r="H9524" t="s">
        <v>12</v>
      </c>
      <c r="I9524" t="s">
        <v>39</v>
      </c>
      <c r="J9524" s="2">
        <v>476.4</v>
      </c>
      <c r="K9524" t="str">
        <f>VLOOKUP(B9524,Dealers[],2,FALSE)</f>
        <v>MOSSY NISSAN CHULA VISTA 3535/5377</v>
      </c>
      <c r="L9524" t="str">
        <f>VLOOKUP(C9524,Products[],2,FALSE)</f>
        <v xml:space="preserve"> Gold Pref (New) Opt</v>
      </c>
    </row>
    <row r="9525" spans="1:12" x14ac:dyDescent="0.3">
      <c r="A9525">
        <v>7186814</v>
      </c>
      <c r="B9525">
        <v>54275</v>
      </c>
      <c r="C9525">
        <v>467</v>
      </c>
      <c r="D9525" t="s">
        <v>712</v>
      </c>
      <c r="E9525" t="s">
        <v>36</v>
      </c>
      <c r="F9525" s="1">
        <v>42498</v>
      </c>
      <c r="G9525">
        <v>2016</v>
      </c>
      <c r="H9525" t="s">
        <v>12</v>
      </c>
      <c r="I9525" t="s">
        <v>39</v>
      </c>
      <c r="J9525" s="2">
        <v>1846.5</v>
      </c>
      <c r="K9525" t="str">
        <f>VLOOKUP(B9525,Dealers[],2,FALSE)</f>
        <v>CONTINENTAL NISSAN 864/1847</v>
      </c>
      <c r="L9525" t="str">
        <f>VLOOKUP(C9525,Products[],2,FALSE)</f>
        <v xml:space="preserve"> Gold Pref (New) Opt</v>
      </c>
    </row>
    <row r="9526" spans="1:12" x14ac:dyDescent="0.3">
      <c r="A9526">
        <v>8313642</v>
      </c>
      <c r="B9526">
        <v>54656</v>
      </c>
      <c r="C9526">
        <v>666</v>
      </c>
      <c r="D9526" t="s">
        <v>3826</v>
      </c>
      <c r="E9526" t="s">
        <v>11</v>
      </c>
      <c r="F9526" s="1">
        <v>42683</v>
      </c>
      <c r="G9526">
        <v>2011</v>
      </c>
      <c r="H9526" t="s">
        <v>12</v>
      </c>
      <c r="I9526" t="s">
        <v>21</v>
      </c>
      <c r="J9526" s="2">
        <v>2018.84</v>
      </c>
      <c r="K9526" t="str">
        <f>VLOOKUP(B9526,Dealers[],2,FALSE)</f>
        <v>PAUL MILLER NISSAN, LLC 2413/3265</v>
      </c>
      <c r="L9526" t="str">
        <f>VLOOKUP(C9526,Products[],2,FALSE)</f>
        <v>Ultimate Platinum Protection Plan - Class 3 (292_U42)</v>
      </c>
    </row>
    <row r="9527" spans="1:12" x14ac:dyDescent="0.3">
      <c r="A9527">
        <v>8388211</v>
      </c>
      <c r="B9527">
        <v>52933</v>
      </c>
      <c r="C9527">
        <v>795</v>
      </c>
      <c r="D9527" t="s">
        <v>3827</v>
      </c>
      <c r="E9527" t="s">
        <v>137</v>
      </c>
      <c r="F9527" s="1">
        <v>42734</v>
      </c>
      <c r="G9527">
        <v>2016</v>
      </c>
      <c r="H9527" t="s">
        <v>12</v>
      </c>
      <c r="I9527" t="s">
        <v>13</v>
      </c>
      <c r="J9527" s="2">
        <v>983.57</v>
      </c>
      <c r="K9527" t="str">
        <f>VLOOKUP(B9527,Dealers[],2,FALSE)</f>
        <v>CARLOCK NISSAN OF TUPELO 2766/3623</v>
      </c>
      <c r="L9527" t="str">
        <f>VLOOKUP(C9527,Products[],2,FALSE)</f>
        <v>Guaranteed Auto Protection (275_N)</v>
      </c>
    </row>
    <row r="9528" spans="1:12" x14ac:dyDescent="0.3">
      <c r="A9528">
        <v>7018174</v>
      </c>
      <c r="B9528">
        <v>54977</v>
      </c>
      <c r="C9528">
        <v>662</v>
      </c>
      <c r="D9528" t="s">
        <v>2584</v>
      </c>
      <c r="E9528" t="s">
        <v>11</v>
      </c>
      <c r="F9528" s="1">
        <v>42441</v>
      </c>
      <c r="G9528">
        <v>2015</v>
      </c>
      <c r="H9528" t="s">
        <v>12</v>
      </c>
      <c r="I9528" t="s">
        <v>29</v>
      </c>
      <c r="J9528" s="2">
        <v>982.34</v>
      </c>
      <c r="K9528" t="str">
        <f>VLOOKUP(B9528,Dealers[],2,FALSE)</f>
        <v>INFINITI OF VAN NUYS 5389/71101</v>
      </c>
      <c r="L9528" t="str">
        <f>VLOOKUP(C9528,Products[],2,FALSE)</f>
        <v>Ultimate Platinum Protection Plan - Class 1 (292_U4)</v>
      </c>
    </row>
    <row r="9529" spans="1:12" x14ac:dyDescent="0.3">
      <c r="A9529">
        <v>8379569</v>
      </c>
      <c r="B9529">
        <v>53438</v>
      </c>
      <c r="C9529">
        <v>910</v>
      </c>
      <c r="D9529" t="s">
        <v>60</v>
      </c>
      <c r="E9529" t="s">
        <v>23</v>
      </c>
      <c r="F9529" s="1">
        <v>42732</v>
      </c>
      <c r="G9529">
        <v>2017</v>
      </c>
      <c r="H9529" t="s">
        <v>12</v>
      </c>
      <c r="I9529" t="s">
        <v>31</v>
      </c>
      <c r="J9529" s="2">
        <v>1077.1300000000001</v>
      </c>
      <c r="K9529" t="str">
        <f>VLOOKUP(B9529,Dealers[],2,FALSE)</f>
        <v>NISSAN OF MCKINNEY 3086/3939</v>
      </c>
      <c r="L9529" t="str">
        <f>VLOOKUP(C9529,Products[],2,FALSE)</f>
        <v>Key Replacement Plan - $400 Benefit (New Vehicle - 279_A)-FL</v>
      </c>
    </row>
    <row r="9530" spans="1:12" x14ac:dyDescent="0.3">
      <c r="A9530">
        <v>8672997</v>
      </c>
      <c r="B9530">
        <v>53961</v>
      </c>
      <c r="C9530">
        <v>467</v>
      </c>
      <c r="D9530" t="s">
        <v>3828</v>
      </c>
      <c r="E9530" t="s">
        <v>97</v>
      </c>
      <c r="F9530" s="1">
        <v>42823</v>
      </c>
      <c r="G9530">
        <v>2017</v>
      </c>
      <c r="H9530" t="s">
        <v>12</v>
      </c>
      <c r="I9530" t="s">
        <v>29</v>
      </c>
      <c r="J9530" s="2">
        <v>1.23</v>
      </c>
      <c r="K9530" t="str">
        <f>VLOOKUP(B9530,Dealers[],2,FALSE)</f>
        <v>MOSSY NISSAN 2269/3090</v>
      </c>
      <c r="L9530" t="str">
        <f>VLOOKUP(C9530,Products[],2,FALSE)</f>
        <v xml:space="preserve"> Gold Pref (New) Opt</v>
      </c>
    </row>
    <row r="9531" spans="1:12" x14ac:dyDescent="0.3">
      <c r="A9531">
        <v>7329315</v>
      </c>
      <c r="B9531">
        <v>54914</v>
      </c>
      <c r="C9531">
        <v>569</v>
      </c>
      <c r="D9531" t="s">
        <v>1494</v>
      </c>
      <c r="E9531" t="s">
        <v>66</v>
      </c>
      <c r="F9531" s="1">
        <v>42551</v>
      </c>
      <c r="G9531">
        <v>2016</v>
      </c>
      <c r="H9531" t="s">
        <v>12</v>
      </c>
      <c r="I9531" t="s">
        <v>37</v>
      </c>
      <c r="J9531" s="2">
        <v>1.23</v>
      </c>
      <c r="K9531" t="str">
        <f>VLOOKUP(B9531,Dealers[],2,FALSE)</f>
        <v>DAVE WRIGHT NISSAN 968/40019</v>
      </c>
      <c r="L9531" t="str">
        <f>VLOOKUP(C9531,Products[],2,FALSE)</f>
        <v>Basic 6 mo./5000 mi. MY14 &amp; later</v>
      </c>
    </row>
    <row r="9532" spans="1:12" x14ac:dyDescent="0.3">
      <c r="A9532">
        <v>7571177</v>
      </c>
      <c r="B9532">
        <v>55240</v>
      </c>
      <c r="C9532">
        <v>799</v>
      </c>
      <c r="D9532" t="s">
        <v>1001</v>
      </c>
      <c r="E9532" t="s">
        <v>25</v>
      </c>
      <c r="F9532" s="1">
        <v>42577</v>
      </c>
      <c r="G9532">
        <v>2015</v>
      </c>
      <c r="H9532" t="s">
        <v>12</v>
      </c>
      <c r="I9532" t="s">
        <v>39</v>
      </c>
      <c r="J9532" s="2">
        <v>0</v>
      </c>
      <c r="K9532" t="str">
        <f>VLOOKUP(B9532,Dealers[],2,FALSE)</f>
        <v>SOUTH MOTORS INFINITI 5096/70053</v>
      </c>
      <c r="L9532" t="str">
        <f>VLOOKUP(C9532,Products[],2,FALSE)</f>
        <v xml:space="preserve">NESNA Certified Pre-Owned Limited Warranty </v>
      </c>
    </row>
    <row r="9533" spans="1:12" x14ac:dyDescent="0.3">
      <c r="A9533">
        <v>7778249</v>
      </c>
      <c r="B9533">
        <v>55541</v>
      </c>
      <c r="C9533">
        <v>454</v>
      </c>
      <c r="D9533" t="s">
        <v>283</v>
      </c>
      <c r="E9533" t="s">
        <v>17</v>
      </c>
      <c r="F9533" s="1">
        <v>42641</v>
      </c>
      <c r="G9533">
        <v>2015</v>
      </c>
      <c r="H9533" t="s">
        <v>246</v>
      </c>
      <c r="I9533" t="s">
        <v>928</v>
      </c>
      <c r="J9533" s="2">
        <v>4917.8500000000004</v>
      </c>
      <c r="K9533" t="str">
        <f>VLOOKUP(B9533,Dealers[],2,FALSE)</f>
        <v>NISSAN OF STOCKTON 3574/5403</v>
      </c>
      <c r="L9533" t="str">
        <f>VLOOKUP(C9533,Products[],2,FALSE)</f>
        <v xml:space="preserve"> - Supreme</v>
      </c>
    </row>
    <row r="9534" spans="1:12" x14ac:dyDescent="0.3">
      <c r="A9534">
        <v>8629385</v>
      </c>
      <c r="B9534">
        <v>54433</v>
      </c>
      <c r="C9534">
        <v>536</v>
      </c>
      <c r="D9534" t="s">
        <v>3829</v>
      </c>
      <c r="E9534" t="s">
        <v>11</v>
      </c>
      <c r="F9534" s="1">
        <v>42811</v>
      </c>
      <c r="G9534">
        <v>2014</v>
      </c>
      <c r="H9534" t="s">
        <v>12</v>
      </c>
      <c r="I9534" t="s">
        <v>13</v>
      </c>
      <c r="J9534" s="2">
        <v>1829.27</v>
      </c>
      <c r="K9534" t="str">
        <f>VLOOKUP(B9534,Dealers[],2,FALSE)</f>
        <v>SUTHERLIN NISSAN ORLANDO 3472/5303</v>
      </c>
      <c r="L9534" t="str">
        <f>VLOOKUP(C9534,Products[],2,FALSE)</f>
        <v xml:space="preserve"> CPO Wrap</v>
      </c>
    </row>
    <row r="9535" spans="1:12" x14ac:dyDescent="0.3">
      <c r="A9535">
        <v>7142440</v>
      </c>
      <c r="B9535">
        <v>54703</v>
      </c>
      <c r="C9535">
        <v>485</v>
      </c>
      <c r="D9535" t="s">
        <v>164</v>
      </c>
      <c r="E9535" t="s">
        <v>44</v>
      </c>
      <c r="F9535" s="1">
        <v>42481</v>
      </c>
      <c r="G9535">
        <v>2016</v>
      </c>
      <c r="H9535" t="s">
        <v>12</v>
      </c>
      <c r="I9535" t="s">
        <v>693</v>
      </c>
      <c r="J9535" s="2">
        <v>983.57</v>
      </c>
      <c r="K9535" t="str">
        <f>VLOOKUP(B9535,Dealers[],2,FALSE)</f>
        <v>CRISWELL NISSAN 3306/5158</v>
      </c>
      <c r="L9535" t="str">
        <f>VLOOKUP(C9535,Products[],2,FALSE)</f>
        <v>Basic+Plus 3 mo./3750 mi. MY13 &amp; prior</v>
      </c>
    </row>
    <row r="9536" spans="1:12" x14ac:dyDescent="0.3">
      <c r="A9536">
        <v>9111968</v>
      </c>
      <c r="B9536">
        <v>55983</v>
      </c>
      <c r="C9536">
        <v>799</v>
      </c>
      <c r="D9536" t="s">
        <v>3830</v>
      </c>
      <c r="E9536" t="s">
        <v>305</v>
      </c>
      <c r="F9536" s="1">
        <v>42963</v>
      </c>
      <c r="G9536">
        <v>2014</v>
      </c>
      <c r="H9536" t="s">
        <v>12</v>
      </c>
      <c r="I9536" t="s">
        <v>13</v>
      </c>
      <c r="J9536" s="2">
        <v>0</v>
      </c>
      <c r="K9536" t="str">
        <f>VLOOKUP(B9536,Dealers[],2,FALSE)</f>
        <v>ROUTE 22 NISSAN, INC. 2402/3246</v>
      </c>
      <c r="L9536" t="str">
        <f>VLOOKUP(C9536,Products[],2,FALSE)</f>
        <v xml:space="preserve">NESNA Certified Pre-Owned Limited Warranty </v>
      </c>
    </row>
    <row r="9537" spans="1:12" x14ac:dyDescent="0.3">
      <c r="A9537">
        <v>7011803</v>
      </c>
      <c r="B9537">
        <v>54406</v>
      </c>
      <c r="C9537">
        <v>569</v>
      </c>
      <c r="D9537" t="s">
        <v>505</v>
      </c>
      <c r="E9537" t="s">
        <v>54</v>
      </c>
      <c r="F9537" s="1">
        <v>42438</v>
      </c>
      <c r="G9537">
        <v>2015</v>
      </c>
      <c r="H9537" t="s">
        <v>12</v>
      </c>
      <c r="I9537" t="s">
        <v>129</v>
      </c>
      <c r="J9537" s="2">
        <v>73.849999999999994</v>
      </c>
      <c r="K9537" t="str">
        <f>VLOOKUP(B9537,Dealers[],2,FALSE)</f>
        <v>LEE NISSAN OF TOPSHAM 3478/5310</v>
      </c>
      <c r="L9537" t="str">
        <f>VLOOKUP(C9537,Products[],2,FALSE)</f>
        <v>Basic 6 mo./5000 mi. MY14 &amp; later</v>
      </c>
    </row>
    <row r="9538" spans="1:12" x14ac:dyDescent="0.3">
      <c r="A9538">
        <v>7207765</v>
      </c>
      <c r="B9538">
        <v>52431</v>
      </c>
      <c r="C9538">
        <v>795</v>
      </c>
      <c r="D9538" t="s">
        <v>741</v>
      </c>
      <c r="E9538" t="s">
        <v>36</v>
      </c>
      <c r="F9538" s="1">
        <v>42505</v>
      </c>
      <c r="G9538">
        <v>2015</v>
      </c>
      <c r="H9538" t="s">
        <v>45</v>
      </c>
      <c r="I9538" t="s">
        <v>585</v>
      </c>
      <c r="J9538" s="2">
        <v>855.55</v>
      </c>
      <c r="K9538" t="str">
        <f>VLOOKUP(B9538,Dealers[],2,FALSE)</f>
        <v>NISSAN OF RICHMOND 3581/5413</v>
      </c>
      <c r="L9538" t="str">
        <f>VLOOKUP(C9538,Products[],2,FALSE)</f>
        <v>Guaranteed Auto Protection (275_N)</v>
      </c>
    </row>
    <row r="9539" spans="1:12" x14ac:dyDescent="0.3">
      <c r="A9539">
        <v>7308138</v>
      </c>
      <c r="B9539">
        <v>54980</v>
      </c>
      <c r="C9539">
        <v>454</v>
      </c>
      <c r="D9539" t="s">
        <v>3831</v>
      </c>
      <c r="E9539" t="s">
        <v>75</v>
      </c>
      <c r="F9539" s="1">
        <v>42545</v>
      </c>
      <c r="G9539">
        <v>2011</v>
      </c>
      <c r="H9539" t="s">
        <v>185</v>
      </c>
      <c r="I9539" t="s">
        <v>186</v>
      </c>
      <c r="J9539" s="2">
        <v>2320.44</v>
      </c>
      <c r="K9539" t="str">
        <f>VLOOKUP(B9539,Dealers[],2,FALSE)</f>
        <v>PENINSULA INFINITI LLC 5237/71094</v>
      </c>
      <c r="L9539" t="str">
        <f>VLOOKUP(C9539,Products[],2,FALSE)</f>
        <v xml:space="preserve"> - Supreme</v>
      </c>
    </row>
    <row r="9540" spans="1:12" x14ac:dyDescent="0.3">
      <c r="A9540">
        <v>7271115</v>
      </c>
      <c r="B9540">
        <v>55071</v>
      </c>
      <c r="C9540">
        <v>632</v>
      </c>
      <c r="D9540" t="s">
        <v>3832</v>
      </c>
      <c r="E9540" t="s">
        <v>23</v>
      </c>
      <c r="F9540" s="1">
        <v>42531</v>
      </c>
      <c r="G9540">
        <v>2015</v>
      </c>
      <c r="H9540" t="s">
        <v>12</v>
      </c>
      <c r="I9540" t="s">
        <v>102</v>
      </c>
      <c r="J9540" s="2">
        <v>2874.39</v>
      </c>
      <c r="K9540" t="str">
        <f>VLOOKUP(B9540,Dealers[],2,FALSE)</f>
        <v>LAKE NORMAN INFINITI 5297/70522</v>
      </c>
      <c r="L9540" t="str">
        <f>VLOOKUP(C9540,Products[],2,FALSE)</f>
        <v xml:space="preserve"> CPO Wrap FL</v>
      </c>
    </row>
    <row r="9541" spans="1:12" x14ac:dyDescent="0.3">
      <c r="A9541">
        <v>7866104</v>
      </c>
      <c r="B9541">
        <v>52770</v>
      </c>
      <c r="C9541">
        <v>454</v>
      </c>
      <c r="D9541" t="s">
        <v>172</v>
      </c>
      <c r="E9541" t="s">
        <v>51</v>
      </c>
      <c r="F9541" s="1">
        <v>42676</v>
      </c>
      <c r="G9541">
        <v>2014</v>
      </c>
      <c r="H9541" t="s">
        <v>45</v>
      </c>
      <c r="I9541" t="s">
        <v>465</v>
      </c>
      <c r="J9541" s="2">
        <v>3077.5</v>
      </c>
      <c r="K9541" t="str">
        <f>VLOOKUP(B9541,Dealers[],2,FALSE)</f>
        <v>NISSAN OF GADSDEN, INC. 3115/3965</v>
      </c>
      <c r="L9541" t="str">
        <f>VLOOKUP(C9541,Products[],2,FALSE)</f>
        <v xml:space="preserve"> - Supreme</v>
      </c>
    </row>
    <row r="9542" spans="1:12" x14ac:dyDescent="0.3">
      <c r="A9542">
        <v>8347185</v>
      </c>
      <c r="B9542">
        <v>53856</v>
      </c>
      <c r="C9542">
        <v>799</v>
      </c>
      <c r="D9542" t="s">
        <v>1709</v>
      </c>
      <c r="E9542" t="s">
        <v>44</v>
      </c>
      <c r="F9542" s="1">
        <v>42720</v>
      </c>
      <c r="G9542">
        <v>2011</v>
      </c>
      <c r="H9542" t="s">
        <v>12</v>
      </c>
      <c r="I9542" t="s">
        <v>622</v>
      </c>
      <c r="J9542" s="2">
        <v>0</v>
      </c>
      <c r="K9542" t="str">
        <f>VLOOKUP(B9542,Dealers[],2,FALSE)</f>
        <v>HANLEES HILLTOP NISSAN 2537/3392</v>
      </c>
      <c r="L9542" t="str">
        <f>VLOOKUP(C9542,Products[],2,FALSE)</f>
        <v xml:space="preserve">NESNA Certified Pre-Owned Limited Warranty </v>
      </c>
    </row>
    <row r="9543" spans="1:12" x14ac:dyDescent="0.3">
      <c r="A9543">
        <v>7093957</v>
      </c>
      <c r="B9543">
        <v>52770</v>
      </c>
      <c r="C9543">
        <v>467</v>
      </c>
      <c r="D9543" t="s">
        <v>1087</v>
      </c>
      <c r="E9543" t="s">
        <v>51</v>
      </c>
      <c r="F9543" s="1">
        <v>42460</v>
      </c>
      <c r="G9543">
        <v>2015</v>
      </c>
      <c r="H9543" t="s">
        <v>12</v>
      </c>
      <c r="I9543" t="s">
        <v>29</v>
      </c>
      <c r="J9543" s="2">
        <v>2277.35</v>
      </c>
      <c r="K9543" t="str">
        <f>VLOOKUP(B9543,Dealers[],2,FALSE)</f>
        <v>NISSAN OF GADSDEN, INC. 3115/3965</v>
      </c>
      <c r="L9543" t="str">
        <f>VLOOKUP(C9543,Products[],2,FALSE)</f>
        <v xml:space="preserve"> Gold Pref (New) Opt</v>
      </c>
    </row>
    <row r="9544" spans="1:12" x14ac:dyDescent="0.3">
      <c r="A9544">
        <v>8310839</v>
      </c>
      <c r="B9544">
        <v>54245</v>
      </c>
      <c r="C9544">
        <v>467</v>
      </c>
      <c r="D9544" t="s">
        <v>93</v>
      </c>
      <c r="E9544" t="s">
        <v>11</v>
      </c>
      <c r="F9544" s="1">
        <v>42675</v>
      </c>
      <c r="G9544">
        <v>2016</v>
      </c>
      <c r="H9544" t="s">
        <v>12</v>
      </c>
      <c r="I9544" t="s">
        <v>693</v>
      </c>
      <c r="J9544" s="2">
        <v>3280.62</v>
      </c>
      <c r="K9544" t="str">
        <f>VLOOKUP(B9544,Dealers[],2,FALSE)</f>
        <v>ECONOMY NISSAN, INC. 523/1998</v>
      </c>
      <c r="L9544" t="str">
        <f>VLOOKUP(C9544,Products[],2,FALSE)</f>
        <v xml:space="preserve"> Gold Pref (New) Opt</v>
      </c>
    </row>
    <row r="9545" spans="1:12" x14ac:dyDescent="0.3">
      <c r="A9545">
        <v>8386611</v>
      </c>
      <c r="B9545">
        <v>52172</v>
      </c>
      <c r="C9545">
        <v>799</v>
      </c>
      <c r="D9545" t="s">
        <v>3784</v>
      </c>
      <c r="E9545" t="s">
        <v>105</v>
      </c>
      <c r="F9545" s="1">
        <v>42734</v>
      </c>
      <c r="G9545">
        <v>2013</v>
      </c>
      <c r="H9545" t="s">
        <v>12</v>
      </c>
      <c r="I9545" t="s">
        <v>1636</v>
      </c>
      <c r="J9545" s="2">
        <v>0</v>
      </c>
      <c r="K9545" t="str">
        <f>VLOOKUP(B9545,Dealers[],2,FALSE)</f>
        <v>HUTTIG NISSAN 3697/5518</v>
      </c>
      <c r="L9545" t="str">
        <f>VLOOKUP(C9545,Products[],2,FALSE)</f>
        <v xml:space="preserve">NESNA Certified Pre-Owned Limited Warranty </v>
      </c>
    </row>
    <row r="9546" spans="1:12" x14ac:dyDescent="0.3">
      <c r="A9546">
        <v>7769737</v>
      </c>
      <c r="B9546">
        <v>52630</v>
      </c>
      <c r="C9546">
        <v>795</v>
      </c>
      <c r="D9546" t="s">
        <v>3833</v>
      </c>
      <c r="E9546" t="s">
        <v>11</v>
      </c>
      <c r="F9546" s="1">
        <v>42641</v>
      </c>
      <c r="G9546">
        <v>2016</v>
      </c>
      <c r="H9546" t="s">
        <v>12</v>
      </c>
      <c r="I9546" t="s">
        <v>693</v>
      </c>
      <c r="J9546" s="2">
        <v>1477.2</v>
      </c>
      <c r="K9546" t="str">
        <f>VLOOKUP(B9546,Dealers[],2,FALSE)</f>
        <v>BROSE AUTO-PLEX 2447/3302</v>
      </c>
      <c r="L9546" t="str">
        <f>VLOOKUP(C9546,Products[],2,FALSE)</f>
        <v>Guaranteed Auto Protection (275_N)</v>
      </c>
    </row>
    <row r="9547" spans="1:12" x14ac:dyDescent="0.3">
      <c r="A9547">
        <v>7837462</v>
      </c>
      <c r="B9547">
        <v>53883</v>
      </c>
      <c r="C9547">
        <v>799</v>
      </c>
      <c r="D9547" t="s">
        <v>480</v>
      </c>
      <c r="E9547" t="s">
        <v>23</v>
      </c>
      <c r="F9547" s="1">
        <v>42666</v>
      </c>
      <c r="G9547">
        <v>2016</v>
      </c>
      <c r="H9547" t="s">
        <v>12</v>
      </c>
      <c r="I9547" t="s">
        <v>102</v>
      </c>
      <c r="J9547" s="2">
        <v>0</v>
      </c>
      <c r="K9547" t="str">
        <f>VLOOKUP(B9547,Dealers[],2,FALSE)</f>
        <v>PINNACLE NISSAN 2527/3384</v>
      </c>
      <c r="L9547" t="str">
        <f>VLOOKUP(C9547,Products[],2,FALSE)</f>
        <v xml:space="preserve">NESNA Certified Pre-Owned Limited Warranty </v>
      </c>
    </row>
    <row r="9548" spans="1:12" x14ac:dyDescent="0.3">
      <c r="A9548">
        <v>6863659</v>
      </c>
      <c r="B9548">
        <v>55651</v>
      </c>
      <c r="C9548">
        <v>481</v>
      </c>
      <c r="D9548" t="s">
        <v>1967</v>
      </c>
      <c r="E9548" t="s">
        <v>20</v>
      </c>
      <c r="F9548" s="1">
        <v>42380</v>
      </c>
      <c r="G9548">
        <v>2013</v>
      </c>
      <c r="H9548" t="s">
        <v>12</v>
      </c>
      <c r="I9548" t="s">
        <v>102</v>
      </c>
      <c r="J9548" s="2">
        <v>0</v>
      </c>
      <c r="K9548" t="str">
        <f>VLOOKUP(B9548,Dealers[],2,FALSE)</f>
        <v>PERRY INFINITI 5353/71491</v>
      </c>
      <c r="L9548" t="str">
        <f>VLOOKUP(C9548,Products[],2,FALSE)</f>
        <v>NISSAN Certified Pre-Owned Limited Warranty</v>
      </c>
    </row>
    <row r="9549" spans="1:12" x14ac:dyDescent="0.3">
      <c r="A9549">
        <v>6844031</v>
      </c>
      <c r="B9549">
        <v>52900</v>
      </c>
      <c r="C9549">
        <v>461</v>
      </c>
      <c r="D9549" t="s">
        <v>335</v>
      </c>
      <c r="E9549" t="s">
        <v>71</v>
      </c>
      <c r="F9549" s="1">
        <v>42367</v>
      </c>
      <c r="G9549">
        <v>2015</v>
      </c>
      <c r="H9549" t="s">
        <v>12</v>
      </c>
      <c r="I9549" t="s">
        <v>29</v>
      </c>
      <c r="J9549" s="2">
        <v>1231</v>
      </c>
      <c r="K9549" t="str">
        <f>VLOOKUP(B9549,Dealers[],2,FALSE)</f>
        <v>INFINITI OF DENVER 5334/73084</v>
      </c>
      <c r="L9549" t="str">
        <f>VLOOKUP(C9549,Products[],2,FALSE)</f>
        <v xml:space="preserve"> Gold Pref (New)</v>
      </c>
    </row>
    <row r="9550" spans="1:12" x14ac:dyDescent="0.3">
      <c r="A9550">
        <v>6916532</v>
      </c>
      <c r="B9550">
        <v>54572</v>
      </c>
      <c r="C9550">
        <v>795</v>
      </c>
      <c r="D9550" t="s">
        <v>712</v>
      </c>
      <c r="E9550" t="s">
        <v>36</v>
      </c>
      <c r="F9550" s="1">
        <v>42403</v>
      </c>
      <c r="G9550">
        <v>2015</v>
      </c>
      <c r="H9550" t="s">
        <v>12</v>
      </c>
      <c r="I9550" t="s">
        <v>29</v>
      </c>
      <c r="J9550" s="2">
        <v>923.25</v>
      </c>
      <c r="K9550" t="str">
        <f>VLOOKUP(B9550,Dealers[],2,FALSE)</f>
        <v>PALM SPRINGS NISSAN 3378/5236</v>
      </c>
      <c r="L9550" t="str">
        <f>VLOOKUP(C9550,Products[],2,FALSE)</f>
        <v>Guaranteed Auto Protection (275_N)</v>
      </c>
    </row>
    <row r="9551" spans="1:12" x14ac:dyDescent="0.3">
      <c r="A9551">
        <v>8317632</v>
      </c>
      <c r="B9551">
        <v>54739</v>
      </c>
      <c r="C9551">
        <v>816</v>
      </c>
      <c r="D9551" t="s">
        <v>3834</v>
      </c>
      <c r="E9551" t="s">
        <v>51</v>
      </c>
      <c r="F9551" s="1">
        <v>42707</v>
      </c>
      <c r="G9551">
        <v>2015</v>
      </c>
      <c r="H9551" t="s">
        <v>45</v>
      </c>
      <c r="I9551" t="s">
        <v>1240</v>
      </c>
      <c r="J9551" s="2">
        <v>1808.34</v>
      </c>
      <c r="K9551" t="str">
        <f>VLOOKUP(B9551,Dealers[],2,FALSE)</f>
        <v>FORT MYERS INFINITI 5387/71529</v>
      </c>
      <c r="L9551" t="str">
        <f>VLOOKUP(C9551,Products[],2,FALSE)</f>
        <v>Infiniti Elite CPO Wrap (Unlimited Miles)</v>
      </c>
    </row>
    <row r="9552" spans="1:12" x14ac:dyDescent="0.3">
      <c r="A9552">
        <v>7525842</v>
      </c>
      <c r="B9552">
        <v>55694</v>
      </c>
      <c r="C9552">
        <v>461</v>
      </c>
      <c r="D9552" t="s">
        <v>3028</v>
      </c>
      <c r="E9552" t="s">
        <v>36</v>
      </c>
      <c r="F9552" s="1">
        <v>42560</v>
      </c>
      <c r="G9552">
        <v>2016</v>
      </c>
      <c r="H9552" t="s">
        <v>12</v>
      </c>
      <c r="I9552" t="s">
        <v>638</v>
      </c>
      <c r="J9552" s="2">
        <v>1599.07</v>
      </c>
      <c r="K9552" t="str">
        <f>VLOOKUP(B9552,Dealers[],2,FALSE)</f>
        <v>INFINITI OF WILLOW GROVE 5199/71028</v>
      </c>
      <c r="L9552" t="str">
        <f>VLOOKUP(C9552,Products[],2,FALSE)</f>
        <v xml:space="preserve"> Gold Pref (New)</v>
      </c>
    </row>
    <row r="9553" spans="1:12" x14ac:dyDescent="0.3">
      <c r="A9553">
        <v>6869192</v>
      </c>
      <c r="B9553">
        <v>53818</v>
      </c>
      <c r="C9553">
        <v>795</v>
      </c>
      <c r="D9553" t="s">
        <v>3095</v>
      </c>
      <c r="E9553" t="s">
        <v>36</v>
      </c>
      <c r="F9553" s="1">
        <v>42372</v>
      </c>
      <c r="G9553">
        <v>2015</v>
      </c>
      <c r="H9553" t="s">
        <v>12</v>
      </c>
      <c r="I9553" t="s">
        <v>29</v>
      </c>
      <c r="J9553" s="2">
        <v>1101.75</v>
      </c>
      <c r="K9553" t="str">
        <f>VLOOKUP(B9553,Dealers[],2,FALSE)</f>
        <v>CORLEY NISSAN, LLC 2560/3401</v>
      </c>
      <c r="L9553" t="str">
        <f>VLOOKUP(C9553,Products[],2,FALSE)</f>
        <v>Guaranteed Auto Protection (275_N)</v>
      </c>
    </row>
    <row r="9554" spans="1:12" x14ac:dyDescent="0.3">
      <c r="A9554">
        <v>8676854</v>
      </c>
      <c r="B9554">
        <v>52123</v>
      </c>
      <c r="C9554">
        <v>949</v>
      </c>
      <c r="D9554" t="s">
        <v>996</v>
      </c>
      <c r="E9554" t="s">
        <v>86</v>
      </c>
      <c r="F9554" s="1">
        <v>42817</v>
      </c>
      <c r="G9554">
        <v>2017</v>
      </c>
      <c r="H9554" t="s">
        <v>12</v>
      </c>
      <c r="I9554" t="s">
        <v>26</v>
      </c>
      <c r="J9554" s="2">
        <v>2086.5500000000002</v>
      </c>
      <c r="K9554" t="str">
        <f>VLOOKUP(B9554,Dealers[],2,FALSE)</f>
        <v>JIM GLOVER NISSAN 3742/5549</v>
      </c>
      <c r="L9554" t="str">
        <f>VLOOKUP(C9554,Products[],2,FALSE)</f>
        <v xml:space="preserve"> Gold Pref (New) MY17+Titan</v>
      </c>
    </row>
    <row r="9555" spans="1:12" x14ac:dyDescent="0.3">
      <c r="A9555">
        <v>8313195</v>
      </c>
      <c r="B9555">
        <v>55930</v>
      </c>
      <c r="C9555">
        <v>799</v>
      </c>
      <c r="D9555" t="s">
        <v>2682</v>
      </c>
      <c r="E9555" t="s">
        <v>17</v>
      </c>
      <c r="F9555" s="1">
        <v>42704</v>
      </c>
      <c r="G9555">
        <v>2013</v>
      </c>
      <c r="H9555" t="s">
        <v>12</v>
      </c>
      <c r="I9555" t="s">
        <v>39</v>
      </c>
      <c r="J9555" s="2">
        <v>0</v>
      </c>
      <c r="K9555" t="str">
        <f>VLOOKUP(B9555,Dealers[],2,FALSE)</f>
        <v>SANTA BARBARA NISSAN, LLC 2771/3630</v>
      </c>
      <c r="L9555" t="str">
        <f>VLOOKUP(C9555,Products[],2,FALSE)</f>
        <v xml:space="preserve">NESNA Certified Pre-Owned Limited Warranty </v>
      </c>
    </row>
    <row r="9556" spans="1:12" x14ac:dyDescent="0.3">
      <c r="A9556">
        <v>7068684</v>
      </c>
      <c r="B9556">
        <v>55868</v>
      </c>
      <c r="C9556">
        <v>467</v>
      </c>
      <c r="D9556" t="s">
        <v>3835</v>
      </c>
      <c r="E9556" t="s">
        <v>91</v>
      </c>
      <c r="F9556" s="1">
        <v>42457</v>
      </c>
      <c r="G9556">
        <v>2015</v>
      </c>
      <c r="H9556" t="s">
        <v>12</v>
      </c>
      <c r="I9556" t="s">
        <v>21</v>
      </c>
      <c r="J9556" s="2">
        <v>0</v>
      </c>
      <c r="K9556" t="str">
        <f>VLOOKUP(B9556,Dealers[],2,FALSE)</f>
        <v>BALISE NISSAN 3217/5064</v>
      </c>
      <c r="L9556" t="str">
        <f>VLOOKUP(C9556,Products[],2,FALSE)</f>
        <v xml:space="preserve"> Gold Pref (New) Opt</v>
      </c>
    </row>
    <row r="9557" spans="1:12" x14ac:dyDescent="0.3">
      <c r="A9557">
        <v>7636622</v>
      </c>
      <c r="B9557">
        <v>55285</v>
      </c>
      <c r="C9557">
        <v>576</v>
      </c>
      <c r="D9557" t="s">
        <v>3836</v>
      </c>
      <c r="E9557" t="s">
        <v>36</v>
      </c>
      <c r="F9557" s="1">
        <v>42600</v>
      </c>
      <c r="G9557">
        <v>2015</v>
      </c>
      <c r="H9557" t="s">
        <v>185</v>
      </c>
      <c r="I9557" t="s">
        <v>2380</v>
      </c>
      <c r="J9557" s="2">
        <v>2462</v>
      </c>
      <c r="K9557" t="str">
        <f>VLOOKUP(B9557,Dealers[],2,FALSE)</f>
        <v>LEE NISSAN 3555/5387</v>
      </c>
      <c r="L9557" t="str">
        <f>VLOOKUP(C9557,Products[],2,FALSE)</f>
        <v xml:space="preserve"> Maint $30-6/7,500</v>
      </c>
    </row>
    <row r="9558" spans="1:12" x14ac:dyDescent="0.3">
      <c r="A9558">
        <v>7101830</v>
      </c>
      <c r="B9558">
        <v>55824</v>
      </c>
      <c r="C9558">
        <v>467</v>
      </c>
      <c r="D9558" t="s">
        <v>1008</v>
      </c>
      <c r="E9558" t="s">
        <v>17</v>
      </c>
      <c r="F9558" s="1">
        <v>42464</v>
      </c>
      <c r="G9558">
        <v>2016</v>
      </c>
      <c r="H9558" t="s">
        <v>12</v>
      </c>
      <c r="I9558" t="s">
        <v>39</v>
      </c>
      <c r="J9558" s="2">
        <v>4794.75</v>
      </c>
      <c r="K9558" t="str">
        <f>VLOOKUP(B9558,Dealers[],2,FALSE)</f>
        <v>VADEN NISSAN OF STATESBORO 3449/5284</v>
      </c>
      <c r="L9558" t="str">
        <f>VLOOKUP(C9558,Products[],2,FALSE)</f>
        <v xml:space="preserve"> Gold Pref (New) Opt</v>
      </c>
    </row>
    <row r="9559" spans="1:12" x14ac:dyDescent="0.3">
      <c r="A9559">
        <v>7249724</v>
      </c>
      <c r="B9559">
        <v>54433</v>
      </c>
      <c r="C9559">
        <v>569</v>
      </c>
      <c r="D9559" t="s">
        <v>807</v>
      </c>
      <c r="E9559" t="s">
        <v>11</v>
      </c>
      <c r="F9559" s="1">
        <v>42521</v>
      </c>
      <c r="G9559">
        <v>2014</v>
      </c>
      <c r="H9559" t="s">
        <v>12</v>
      </c>
      <c r="I9559" t="s">
        <v>21</v>
      </c>
      <c r="J9559" s="2">
        <v>233.89</v>
      </c>
      <c r="K9559" t="str">
        <f>VLOOKUP(B9559,Dealers[],2,FALSE)</f>
        <v>SUTHERLIN NISSAN ORLANDO 3472/5303</v>
      </c>
      <c r="L9559" t="str">
        <f>VLOOKUP(C9559,Products[],2,FALSE)</f>
        <v>Basic 6 mo./5000 mi. MY14 &amp; later</v>
      </c>
    </row>
    <row r="9560" spans="1:12" x14ac:dyDescent="0.3">
      <c r="A9560">
        <v>6952444</v>
      </c>
      <c r="B9560">
        <v>55274</v>
      </c>
      <c r="C9560">
        <v>481</v>
      </c>
      <c r="D9560" t="s">
        <v>3837</v>
      </c>
      <c r="E9560" t="s">
        <v>33</v>
      </c>
      <c r="F9560" s="1">
        <v>42418</v>
      </c>
      <c r="G9560">
        <v>2013</v>
      </c>
      <c r="H9560" t="s">
        <v>12</v>
      </c>
      <c r="I9560" t="s">
        <v>162</v>
      </c>
      <c r="J9560" s="2">
        <v>0</v>
      </c>
      <c r="K9560" t="str">
        <f>VLOOKUP(B9560,Dealers[],2,FALSE)</f>
        <v>INFINITI OF TAMPA 5006/70048</v>
      </c>
      <c r="L9560" t="str">
        <f>VLOOKUP(C9560,Products[],2,FALSE)</f>
        <v>NISSAN Certified Pre-Owned Limited Warranty</v>
      </c>
    </row>
    <row r="9561" spans="1:12" x14ac:dyDescent="0.3">
      <c r="A9561">
        <v>7776318</v>
      </c>
      <c r="B9561">
        <v>52988</v>
      </c>
      <c r="C9561">
        <v>461</v>
      </c>
      <c r="D9561" t="s">
        <v>3838</v>
      </c>
      <c r="E9561" t="s">
        <v>332</v>
      </c>
      <c r="F9561" s="1">
        <v>42642</v>
      </c>
      <c r="G9561">
        <v>2016</v>
      </c>
      <c r="H9561" t="s">
        <v>12</v>
      </c>
      <c r="I9561" t="s">
        <v>21</v>
      </c>
      <c r="J9561" s="2">
        <v>264.67</v>
      </c>
      <c r="K9561" t="str">
        <f>VLOOKUP(B9561,Dealers[],2,FALSE)</f>
        <v>EDDIE TOURELLE'S NORTHPARK NISSAN 2660/3512</v>
      </c>
      <c r="L9561" t="str">
        <f>VLOOKUP(C9561,Products[],2,FALSE)</f>
        <v xml:space="preserve"> Gold Pref (New)</v>
      </c>
    </row>
    <row r="9562" spans="1:12" x14ac:dyDescent="0.3">
      <c r="A9562">
        <v>8519058</v>
      </c>
      <c r="B9562">
        <v>52630</v>
      </c>
      <c r="C9562">
        <v>657</v>
      </c>
      <c r="D9562" t="s">
        <v>1805</v>
      </c>
      <c r="E9562" t="s">
        <v>11</v>
      </c>
      <c r="F9562" s="1">
        <v>42777</v>
      </c>
      <c r="G9562">
        <v>2015</v>
      </c>
      <c r="H9562" t="s">
        <v>12</v>
      </c>
      <c r="I9562" t="s">
        <v>13</v>
      </c>
      <c r="J9562" s="2">
        <v>2462</v>
      </c>
      <c r="K9562" t="str">
        <f>VLOOKUP(B9562,Dealers[],2,FALSE)</f>
        <v>BROSE AUTO-PLEX 2447/3302</v>
      </c>
      <c r="L9562" t="str">
        <f>VLOOKUP(C9562,Products[],2,FALSE)</f>
        <v xml:space="preserve"> CPO Wrap (Opt)</v>
      </c>
    </row>
    <row r="9563" spans="1:12" x14ac:dyDescent="0.3">
      <c r="A9563">
        <v>8626663</v>
      </c>
      <c r="B9563">
        <v>52601</v>
      </c>
      <c r="C9563">
        <v>568</v>
      </c>
      <c r="D9563" t="s">
        <v>176</v>
      </c>
      <c r="E9563" t="s">
        <v>11</v>
      </c>
      <c r="F9563" s="1">
        <v>42810</v>
      </c>
      <c r="G9563">
        <v>2017</v>
      </c>
      <c r="H9563" t="s">
        <v>12</v>
      </c>
      <c r="I9563" t="s">
        <v>31</v>
      </c>
      <c r="J9563" s="2">
        <v>430.85</v>
      </c>
      <c r="K9563" t="str">
        <f>VLOOKUP(B9563,Dealers[],2,FALSE)</f>
        <v>TEXAS NISSAN OF GRAPEVINE 3277/5125</v>
      </c>
      <c r="L9563" t="str">
        <f>VLOOKUP(C9563,Products[],2,FALSE)</f>
        <v>Basic+Plus 6 mo./5000 mi. MY14 &amp; later</v>
      </c>
    </row>
    <row r="9564" spans="1:12" x14ac:dyDescent="0.3">
      <c r="A9564">
        <v>8649570</v>
      </c>
      <c r="B9564">
        <v>52184</v>
      </c>
      <c r="C9564">
        <v>568</v>
      </c>
      <c r="D9564" t="s">
        <v>3839</v>
      </c>
      <c r="E9564" t="s">
        <v>305</v>
      </c>
      <c r="F9564" s="1">
        <v>42817</v>
      </c>
      <c r="G9564">
        <v>2016</v>
      </c>
      <c r="H9564" t="s">
        <v>12</v>
      </c>
      <c r="I9564" t="s">
        <v>135</v>
      </c>
      <c r="J9564" s="2">
        <v>712.75</v>
      </c>
      <c r="K9564" t="str">
        <f>VLOOKUP(B9564,Dealers[],2,FALSE)</f>
        <v>ROSEN NISSAN 3709/5522</v>
      </c>
      <c r="L9564" t="str">
        <f>VLOOKUP(C9564,Products[],2,FALSE)</f>
        <v>Basic+Plus 6 mo./5000 mi. MY14 &amp; later</v>
      </c>
    </row>
    <row r="9565" spans="1:12" x14ac:dyDescent="0.3">
      <c r="A9565">
        <v>8495061</v>
      </c>
      <c r="B9565">
        <v>55708</v>
      </c>
      <c r="C9565">
        <v>799</v>
      </c>
      <c r="D9565" t="s">
        <v>3840</v>
      </c>
      <c r="E9565" t="s">
        <v>193</v>
      </c>
      <c r="F9565" s="1">
        <v>42768</v>
      </c>
      <c r="G9565">
        <v>2013</v>
      </c>
      <c r="H9565" t="s">
        <v>12</v>
      </c>
      <c r="I9565" t="s">
        <v>31</v>
      </c>
      <c r="J9565" s="2">
        <v>0</v>
      </c>
      <c r="K9565" t="str">
        <f>VLOOKUP(B9565,Dealers[],2,FALSE)</f>
        <v>DREYER &amp; REINBOLD OF GREENWOOD 5198/70478</v>
      </c>
      <c r="L9565" t="str">
        <f>VLOOKUP(C9565,Products[],2,FALSE)</f>
        <v xml:space="preserve">NESNA Certified Pre-Owned Limited Warranty </v>
      </c>
    </row>
    <row r="9566" spans="1:12" x14ac:dyDescent="0.3">
      <c r="A9566">
        <v>8982728</v>
      </c>
      <c r="B9566">
        <v>52764</v>
      </c>
      <c r="C9566">
        <v>467</v>
      </c>
      <c r="D9566" t="s">
        <v>767</v>
      </c>
      <c r="E9566" t="s">
        <v>44</v>
      </c>
      <c r="F9566" s="1">
        <v>42919</v>
      </c>
      <c r="G9566">
        <v>2017</v>
      </c>
      <c r="H9566" t="s">
        <v>12</v>
      </c>
      <c r="I9566" t="s">
        <v>13</v>
      </c>
      <c r="J9566" s="2">
        <v>3206.76</v>
      </c>
      <c r="K9566" t="str">
        <f>VLOOKUP(B9566,Dealers[],2,FALSE)</f>
        <v>LITHIA NISSAN OF EUGENE 166/3014</v>
      </c>
      <c r="L9566" t="str">
        <f>VLOOKUP(C9566,Products[],2,FALSE)</f>
        <v xml:space="preserve"> Gold Pref (New) Opt</v>
      </c>
    </row>
    <row r="9567" spans="1:12" x14ac:dyDescent="0.3">
      <c r="A9567">
        <v>8508695</v>
      </c>
      <c r="B9567">
        <v>51671</v>
      </c>
      <c r="C9567">
        <v>568</v>
      </c>
      <c r="D9567" t="s">
        <v>3841</v>
      </c>
      <c r="E9567" t="s">
        <v>11</v>
      </c>
      <c r="F9567" s="1">
        <v>42774</v>
      </c>
      <c r="G9567">
        <v>2017</v>
      </c>
      <c r="H9567" t="s">
        <v>12</v>
      </c>
      <c r="I9567" t="s">
        <v>31</v>
      </c>
      <c r="J9567" s="2">
        <v>738.6</v>
      </c>
      <c r="K9567" t="str">
        <f>VLOOKUP(B9567,Dealers[],2,FALSE)</f>
        <v>BOCH NISSAN 3830/5633</v>
      </c>
      <c r="L9567" t="str">
        <f>VLOOKUP(C9567,Products[],2,FALSE)</f>
        <v>Basic+Plus 6 mo./5000 mi. MY14 &amp; later</v>
      </c>
    </row>
    <row r="9568" spans="1:12" x14ac:dyDescent="0.3">
      <c r="A9568">
        <v>8494566</v>
      </c>
      <c r="B9568">
        <v>52198</v>
      </c>
      <c r="C9568">
        <v>461</v>
      </c>
      <c r="D9568" t="s">
        <v>2143</v>
      </c>
      <c r="E9568" t="s">
        <v>28</v>
      </c>
      <c r="F9568" s="1">
        <v>42768</v>
      </c>
      <c r="G9568">
        <v>2017</v>
      </c>
      <c r="H9568" t="s">
        <v>12</v>
      </c>
      <c r="I9568" t="s">
        <v>287</v>
      </c>
      <c r="J9568" s="2">
        <v>1963.45</v>
      </c>
      <c r="K9568" t="str">
        <f>VLOOKUP(B9568,Dealers[],2,FALSE)</f>
        <v>THRUWAY NISSAN 3693/5512</v>
      </c>
      <c r="L9568" t="str">
        <f>VLOOKUP(C9568,Products[],2,FALSE)</f>
        <v xml:space="preserve"> Gold Pref (New)</v>
      </c>
    </row>
    <row r="9569" spans="1:12" x14ac:dyDescent="0.3">
      <c r="A9569">
        <v>6916878</v>
      </c>
      <c r="B9569">
        <v>54744</v>
      </c>
      <c r="C9569">
        <v>569</v>
      </c>
      <c r="D9569" t="s">
        <v>67</v>
      </c>
      <c r="E9569" t="s">
        <v>23</v>
      </c>
      <c r="F9569" s="1">
        <v>42403</v>
      </c>
      <c r="G9569">
        <v>2014</v>
      </c>
      <c r="H9569" t="s">
        <v>12</v>
      </c>
      <c r="I9569" t="s">
        <v>21</v>
      </c>
      <c r="J9569" s="2">
        <v>1224.8499999999999</v>
      </c>
      <c r="K9569" t="str">
        <f>VLOOKUP(B9569,Dealers[],2,FALSE)</f>
        <v>LAUDERDALE INFINITI 5341/71527</v>
      </c>
      <c r="L9569" t="str">
        <f>VLOOKUP(C9569,Products[],2,FALSE)</f>
        <v>Basic 6 mo./5000 mi. MY14 &amp; later</v>
      </c>
    </row>
    <row r="9570" spans="1:12" x14ac:dyDescent="0.3">
      <c r="A9570">
        <v>9099281</v>
      </c>
      <c r="B9570">
        <v>53016</v>
      </c>
      <c r="C9570">
        <v>536</v>
      </c>
      <c r="D9570" t="s">
        <v>1855</v>
      </c>
      <c r="E9570" t="s">
        <v>105</v>
      </c>
      <c r="F9570" s="1">
        <v>42958</v>
      </c>
      <c r="G9570">
        <v>2015</v>
      </c>
      <c r="H9570" t="s">
        <v>12</v>
      </c>
      <c r="I9570" t="s">
        <v>685</v>
      </c>
      <c r="J9570" s="2">
        <v>3071.35</v>
      </c>
      <c r="K9570" t="str">
        <f>VLOOKUP(B9570,Dealers[],2,FALSE)</f>
        <v>BENNETT INF WILKES-BARRE 5350/70543</v>
      </c>
      <c r="L9570" t="str">
        <f>VLOOKUP(C9570,Products[],2,FALSE)</f>
        <v xml:space="preserve"> CPO Wrap</v>
      </c>
    </row>
    <row r="9571" spans="1:12" x14ac:dyDescent="0.3">
      <c r="A9571">
        <v>8831297</v>
      </c>
      <c r="B9571">
        <v>53436</v>
      </c>
      <c r="C9571">
        <v>821</v>
      </c>
      <c r="D9571" t="s">
        <v>493</v>
      </c>
      <c r="E9571" t="s">
        <v>373</v>
      </c>
      <c r="F9571" s="1">
        <v>42869</v>
      </c>
      <c r="G9571">
        <v>2017</v>
      </c>
      <c r="H9571" t="s">
        <v>12</v>
      </c>
      <c r="I9571" t="s">
        <v>138</v>
      </c>
      <c r="J9571" s="2">
        <v>435.77</v>
      </c>
      <c r="K9571" t="str">
        <f>VLOOKUP(B9571,Dealers[],2,FALSE)</f>
        <v>NISSAN EXTENDED SERVICES (44SMP)</v>
      </c>
      <c r="L9571" t="str">
        <f>VLOOKUP(C9571,Products[],2,FALSE)</f>
        <v>Lease Wear &amp; Tear 40,001-75K (284_B)</v>
      </c>
    </row>
    <row r="9572" spans="1:12" x14ac:dyDescent="0.3">
      <c r="A9572">
        <v>8564229</v>
      </c>
      <c r="B9572">
        <v>53134</v>
      </c>
      <c r="C9572">
        <v>461</v>
      </c>
      <c r="D9572" t="s">
        <v>1758</v>
      </c>
      <c r="E9572" t="s">
        <v>168</v>
      </c>
      <c r="F9572" s="1">
        <v>42790</v>
      </c>
      <c r="G9572">
        <v>2017</v>
      </c>
      <c r="H9572" t="s">
        <v>12</v>
      </c>
      <c r="I9572" t="s">
        <v>52</v>
      </c>
      <c r="J9572" s="2">
        <v>276.98</v>
      </c>
      <c r="K9572" t="str">
        <f>VLOOKUP(B9572,Dealers[],2,FALSE)</f>
        <v>JENKINS NISSAN OF BRUNSWICK 3554/5388</v>
      </c>
      <c r="L9572" t="str">
        <f>VLOOKUP(C9572,Products[],2,FALSE)</f>
        <v xml:space="preserve"> Gold Pref (New)</v>
      </c>
    </row>
    <row r="9573" spans="1:12" x14ac:dyDescent="0.3">
      <c r="A9573">
        <v>7629904</v>
      </c>
      <c r="B9573">
        <v>55954</v>
      </c>
      <c r="C9573">
        <v>454</v>
      </c>
      <c r="D9573" t="s">
        <v>2524</v>
      </c>
      <c r="E9573" t="s">
        <v>11</v>
      </c>
      <c r="F9573" s="1">
        <v>42598</v>
      </c>
      <c r="G9573">
        <v>2015</v>
      </c>
      <c r="H9573" t="s">
        <v>570</v>
      </c>
      <c r="I9573" t="s">
        <v>571</v>
      </c>
      <c r="J9573" s="2">
        <v>2591.2600000000002</v>
      </c>
      <c r="K9573" t="str">
        <f>VLOOKUP(B9573,Dealers[],2,FALSE)</f>
        <v>AUTOCENTERS NISSAN, INC. 2679/3526</v>
      </c>
      <c r="L9573" t="str">
        <f>VLOOKUP(C9573,Products[],2,FALSE)</f>
        <v xml:space="preserve"> - Supreme</v>
      </c>
    </row>
    <row r="9574" spans="1:12" x14ac:dyDescent="0.3">
      <c r="A9574">
        <v>7028369</v>
      </c>
      <c r="B9574">
        <v>53016</v>
      </c>
      <c r="C9574">
        <v>461</v>
      </c>
      <c r="D9574" t="s">
        <v>1855</v>
      </c>
      <c r="E9574" t="s">
        <v>105</v>
      </c>
      <c r="F9574" s="1">
        <v>42445</v>
      </c>
      <c r="G9574">
        <v>2016</v>
      </c>
      <c r="H9574" t="s">
        <v>12</v>
      </c>
      <c r="I9574" t="s">
        <v>39</v>
      </c>
      <c r="J9574" s="2">
        <v>2455.85</v>
      </c>
      <c r="K9574" t="str">
        <f>VLOOKUP(B9574,Dealers[],2,FALSE)</f>
        <v>BENNETT INF WILKES-BARRE 5350/70543</v>
      </c>
      <c r="L9574" t="str">
        <f>VLOOKUP(C9574,Products[],2,FALSE)</f>
        <v xml:space="preserve"> Gold Pref (New)</v>
      </c>
    </row>
    <row r="9575" spans="1:12" x14ac:dyDescent="0.3">
      <c r="A9575">
        <v>7762906</v>
      </c>
      <c r="B9575">
        <v>53961</v>
      </c>
      <c r="C9575">
        <v>461</v>
      </c>
      <c r="D9575" t="s">
        <v>3842</v>
      </c>
      <c r="E9575" t="s">
        <v>23</v>
      </c>
      <c r="F9575" s="1">
        <v>42640</v>
      </c>
      <c r="G9575">
        <v>2016</v>
      </c>
      <c r="H9575" t="s">
        <v>12</v>
      </c>
      <c r="I9575" t="s">
        <v>21</v>
      </c>
      <c r="J9575" s="2">
        <v>0</v>
      </c>
      <c r="K9575" t="str">
        <f>VLOOKUP(B9575,Dealers[],2,FALSE)</f>
        <v>MOSSY NISSAN 2269/3090</v>
      </c>
      <c r="L9575" t="str">
        <f>VLOOKUP(C9575,Products[],2,FALSE)</f>
        <v xml:space="preserve"> Gold Pref (New)</v>
      </c>
    </row>
    <row r="9576" spans="1:12" x14ac:dyDescent="0.3">
      <c r="A9576">
        <v>7246009</v>
      </c>
      <c r="B9576">
        <v>54041</v>
      </c>
      <c r="C9576">
        <v>467</v>
      </c>
      <c r="D9576" t="s">
        <v>1468</v>
      </c>
      <c r="E9576" t="s">
        <v>36</v>
      </c>
      <c r="F9576" s="1">
        <v>42520</v>
      </c>
      <c r="G9576">
        <v>2016</v>
      </c>
      <c r="H9576" t="s">
        <v>12</v>
      </c>
      <c r="I9576" t="s">
        <v>29</v>
      </c>
      <c r="J9576" s="2">
        <v>3816.1</v>
      </c>
      <c r="K9576" t="str">
        <f>VLOOKUP(B9576,Dealers[],2,FALSE)</f>
        <v>SONORA NISSAN 578/2990</v>
      </c>
      <c r="L9576" t="str">
        <f>VLOOKUP(C9576,Products[],2,FALSE)</f>
        <v xml:space="preserve"> Gold Pref (New) Opt</v>
      </c>
    </row>
    <row r="9577" spans="1:12" x14ac:dyDescent="0.3">
      <c r="A9577">
        <v>8576466</v>
      </c>
      <c r="B9577">
        <v>55812</v>
      </c>
      <c r="C9577">
        <v>467</v>
      </c>
      <c r="D9577" t="s">
        <v>3843</v>
      </c>
      <c r="E9577" t="s">
        <v>168</v>
      </c>
      <c r="F9577" s="1">
        <v>42794</v>
      </c>
      <c r="G9577">
        <v>2017</v>
      </c>
      <c r="H9577" t="s">
        <v>12</v>
      </c>
      <c r="I9577" t="s">
        <v>29</v>
      </c>
      <c r="J9577" s="2">
        <v>1.23</v>
      </c>
      <c r="K9577" t="str">
        <f>VLOOKUP(B9577,Dealers[],2,FALSE)</f>
        <v>FUTURE NISSAN OF FOLSOM 3510/5347</v>
      </c>
      <c r="L9577" t="str">
        <f>VLOOKUP(C9577,Products[],2,FALSE)</f>
        <v xml:space="preserve"> Gold Pref (New) Opt</v>
      </c>
    </row>
    <row r="9578" spans="1:12" x14ac:dyDescent="0.3">
      <c r="A9578">
        <v>8094051</v>
      </c>
      <c r="B9578">
        <v>52900</v>
      </c>
      <c r="C9578">
        <v>799</v>
      </c>
      <c r="D9578" t="s">
        <v>3076</v>
      </c>
      <c r="E9578" t="s">
        <v>71</v>
      </c>
      <c r="F9578" s="1">
        <v>42693</v>
      </c>
      <c r="G9578">
        <v>2016</v>
      </c>
      <c r="H9578" t="s">
        <v>12</v>
      </c>
      <c r="I9578" t="s">
        <v>29</v>
      </c>
      <c r="J9578" s="2">
        <v>0</v>
      </c>
      <c r="K9578" t="str">
        <f>VLOOKUP(B9578,Dealers[],2,FALSE)</f>
        <v>INFINITI OF DENVER 5334/73084</v>
      </c>
      <c r="L9578" t="str">
        <f>VLOOKUP(C9578,Products[],2,FALSE)</f>
        <v xml:space="preserve">NESNA Certified Pre-Owned Limited Warranty </v>
      </c>
    </row>
    <row r="9579" spans="1:12" x14ac:dyDescent="0.3">
      <c r="A9579">
        <v>8544763</v>
      </c>
      <c r="B9579">
        <v>55827</v>
      </c>
      <c r="C9579">
        <v>799</v>
      </c>
      <c r="D9579" t="s">
        <v>480</v>
      </c>
      <c r="E9579" t="s">
        <v>23</v>
      </c>
      <c r="F9579" s="1">
        <v>42783</v>
      </c>
      <c r="G9579">
        <v>2016</v>
      </c>
      <c r="H9579" t="s">
        <v>12</v>
      </c>
      <c r="I9579" t="s">
        <v>80</v>
      </c>
      <c r="J9579" s="2">
        <v>0</v>
      </c>
      <c r="K9579" t="str">
        <f>VLOOKUP(B9579,Dealers[],2,FALSE)</f>
        <v>NISSAN OF SILSBEE 3399/5283</v>
      </c>
      <c r="L9579" t="str">
        <f>VLOOKUP(C9579,Products[],2,FALSE)</f>
        <v xml:space="preserve">NESNA Certified Pre-Owned Limited Warranty </v>
      </c>
    </row>
    <row r="9580" spans="1:12" x14ac:dyDescent="0.3">
      <c r="A9580">
        <v>7157820</v>
      </c>
      <c r="B9580">
        <v>55176</v>
      </c>
      <c r="C9580">
        <v>461</v>
      </c>
      <c r="D9580" t="s">
        <v>1267</v>
      </c>
      <c r="E9580" t="s">
        <v>25</v>
      </c>
      <c r="F9580" s="1">
        <v>42487</v>
      </c>
      <c r="G9580">
        <v>2016</v>
      </c>
      <c r="H9580" t="s">
        <v>12</v>
      </c>
      <c r="I9580" t="s">
        <v>39</v>
      </c>
      <c r="J9580" s="2">
        <v>2462</v>
      </c>
      <c r="K9580" t="str">
        <f>VLOOKUP(B9580,Dealers[],2,FALSE)</f>
        <v>AUTONATION NISSAN BRANDON 2888/3740</v>
      </c>
      <c r="L9580" t="str">
        <f>VLOOKUP(C9580,Products[],2,FALSE)</f>
        <v xml:space="preserve"> Gold Pref (New)</v>
      </c>
    </row>
    <row r="9581" spans="1:12" x14ac:dyDescent="0.3">
      <c r="A9581">
        <v>8716071</v>
      </c>
      <c r="B9581">
        <v>51978</v>
      </c>
      <c r="C9581">
        <v>662</v>
      </c>
      <c r="D9581" t="s">
        <v>57</v>
      </c>
      <c r="E9581" t="s">
        <v>44</v>
      </c>
      <c r="F9581" s="1">
        <v>42833</v>
      </c>
      <c r="G9581">
        <v>2017</v>
      </c>
      <c r="H9581" t="s">
        <v>12</v>
      </c>
      <c r="I9581" t="s">
        <v>63</v>
      </c>
      <c r="J9581" s="2">
        <v>1107.9000000000001</v>
      </c>
      <c r="K9581" t="str">
        <f>VLOOKUP(B9581,Dealers[],2,FALSE)</f>
        <v>RUSS DARROW NISSAN OF SHEBOYGAN 3776/5585</v>
      </c>
      <c r="L9581" t="str">
        <f>VLOOKUP(C9581,Products[],2,FALSE)</f>
        <v>Ultimate Platinum Protection Plan - Class 1 (292_U4)</v>
      </c>
    </row>
    <row r="9582" spans="1:12" x14ac:dyDescent="0.3">
      <c r="A9582">
        <v>7818827</v>
      </c>
      <c r="B9582">
        <v>55688</v>
      </c>
      <c r="C9582">
        <v>795</v>
      </c>
      <c r="D9582" t="s">
        <v>3844</v>
      </c>
      <c r="E9582" t="s">
        <v>223</v>
      </c>
      <c r="F9582" s="1">
        <v>42658</v>
      </c>
      <c r="G9582">
        <v>2015</v>
      </c>
      <c r="H9582" t="s">
        <v>12</v>
      </c>
      <c r="I9582" t="s">
        <v>669</v>
      </c>
      <c r="J9582" s="2">
        <v>1106.67</v>
      </c>
      <c r="K9582" t="str">
        <f>VLOOKUP(B9582,Dealers[],2,FALSE)</f>
        <v>ORLANDO INFINITI 5233/71047</v>
      </c>
      <c r="L9582" t="str">
        <f>VLOOKUP(C9582,Products[],2,FALSE)</f>
        <v>Guaranteed Auto Protection (275_N)</v>
      </c>
    </row>
    <row r="9583" spans="1:12" x14ac:dyDescent="0.3">
      <c r="A9583">
        <v>8651097</v>
      </c>
      <c r="B9583">
        <v>54731</v>
      </c>
      <c r="C9583">
        <v>816</v>
      </c>
      <c r="D9583" t="s">
        <v>927</v>
      </c>
      <c r="E9583" t="s">
        <v>20</v>
      </c>
      <c r="F9583" s="1">
        <v>42818</v>
      </c>
      <c r="G9583">
        <v>2014</v>
      </c>
      <c r="H9583" t="s">
        <v>45</v>
      </c>
      <c r="I9583" t="s">
        <v>46</v>
      </c>
      <c r="J9583" s="2">
        <v>5550.58</v>
      </c>
      <c r="K9583" t="str">
        <f>VLOOKUP(B9583,Dealers[],2,FALSE)</f>
        <v>DORSCHEL INFINITI 5243/72009</v>
      </c>
      <c r="L9583" t="str">
        <f>VLOOKUP(C9583,Products[],2,FALSE)</f>
        <v>Infiniti Elite CPO Wrap (Unlimited Miles)</v>
      </c>
    </row>
    <row r="9584" spans="1:12" x14ac:dyDescent="0.3">
      <c r="A9584">
        <v>7038486</v>
      </c>
      <c r="B9584">
        <v>55646</v>
      </c>
      <c r="C9584">
        <v>481</v>
      </c>
      <c r="D9584" t="s">
        <v>53</v>
      </c>
      <c r="E9584" t="s">
        <v>54</v>
      </c>
      <c r="F9584" s="1">
        <v>42448</v>
      </c>
      <c r="G9584">
        <v>2015</v>
      </c>
      <c r="H9584" t="s">
        <v>12</v>
      </c>
      <c r="I9584" t="s">
        <v>21</v>
      </c>
      <c r="J9584" s="2">
        <v>0</v>
      </c>
      <c r="K9584" t="str">
        <f>VLOOKUP(B9584,Dealers[],2,FALSE)</f>
        <v>MIKE WARD INFINITI 5304/71505</v>
      </c>
      <c r="L9584" t="str">
        <f>VLOOKUP(C9584,Products[],2,FALSE)</f>
        <v>NISSAN Certified Pre-Owned Limited Warranty</v>
      </c>
    </row>
    <row r="9585" spans="1:12" x14ac:dyDescent="0.3">
      <c r="A9585">
        <v>9103653</v>
      </c>
      <c r="B9585">
        <v>52012</v>
      </c>
      <c r="C9585">
        <v>469</v>
      </c>
      <c r="D9585" t="s">
        <v>523</v>
      </c>
      <c r="E9585" t="s">
        <v>11</v>
      </c>
      <c r="F9585" s="1">
        <v>42959</v>
      </c>
      <c r="G9585">
        <v>2017</v>
      </c>
      <c r="H9585" t="s">
        <v>12</v>
      </c>
      <c r="I9585" t="s">
        <v>160</v>
      </c>
      <c r="J9585" s="2">
        <v>3684.38</v>
      </c>
      <c r="K9585" t="str">
        <f>VLOOKUP(B9585,Dealers[],2,FALSE)</f>
        <v>INFINITI OF BOERNE 5432/70562</v>
      </c>
      <c r="L9585" t="str">
        <f>VLOOKUP(C9585,Products[],2,FALSE)</f>
        <v xml:space="preserve"> Silver Pref (New) Opt</v>
      </c>
    </row>
    <row r="9586" spans="1:12" x14ac:dyDescent="0.3">
      <c r="A9586">
        <v>8943648</v>
      </c>
      <c r="B9586">
        <v>52399</v>
      </c>
      <c r="C9586">
        <v>474</v>
      </c>
      <c r="D9586" t="s">
        <v>3416</v>
      </c>
      <c r="E9586" t="s">
        <v>168</v>
      </c>
      <c r="F9586" s="1">
        <v>42906</v>
      </c>
      <c r="G9586">
        <v>2017</v>
      </c>
      <c r="H9586" t="s">
        <v>45</v>
      </c>
      <c r="I9586" t="s">
        <v>46</v>
      </c>
      <c r="J9586" s="2">
        <v>4468.53</v>
      </c>
      <c r="K9586" t="str">
        <f>VLOOKUP(B9586,Dealers[],2,FALSE)</f>
        <v>SERRA NISSAN OF SYLACAUGA 3591/5419</v>
      </c>
      <c r="L9586" t="str">
        <f>VLOOKUP(C9586,Products[],2,FALSE)</f>
        <v>Infiniti Elite Extended Protection Plan</v>
      </c>
    </row>
    <row r="9587" spans="1:12" x14ac:dyDescent="0.3">
      <c r="A9587">
        <v>8569843</v>
      </c>
      <c r="B9587">
        <v>51436</v>
      </c>
      <c r="C9587">
        <v>799</v>
      </c>
      <c r="D9587" t="s">
        <v>3845</v>
      </c>
      <c r="E9587" t="s">
        <v>233</v>
      </c>
      <c r="F9587" s="1">
        <v>42794</v>
      </c>
      <c r="G9587">
        <v>2013</v>
      </c>
      <c r="H9587" t="s">
        <v>12</v>
      </c>
      <c r="I9587" t="s">
        <v>751</v>
      </c>
      <c r="J9587" s="2">
        <v>0</v>
      </c>
      <c r="K9587" t="str">
        <f>VLOOKUP(B9587,Dealers[],2,FALSE)</f>
        <v>JIM BASS FORD, LINCOLN, MAZDA</v>
      </c>
      <c r="L9587" t="str">
        <f>VLOOKUP(C9587,Products[],2,FALSE)</f>
        <v xml:space="preserve">NESNA Certified Pre-Owned Limited Warranty </v>
      </c>
    </row>
    <row r="9588" spans="1:12" x14ac:dyDescent="0.3">
      <c r="A9588">
        <v>8607311</v>
      </c>
      <c r="B9588">
        <v>53202</v>
      </c>
      <c r="C9588">
        <v>799</v>
      </c>
      <c r="D9588" t="s">
        <v>3846</v>
      </c>
      <c r="E9588" t="s">
        <v>119</v>
      </c>
      <c r="F9588" s="1">
        <v>42804</v>
      </c>
      <c r="G9588">
        <v>2014</v>
      </c>
      <c r="H9588" t="s">
        <v>12</v>
      </c>
      <c r="I9588" t="s">
        <v>13</v>
      </c>
      <c r="J9588" s="2">
        <v>0</v>
      </c>
      <c r="K9588" t="str">
        <f>VLOOKUP(B9588,Dealers[],2,FALSE)</f>
        <v>PUENTE HILLS NISSAN 3416/5258</v>
      </c>
      <c r="L9588" t="str">
        <f>VLOOKUP(C9588,Products[],2,FALSE)</f>
        <v xml:space="preserve">NESNA Certified Pre-Owned Limited Warranty </v>
      </c>
    </row>
    <row r="9589" spans="1:12" x14ac:dyDescent="0.3">
      <c r="A9589">
        <v>7588420</v>
      </c>
      <c r="B9589">
        <v>53313</v>
      </c>
      <c r="C9589">
        <v>799</v>
      </c>
      <c r="D9589" t="s">
        <v>3847</v>
      </c>
      <c r="E9589" t="s">
        <v>62</v>
      </c>
      <c r="F9589" s="1">
        <v>42580</v>
      </c>
      <c r="G9589">
        <v>2015</v>
      </c>
      <c r="H9589" t="s">
        <v>12</v>
      </c>
      <c r="I9589" t="s">
        <v>29</v>
      </c>
      <c r="J9589" s="2">
        <v>0</v>
      </c>
      <c r="K9589" t="str">
        <f>VLOOKUP(B9589,Dealers[],2,FALSE)</f>
        <v>NISSAN OF FIFE 3336/5182</v>
      </c>
      <c r="L9589" t="str">
        <f>VLOOKUP(C9589,Products[],2,FALSE)</f>
        <v xml:space="preserve">NESNA Certified Pre-Owned Limited Warranty </v>
      </c>
    </row>
    <row r="9590" spans="1:12" x14ac:dyDescent="0.3">
      <c r="A9590">
        <v>7587628</v>
      </c>
      <c r="B9590">
        <v>54625</v>
      </c>
      <c r="C9590">
        <v>816</v>
      </c>
      <c r="D9590" t="s">
        <v>3848</v>
      </c>
      <c r="E9590" t="s">
        <v>195</v>
      </c>
      <c r="F9590" s="1">
        <v>42582</v>
      </c>
      <c r="G9590">
        <v>2015</v>
      </c>
      <c r="H9590" t="s">
        <v>45</v>
      </c>
      <c r="I9590" t="s">
        <v>147</v>
      </c>
      <c r="J9590" s="2">
        <v>3063.96</v>
      </c>
      <c r="K9590" t="str">
        <f>VLOOKUP(B9590,Dealers[],2,FALSE)</f>
        <v>BROWN'S FAIRFAX NISSAN 1452/2266</v>
      </c>
      <c r="L9590" t="str">
        <f>VLOOKUP(C9590,Products[],2,FALSE)</f>
        <v>Infiniti Elite CPO Wrap (Unlimited Miles)</v>
      </c>
    </row>
    <row r="9591" spans="1:12" x14ac:dyDescent="0.3">
      <c r="A9591">
        <v>9076966</v>
      </c>
      <c r="B9591">
        <v>53044</v>
      </c>
      <c r="C9591">
        <v>569</v>
      </c>
      <c r="D9591" t="s">
        <v>3849</v>
      </c>
      <c r="E9591" t="s">
        <v>97</v>
      </c>
      <c r="F9591" s="1">
        <v>42947</v>
      </c>
      <c r="G9591">
        <v>2017</v>
      </c>
      <c r="H9591" t="s">
        <v>12</v>
      </c>
      <c r="I9591" t="s">
        <v>160</v>
      </c>
      <c r="J9591" s="2">
        <v>398.84</v>
      </c>
      <c r="K9591" t="str">
        <f>VLOOKUP(B9591,Dealers[],2,FALSE)</f>
        <v>JIM LUPIENT INFINITI 5176/70311</v>
      </c>
      <c r="L9591" t="str">
        <f>VLOOKUP(C9591,Products[],2,FALSE)</f>
        <v>Basic 6 mo./5000 mi. MY14 &amp; later</v>
      </c>
    </row>
    <row r="9592" spans="1:12" x14ac:dyDescent="0.3">
      <c r="A9592">
        <v>7219392</v>
      </c>
      <c r="B9592">
        <v>54562</v>
      </c>
      <c r="C9592">
        <v>467</v>
      </c>
      <c r="D9592" t="s">
        <v>3850</v>
      </c>
      <c r="E9592" t="s">
        <v>36</v>
      </c>
      <c r="F9592" s="1">
        <v>42511</v>
      </c>
      <c r="G9592">
        <v>2016</v>
      </c>
      <c r="H9592" t="s">
        <v>12</v>
      </c>
      <c r="I9592" t="s">
        <v>638</v>
      </c>
      <c r="J9592" s="2">
        <v>3492.35</v>
      </c>
      <c r="K9592" t="str">
        <f>VLOOKUP(B9592,Dealers[],2,FALSE)</f>
        <v>GASTONIA NISSAN 3398/5241</v>
      </c>
      <c r="L9592" t="str">
        <f>VLOOKUP(C9592,Products[],2,FALSE)</f>
        <v xml:space="preserve"> Gold Pref (New) Opt</v>
      </c>
    </row>
    <row r="9593" spans="1:12" x14ac:dyDescent="0.3">
      <c r="A9593">
        <v>7850506</v>
      </c>
      <c r="B9593">
        <v>54114</v>
      </c>
      <c r="C9593">
        <v>569</v>
      </c>
      <c r="D9593" t="s">
        <v>1977</v>
      </c>
      <c r="E9593" t="s">
        <v>11</v>
      </c>
      <c r="F9593" s="1">
        <v>42671</v>
      </c>
      <c r="G9593">
        <v>2016</v>
      </c>
      <c r="H9593" t="s">
        <v>12</v>
      </c>
      <c r="I9593" t="s">
        <v>162</v>
      </c>
      <c r="J9593" s="2">
        <v>601.96</v>
      </c>
      <c r="K9593" t="str">
        <f>VLOOKUP(B9593,Dealers[],2,FALSE)</f>
        <v>WAIKEM NISSAN, INC. 1947/2801</v>
      </c>
      <c r="L9593" t="str">
        <f>VLOOKUP(C9593,Products[],2,FALSE)</f>
        <v>Basic 6 mo./5000 mi. MY14 &amp; later</v>
      </c>
    </row>
    <row r="9594" spans="1:12" x14ac:dyDescent="0.3">
      <c r="A9594">
        <v>8327761</v>
      </c>
      <c r="B9594">
        <v>54425</v>
      </c>
      <c r="C9594">
        <v>795</v>
      </c>
      <c r="D9594" t="s">
        <v>258</v>
      </c>
      <c r="E9594" t="s">
        <v>23</v>
      </c>
      <c r="F9594" s="1">
        <v>42712</v>
      </c>
      <c r="G9594">
        <v>2015</v>
      </c>
      <c r="H9594" t="s">
        <v>12</v>
      </c>
      <c r="I9594" t="s">
        <v>39</v>
      </c>
      <c r="J9594" s="2">
        <v>473.94</v>
      </c>
      <c r="K9594" t="str">
        <f>VLOOKUP(B9594,Dealers[],2,FALSE)</f>
        <v>RACEWAY NISSAN 3465/5305</v>
      </c>
      <c r="L9594" t="str">
        <f>VLOOKUP(C9594,Products[],2,FALSE)</f>
        <v>Guaranteed Auto Protection (275_N)</v>
      </c>
    </row>
    <row r="9595" spans="1:12" x14ac:dyDescent="0.3">
      <c r="A9595">
        <v>6845209</v>
      </c>
      <c r="B9595">
        <v>52079</v>
      </c>
      <c r="C9595">
        <v>569</v>
      </c>
      <c r="D9595" t="s">
        <v>3851</v>
      </c>
      <c r="E9595" t="s">
        <v>71</v>
      </c>
      <c r="F9595" s="1">
        <v>42368</v>
      </c>
      <c r="G9595">
        <v>2015</v>
      </c>
      <c r="H9595" t="s">
        <v>12</v>
      </c>
      <c r="I9595" t="s">
        <v>102</v>
      </c>
      <c r="J9595" s="2">
        <v>1101.75</v>
      </c>
      <c r="K9595" t="str">
        <f>VLOOKUP(B9595,Dealers[],2,FALSE)</f>
        <v>JEFF WYLER NISSAN OF LOUISVILLE 3750/5551</v>
      </c>
      <c r="L9595" t="str">
        <f>VLOOKUP(C9595,Products[],2,FALSE)</f>
        <v>Basic 6 mo./5000 mi. MY14 &amp; later</v>
      </c>
    </row>
    <row r="9596" spans="1:12" x14ac:dyDescent="0.3">
      <c r="A9596">
        <v>7051242</v>
      </c>
      <c r="B9596">
        <v>51876</v>
      </c>
      <c r="C9596">
        <v>461</v>
      </c>
      <c r="D9596" t="s">
        <v>2668</v>
      </c>
      <c r="E9596" t="s">
        <v>71</v>
      </c>
      <c r="F9596" s="1">
        <v>42452</v>
      </c>
      <c r="G9596">
        <v>2016</v>
      </c>
      <c r="H9596" t="s">
        <v>12</v>
      </c>
      <c r="I9596" t="s">
        <v>34</v>
      </c>
      <c r="J9596" s="2">
        <v>2677.43</v>
      </c>
      <c r="K9596" t="str">
        <f>VLOOKUP(B9596,Dealers[],2,FALSE)</f>
        <v>MOUNTAIN VIEW NISSAN OF DALTON 3785/5601</v>
      </c>
      <c r="L9596" t="str">
        <f>VLOOKUP(C9596,Products[],2,FALSE)</f>
        <v xml:space="preserve"> Gold Pref (New)</v>
      </c>
    </row>
    <row r="9597" spans="1:12" x14ac:dyDescent="0.3">
      <c r="A9597">
        <v>8815237</v>
      </c>
      <c r="B9597">
        <v>51588</v>
      </c>
      <c r="C9597">
        <v>569</v>
      </c>
      <c r="D9597" t="s">
        <v>397</v>
      </c>
      <c r="E9597" t="s">
        <v>23</v>
      </c>
      <c r="F9597" s="1">
        <v>42867</v>
      </c>
      <c r="G9597">
        <v>2015</v>
      </c>
      <c r="H9597" t="s">
        <v>12</v>
      </c>
      <c r="I9597" t="s">
        <v>13</v>
      </c>
      <c r="J9597" s="2">
        <v>1845.27</v>
      </c>
      <c r="K9597" t="str">
        <f>VLOOKUP(B9597,Dealers[],2,FALSE)</f>
        <v>INFINITI OF LUBBOCK 5439/70570</v>
      </c>
      <c r="L9597" t="str">
        <f>VLOOKUP(C9597,Products[],2,FALSE)</f>
        <v>Basic 6 mo./5000 mi. MY14 &amp; later</v>
      </c>
    </row>
    <row r="9598" spans="1:12" x14ac:dyDescent="0.3">
      <c r="A9598">
        <v>6903422</v>
      </c>
      <c r="B9598">
        <v>52904</v>
      </c>
      <c r="C9598">
        <v>481</v>
      </c>
      <c r="D9598" t="s">
        <v>3852</v>
      </c>
      <c r="E9598" t="s">
        <v>49</v>
      </c>
      <c r="F9598" s="1">
        <v>42398</v>
      </c>
      <c r="G9598">
        <v>2012</v>
      </c>
      <c r="H9598" t="s">
        <v>12</v>
      </c>
      <c r="I9598" t="s">
        <v>34</v>
      </c>
      <c r="J9598" s="2">
        <v>0</v>
      </c>
      <c r="K9598" t="str">
        <f>VLOOKUP(B9598,Dealers[],2,FALSE)</f>
        <v>SAWGRASS INFINITI 5278/73051</v>
      </c>
      <c r="L9598" t="str">
        <f>VLOOKUP(C9598,Products[],2,FALSE)</f>
        <v>NISSAN Certified Pre-Owned Limited Warranty</v>
      </c>
    </row>
    <row r="9599" spans="1:12" x14ac:dyDescent="0.3">
      <c r="A9599">
        <v>7159219</v>
      </c>
      <c r="B9599">
        <v>55811</v>
      </c>
      <c r="C9599">
        <v>657</v>
      </c>
      <c r="D9599" t="s">
        <v>3853</v>
      </c>
      <c r="E9599" t="s">
        <v>105</v>
      </c>
      <c r="F9599" s="1">
        <v>42488</v>
      </c>
      <c r="G9599">
        <v>2012</v>
      </c>
      <c r="H9599" t="s">
        <v>12</v>
      </c>
      <c r="I9599" t="s">
        <v>138</v>
      </c>
      <c r="J9599" s="2">
        <v>3446.8</v>
      </c>
      <c r="K9599" t="str">
        <f>VLOOKUP(B9599,Dealers[],2,FALSE)</f>
        <v>ALFANO NISSAN 3513/5348</v>
      </c>
      <c r="L9599" t="str">
        <f>VLOOKUP(C9599,Products[],2,FALSE)</f>
        <v xml:space="preserve"> CPO Wrap (Opt)</v>
      </c>
    </row>
    <row r="9600" spans="1:12" x14ac:dyDescent="0.3">
      <c r="A9600">
        <v>7306976</v>
      </c>
      <c r="B9600">
        <v>53548</v>
      </c>
      <c r="C9600">
        <v>568</v>
      </c>
      <c r="D9600" t="s">
        <v>2536</v>
      </c>
      <c r="E9600" t="s">
        <v>36</v>
      </c>
      <c r="F9600" s="1">
        <v>42529</v>
      </c>
      <c r="G9600">
        <v>2016</v>
      </c>
      <c r="H9600" t="s">
        <v>12</v>
      </c>
      <c r="I9600" t="s">
        <v>37</v>
      </c>
      <c r="J9600" s="2">
        <v>466.55</v>
      </c>
      <c r="K9600" t="str">
        <f>VLOOKUP(B9600,Dealers[],2,FALSE)</f>
        <v>MODERN NISSAN OF CONCORD 2912/3768</v>
      </c>
      <c r="L9600" t="str">
        <f>VLOOKUP(C9600,Products[],2,FALSE)</f>
        <v>Basic+Plus 6 mo./5000 mi. MY14 &amp; later</v>
      </c>
    </row>
    <row r="9601" spans="1:12" x14ac:dyDescent="0.3">
      <c r="A9601">
        <v>7260099</v>
      </c>
      <c r="B9601">
        <v>55844</v>
      </c>
      <c r="C9601">
        <v>461</v>
      </c>
      <c r="D9601" t="s">
        <v>3854</v>
      </c>
      <c r="E9601" t="s">
        <v>11</v>
      </c>
      <c r="F9601" s="1">
        <v>42525</v>
      </c>
      <c r="G9601">
        <v>2016</v>
      </c>
      <c r="H9601" t="s">
        <v>12</v>
      </c>
      <c r="I9601" t="s">
        <v>34</v>
      </c>
      <c r="J9601" s="2">
        <v>1680.32</v>
      </c>
      <c r="K9601" t="str">
        <f>VLOOKUP(B9601,Dealers[],2,FALSE)</f>
        <v>QUALITY NISSAN OF GREENWOOD 3362/5211</v>
      </c>
      <c r="L9601" t="str">
        <f>VLOOKUP(C9601,Products[],2,FALSE)</f>
        <v xml:space="preserve"> Gold Pref (New)</v>
      </c>
    </row>
    <row r="9602" spans="1:12" x14ac:dyDescent="0.3">
      <c r="A9602">
        <v>7203768</v>
      </c>
      <c r="B9602">
        <v>55077</v>
      </c>
      <c r="C9602">
        <v>468</v>
      </c>
      <c r="D9602" t="s">
        <v>690</v>
      </c>
      <c r="E9602" t="s">
        <v>233</v>
      </c>
      <c r="F9602" s="1">
        <v>42506</v>
      </c>
      <c r="G9602">
        <v>2008</v>
      </c>
      <c r="H9602" t="s">
        <v>12</v>
      </c>
      <c r="I9602" t="s">
        <v>644</v>
      </c>
      <c r="J9602" s="2">
        <v>2462</v>
      </c>
      <c r="K9602" t="str">
        <f>VLOOKUP(B9602,Dealers[],2,FALSE)</f>
        <v>RAY CATENA INFINITI OF BRIDGEWATER 5303/70520</v>
      </c>
      <c r="L9602" t="str">
        <f>VLOOKUP(C9602,Products[],2,FALSE)</f>
        <v xml:space="preserve"> Gold Pref (Used) Opt</v>
      </c>
    </row>
    <row r="9603" spans="1:12" x14ac:dyDescent="0.3">
      <c r="A9603">
        <v>6916369</v>
      </c>
      <c r="B9603">
        <v>52046</v>
      </c>
      <c r="C9603">
        <v>461</v>
      </c>
      <c r="D9603" t="s">
        <v>3635</v>
      </c>
      <c r="E9603" t="s">
        <v>223</v>
      </c>
      <c r="F9603" s="1">
        <v>42402</v>
      </c>
      <c r="G9603">
        <v>2015</v>
      </c>
      <c r="H9603" t="s">
        <v>12</v>
      </c>
      <c r="I9603" t="s">
        <v>39</v>
      </c>
      <c r="J9603" s="2">
        <v>3071.35</v>
      </c>
      <c r="K9603" t="str">
        <f>VLOOKUP(B9603,Dealers[],2,FALSE)</f>
        <v>PRIORITY NISSAN TYSON'S 3756/5558</v>
      </c>
      <c r="L9603" t="str">
        <f>VLOOKUP(C9603,Products[],2,FALSE)</f>
        <v xml:space="preserve"> Gold Pref (New)</v>
      </c>
    </row>
    <row r="9604" spans="1:12" x14ac:dyDescent="0.3">
      <c r="A9604">
        <v>8681826</v>
      </c>
      <c r="B9604">
        <v>52988</v>
      </c>
      <c r="C9604">
        <v>461</v>
      </c>
      <c r="D9604" t="s">
        <v>3855</v>
      </c>
      <c r="E9604" t="s">
        <v>332</v>
      </c>
      <c r="F9604" s="1">
        <v>42623</v>
      </c>
      <c r="G9604">
        <v>2015</v>
      </c>
      <c r="H9604" t="s">
        <v>12</v>
      </c>
      <c r="I9604" t="s">
        <v>13</v>
      </c>
      <c r="J9604" s="2">
        <v>264.67</v>
      </c>
      <c r="K9604" t="str">
        <f>VLOOKUP(B9604,Dealers[],2,FALSE)</f>
        <v>EDDIE TOURELLE'S NORTHPARK NISSAN 2660/3512</v>
      </c>
      <c r="L9604" t="str">
        <f>VLOOKUP(C9604,Products[],2,FALSE)</f>
        <v xml:space="preserve"> Gold Pref (New)</v>
      </c>
    </row>
    <row r="9605" spans="1:12" x14ac:dyDescent="0.3">
      <c r="A9605">
        <v>8330184</v>
      </c>
      <c r="B9605">
        <v>52537</v>
      </c>
      <c r="C9605">
        <v>795</v>
      </c>
      <c r="D9605" t="s">
        <v>112</v>
      </c>
      <c r="E9605" t="s">
        <v>11</v>
      </c>
      <c r="F9605" s="1">
        <v>42713</v>
      </c>
      <c r="G9605">
        <v>2017</v>
      </c>
      <c r="H9605" t="s">
        <v>12</v>
      </c>
      <c r="I9605" t="s">
        <v>121</v>
      </c>
      <c r="J9605" s="2">
        <v>1231</v>
      </c>
      <c r="K9605" t="str">
        <f>VLOOKUP(B9605,Dealers[],2,FALSE)</f>
        <v>FITZGERALD NISSAN 2559/3416</v>
      </c>
      <c r="L9605" t="str">
        <f>VLOOKUP(C9605,Products[],2,FALSE)</f>
        <v>Guaranteed Auto Protection (275_N)</v>
      </c>
    </row>
    <row r="9606" spans="1:12" x14ac:dyDescent="0.3">
      <c r="A9606">
        <v>6989043</v>
      </c>
      <c r="B9606">
        <v>52993</v>
      </c>
      <c r="C9606">
        <v>795</v>
      </c>
      <c r="D9606" t="s">
        <v>1186</v>
      </c>
      <c r="E9606" t="s">
        <v>36</v>
      </c>
      <c r="F9606" s="1">
        <v>42431</v>
      </c>
      <c r="G9606">
        <v>2015</v>
      </c>
      <c r="H9606" t="s">
        <v>12</v>
      </c>
      <c r="I9606" t="s">
        <v>121</v>
      </c>
      <c r="J9606" s="2">
        <v>615.5</v>
      </c>
      <c r="K9606" t="str">
        <f>VLOOKUP(B9606,Dealers[],2,FALSE)</f>
        <v>LITHIA NISSAN 2650/3505</v>
      </c>
      <c r="L9606" t="str">
        <f>VLOOKUP(C9606,Products[],2,FALSE)</f>
        <v>Guaranteed Auto Protection (275_N)</v>
      </c>
    </row>
    <row r="9607" spans="1:12" x14ac:dyDescent="0.3">
      <c r="A9607">
        <v>8469243</v>
      </c>
      <c r="B9607">
        <v>52537</v>
      </c>
      <c r="C9607">
        <v>795</v>
      </c>
      <c r="D9607" t="s">
        <v>112</v>
      </c>
      <c r="E9607" t="s">
        <v>11</v>
      </c>
      <c r="F9607" s="1">
        <v>42760</v>
      </c>
      <c r="G9607">
        <v>2017</v>
      </c>
      <c r="H9607" t="s">
        <v>12</v>
      </c>
      <c r="I9607" t="s">
        <v>63</v>
      </c>
      <c r="J9607" s="2">
        <v>615.5</v>
      </c>
      <c r="K9607" t="str">
        <f>VLOOKUP(B9607,Dealers[],2,FALSE)</f>
        <v>FITZGERALD NISSAN 2559/3416</v>
      </c>
      <c r="L9607" t="str">
        <f>VLOOKUP(C9607,Products[],2,FALSE)</f>
        <v>Guaranteed Auto Protection (275_N)</v>
      </c>
    </row>
    <row r="9608" spans="1:12" x14ac:dyDescent="0.3">
      <c r="A9608">
        <v>8902061</v>
      </c>
      <c r="B9608">
        <v>52764</v>
      </c>
      <c r="C9608">
        <v>799</v>
      </c>
      <c r="D9608" t="s">
        <v>57</v>
      </c>
      <c r="E9608" t="s">
        <v>44</v>
      </c>
      <c r="F9608" s="1">
        <v>42894</v>
      </c>
      <c r="G9608">
        <v>2015</v>
      </c>
      <c r="H9608" t="s">
        <v>12</v>
      </c>
      <c r="I9608" t="s">
        <v>52</v>
      </c>
      <c r="J9608" s="2">
        <v>0</v>
      </c>
      <c r="K9608" t="str">
        <f>VLOOKUP(B9608,Dealers[],2,FALSE)</f>
        <v>LITHIA NISSAN OF EUGENE 166/3014</v>
      </c>
      <c r="L9608" t="str">
        <f>VLOOKUP(C9608,Products[],2,FALSE)</f>
        <v xml:space="preserve">NESNA Certified Pre-Owned Limited Warranty </v>
      </c>
    </row>
    <row r="9609" spans="1:12" x14ac:dyDescent="0.3">
      <c r="A9609">
        <v>7174979</v>
      </c>
      <c r="B9609">
        <v>51897</v>
      </c>
      <c r="C9609">
        <v>467</v>
      </c>
      <c r="D9609" t="s">
        <v>826</v>
      </c>
      <c r="E9609" t="s">
        <v>119</v>
      </c>
      <c r="F9609" s="1">
        <v>42489</v>
      </c>
      <c r="G9609">
        <v>2016</v>
      </c>
      <c r="H9609" t="s">
        <v>12</v>
      </c>
      <c r="I9609" t="s">
        <v>37</v>
      </c>
      <c r="J9609" s="2">
        <v>2362.29</v>
      </c>
      <c r="K9609" t="str">
        <f>VLOOKUP(B9609,Dealers[],2,FALSE)</f>
        <v>CLAY COOLEY CHEVROLET /A1000</v>
      </c>
      <c r="L9609" t="str">
        <f>VLOOKUP(C9609,Products[],2,FALSE)</f>
        <v xml:space="preserve"> Gold Pref (New) Opt</v>
      </c>
    </row>
    <row r="9610" spans="1:12" x14ac:dyDescent="0.3">
      <c r="A9610">
        <v>8928228</v>
      </c>
      <c r="B9610">
        <v>55836</v>
      </c>
      <c r="C9610">
        <v>816</v>
      </c>
      <c r="D9610" t="s">
        <v>3856</v>
      </c>
      <c r="E9610" t="s">
        <v>17</v>
      </c>
      <c r="F9610" s="1">
        <v>42903</v>
      </c>
      <c r="G9610">
        <v>2015</v>
      </c>
      <c r="H9610" t="s">
        <v>45</v>
      </c>
      <c r="I9610" t="s">
        <v>1240</v>
      </c>
      <c r="J9610" s="2">
        <v>2769.75</v>
      </c>
      <c r="K9610" t="str">
        <f>VLOOKUP(B9610,Dealers[],2,FALSE)</f>
        <v>JOHN AMATO NISSAN, INC. 3384/5225</v>
      </c>
      <c r="L9610" t="str">
        <f>VLOOKUP(C9610,Products[],2,FALSE)</f>
        <v>Infiniti Elite CPO Wrap (Unlimited Miles)</v>
      </c>
    </row>
    <row r="9611" spans="1:12" x14ac:dyDescent="0.3">
      <c r="A9611">
        <v>7337976</v>
      </c>
      <c r="B9611">
        <v>52993</v>
      </c>
      <c r="C9611">
        <v>799</v>
      </c>
      <c r="D9611" t="s">
        <v>964</v>
      </c>
      <c r="E9611" t="s">
        <v>36</v>
      </c>
      <c r="F9611" s="1">
        <v>42555</v>
      </c>
      <c r="G9611">
        <v>2015</v>
      </c>
      <c r="H9611" t="s">
        <v>12</v>
      </c>
      <c r="I9611" t="s">
        <v>21</v>
      </c>
      <c r="J9611" s="2">
        <v>491.17</v>
      </c>
      <c r="K9611" t="str">
        <f>VLOOKUP(B9611,Dealers[],2,FALSE)</f>
        <v>LITHIA NISSAN 2650/3505</v>
      </c>
      <c r="L9611" t="str">
        <f>VLOOKUP(C9611,Products[],2,FALSE)</f>
        <v xml:space="preserve">NESNA Certified Pre-Owned Limited Warranty </v>
      </c>
    </row>
    <row r="9612" spans="1:12" x14ac:dyDescent="0.3">
      <c r="A9612">
        <v>9038108</v>
      </c>
      <c r="B9612">
        <v>52351</v>
      </c>
      <c r="C9612">
        <v>821</v>
      </c>
      <c r="D9612" t="s">
        <v>2410</v>
      </c>
      <c r="E9612" t="s">
        <v>168</v>
      </c>
      <c r="F9612" s="1">
        <v>42938</v>
      </c>
      <c r="G9612">
        <v>2017</v>
      </c>
      <c r="H9612" t="s">
        <v>45</v>
      </c>
      <c r="I9612" t="s">
        <v>147</v>
      </c>
      <c r="J9612" s="2">
        <v>928.17</v>
      </c>
      <c r="K9612" t="str">
        <f>VLOOKUP(B9612,Dealers[],2,FALSE)</f>
        <v>PRIORITY NISSAN NEWPORT NEWS 3624/5443</v>
      </c>
      <c r="L9612" t="str">
        <f>VLOOKUP(C9612,Products[],2,FALSE)</f>
        <v>Lease Wear &amp; Tear 40,001-75K (284_B)</v>
      </c>
    </row>
    <row r="9613" spans="1:12" x14ac:dyDescent="0.3">
      <c r="A9613">
        <v>6876384</v>
      </c>
      <c r="B9613">
        <v>55856</v>
      </c>
      <c r="C9613">
        <v>795</v>
      </c>
      <c r="D9613" t="s">
        <v>432</v>
      </c>
      <c r="E9613" t="s">
        <v>23</v>
      </c>
      <c r="F9613" s="1">
        <v>42385</v>
      </c>
      <c r="G9613">
        <v>2015</v>
      </c>
      <c r="H9613" t="s">
        <v>12</v>
      </c>
      <c r="I9613" t="s">
        <v>102</v>
      </c>
      <c r="J9613" s="2">
        <v>614.27</v>
      </c>
      <c r="K9613" t="str">
        <f>VLOOKUP(B9613,Dealers[],2,FALSE)</f>
        <v>SCOTT CLARK NISSAN 3295/5148</v>
      </c>
      <c r="L9613" t="str">
        <f>VLOOKUP(C9613,Products[],2,FALSE)</f>
        <v>Guaranteed Auto Protection (275_N)</v>
      </c>
    </row>
    <row r="9614" spans="1:12" x14ac:dyDescent="0.3">
      <c r="A9614">
        <v>7181043</v>
      </c>
      <c r="B9614">
        <v>52900</v>
      </c>
      <c r="C9614">
        <v>799</v>
      </c>
      <c r="D9614" t="s">
        <v>335</v>
      </c>
      <c r="E9614" t="s">
        <v>71</v>
      </c>
      <c r="F9614" s="1">
        <v>42495</v>
      </c>
      <c r="G9614">
        <v>2012</v>
      </c>
      <c r="H9614" t="s">
        <v>12</v>
      </c>
      <c r="I9614" t="s">
        <v>2740</v>
      </c>
      <c r="J9614" s="2">
        <v>491.17</v>
      </c>
      <c r="K9614" t="str">
        <f>VLOOKUP(B9614,Dealers[],2,FALSE)</f>
        <v>INFINITI OF DENVER 5334/73084</v>
      </c>
      <c r="L9614" t="str">
        <f>VLOOKUP(C9614,Products[],2,FALSE)</f>
        <v xml:space="preserve">NESNA Certified Pre-Owned Limited Warranty </v>
      </c>
    </row>
    <row r="9615" spans="1:12" x14ac:dyDescent="0.3">
      <c r="A9615">
        <v>8341616</v>
      </c>
      <c r="B9615">
        <v>52269</v>
      </c>
      <c r="C9615">
        <v>569</v>
      </c>
      <c r="D9615" t="s">
        <v>155</v>
      </c>
      <c r="E9615" t="s">
        <v>11</v>
      </c>
      <c r="F9615" s="1">
        <v>42716</v>
      </c>
      <c r="G9615">
        <v>2015</v>
      </c>
      <c r="H9615" t="s">
        <v>12</v>
      </c>
      <c r="I9615" t="s">
        <v>162</v>
      </c>
      <c r="J9615" s="2">
        <v>121.87</v>
      </c>
      <c r="K9615" t="str">
        <f>VLOOKUP(B9615,Dealers[],2,FALSE)</f>
        <v>NISSAN OF ATLANTIC CITY 3648/5477</v>
      </c>
      <c r="L9615" t="str">
        <f>VLOOKUP(C9615,Products[],2,FALSE)</f>
        <v>Basic 6 mo./5000 mi. MY14 &amp; later</v>
      </c>
    </row>
    <row r="9616" spans="1:12" x14ac:dyDescent="0.3">
      <c r="A9616">
        <v>8903878</v>
      </c>
      <c r="B9616">
        <v>52264</v>
      </c>
      <c r="C9616">
        <v>799</v>
      </c>
      <c r="D9616" t="s">
        <v>2083</v>
      </c>
      <c r="E9616" t="s">
        <v>33</v>
      </c>
      <c r="F9616" s="1">
        <v>42895</v>
      </c>
      <c r="G9616">
        <v>2014</v>
      </c>
      <c r="H9616" t="s">
        <v>12</v>
      </c>
      <c r="I9616" t="s">
        <v>197</v>
      </c>
      <c r="J9616" s="2">
        <v>0</v>
      </c>
      <c r="K9616" t="str">
        <f>VLOOKUP(B9616,Dealers[],2,FALSE)</f>
        <v>PRIORITY NISSAN CHANTILLY 3658/5480</v>
      </c>
      <c r="L9616" t="str">
        <f>VLOOKUP(C9616,Products[],2,FALSE)</f>
        <v xml:space="preserve">NESNA Certified Pre-Owned Limited Warranty </v>
      </c>
    </row>
    <row r="9617" spans="1:12" x14ac:dyDescent="0.3">
      <c r="A9617">
        <v>7761672</v>
      </c>
      <c r="B9617">
        <v>55949</v>
      </c>
      <c r="C9617">
        <v>461</v>
      </c>
      <c r="D9617" t="s">
        <v>3857</v>
      </c>
      <c r="E9617" t="s">
        <v>332</v>
      </c>
      <c r="F9617" s="1">
        <v>42640</v>
      </c>
      <c r="G9617">
        <v>2016</v>
      </c>
      <c r="H9617" t="s">
        <v>12</v>
      </c>
      <c r="I9617" t="s">
        <v>21</v>
      </c>
      <c r="J9617" s="2">
        <v>1.23</v>
      </c>
      <c r="K9617" t="str">
        <f>VLOOKUP(B9617,Dealers[],2,FALSE)</f>
        <v>FIRKINS NISSAN, INC. 2682/3537</v>
      </c>
      <c r="L9617" t="str">
        <f>VLOOKUP(C9617,Products[],2,FALSE)</f>
        <v xml:space="preserve"> Gold Pref (New)</v>
      </c>
    </row>
    <row r="9618" spans="1:12" x14ac:dyDescent="0.3">
      <c r="A9618">
        <v>6916485</v>
      </c>
      <c r="B9618">
        <v>53172</v>
      </c>
      <c r="C9618">
        <v>481</v>
      </c>
      <c r="D9618" t="s">
        <v>546</v>
      </c>
      <c r="E9618" t="s">
        <v>11</v>
      </c>
      <c r="F9618" s="1">
        <v>42400</v>
      </c>
      <c r="G9618">
        <v>2014</v>
      </c>
      <c r="H9618" t="s">
        <v>12</v>
      </c>
      <c r="I9618" t="s">
        <v>102</v>
      </c>
      <c r="J9618" s="2">
        <v>0</v>
      </c>
      <c r="K9618" t="str">
        <f>VLOOKUP(B9618,Dealers[],2,FALSE)</f>
        <v>ANDERSON NISSAN 3423/5267</v>
      </c>
      <c r="L9618" t="str">
        <f>VLOOKUP(C9618,Products[],2,FALSE)</f>
        <v>NISSAN Certified Pre-Owned Limited Warranty</v>
      </c>
    </row>
    <row r="9619" spans="1:12" x14ac:dyDescent="0.3">
      <c r="A9619">
        <v>8702126</v>
      </c>
      <c r="B9619">
        <v>52073</v>
      </c>
      <c r="C9619">
        <v>799</v>
      </c>
      <c r="D9619" t="s">
        <v>822</v>
      </c>
      <c r="E9619" t="s">
        <v>36</v>
      </c>
      <c r="F9619" s="1">
        <v>42819</v>
      </c>
      <c r="G9619">
        <v>2015</v>
      </c>
      <c r="H9619" t="s">
        <v>12</v>
      </c>
      <c r="I9619" t="s">
        <v>160</v>
      </c>
      <c r="J9619" s="2">
        <v>0</v>
      </c>
      <c r="K9619" t="str">
        <f>VLOOKUP(B9619,Dealers[],2,FALSE)</f>
        <v>LOUISVILLE INFINITI 5419/71217</v>
      </c>
      <c r="L9619" t="str">
        <f>VLOOKUP(C9619,Products[],2,FALSE)</f>
        <v xml:space="preserve">NESNA Certified Pre-Owned Limited Warranty </v>
      </c>
    </row>
    <row r="9620" spans="1:12" x14ac:dyDescent="0.3">
      <c r="A9620">
        <v>8401131</v>
      </c>
      <c r="B9620">
        <v>55279</v>
      </c>
      <c r="C9620">
        <v>795</v>
      </c>
      <c r="D9620" t="s">
        <v>181</v>
      </c>
      <c r="E9620" t="s">
        <v>86</v>
      </c>
      <c r="F9620" s="1">
        <v>42735</v>
      </c>
      <c r="G9620">
        <v>2016</v>
      </c>
      <c r="H9620" t="s">
        <v>12</v>
      </c>
      <c r="I9620" t="s">
        <v>292</v>
      </c>
      <c r="J9620" s="2">
        <v>855.55</v>
      </c>
      <c r="K9620" t="str">
        <f>VLOOKUP(B9620,Dealers[],2,FALSE)</f>
        <v>BILLION NISSAN 1066/597</v>
      </c>
      <c r="L9620" t="str">
        <f>VLOOKUP(C9620,Products[],2,FALSE)</f>
        <v>Guaranteed Auto Protection (275_N)</v>
      </c>
    </row>
    <row r="9621" spans="1:12" x14ac:dyDescent="0.3">
      <c r="A9621">
        <v>8454016</v>
      </c>
      <c r="B9621">
        <v>53452</v>
      </c>
      <c r="C9621">
        <v>799</v>
      </c>
      <c r="D9621" t="s">
        <v>3858</v>
      </c>
      <c r="E9621" t="s">
        <v>1987</v>
      </c>
      <c r="F9621" s="1">
        <v>42749</v>
      </c>
      <c r="G9621">
        <v>2011</v>
      </c>
      <c r="H9621" t="s">
        <v>12</v>
      </c>
      <c r="I9621" t="s">
        <v>620</v>
      </c>
      <c r="J9621" s="2">
        <v>0</v>
      </c>
      <c r="K9621" t="str">
        <f>VLOOKUP(B9621,Dealers[],2,FALSE)</f>
        <v>NISSAN OF ST. CHARLES 2978/3831</v>
      </c>
      <c r="L9621" t="str">
        <f>VLOOKUP(C9621,Products[],2,FALSE)</f>
        <v xml:space="preserve">NESNA Certified Pre-Owned Limited Warranty </v>
      </c>
    </row>
    <row r="9622" spans="1:12" x14ac:dyDescent="0.3">
      <c r="A9622">
        <v>8996336</v>
      </c>
      <c r="B9622">
        <v>52613</v>
      </c>
      <c r="C9622">
        <v>799</v>
      </c>
      <c r="D9622" t="s">
        <v>3859</v>
      </c>
      <c r="E9622" t="s">
        <v>49</v>
      </c>
      <c r="F9622" s="1">
        <v>42924</v>
      </c>
      <c r="G9622">
        <v>2011</v>
      </c>
      <c r="H9622" t="s">
        <v>12</v>
      </c>
      <c r="I9622" t="s">
        <v>3632</v>
      </c>
      <c r="J9622" s="2">
        <v>0</v>
      </c>
      <c r="K9622" t="str">
        <f>VLOOKUP(B9622,Dealers[],2,FALSE)</f>
        <v>ABELOFF NISSAN 1315/09080</v>
      </c>
      <c r="L9622" t="str">
        <f>VLOOKUP(C9622,Products[],2,FALSE)</f>
        <v xml:space="preserve">NESNA Certified Pre-Owned Limited Warranty </v>
      </c>
    </row>
    <row r="9623" spans="1:12" x14ac:dyDescent="0.3">
      <c r="A9623">
        <v>6950933</v>
      </c>
      <c r="B9623">
        <v>54772</v>
      </c>
      <c r="C9623">
        <v>474</v>
      </c>
      <c r="D9623" t="s">
        <v>1767</v>
      </c>
      <c r="E9623" t="s">
        <v>207</v>
      </c>
      <c r="F9623" s="1">
        <v>42413</v>
      </c>
      <c r="G9623">
        <v>2016</v>
      </c>
      <c r="H9623" t="s">
        <v>45</v>
      </c>
      <c r="I9623" t="s">
        <v>94</v>
      </c>
      <c r="J9623" s="2">
        <v>2288.4299999999998</v>
      </c>
      <c r="K9623" t="str">
        <f>VLOOKUP(B9623,Dealers[],2,FALSE)</f>
        <v>GORDIE BOUCHER NISSAN 2241/3070</v>
      </c>
      <c r="L9623" t="str">
        <f>VLOOKUP(C9623,Products[],2,FALSE)</f>
        <v>Infiniti Elite Extended Protection Plan</v>
      </c>
    </row>
    <row r="9624" spans="1:12" x14ac:dyDescent="0.3">
      <c r="A9624">
        <v>8830865</v>
      </c>
      <c r="B9624">
        <v>54308</v>
      </c>
      <c r="C9624">
        <v>569</v>
      </c>
      <c r="D9624" t="s">
        <v>1241</v>
      </c>
      <c r="E9624" t="s">
        <v>23</v>
      </c>
      <c r="F9624" s="1">
        <v>42873</v>
      </c>
      <c r="G9624">
        <v>2014</v>
      </c>
      <c r="H9624" t="s">
        <v>12</v>
      </c>
      <c r="I9624" t="s">
        <v>52</v>
      </c>
      <c r="J9624" s="2">
        <v>0</v>
      </c>
      <c r="K9624" t="str">
        <f>VLOOKUP(B9624,Dealers[],2,FALSE)</f>
        <v>ADVANTAGE NISSAN 258/2104</v>
      </c>
      <c r="L9624" t="str">
        <f>VLOOKUP(C9624,Products[],2,FALSE)</f>
        <v>Basic 6 mo./5000 mi. MY14 &amp; later</v>
      </c>
    </row>
    <row r="9625" spans="1:12" x14ac:dyDescent="0.3">
      <c r="A9625">
        <v>7676223</v>
      </c>
      <c r="B9625">
        <v>53607</v>
      </c>
      <c r="C9625">
        <v>569</v>
      </c>
      <c r="D9625" t="s">
        <v>112</v>
      </c>
      <c r="E9625" t="s">
        <v>11</v>
      </c>
      <c r="F9625" s="1">
        <v>42611</v>
      </c>
      <c r="G9625">
        <v>2016</v>
      </c>
      <c r="H9625" t="s">
        <v>12</v>
      </c>
      <c r="I9625" t="s">
        <v>129</v>
      </c>
      <c r="J9625" s="2">
        <v>940.48</v>
      </c>
      <c r="K9625" t="str">
        <f>VLOOKUP(B9625,Dealers[],2,FALSE)</f>
        <v>WESTERN AVENUE NISSAN 2727/3585</v>
      </c>
      <c r="L9625" t="str">
        <f>VLOOKUP(C9625,Products[],2,FALSE)</f>
        <v>Basic 6 mo./5000 mi. MY14 &amp; later</v>
      </c>
    </row>
    <row r="9626" spans="1:12" x14ac:dyDescent="0.3">
      <c r="A9626">
        <v>9054165</v>
      </c>
      <c r="B9626">
        <v>52539</v>
      </c>
      <c r="C9626">
        <v>461</v>
      </c>
      <c r="D9626" t="s">
        <v>514</v>
      </c>
      <c r="E9626" t="s">
        <v>36</v>
      </c>
      <c r="F9626" s="1">
        <v>42943</v>
      </c>
      <c r="G9626">
        <v>2017</v>
      </c>
      <c r="H9626" t="s">
        <v>12</v>
      </c>
      <c r="I9626" t="s">
        <v>52</v>
      </c>
      <c r="J9626" s="2">
        <v>2948.25</v>
      </c>
      <c r="K9626" t="str">
        <f>VLOOKUP(B9626,Dealers[],2,FALSE)</f>
        <v>BAY RIDGE NISSAN, INC. 2546/3403</v>
      </c>
      <c r="L9626" t="str">
        <f>VLOOKUP(C9626,Products[],2,FALSE)</f>
        <v xml:space="preserve"> Gold Pref (New)</v>
      </c>
    </row>
    <row r="9627" spans="1:12" x14ac:dyDescent="0.3">
      <c r="A9627">
        <v>8532929</v>
      </c>
      <c r="B9627">
        <v>54246</v>
      </c>
      <c r="C9627">
        <v>799</v>
      </c>
      <c r="D9627" t="s">
        <v>1174</v>
      </c>
      <c r="E9627" t="s">
        <v>1175</v>
      </c>
      <c r="F9627" s="1">
        <v>42783</v>
      </c>
      <c r="G9627">
        <v>2013</v>
      </c>
      <c r="H9627" t="s">
        <v>12</v>
      </c>
      <c r="I9627" t="s">
        <v>31</v>
      </c>
      <c r="J9627" s="2">
        <v>0</v>
      </c>
      <c r="K9627" t="str">
        <f>VLOOKUP(B9627,Dealers[],2,FALSE)</f>
        <v>WILLIAMS-WOODY NISSAN INC 870/1990</v>
      </c>
      <c r="L9627" t="str">
        <f>VLOOKUP(C9627,Products[],2,FALSE)</f>
        <v xml:space="preserve">NESNA Certified Pre-Owned Limited Warranty </v>
      </c>
    </row>
    <row r="9628" spans="1:12" x14ac:dyDescent="0.3">
      <c r="A9628">
        <v>8621694</v>
      </c>
      <c r="B9628">
        <v>52927</v>
      </c>
      <c r="C9628">
        <v>580</v>
      </c>
      <c r="D9628" t="s">
        <v>2461</v>
      </c>
      <c r="E9628" t="s">
        <v>23</v>
      </c>
      <c r="F9628" s="1">
        <v>42809</v>
      </c>
      <c r="G9628">
        <v>2017</v>
      </c>
      <c r="H9628" t="s">
        <v>12</v>
      </c>
      <c r="I9628" t="s">
        <v>37</v>
      </c>
      <c r="J9628" s="2">
        <v>2480.4699999999998</v>
      </c>
      <c r="K9628" t="str">
        <f>VLOOKUP(B9628,Dealers[],2,FALSE)</f>
        <v>INFINITI OF SPRINGFIELD 5329/72253</v>
      </c>
      <c r="L9628" t="str">
        <f>VLOOKUP(C9628,Products[],2,FALSE)</f>
        <v xml:space="preserve"> Gold Pref (New)-FL Opt</v>
      </c>
    </row>
    <row r="9629" spans="1:12" x14ac:dyDescent="0.3">
      <c r="A9629">
        <v>9001186</v>
      </c>
      <c r="B9629">
        <v>56937</v>
      </c>
      <c r="C9629">
        <v>468</v>
      </c>
      <c r="D9629" t="s">
        <v>2013</v>
      </c>
      <c r="E9629" t="s">
        <v>390</v>
      </c>
      <c r="F9629" s="1">
        <v>42926</v>
      </c>
      <c r="G9629">
        <v>2011</v>
      </c>
      <c r="H9629" t="s">
        <v>12</v>
      </c>
      <c r="I9629" t="s">
        <v>452</v>
      </c>
      <c r="J9629" s="2">
        <v>3093.5</v>
      </c>
      <c r="K9629" t="str">
        <f>VLOOKUP(B9629,Dealers[],2,FALSE)</f>
        <v>WESTON NISSAN 1974/2831</v>
      </c>
      <c r="L9629" t="str">
        <f>VLOOKUP(C9629,Products[],2,FALSE)</f>
        <v xml:space="preserve"> Gold Pref (Used) Opt</v>
      </c>
    </row>
    <row r="9630" spans="1:12" x14ac:dyDescent="0.3">
      <c r="A9630">
        <v>8959886</v>
      </c>
      <c r="B9630">
        <v>55746</v>
      </c>
      <c r="C9630">
        <v>672</v>
      </c>
      <c r="D9630" t="s">
        <v>2505</v>
      </c>
      <c r="E9630" t="s">
        <v>17</v>
      </c>
      <c r="F9630" s="1">
        <v>42913</v>
      </c>
      <c r="G9630">
        <v>2016</v>
      </c>
      <c r="H9630" t="s">
        <v>12</v>
      </c>
      <c r="I9630" t="s">
        <v>173</v>
      </c>
      <c r="J9630" s="2">
        <v>2582.64</v>
      </c>
      <c r="K9630" t="str">
        <f>VLOOKUP(B9630,Dealers[],2,FALSE)</f>
        <v>FIELDS INFINITI 5112/70207</v>
      </c>
      <c r="L9630" t="str">
        <f>VLOOKUP(C9630,Products[],2,FALSE)</f>
        <v>Tire &amp; Wheel Protection Plan - Class 1 (298_R)</v>
      </c>
    </row>
    <row r="9631" spans="1:12" x14ac:dyDescent="0.3">
      <c r="A9631">
        <v>7328433</v>
      </c>
      <c r="B9631">
        <v>54417</v>
      </c>
      <c r="C9631">
        <v>454</v>
      </c>
      <c r="D9631" t="s">
        <v>1658</v>
      </c>
      <c r="E9631" t="s">
        <v>28</v>
      </c>
      <c r="F9631" s="1">
        <v>42551</v>
      </c>
      <c r="G9631">
        <v>2013</v>
      </c>
      <c r="H9631" t="s">
        <v>438</v>
      </c>
      <c r="I9631" t="s">
        <v>3464</v>
      </c>
      <c r="J9631" s="2">
        <v>4136.16</v>
      </c>
      <c r="K9631" t="str">
        <f>VLOOKUP(B9631,Dealers[],2,FALSE)</f>
        <v>NISSAN OF COOKEVILLE 3469/5308</v>
      </c>
      <c r="L9631" t="str">
        <f>VLOOKUP(C9631,Products[],2,FALSE)</f>
        <v xml:space="preserve"> - Supreme</v>
      </c>
    </row>
    <row r="9632" spans="1:12" x14ac:dyDescent="0.3">
      <c r="A9632">
        <v>7094059</v>
      </c>
      <c r="B9632">
        <v>53436</v>
      </c>
      <c r="C9632">
        <v>662</v>
      </c>
      <c r="D9632" t="s">
        <v>3732</v>
      </c>
      <c r="E9632" t="s">
        <v>373</v>
      </c>
      <c r="F9632" s="1">
        <v>42460</v>
      </c>
      <c r="G9632">
        <v>2016</v>
      </c>
      <c r="H9632" t="s">
        <v>12</v>
      </c>
      <c r="I9632" t="s">
        <v>37</v>
      </c>
      <c r="J9632" s="2">
        <v>301.60000000000002</v>
      </c>
      <c r="K9632" t="str">
        <f>VLOOKUP(B9632,Dealers[],2,FALSE)</f>
        <v>NISSAN EXTENDED SERVICES (44SMP)</v>
      </c>
      <c r="L9632" t="str">
        <f>VLOOKUP(C9632,Products[],2,FALSE)</f>
        <v>Ultimate Platinum Protection Plan - Class 1 (292_U4)</v>
      </c>
    </row>
    <row r="9633" spans="1:12" x14ac:dyDescent="0.3">
      <c r="A9633">
        <v>7846001</v>
      </c>
      <c r="B9633">
        <v>54731</v>
      </c>
      <c r="C9633">
        <v>666</v>
      </c>
      <c r="D9633" t="s">
        <v>891</v>
      </c>
      <c r="E9633" t="s">
        <v>20</v>
      </c>
      <c r="F9633" s="1">
        <v>42669</v>
      </c>
      <c r="G9633">
        <v>2016</v>
      </c>
      <c r="H9633" t="s">
        <v>45</v>
      </c>
      <c r="I9633" t="s">
        <v>1240</v>
      </c>
      <c r="J9633" s="2">
        <v>2209.65</v>
      </c>
      <c r="K9633" t="str">
        <f>VLOOKUP(B9633,Dealers[],2,FALSE)</f>
        <v>DORSCHEL INFINITI 5243/72009</v>
      </c>
      <c r="L9633" t="str">
        <f>VLOOKUP(C9633,Products[],2,FALSE)</f>
        <v>Ultimate Platinum Protection Plan - Class 3 (292_U42)</v>
      </c>
    </row>
    <row r="9634" spans="1:12" x14ac:dyDescent="0.3">
      <c r="A9634">
        <v>7738070</v>
      </c>
      <c r="B9634">
        <v>52727</v>
      </c>
      <c r="C9634">
        <v>799</v>
      </c>
      <c r="D9634" t="s">
        <v>3122</v>
      </c>
      <c r="E9634" t="s">
        <v>62</v>
      </c>
      <c r="F9634" s="1">
        <v>42632</v>
      </c>
      <c r="G9634">
        <v>2013</v>
      </c>
      <c r="H9634" t="s">
        <v>12</v>
      </c>
      <c r="I9634" t="s">
        <v>21</v>
      </c>
      <c r="J9634" s="2">
        <v>0</v>
      </c>
      <c r="K9634" t="str">
        <f>VLOOKUP(B9634,Dealers[],2,FALSE)</f>
        <v>K. H. NISSAN 632/2058</v>
      </c>
      <c r="L9634" t="str">
        <f>VLOOKUP(C9634,Products[],2,FALSE)</f>
        <v xml:space="preserve">NESNA Certified Pre-Owned Limited Warranty </v>
      </c>
    </row>
    <row r="9635" spans="1:12" x14ac:dyDescent="0.3">
      <c r="A9635">
        <v>8409936</v>
      </c>
      <c r="B9635">
        <v>53302</v>
      </c>
      <c r="C9635">
        <v>657</v>
      </c>
      <c r="D9635" t="s">
        <v>446</v>
      </c>
      <c r="E9635" t="s">
        <v>36</v>
      </c>
      <c r="F9635" s="1">
        <v>42738</v>
      </c>
      <c r="G9635">
        <v>2015</v>
      </c>
      <c r="H9635" t="s">
        <v>12</v>
      </c>
      <c r="I9635" t="s">
        <v>39</v>
      </c>
      <c r="J9635" s="2">
        <v>2917.47</v>
      </c>
      <c r="K9635" t="str">
        <f>VLOOKUP(B9635,Dealers[],2,FALSE)</f>
        <v>TATES NISSAN BUICK GMC 3342/5190</v>
      </c>
      <c r="L9635" t="str">
        <f>VLOOKUP(C9635,Products[],2,FALSE)</f>
        <v xml:space="preserve"> CPO Wrap (Opt)</v>
      </c>
    </row>
    <row r="9636" spans="1:12" x14ac:dyDescent="0.3">
      <c r="A9636">
        <v>7615213</v>
      </c>
      <c r="B9636">
        <v>51849</v>
      </c>
      <c r="C9636">
        <v>657</v>
      </c>
      <c r="D9636" t="s">
        <v>1577</v>
      </c>
      <c r="E9636" t="s">
        <v>105</v>
      </c>
      <c r="F9636" s="1">
        <v>42592</v>
      </c>
      <c r="G9636">
        <v>2014</v>
      </c>
      <c r="H9636" t="s">
        <v>12</v>
      </c>
      <c r="I9636" t="s">
        <v>102</v>
      </c>
      <c r="J9636" s="2">
        <v>2121.0100000000002</v>
      </c>
      <c r="K9636" t="str">
        <f>VLOOKUP(B9636,Dealers[],2,FALSE)</f>
        <v>FAIRBANKS NISSAN 3801/5606</v>
      </c>
      <c r="L9636" t="str">
        <f>VLOOKUP(C9636,Products[],2,FALSE)</f>
        <v xml:space="preserve"> CPO Wrap (Opt)</v>
      </c>
    </row>
    <row r="9637" spans="1:12" x14ac:dyDescent="0.3">
      <c r="A9637">
        <v>7120329</v>
      </c>
      <c r="B9637">
        <v>52722</v>
      </c>
      <c r="C9637">
        <v>569</v>
      </c>
      <c r="D9637" t="s">
        <v>419</v>
      </c>
      <c r="E9637" t="s">
        <v>36</v>
      </c>
      <c r="F9637" s="1">
        <v>42465</v>
      </c>
      <c r="G9637">
        <v>2015</v>
      </c>
      <c r="H9637" t="s">
        <v>12</v>
      </c>
      <c r="I9637" t="s">
        <v>29</v>
      </c>
      <c r="J9637" s="2">
        <v>0</v>
      </c>
      <c r="K9637" t="str">
        <f>VLOOKUP(B9637,Dealers[],2,FALSE)</f>
        <v>KEN GANLEY NISSAN, INC. 3182/5032</v>
      </c>
      <c r="L9637" t="str">
        <f>VLOOKUP(C9637,Products[],2,FALSE)</f>
        <v>Basic 6 mo./5000 mi. MY14 &amp; later</v>
      </c>
    </row>
    <row r="9638" spans="1:12" x14ac:dyDescent="0.3">
      <c r="A9638">
        <v>8430516</v>
      </c>
      <c r="B9638">
        <v>51588</v>
      </c>
      <c r="C9638">
        <v>682</v>
      </c>
      <c r="D9638" t="s">
        <v>2110</v>
      </c>
      <c r="E9638" t="s">
        <v>23</v>
      </c>
      <c r="F9638" s="1">
        <v>42746</v>
      </c>
      <c r="G9638">
        <v>2017</v>
      </c>
      <c r="H9638" t="s">
        <v>12</v>
      </c>
      <c r="I9638" t="s">
        <v>135</v>
      </c>
      <c r="J9638" s="2">
        <v>460.39</v>
      </c>
      <c r="K9638" t="str">
        <f>VLOOKUP(B9638,Dealers[],2,FALSE)</f>
        <v>INFINITI OF LUBBOCK 5439/70570</v>
      </c>
      <c r="L9638" t="str">
        <f>VLOOKUP(C9638,Products[],2,FALSE)</f>
        <v>Tire &amp; Wheel w/Curb &amp; Cosmetic - Class 1 (273_R41)</v>
      </c>
    </row>
    <row r="9639" spans="1:12" x14ac:dyDescent="0.3">
      <c r="A9639">
        <v>7233238</v>
      </c>
      <c r="B9639">
        <v>55161</v>
      </c>
      <c r="C9639">
        <v>536</v>
      </c>
      <c r="D9639" t="s">
        <v>114</v>
      </c>
      <c r="E9639" t="s">
        <v>105</v>
      </c>
      <c r="F9639" s="1">
        <v>42517</v>
      </c>
      <c r="G9639">
        <v>2010</v>
      </c>
      <c r="H9639" t="s">
        <v>12</v>
      </c>
      <c r="I9639" t="s">
        <v>39</v>
      </c>
      <c r="J9639" s="2">
        <v>3077.5</v>
      </c>
      <c r="K9639" t="str">
        <f>VLOOKUP(B9639,Dealers[],2,FALSE)</f>
        <v>CHARLIE CLARK NISSAN 2899/3754</v>
      </c>
      <c r="L9639" t="str">
        <f>VLOOKUP(C9639,Products[],2,FALSE)</f>
        <v xml:space="preserve"> CPO Wrap</v>
      </c>
    </row>
    <row r="9640" spans="1:12" x14ac:dyDescent="0.3">
      <c r="A9640">
        <v>8709815</v>
      </c>
      <c r="B9640">
        <v>52817</v>
      </c>
      <c r="C9640">
        <v>545</v>
      </c>
      <c r="D9640" t="s">
        <v>578</v>
      </c>
      <c r="E9640" t="s">
        <v>140</v>
      </c>
      <c r="F9640" s="1">
        <v>42831</v>
      </c>
      <c r="G9640">
        <v>2017</v>
      </c>
      <c r="H9640" t="s">
        <v>45</v>
      </c>
      <c r="I9640" t="s">
        <v>548</v>
      </c>
      <c r="J9640" s="2">
        <v>1969.6</v>
      </c>
      <c r="K9640" t="str">
        <f>VLOOKUP(B9640,Dealers[],2,FALSE)</f>
        <v>KONA NISSAN 9007/98007</v>
      </c>
      <c r="L9640" t="str">
        <f>VLOOKUP(C9640,Products[],2,FALSE)</f>
        <v>Infiniti Scheduled 6 mo./5000 mi. MY14 &amp; later</v>
      </c>
    </row>
    <row r="9641" spans="1:12" x14ac:dyDescent="0.3">
      <c r="A9641">
        <v>9135215</v>
      </c>
      <c r="B9641">
        <v>55870</v>
      </c>
      <c r="C9641">
        <v>468</v>
      </c>
      <c r="D9641" t="s">
        <v>1686</v>
      </c>
      <c r="E9641" t="s">
        <v>84</v>
      </c>
      <c r="F9641" s="1">
        <v>42970</v>
      </c>
      <c r="G9641">
        <v>2014</v>
      </c>
      <c r="H9641" t="s">
        <v>12</v>
      </c>
      <c r="I9641" t="s">
        <v>135</v>
      </c>
      <c r="J9641" s="2">
        <v>4425.45</v>
      </c>
      <c r="K9641" t="str">
        <f>VLOOKUP(B9641,Dealers[],2,FALSE)</f>
        <v>NISSAN OF MOBILE 3214/5062</v>
      </c>
      <c r="L9641" t="str">
        <f>VLOOKUP(C9641,Products[],2,FALSE)</f>
        <v xml:space="preserve"> Gold Pref (Used) Opt</v>
      </c>
    </row>
    <row r="9642" spans="1:12" x14ac:dyDescent="0.3">
      <c r="A9642">
        <v>7090729</v>
      </c>
      <c r="B9642">
        <v>51866</v>
      </c>
      <c r="C9642">
        <v>481</v>
      </c>
      <c r="D9642" t="s">
        <v>1015</v>
      </c>
      <c r="E9642" t="s">
        <v>373</v>
      </c>
      <c r="F9642" s="1">
        <v>42460</v>
      </c>
      <c r="G9642">
        <v>2013</v>
      </c>
      <c r="H9642" t="s">
        <v>12</v>
      </c>
      <c r="I9642" t="s">
        <v>29</v>
      </c>
      <c r="J9642" s="2">
        <v>0</v>
      </c>
      <c r="K9642" t="str">
        <f>VLOOKUP(B9642,Dealers[],2,FALSE)</f>
        <v>ROSEN NISSAN OF MADISON, LLC 3800/5603</v>
      </c>
      <c r="L9642" t="str">
        <f>VLOOKUP(C9642,Products[],2,FALSE)</f>
        <v>NISSAN Certified Pre-Owned Limited Warranty</v>
      </c>
    </row>
    <row r="9643" spans="1:12" x14ac:dyDescent="0.3">
      <c r="A9643">
        <v>7711403</v>
      </c>
      <c r="B9643">
        <v>52281</v>
      </c>
      <c r="C9643">
        <v>799</v>
      </c>
      <c r="D9643" t="s">
        <v>1001</v>
      </c>
      <c r="E9643" t="s">
        <v>25</v>
      </c>
      <c r="F9643" s="1">
        <v>42622</v>
      </c>
      <c r="G9643">
        <v>2013</v>
      </c>
      <c r="H9643" t="s">
        <v>12</v>
      </c>
      <c r="I9643" t="s">
        <v>29</v>
      </c>
      <c r="J9643" s="2">
        <v>0</v>
      </c>
      <c r="K9643" t="str">
        <f>VLOOKUP(B9643,Dealers[],2,FALSE)</f>
        <v>IMPERIO NISSAN OF IRVINE 3644/5467</v>
      </c>
      <c r="L9643" t="str">
        <f>VLOOKUP(C9643,Products[],2,FALSE)</f>
        <v xml:space="preserve">NESNA Certified Pre-Owned Limited Warranty </v>
      </c>
    </row>
    <row r="9644" spans="1:12" x14ac:dyDescent="0.3">
      <c r="A9644">
        <v>6885264</v>
      </c>
      <c r="B9644">
        <v>53172</v>
      </c>
      <c r="C9644">
        <v>481</v>
      </c>
      <c r="D9644" t="s">
        <v>1301</v>
      </c>
      <c r="E9644" t="s">
        <v>11</v>
      </c>
      <c r="F9644" s="1">
        <v>42123</v>
      </c>
      <c r="G9644">
        <v>2013</v>
      </c>
      <c r="H9644" t="s">
        <v>12</v>
      </c>
      <c r="I9644" t="s">
        <v>620</v>
      </c>
      <c r="J9644" s="2">
        <v>0</v>
      </c>
      <c r="K9644" t="str">
        <f>VLOOKUP(B9644,Dealers[],2,FALSE)</f>
        <v>ANDERSON NISSAN 3423/5267</v>
      </c>
      <c r="L9644" t="str">
        <f>VLOOKUP(C9644,Products[],2,FALSE)</f>
        <v>NISSAN Certified Pre-Owned Limited Warranty</v>
      </c>
    </row>
    <row r="9645" spans="1:12" x14ac:dyDescent="0.3">
      <c r="A9645">
        <v>7049976</v>
      </c>
      <c r="B9645">
        <v>54191</v>
      </c>
      <c r="C9645">
        <v>468</v>
      </c>
      <c r="D9645" t="s">
        <v>903</v>
      </c>
      <c r="E9645" t="s">
        <v>44</v>
      </c>
      <c r="F9645" s="1">
        <v>42452</v>
      </c>
      <c r="G9645">
        <v>2010</v>
      </c>
      <c r="H9645" t="s">
        <v>12</v>
      </c>
      <c r="I9645" t="s">
        <v>102</v>
      </c>
      <c r="J9645" s="2">
        <v>3553.9</v>
      </c>
      <c r="K9645" t="str">
        <f>VLOOKUP(B9645,Dealers[],2,FALSE)</f>
        <v>COLONIAL NISSAN 1123/2280</v>
      </c>
      <c r="L9645" t="str">
        <f>VLOOKUP(C9645,Products[],2,FALSE)</f>
        <v xml:space="preserve"> Gold Pref (Used) Opt</v>
      </c>
    </row>
    <row r="9646" spans="1:12" x14ac:dyDescent="0.3">
      <c r="A9646">
        <v>8444381</v>
      </c>
      <c r="B9646">
        <v>51684</v>
      </c>
      <c r="C9646">
        <v>662</v>
      </c>
      <c r="D9646" t="s">
        <v>76</v>
      </c>
      <c r="E9646" t="s">
        <v>11</v>
      </c>
      <c r="F9646" s="1">
        <v>42726</v>
      </c>
      <c r="G9646">
        <v>2016</v>
      </c>
      <c r="H9646" t="s">
        <v>12</v>
      </c>
      <c r="I9646" t="s">
        <v>13</v>
      </c>
      <c r="J9646" s="2">
        <v>1095.5899999999999</v>
      </c>
      <c r="K9646" t="str">
        <f>VLOOKUP(B9646,Dealers[],2,FALSE)</f>
        <v>INFINITI OF CORAL GABLES 5430/70564</v>
      </c>
      <c r="L9646" t="str">
        <f>VLOOKUP(C9646,Products[],2,FALSE)</f>
        <v>Ultimate Platinum Protection Plan - Class 1 (292_U4)</v>
      </c>
    </row>
    <row r="9647" spans="1:12" x14ac:dyDescent="0.3">
      <c r="A9647">
        <v>8729686</v>
      </c>
      <c r="B9647">
        <v>52942</v>
      </c>
      <c r="C9647">
        <v>829</v>
      </c>
      <c r="D9647" t="s">
        <v>3860</v>
      </c>
      <c r="E9647" t="s">
        <v>97</v>
      </c>
      <c r="F9647" s="1">
        <v>42839</v>
      </c>
      <c r="G9647">
        <v>2017</v>
      </c>
      <c r="H9647" t="s">
        <v>45</v>
      </c>
      <c r="I9647" t="s">
        <v>940</v>
      </c>
      <c r="J9647" s="2">
        <v>651.20000000000005</v>
      </c>
      <c r="K9647" t="str">
        <f>VLOOKUP(B9647,Dealers[],2,FALSE)</f>
        <v>INFINITI OF MELBOURNE 5255/71268</v>
      </c>
      <c r="L9647" t="str">
        <f>VLOOKUP(C9647,Products[],2,FALSE)</f>
        <v>I-Mobil1-Turbo V6-Basic 12mo/10000mi MY16+</v>
      </c>
    </row>
    <row r="9648" spans="1:12" x14ac:dyDescent="0.3">
      <c r="A9648">
        <v>8480796</v>
      </c>
      <c r="B9648">
        <v>53872</v>
      </c>
      <c r="C9648">
        <v>910</v>
      </c>
      <c r="D9648" t="s">
        <v>698</v>
      </c>
      <c r="E9648" t="s">
        <v>23</v>
      </c>
      <c r="F9648" s="1">
        <v>42764</v>
      </c>
      <c r="G9648">
        <v>2017</v>
      </c>
      <c r="H9648" t="s">
        <v>12</v>
      </c>
      <c r="I9648" t="s">
        <v>26</v>
      </c>
      <c r="J9648" s="2">
        <v>66.47</v>
      </c>
      <c r="K9648" t="str">
        <f>VLOOKUP(B9648,Dealers[],2,FALSE)</f>
        <v>CERRITOS NISSAN 2530/3387</v>
      </c>
      <c r="L9648" t="str">
        <f>VLOOKUP(C9648,Products[],2,FALSE)</f>
        <v>Key Replacement Plan - $400 Benefit (New Vehicle - 279_A)-FL</v>
      </c>
    </row>
    <row r="9649" spans="1:12" x14ac:dyDescent="0.3">
      <c r="A9649">
        <v>7858487</v>
      </c>
      <c r="B9649">
        <v>53435</v>
      </c>
      <c r="C9649">
        <v>799</v>
      </c>
      <c r="D9649" t="s">
        <v>3726</v>
      </c>
      <c r="E9649" t="s">
        <v>119</v>
      </c>
      <c r="F9649" s="1">
        <v>42672</v>
      </c>
      <c r="G9649">
        <v>2013</v>
      </c>
      <c r="H9649" t="s">
        <v>12</v>
      </c>
      <c r="I9649" t="s">
        <v>21</v>
      </c>
      <c r="J9649" s="2">
        <v>0</v>
      </c>
      <c r="K9649" t="str">
        <f>VLOOKUP(B9649,Dealers[],2,FALSE)</f>
        <v>WESLEY CHAPEL NISSAN 3047/5001</v>
      </c>
      <c r="L9649" t="str">
        <f>VLOOKUP(C9649,Products[],2,FALSE)</f>
        <v xml:space="preserve">NESNA Certified Pre-Owned Limited Warranty </v>
      </c>
    </row>
    <row r="9650" spans="1:12" x14ac:dyDescent="0.3">
      <c r="A9650">
        <v>8319818</v>
      </c>
      <c r="B9650">
        <v>52722</v>
      </c>
      <c r="C9650">
        <v>467</v>
      </c>
      <c r="D9650" t="s">
        <v>419</v>
      </c>
      <c r="E9650" t="s">
        <v>36</v>
      </c>
      <c r="F9650" s="1">
        <v>42708</v>
      </c>
      <c r="G9650">
        <v>2016</v>
      </c>
      <c r="H9650" t="s">
        <v>12</v>
      </c>
      <c r="I9650" t="s">
        <v>162</v>
      </c>
      <c r="J9650" s="2">
        <v>2462</v>
      </c>
      <c r="K9650" t="str">
        <f>VLOOKUP(B9650,Dealers[],2,FALSE)</f>
        <v>KEN GANLEY NISSAN, INC. 3182/5032</v>
      </c>
      <c r="L9650" t="str">
        <f>VLOOKUP(C9650,Products[],2,FALSE)</f>
        <v xml:space="preserve"> Gold Pref (New) Opt</v>
      </c>
    </row>
    <row r="9651" spans="1:12" x14ac:dyDescent="0.3">
      <c r="A9651">
        <v>7752036</v>
      </c>
      <c r="B9651">
        <v>53136</v>
      </c>
      <c r="C9651">
        <v>795</v>
      </c>
      <c r="D9651" t="s">
        <v>1030</v>
      </c>
      <c r="E9651" t="s">
        <v>36</v>
      </c>
      <c r="F9651" s="1">
        <v>42637</v>
      </c>
      <c r="G9651">
        <v>2009</v>
      </c>
      <c r="H9651" t="s">
        <v>308</v>
      </c>
      <c r="I9651" t="s">
        <v>3861</v>
      </c>
      <c r="J9651" s="2">
        <v>1107.9000000000001</v>
      </c>
      <c r="K9651" t="str">
        <f>VLOOKUP(B9651,Dealers[],2,FALSE)</f>
        <v>TACOMA NISSAN 3503/5337</v>
      </c>
      <c r="L9651" t="str">
        <f>VLOOKUP(C9651,Products[],2,FALSE)</f>
        <v>Guaranteed Auto Protection (275_N)</v>
      </c>
    </row>
    <row r="9652" spans="1:12" x14ac:dyDescent="0.3">
      <c r="A9652">
        <v>8766241</v>
      </c>
      <c r="B9652">
        <v>52543</v>
      </c>
      <c r="C9652">
        <v>799</v>
      </c>
      <c r="D9652" t="s">
        <v>3862</v>
      </c>
      <c r="E9652" t="s">
        <v>23</v>
      </c>
      <c r="F9652" s="1">
        <v>42851</v>
      </c>
      <c r="G9652">
        <v>2016</v>
      </c>
      <c r="H9652" t="s">
        <v>12</v>
      </c>
      <c r="I9652" t="s">
        <v>80</v>
      </c>
      <c r="J9652" s="2">
        <v>0</v>
      </c>
      <c r="K9652" t="str">
        <f>VLOOKUP(B9652,Dealers[],2,FALSE)</f>
        <v>TRI-STATE NISSAN 1146/13020</v>
      </c>
      <c r="L9652" t="str">
        <f>VLOOKUP(C9652,Products[],2,FALSE)</f>
        <v xml:space="preserve">NESNA Certified Pre-Owned Limited Warranty </v>
      </c>
    </row>
    <row r="9653" spans="1:12" x14ac:dyDescent="0.3">
      <c r="A9653">
        <v>9013215</v>
      </c>
      <c r="B9653">
        <v>55424</v>
      </c>
      <c r="C9653">
        <v>569</v>
      </c>
      <c r="D9653" t="s">
        <v>114</v>
      </c>
      <c r="E9653" t="s">
        <v>105</v>
      </c>
      <c r="F9653" s="1">
        <v>42930</v>
      </c>
      <c r="G9653">
        <v>2016</v>
      </c>
      <c r="H9653" t="s">
        <v>12</v>
      </c>
      <c r="I9653" t="s">
        <v>80</v>
      </c>
      <c r="J9653" s="2">
        <v>109.56</v>
      </c>
      <c r="K9653" t="str">
        <f>VLOOKUP(B9653,Dealers[],2,FALSE)</f>
        <v>HANOVER NISSAN, INC. 3529/5373</v>
      </c>
      <c r="L9653" t="str">
        <f>VLOOKUP(C9653,Products[],2,FALSE)</f>
        <v>Basic 6 mo./5000 mi. MY14 &amp; later</v>
      </c>
    </row>
    <row r="9654" spans="1:12" x14ac:dyDescent="0.3">
      <c r="A9654">
        <v>8583379</v>
      </c>
      <c r="B9654">
        <v>53085</v>
      </c>
      <c r="C9654">
        <v>799</v>
      </c>
      <c r="D9654" t="s">
        <v>936</v>
      </c>
      <c r="E9654" t="s">
        <v>49</v>
      </c>
      <c r="F9654" s="1">
        <v>42795</v>
      </c>
      <c r="G9654">
        <v>2014</v>
      </c>
      <c r="H9654" t="s">
        <v>12</v>
      </c>
      <c r="I9654" t="s">
        <v>73</v>
      </c>
      <c r="J9654" s="2">
        <v>0</v>
      </c>
      <c r="K9654" t="str">
        <f>VLOOKUP(B9654,Dealers[],2,FALSE)</f>
        <v>AUTONATION INFINITI TUSTIN 5036/70112</v>
      </c>
      <c r="L9654" t="str">
        <f>VLOOKUP(C9654,Products[],2,FALSE)</f>
        <v xml:space="preserve">NESNA Certified Pre-Owned Limited Warranty </v>
      </c>
    </row>
    <row r="9655" spans="1:12" x14ac:dyDescent="0.3">
      <c r="A9655">
        <v>7713839</v>
      </c>
      <c r="B9655">
        <v>51436</v>
      </c>
      <c r="C9655">
        <v>657</v>
      </c>
      <c r="D9655" t="s">
        <v>1015</v>
      </c>
      <c r="E9655" t="s">
        <v>233</v>
      </c>
      <c r="F9655" s="1">
        <v>42623</v>
      </c>
      <c r="G9655">
        <v>2014</v>
      </c>
      <c r="H9655" t="s">
        <v>12</v>
      </c>
      <c r="I9655" t="s">
        <v>29</v>
      </c>
      <c r="J9655" s="2">
        <v>2215.8000000000002</v>
      </c>
      <c r="K9655" t="str">
        <f>VLOOKUP(B9655,Dealers[],2,FALSE)</f>
        <v>JIM BASS FORD, LINCOLN, MAZDA</v>
      </c>
      <c r="L9655" t="str">
        <f>VLOOKUP(C9655,Products[],2,FALSE)</f>
        <v xml:space="preserve"> CPO Wrap (Opt)</v>
      </c>
    </row>
    <row r="9656" spans="1:12" x14ac:dyDescent="0.3">
      <c r="A9656">
        <v>7622861</v>
      </c>
      <c r="B9656">
        <v>55285</v>
      </c>
      <c r="C9656">
        <v>799</v>
      </c>
      <c r="D9656" t="s">
        <v>822</v>
      </c>
      <c r="E9656" t="s">
        <v>36</v>
      </c>
      <c r="F9656" s="1">
        <v>42595</v>
      </c>
      <c r="G9656">
        <v>2015</v>
      </c>
      <c r="H9656" t="s">
        <v>12</v>
      </c>
      <c r="I9656" t="s">
        <v>29</v>
      </c>
      <c r="J9656" s="2">
        <v>0</v>
      </c>
      <c r="K9656" t="str">
        <f>VLOOKUP(B9656,Dealers[],2,FALSE)</f>
        <v>LEE NISSAN 3555/5387</v>
      </c>
      <c r="L9656" t="str">
        <f>VLOOKUP(C9656,Products[],2,FALSE)</f>
        <v xml:space="preserve">NESNA Certified Pre-Owned Limited Warranty </v>
      </c>
    </row>
    <row r="9657" spans="1:12" x14ac:dyDescent="0.3">
      <c r="A9657">
        <v>7623094</v>
      </c>
      <c r="B9657">
        <v>55716</v>
      </c>
      <c r="C9657">
        <v>461</v>
      </c>
      <c r="D9657" t="s">
        <v>448</v>
      </c>
      <c r="E9657" t="s">
        <v>339</v>
      </c>
      <c r="F9657" s="1">
        <v>42594</v>
      </c>
      <c r="G9657">
        <v>2016</v>
      </c>
      <c r="H9657" t="s">
        <v>12</v>
      </c>
      <c r="I9657" t="s">
        <v>39</v>
      </c>
      <c r="J9657" s="2">
        <v>720.14</v>
      </c>
      <c r="K9657" t="str">
        <f>VLOOKUP(B9657,Dealers[],2,FALSE)</f>
        <v>PEPE INFINITI, INC. 5099/70221</v>
      </c>
      <c r="L9657" t="str">
        <f>VLOOKUP(C9657,Products[],2,FALSE)</f>
        <v xml:space="preserve"> Gold Pref (New)</v>
      </c>
    </row>
    <row r="9658" spans="1:12" x14ac:dyDescent="0.3">
      <c r="A9658">
        <v>8622257</v>
      </c>
      <c r="B9658">
        <v>54194</v>
      </c>
      <c r="C9658">
        <v>927</v>
      </c>
      <c r="D9658" t="s">
        <v>969</v>
      </c>
      <c r="E9658" t="s">
        <v>17</v>
      </c>
      <c r="F9658" s="1">
        <v>42809</v>
      </c>
      <c r="G9658">
        <v>2017</v>
      </c>
      <c r="H9658" t="s">
        <v>12</v>
      </c>
      <c r="I9658" t="s">
        <v>13</v>
      </c>
      <c r="J9658" s="2">
        <v>201.88</v>
      </c>
      <c r="K9658" t="str">
        <f>VLOOKUP(B9658,Dealers[],2,FALSE)</f>
        <v>BUSAM MOTOR SALES, INC. 453/22040</v>
      </c>
      <c r="L9658" t="str">
        <f>VLOOKUP(C9658,Products[],2,FALSE)</f>
        <v>Guaranteed Auto Protection (275_NYC)</v>
      </c>
    </row>
    <row r="9659" spans="1:12" x14ac:dyDescent="0.3">
      <c r="A9659">
        <v>8955218</v>
      </c>
      <c r="B9659">
        <v>52704</v>
      </c>
      <c r="C9659">
        <v>474</v>
      </c>
      <c r="D9659" t="s">
        <v>429</v>
      </c>
      <c r="E9659" t="s">
        <v>25</v>
      </c>
      <c r="F9659" s="1">
        <v>42912</v>
      </c>
      <c r="G9659">
        <v>2012</v>
      </c>
      <c r="H9659" t="s">
        <v>45</v>
      </c>
      <c r="I9659" t="s">
        <v>3863</v>
      </c>
      <c r="J9659" s="2">
        <v>3376.63</v>
      </c>
      <c r="K9659" t="str">
        <f>VLOOKUP(B9659,Dealers[],2,FALSE)</f>
        <v>KOEPPEL NISSAN INC 1178/2157</v>
      </c>
      <c r="L9659" t="str">
        <f>VLOOKUP(C9659,Products[],2,FALSE)</f>
        <v>Infiniti Elite Extended Protection Plan</v>
      </c>
    </row>
    <row r="9660" spans="1:12" x14ac:dyDescent="0.3">
      <c r="A9660">
        <v>7820703</v>
      </c>
      <c r="B9660">
        <v>52228</v>
      </c>
      <c r="C9660">
        <v>927</v>
      </c>
      <c r="D9660" t="s">
        <v>378</v>
      </c>
      <c r="E9660" t="s">
        <v>17</v>
      </c>
      <c r="F9660" s="1">
        <v>42660</v>
      </c>
      <c r="G9660">
        <v>2017</v>
      </c>
      <c r="H9660" t="s">
        <v>12</v>
      </c>
      <c r="I9660" t="s">
        <v>598</v>
      </c>
      <c r="J9660" s="2">
        <v>201.88</v>
      </c>
      <c r="K9660" t="str">
        <f>VLOOKUP(B9660,Dealers[],2,FALSE)</f>
        <v>REED NISSAN CLERMONT 3676/5497</v>
      </c>
      <c r="L9660" t="str">
        <f>VLOOKUP(C9660,Products[],2,FALSE)</f>
        <v>Guaranteed Auto Protection (275_NYC)</v>
      </c>
    </row>
    <row r="9661" spans="1:12" x14ac:dyDescent="0.3">
      <c r="A9661">
        <v>8915137</v>
      </c>
      <c r="B9661">
        <v>55930</v>
      </c>
      <c r="C9661">
        <v>799</v>
      </c>
      <c r="D9661" t="s">
        <v>559</v>
      </c>
      <c r="E9661" t="s">
        <v>17</v>
      </c>
      <c r="F9661" s="1">
        <v>42899</v>
      </c>
      <c r="G9661">
        <v>2015</v>
      </c>
      <c r="H9661" t="s">
        <v>12</v>
      </c>
      <c r="I9661" t="s">
        <v>160</v>
      </c>
      <c r="J9661" s="2">
        <v>0</v>
      </c>
      <c r="K9661" t="str">
        <f>VLOOKUP(B9661,Dealers[],2,FALSE)</f>
        <v>SANTA BARBARA NISSAN, LLC 2771/3630</v>
      </c>
      <c r="L9661" t="str">
        <f>VLOOKUP(C9661,Products[],2,FALSE)</f>
        <v xml:space="preserve">NESNA Certified Pre-Owned Limited Warranty </v>
      </c>
    </row>
    <row r="9662" spans="1:12" x14ac:dyDescent="0.3">
      <c r="A9662">
        <v>8482280</v>
      </c>
      <c r="B9662">
        <v>52922</v>
      </c>
      <c r="C9662">
        <v>461</v>
      </c>
      <c r="D9662" t="s">
        <v>687</v>
      </c>
      <c r="E9662" t="s">
        <v>233</v>
      </c>
      <c r="F9662" s="1">
        <v>42765</v>
      </c>
      <c r="G9662">
        <v>2017</v>
      </c>
      <c r="H9662" t="s">
        <v>12</v>
      </c>
      <c r="I9662" t="s">
        <v>31</v>
      </c>
      <c r="J9662" s="2">
        <v>492.4</v>
      </c>
      <c r="K9662" t="str">
        <f>VLOOKUP(B9662,Dealers[],2,FALSE)</f>
        <v>INFINITI OF OMAHA 5367/72313</v>
      </c>
      <c r="L9662" t="str">
        <f>VLOOKUP(C9662,Products[],2,FALSE)</f>
        <v xml:space="preserve"> Gold Pref (New)</v>
      </c>
    </row>
    <row r="9663" spans="1:12" x14ac:dyDescent="0.3">
      <c r="A9663">
        <v>7647228</v>
      </c>
      <c r="B9663">
        <v>53000</v>
      </c>
      <c r="C9663">
        <v>469</v>
      </c>
      <c r="D9663" t="s">
        <v>1083</v>
      </c>
      <c r="E9663" t="s">
        <v>97</v>
      </c>
      <c r="F9663" s="1">
        <v>42599</v>
      </c>
      <c r="G9663">
        <v>2016</v>
      </c>
      <c r="H9663" t="s">
        <v>12</v>
      </c>
      <c r="I9663" t="s">
        <v>693</v>
      </c>
      <c r="J9663" s="2">
        <v>2601.1</v>
      </c>
      <c r="K9663" t="str">
        <f>VLOOKUP(B9663,Dealers[],2,FALSE)</f>
        <v>ED HICKS INFINITI 5364/70551</v>
      </c>
      <c r="L9663" t="str">
        <f>VLOOKUP(C9663,Products[],2,FALSE)</f>
        <v xml:space="preserve"> Silver Pref (New) Opt</v>
      </c>
    </row>
    <row r="9664" spans="1:12" x14ac:dyDescent="0.3">
      <c r="A9664">
        <v>9018588</v>
      </c>
      <c r="B9664">
        <v>52993</v>
      </c>
      <c r="C9664">
        <v>795</v>
      </c>
      <c r="D9664" t="s">
        <v>964</v>
      </c>
      <c r="E9664" t="s">
        <v>36</v>
      </c>
      <c r="F9664" s="1">
        <v>42931</v>
      </c>
      <c r="G9664">
        <v>2017</v>
      </c>
      <c r="H9664" t="s">
        <v>12</v>
      </c>
      <c r="I9664" t="s">
        <v>13</v>
      </c>
      <c r="J9664" s="2">
        <v>1107.9000000000001</v>
      </c>
      <c r="K9664" t="str">
        <f>VLOOKUP(B9664,Dealers[],2,FALSE)</f>
        <v>LITHIA NISSAN 2650/3505</v>
      </c>
      <c r="L9664" t="str">
        <f>VLOOKUP(C9664,Products[],2,FALSE)</f>
        <v>Guaranteed Auto Protection (275_N)</v>
      </c>
    </row>
    <row r="9665" spans="1:12" x14ac:dyDescent="0.3">
      <c r="A9665">
        <v>6899903</v>
      </c>
      <c r="B9665">
        <v>54557</v>
      </c>
      <c r="C9665">
        <v>461</v>
      </c>
      <c r="D9665" t="s">
        <v>3864</v>
      </c>
      <c r="E9665" t="s">
        <v>373</v>
      </c>
      <c r="F9665" s="1">
        <v>42393</v>
      </c>
      <c r="G9665">
        <v>2015</v>
      </c>
      <c r="H9665" t="s">
        <v>12</v>
      </c>
      <c r="I9665" t="s">
        <v>138</v>
      </c>
      <c r="J9665" s="2">
        <v>2542.02</v>
      </c>
      <c r="K9665" t="str">
        <f>VLOOKUP(B9665,Dealers[],2,FALSE)</f>
        <v>PRIORITY NISSAN RICHMOND 3405/5245</v>
      </c>
      <c r="L9665" t="str">
        <f>VLOOKUP(C9665,Products[],2,FALSE)</f>
        <v xml:space="preserve"> Gold Pref (New)</v>
      </c>
    </row>
    <row r="9666" spans="1:12" x14ac:dyDescent="0.3">
      <c r="A9666">
        <v>8112813</v>
      </c>
      <c r="B9666">
        <v>55847</v>
      </c>
      <c r="C9666">
        <v>799</v>
      </c>
      <c r="D9666" t="s">
        <v>3161</v>
      </c>
      <c r="E9666" t="s">
        <v>140</v>
      </c>
      <c r="F9666" s="1">
        <v>42700</v>
      </c>
      <c r="G9666">
        <v>2015</v>
      </c>
      <c r="H9666" t="s">
        <v>12</v>
      </c>
      <c r="I9666" t="s">
        <v>73</v>
      </c>
      <c r="J9666" s="2">
        <v>0</v>
      </c>
      <c r="K9666" t="str">
        <f>VLOOKUP(B9666,Dealers[],2,FALSE)</f>
        <v>GRIECO NISSAN 3364/5210</v>
      </c>
      <c r="L9666" t="str">
        <f>VLOOKUP(C9666,Products[],2,FALSE)</f>
        <v xml:space="preserve">NESNA Certified Pre-Owned Limited Warranty </v>
      </c>
    </row>
    <row r="9667" spans="1:12" x14ac:dyDescent="0.3">
      <c r="A9667">
        <v>8495781</v>
      </c>
      <c r="B9667">
        <v>54422</v>
      </c>
      <c r="C9667">
        <v>796</v>
      </c>
      <c r="D9667" t="s">
        <v>1475</v>
      </c>
      <c r="E9667" t="s">
        <v>71</v>
      </c>
      <c r="F9667" s="1">
        <v>42768</v>
      </c>
      <c r="G9667">
        <v>2017</v>
      </c>
      <c r="H9667" t="s">
        <v>12</v>
      </c>
      <c r="I9667" t="s">
        <v>29</v>
      </c>
      <c r="J9667" s="2">
        <v>1101.75</v>
      </c>
      <c r="K9667" t="str">
        <f>VLOOKUP(B9667,Dealers[],2,FALSE)</f>
        <v>LAUREL NISSAN 3475/5306</v>
      </c>
      <c r="L9667" t="str">
        <f>VLOOKUP(C9667,Products[],2,FALSE)</f>
        <v>Guaranteed Auto Protection Plus (275_NP)</v>
      </c>
    </row>
    <row r="9668" spans="1:12" x14ac:dyDescent="0.3">
      <c r="A9668">
        <v>7338408</v>
      </c>
      <c r="B9668">
        <v>55839</v>
      </c>
      <c r="C9668">
        <v>682</v>
      </c>
      <c r="D9668" t="s">
        <v>3865</v>
      </c>
      <c r="E9668" t="s">
        <v>23</v>
      </c>
      <c r="F9668" s="1">
        <v>42555</v>
      </c>
      <c r="G9668">
        <v>2016</v>
      </c>
      <c r="H9668" t="s">
        <v>12</v>
      </c>
      <c r="I9668" t="s">
        <v>31</v>
      </c>
      <c r="J9668" s="2">
        <v>460.39</v>
      </c>
      <c r="K9668" t="str">
        <f>VLOOKUP(B9668,Dealers[],2,FALSE)</f>
        <v>TEDDY NISSAN, LLC 3369/5219</v>
      </c>
      <c r="L9668" t="str">
        <f>VLOOKUP(C9668,Products[],2,FALSE)</f>
        <v>Tire &amp; Wheel w/Curb &amp; Cosmetic - Class 1 (273_R41)</v>
      </c>
    </row>
    <row r="9669" spans="1:12" x14ac:dyDescent="0.3">
      <c r="A9669">
        <v>7738530</v>
      </c>
      <c r="B9669">
        <v>53961</v>
      </c>
      <c r="C9669">
        <v>681</v>
      </c>
      <c r="D9669" t="s">
        <v>253</v>
      </c>
      <c r="E9669" t="s">
        <v>97</v>
      </c>
      <c r="F9669" s="1">
        <v>42622</v>
      </c>
      <c r="G9669">
        <v>2010</v>
      </c>
      <c r="H9669" t="s">
        <v>215</v>
      </c>
      <c r="I9669" t="s">
        <v>3866</v>
      </c>
      <c r="J9669" s="2">
        <v>214.19</v>
      </c>
      <c r="K9669" t="str">
        <f>VLOOKUP(B9669,Dealers[],2,FALSE)</f>
        <v>MOSSY NISSAN 2269/3090</v>
      </c>
      <c r="L9669" t="str">
        <f>VLOOKUP(C9669,Products[],2,FALSE)</f>
        <v>Tire &amp; Wheel w/Curb &amp; Cosmetic - Class 1 (298_R41)</v>
      </c>
    </row>
    <row r="9670" spans="1:12" x14ac:dyDescent="0.3">
      <c r="A9670">
        <v>7708436</v>
      </c>
      <c r="B9670">
        <v>53438</v>
      </c>
      <c r="C9670">
        <v>580</v>
      </c>
      <c r="D9670" t="s">
        <v>60</v>
      </c>
      <c r="E9670" t="s">
        <v>23</v>
      </c>
      <c r="F9670" s="1">
        <v>42621</v>
      </c>
      <c r="G9670">
        <v>2016</v>
      </c>
      <c r="H9670" t="s">
        <v>12</v>
      </c>
      <c r="I9670" t="s">
        <v>39</v>
      </c>
      <c r="J9670" s="2">
        <v>2369.6799999999998</v>
      </c>
      <c r="K9670" t="str">
        <f>VLOOKUP(B9670,Dealers[],2,FALSE)</f>
        <v>NISSAN OF MCKINNEY 3086/3939</v>
      </c>
      <c r="L9670" t="str">
        <f>VLOOKUP(C9670,Products[],2,FALSE)</f>
        <v xml:space="preserve"> Gold Pref (New)-FL Opt</v>
      </c>
    </row>
    <row r="9671" spans="1:12" x14ac:dyDescent="0.3">
      <c r="A9671">
        <v>8819572</v>
      </c>
      <c r="B9671">
        <v>52794</v>
      </c>
      <c r="C9671">
        <v>467</v>
      </c>
      <c r="D9671" t="s">
        <v>72</v>
      </c>
      <c r="E9671" t="s">
        <v>69</v>
      </c>
      <c r="F9671" s="1">
        <v>42868</v>
      </c>
      <c r="G9671">
        <v>2017</v>
      </c>
      <c r="H9671" t="s">
        <v>12</v>
      </c>
      <c r="I9671" t="s">
        <v>52</v>
      </c>
      <c r="J9671" s="2">
        <v>3093.5</v>
      </c>
      <c r="K9671" t="str">
        <f>VLOOKUP(B9671,Dealers[],2,FALSE)</f>
        <v>BOB RICHARDS NISSAN 3076/3944</v>
      </c>
      <c r="L9671" t="str">
        <f>VLOOKUP(C9671,Products[],2,FALSE)</f>
        <v xml:space="preserve"> Gold Pref (New) Opt</v>
      </c>
    </row>
    <row r="9672" spans="1:12" x14ac:dyDescent="0.3">
      <c r="A9672">
        <v>8483440</v>
      </c>
      <c r="B9672">
        <v>53981</v>
      </c>
      <c r="C9672">
        <v>799</v>
      </c>
      <c r="D9672" t="s">
        <v>927</v>
      </c>
      <c r="E9672" t="s">
        <v>20</v>
      </c>
      <c r="F9672" s="1">
        <v>42765</v>
      </c>
      <c r="G9672">
        <v>2016</v>
      </c>
      <c r="H9672" t="s">
        <v>12</v>
      </c>
      <c r="I9672" t="s">
        <v>160</v>
      </c>
      <c r="J9672" s="2">
        <v>0</v>
      </c>
      <c r="K9672" t="str">
        <f>VLOOKUP(B9672,Dealers[],2,FALSE)</f>
        <v>GERALD NISSAN, INC. 2267/3089</v>
      </c>
      <c r="L9672" t="str">
        <f>VLOOKUP(C9672,Products[],2,FALSE)</f>
        <v xml:space="preserve">NESNA Certified Pre-Owned Limited Warranty </v>
      </c>
    </row>
    <row r="9673" spans="1:12" x14ac:dyDescent="0.3">
      <c r="A9673">
        <v>8487742</v>
      </c>
      <c r="B9673">
        <v>52025</v>
      </c>
      <c r="C9673">
        <v>467</v>
      </c>
      <c r="D9673" t="s">
        <v>1790</v>
      </c>
      <c r="E9673" t="s">
        <v>168</v>
      </c>
      <c r="F9673" s="1">
        <v>42766</v>
      </c>
      <c r="G9673">
        <v>2016</v>
      </c>
      <c r="H9673" t="s">
        <v>12</v>
      </c>
      <c r="I9673" t="s">
        <v>292</v>
      </c>
      <c r="J9673" s="2">
        <v>428.39</v>
      </c>
      <c r="K9673" t="str">
        <f>VLOOKUP(B9673,Dealers[],2,FALSE)</f>
        <v>KIRKLAND NISSAN 3722/5571</v>
      </c>
      <c r="L9673" t="str">
        <f>VLOOKUP(C9673,Products[],2,FALSE)</f>
        <v xml:space="preserve"> Gold Pref (New) Opt</v>
      </c>
    </row>
    <row r="9674" spans="1:12" x14ac:dyDescent="0.3">
      <c r="A9674">
        <v>7775651</v>
      </c>
      <c r="B9674">
        <v>52183</v>
      </c>
      <c r="C9674">
        <v>795</v>
      </c>
      <c r="D9674" t="s">
        <v>3867</v>
      </c>
      <c r="E9674" t="s">
        <v>56</v>
      </c>
      <c r="F9674" s="1">
        <v>42642</v>
      </c>
      <c r="G9674">
        <v>2016</v>
      </c>
      <c r="H9674" t="s">
        <v>12</v>
      </c>
      <c r="I9674" t="s">
        <v>21</v>
      </c>
      <c r="J9674" s="2">
        <v>978.65</v>
      </c>
      <c r="K9674" t="str">
        <f>VLOOKUP(B9674,Dealers[],2,FALSE)</f>
        <v>KIM'S NISSAN 3712/5526</v>
      </c>
      <c r="L9674" t="str">
        <f>VLOOKUP(C9674,Products[],2,FALSE)</f>
        <v>Guaranteed Auto Protection (275_N)</v>
      </c>
    </row>
    <row r="9675" spans="1:12" x14ac:dyDescent="0.3">
      <c r="A9675">
        <v>7047375</v>
      </c>
      <c r="B9675">
        <v>52221</v>
      </c>
      <c r="C9675">
        <v>467</v>
      </c>
      <c r="D9675" t="s">
        <v>213</v>
      </c>
      <c r="E9675" t="s">
        <v>207</v>
      </c>
      <c r="F9675" s="1">
        <v>42451</v>
      </c>
      <c r="G9675">
        <v>2016</v>
      </c>
      <c r="H9675" t="s">
        <v>12</v>
      </c>
      <c r="I9675" t="s">
        <v>39</v>
      </c>
      <c r="J9675" s="2">
        <v>1254.3900000000001</v>
      </c>
      <c r="K9675" t="str">
        <f>VLOOKUP(B9675,Dealers[],2,FALSE)</f>
        <v>HADDAD NISSAN 3669/5500</v>
      </c>
      <c r="L9675" t="str">
        <f>VLOOKUP(C9675,Products[],2,FALSE)</f>
        <v xml:space="preserve"> Gold Pref (New) Opt</v>
      </c>
    </row>
    <row r="9676" spans="1:12" x14ac:dyDescent="0.3">
      <c r="A9676">
        <v>7262593</v>
      </c>
      <c r="B9676">
        <v>51863</v>
      </c>
      <c r="C9676">
        <v>569</v>
      </c>
      <c r="D9676" t="s">
        <v>1293</v>
      </c>
      <c r="E9676" t="s">
        <v>105</v>
      </c>
      <c r="F9676" s="1">
        <v>42516</v>
      </c>
      <c r="G9676">
        <v>2016</v>
      </c>
      <c r="H9676" t="s">
        <v>12</v>
      </c>
      <c r="I9676" t="s">
        <v>39</v>
      </c>
      <c r="J9676" s="2">
        <v>109.56</v>
      </c>
      <c r="K9676" t="str">
        <f>VLOOKUP(B9676,Dealers[],2,FALSE)</f>
        <v>BENTON NISSAN OF BESSEMER 3802/5605</v>
      </c>
      <c r="L9676" t="str">
        <f>VLOOKUP(C9676,Products[],2,FALSE)</f>
        <v>Basic 6 mo./5000 mi. MY14 &amp; later</v>
      </c>
    </row>
    <row r="9677" spans="1:12" x14ac:dyDescent="0.3">
      <c r="A9677">
        <v>7149919</v>
      </c>
      <c r="B9677">
        <v>55077</v>
      </c>
      <c r="C9677">
        <v>467</v>
      </c>
      <c r="D9677" t="s">
        <v>387</v>
      </c>
      <c r="E9677" t="s">
        <v>233</v>
      </c>
      <c r="F9677" s="1">
        <v>42485</v>
      </c>
      <c r="G9677">
        <v>2016</v>
      </c>
      <c r="H9677" t="s">
        <v>12</v>
      </c>
      <c r="I9677" t="s">
        <v>39</v>
      </c>
      <c r="J9677" s="2">
        <v>1722.17</v>
      </c>
      <c r="K9677" t="str">
        <f>VLOOKUP(B9677,Dealers[],2,FALSE)</f>
        <v>RAY CATENA INFINITI OF BRIDGEWATER 5303/70520</v>
      </c>
      <c r="L9677" t="str">
        <f>VLOOKUP(C9677,Products[],2,FALSE)</f>
        <v xml:space="preserve"> Gold Pref (New) Opt</v>
      </c>
    </row>
    <row r="9678" spans="1:12" x14ac:dyDescent="0.3">
      <c r="A9678">
        <v>8958552</v>
      </c>
      <c r="B9678">
        <v>53988</v>
      </c>
      <c r="C9678">
        <v>799</v>
      </c>
      <c r="D9678" t="s">
        <v>572</v>
      </c>
      <c r="E9678" t="s">
        <v>339</v>
      </c>
      <c r="F9678" s="1">
        <v>42878</v>
      </c>
      <c r="G9678">
        <v>2013</v>
      </c>
      <c r="H9678" t="s">
        <v>12</v>
      </c>
      <c r="I9678" t="s">
        <v>197</v>
      </c>
      <c r="J9678" s="2">
        <v>0</v>
      </c>
      <c r="K9678" t="str">
        <f>VLOOKUP(B9678,Dealers[],2,FALSE)</f>
        <v>AUTONATION NISSAN TEMPE 2201/3006</v>
      </c>
      <c r="L9678" t="str">
        <f>VLOOKUP(C9678,Products[],2,FALSE)</f>
        <v xml:space="preserve">NESNA Certified Pre-Owned Limited Warranty </v>
      </c>
    </row>
    <row r="9679" spans="1:12" x14ac:dyDescent="0.3">
      <c r="A9679">
        <v>7167912</v>
      </c>
      <c r="B9679">
        <v>53135</v>
      </c>
      <c r="C9679">
        <v>799</v>
      </c>
      <c r="D9679" t="s">
        <v>151</v>
      </c>
      <c r="E9679" t="s">
        <v>66</v>
      </c>
      <c r="F9679" s="1">
        <v>42490</v>
      </c>
      <c r="G9679">
        <v>2014</v>
      </c>
      <c r="H9679" t="s">
        <v>12</v>
      </c>
      <c r="I9679" t="s">
        <v>21</v>
      </c>
      <c r="J9679" s="2">
        <v>491.17</v>
      </c>
      <c r="K9679" t="str">
        <f>VLOOKUP(B9679,Dealers[],2,FALSE)</f>
        <v>TUSTIN NISSAN 3502/5338</v>
      </c>
      <c r="L9679" t="str">
        <f>VLOOKUP(C9679,Products[],2,FALSE)</f>
        <v xml:space="preserve">NESNA Certified Pre-Owned Limited Warranty </v>
      </c>
    </row>
    <row r="9680" spans="1:12" x14ac:dyDescent="0.3">
      <c r="A9680">
        <v>7035046</v>
      </c>
      <c r="B9680">
        <v>55931</v>
      </c>
      <c r="C9680">
        <v>481</v>
      </c>
      <c r="D9680" t="s">
        <v>1405</v>
      </c>
      <c r="E9680" t="s">
        <v>168</v>
      </c>
      <c r="F9680" s="1">
        <v>42436</v>
      </c>
      <c r="G9680">
        <v>2012</v>
      </c>
      <c r="H9680" t="s">
        <v>12</v>
      </c>
      <c r="I9680" t="s">
        <v>39</v>
      </c>
      <c r="J9680" s="2">
        <v>0</v>
      </c>
      <c r="K9680" t="str">
        <f>VLOOKUP(B9680,Dealers[],2,FALSE)</f>
        <v>CARLOCK NISSAN OF JACKSON 2695/3549</v>
      </c>
      <c r="L9680" t="str">
        <f>VLOOKUP(C9680,Products[],2,FALSE)</f>
        <v>NISSAN Certified Pre-Owned Limited Warranty</v>
      </c>
    </row>
    <row r="9681" spans="1:12" x14ac:dyDescent="0.3">
      <c r="A9681">
        <v>7161568</v>
      </c>
      <c r="B9681">
        <v>54787</v>
      </c>
      <c r="C9681">
        <v>548</v>
      </c>
      <c r="D9681" t="s">
        <v>1097</v>
      </c>
      <c r="E9681" t="s">
        <v>168</v>
      </c>
      <c r="F9681" s="1">
        <v>42489</v>
      </c>
      <c r="G9681">
        <v>2014</v>
      </c>
      <c r="H9681" t="s">
        <v>45</v>
      </c>
      <c r="I9681" t="s">
        <v>465</v>
      </c>
      <c r="J9681" s="2">
        <v>380.38</v>
      </c>
      <c r="K9681" t="str">
        <f>VLOOKUP(B9681,Dealers[],2,FALSE)</f>
        <v>VALLEY NISSAN, LLC 3226/5082</v>
      </c>
      <c r="L9681" t="str">
        <f>VLOOKUP(C9681,Products[],2,FALSE)</f>
        <v>Infiniti Basic+Plus 6 mo./5000 mi. MY14 &amp; later</v>
      </c>
    </row>
    <row r="9682" spans="1:12" x14ac:dyDescent="0.3">
      <c r="A9682">
        <v>9042270</v>
      </c>
      <c r="B9682">
        <v>54318</v>
      </c>
      <c r="C9682">
        <v>668</v>
      </c>
      <c r="D9682" t="s">
        <v>3868</v>
      </c>
      <c r="E9682" t="s">
        <v>137</v>
      </c>
      <c r="F9682" s="1">
        <v>42935</v>
      </c>
      <c r="G9682">
        <v>2017</v>
      </c>
      <c r="H9682" t="s">
        <v>12</v>
      </c>
      <c r="I9682" t="s">
        <v>13</v>
      </c>
      <c r="J9682" s="2">
        <v>1107.9000000000001</v>
      </c>
      <c r="K9682" t="str">
        <f>VLOOKUP(B9682,Dealers[],2,FALSE)</f>
        <v>MIKE ERDMAN NISSAN 2037/2868</v>
      </c>
      <c r="L9682" t="str">
        <f>VLOOKUP(C9682,Products[],2,FALSE)</f>
        <v>Key Replacement Plan - $400 Benefit (New Vehicle - 299_A)</v>
      </c>
    </row>
    <row r="9683" spans="1:12" x14ac:dyDescent="0.3">
      <c r="A9683">
        <v>7832788</v>
      </c>
      <c r="B9683">
        <v>55707</v>
      </c>
      <c r="C9683">
        <v>799</v>
      </c>
      <c r="D9683" t="s">
        <v>3073</v>
      </c>
      <c r="E9683" t="s">
        <v>36</v>
      </c>
      <c r="F9683" s="1">
        <v>42664</v>
      </c>
      <c r="G9683">
        <v>2015</v>
      </c>
      <c r="H9683" t="s">
        <v>12</v>
      </c>
      <c r="I9683" t="s">
        <v>73</v>
      </c>
      <c r="J9683" s="2">
        <v>0</v>
      </c>
      <c r="K9683" t="str">
        <f>VLOOKUP(B9683,Dealers[],2,FALSE)</f>
        <v>INFINITI OF LAFAYETTE 5377/70483</v>
      </c>
      <c r="L9683" t="str">
        <f>VLOOKUP(C9683,Products[],2,FALSE)</f>
        <v xml:space="preserve">NESNA Certified Pre-Owned Limited Warranty </v>
      </c>
    </row>
    <row r="9684" spans="1:12" x14ac:dyDescent="0.3">
      <c r="A9684">
        <v>6855667</v>
      </c>
      <c r="B9684">
        <v>52491</v>
      </c>
      <c r="C9684">
        <v>481</v>
      </c>
      <c r="D9684" t="s">
        <v>1014</v>
      </c>
      <c r="E9684" t="s">
        <v>119</v>
      </c>
      <c r="F9684" s="1">
        <v>42377</v>
      </c>
      <c r="G9684">
        <v>2013</v>
      </c>
      <c r="H9684" t="s">
        <v>12</v>
      </c>
      <c r="I9684" t="s">
        <v>21</v>
      </c>
      <c r="J9684" s="2">
        <v>0</v>
      </c>
      <c r="K9684" t="str">
        <f>VLOOKUP(B9684,Dealers[],2,FALSE)</f>
        <v>ASHEBORO NISSAN, INC. 1518/2611</v>
      </c>
      <c r="L9684" t="str">
        <f>VLOOKUP(C9684,Products[],2,FALSE)</f>
        <v>NISSAN Certified Pre-Owned Limited Warranty</v>
      </c>
    </row>
    <row r="9685" spans="1:12" x14ac:dyDescent="0.3">
      <c r="A9685">
        <v>7854198</v>
      </c>
      <c r="B9685">
        <v>55051</v>
      </c>
      <c r="C9685">
        <v>799</v>
      </c>
      <c r="D9685" t="s">
        <v>3584</v>
      </c>
      <c r="E9685" t="s">
        <v>119</v>
      </c>
      <c r="F9685" s="1">
        <v>42672</v>
      </c>
      <c r="G9685">
        <v>2015</v>
      </c>
      <c r="H9685" t="s">
        <v>12</v>
      </c>
      <c r="I9685" t="s">
        <v>73</v>
      </c>
      <c r="J9685" s="2">
        <v>0</v>
      </c>
      <c r="K9685" t="str">
        <f>VLOOKUP(B9685,Dealers[],2,FALSE)</f>
        <v>SUTHERLIN NISSAN MALL OF GEORGIA 2950/3808</v>
      </c>
      <c r="L9685" t="str">
        <f>VLOOKUP(C9685,Products[],2,FALSE)</f>
        <v xml:space="preserve">NESNA Certified Pre-Owned Limited Warranty </v>
      </c>
    </row>
    <row r="9686" spans="1:12" x14ac:dyDescent="0.3">
      <c r="A9686">
        <v>7128815</v>
      </c>
      <c r="B9686">
        <v>54513</v>
      </c>
      <c r="C9686">
        <v>569</v>
      </c>
      <c r="D9686" t="s">
        <v>492</v>
      </c>
      <c r="E9686" t="s">
        <v>105</v>
      </c>
      <c r="F9686" s="1">
        <v>42476</v>
      </c>
      <c r="G9686">
        <v>2016</v>
      </c>
      <c r="H9686" t="s">
        <v>12</v>
      </c>
      <c r="I9686" t="s">
        <v>37</v>
      </c>
      <c r="J9686" s="2">
        <v>195.73</v>
      </c>
      <c r="K9686" t="str">
        <f>VLOOKUP(B9686,Dealers[],2,FALSE)</f>
        <v>PETE MANKINS, INC. 627/826B</v>
      </c>
      <c r="L9686" t="str">
        <f>VLOOKUP(C9686,Products[],2,FALSE)</f>
        <v>Basic 6 mo./5000 mi. MY14 &amp; later</v>
      </c>
    </row>
    <row r="9687" spans="1:12" x14ac:dyDescent="0.3">
      <c r="A9687">
        <v>7624251</v>
      </c>
      <c r="B9687">
        <v>52621</v>
      </c>
      <c r="C9687">
        <v>569</v>
      </c>
      <c r="D9687" t="s">
        <v>231</v>
      </c>
      <c r="E9687" t="s">
        <v>23</v>
      </c>
      <c r="F9687" s="1">
        <v>42596</v>
      </c>
      <c r="G9687">
        <v>2016</v>
      </c>
      <c r="H9687" t="s">
        <v>12</v>
      </c>
      <c r="I9687" t="s">
        <v>39</v>
      </c>
      <c r="J9687" s="2">
        <v>971.26</v>
      </c>
      <c r="K9687" t="str">
        <f>VLOOKUP(B9687,Dealers[],2,FALSE)</f>
        <v>BARON NISSAN, INC. 1218/2404</v>
      </c>
      <c r="L9687" t="str">
        <f>VLOOKUP(C9687,Products[],2,FALSE)</f>
        <v>Basic 6 mo./5000 mi. MY14 &amp; later</v>
      </c>
    </row>
    <row r="9688" spans="1:12" x14ac:dyDescent="0.3">
      <c r="A9688">
        <v>8548631</v>
      </c>
      <c r="B9688">
        <v>55279</v>
      </c>
      <c r="C9688">
        <v>949</v>
      </c>
      <c r="D9688" t="s">
        <v>196</v>
      </c>
      <c r="E9688" t="s">
        <v>86</v>
      </c>
      <c r="F9688" s="1">
        <v>42788</v>
      </c>
      <c r="G9688">
        <v>2017</v>
      </c>
      <c r="H9688" t="s">
        <v>12</v>
      </c>
      <c r="I9688" t="s">
        <v>26</v>
      </c>
      <c r="J9688" s="2">
        <v>1194.07</v>
      </c>
      <c r="K9688" t="str">
        <f>VLOOKUP(B9688,Dealers[],2,FALSE)</f>
        <v>BILLION NISSAN 1066/597</v>
      </c>
      <c r="L9688" t="str">
        <f>VLOOKUP(C9688,Products[],2,FALSE)</f>
        <v xml:space="preserve"> Gold Pref (New) MY17+Titan</v>
      </c>
    </row>
    <row r="9689" spans="1:12" x14ac:dyDescent="0.3">
      <c r="A9689">
        <v>9085819</v>
      </c>
      <c r="B9689">
        <v>52997</v>
      </c>
      <c r="C9689">
        <v>799</v>
      </c>
      <c r="D9689" t="s">
        <v>252</v>
      </c>
      <c r="E9689" t="s">
        <v>36</v>
      </c>
      <c r="F9689" s="1">
        <v>42953</v>
      </c>
      <c r="G9689">
        <v>2015</v>
      </c>
      <c r="H9689" t="s">
        <v>12</v>
      </c>
      <c r="I9689" t="s">
        <v>962</v>
      </c>
      <c r="J9689" s="2">
        <v>0</v>
      </c>
      <c r="K9689" t="str">
        <f>VLOOKUP(B9689,Dealers[],2,FALSE)</f>
        <v>INFINITI OF ORANGE PARK 5378/70555</v>
      </c>
      <c r="L9689" t="str">
        <f>VLOOKUP(C9689,Products[],2,FALSE)</f>
        <v xml:space="preserve">NESNA Certified Pre-Owned Limited Warranty </v>
      </c>
    </row>
    <row r="9690" spans="1:12" x14ac:dyDescent="0.3">
      <c r="A9690">
        <v>8811936</v>
      </c>
      <c r="B9690">
        <v>55258</v>
      </c>
      <c r="C9690">
        <v>795</v>
      </c>
      <c r="D9690" t="s">
        <v>14</v>
      </c>
      <c r="E9690" t="s">
        <v>11</v>
      </c>
      <c r="F9690" s="1">
        <v>42866</v>
      </c>
      <c r="G9690">
        <v>2016</v>
      </c>
      <c r="H9690" t="s">
        <v>12</v>
      </c>
      <c r="I9690" t="s">
        <v>129</v>
      </c>
      <c r="J9690" s="2">
        <v>393.92</v>
      </c>
      <c r="K9690" t="str">
        <f>VLOOKUP(B9690,Dealers[],2,FALSE)</f>
        <v>WARREN HENRY INFINITI 5010/70052</v>
      </c>
      <c r="L9690" t="str">
        <f>VLOOKUP(C9690,Products[],2,FALSE)</f>
        <v>Guaranteed Auto Protection (275_N)</v>
      </c>
    </row>
    <row r="9691" spans="1:12" x14ac:dyDescent="0.3">
      <c r="A9691">
        <v>7743676</v>
      </c>
      <c r="B9691">
        <v>54440</v>
      </c>
      <c r="C9691">
        <v>788</v>
      </c>
      <c r="D9691" t="s">
        <v>3869</v>
      </c>
      <c r="E9691" t="s">
        <v>71</v>
      </c>
      <c r="F9691" s="1">
        <v>42618</v>
      </c>
      <c r="G9691">
        <v>2015</v>
      </c>
      <c r="H9691" t="s">
        <v>12</v>
      </c>
      <c r="I9691" t="s">
        <v>138</v>
      </c>
      <c r="J9691" s="2">
        <v>0</v>
      </c>
      <c r="K9691" t="str">
        <f>VLOOKUP(B9691,Dealers[],2,FALSE)</f>
        <v>MAGIC NISSAN OF EVERETT 3467/5302</v>
      </c>
      <c r="L9691" t="str">
        <f>VLOOKUP(C9691,Products[],2,FALSE)</f>
        <v>Nissan Buyback Limited Warranty</v>
      </c>
    </row>
    <row r="9692" spans="1:12" x14ac:dyDescent="0.3">
      <c r="A9692">
        <v>8704971</v>
      </c>
      <c r="B9692">
        <v>51671</v>
      </c>
      <c r="C9692">
        <v>461</v>
      </c>
      <c r="D9692" t="s">
        <v>1188</v>
      </c>
      <c r="E9692" t="s">
        <v>11</v>
      </c>
      <c r="F9692" s="1">
        <v>42829</v>
      </c>
      <c r="G9692">
        <v>2017</v>
      </c>
      <c r="H9692" t="s">
        <v>12</v>
      </c>
      <c r="I9692" t="s">
        <v>37</v>
      </c>
      <c r="J9692" s="2">
        <v>3508.35</v>
      </c>
      <c r="K9692" t="str">
        <f>VLOOKUP(B9692,Dealers[],2,FALSE)</f>
        <v>BOCH NISSAN 3830/5633</v>
      </c>
      <c r="L9692" t="str">
        <f>VLOOKUP(C9692,Products[],2,FALSE)</f>
        <v xml:space="preserve"> Gold Pref (New)</v>
      </c>
    </row>
    <row r="9693" spans="1:12" x14ac:dyDescent="0.3">
      <c r="A9693">
        <v>6956832</v>
      </c>
      <c r="B9693">
        <v>54401</v>
      </c>
      <c r="C9693">
        <v>568</v>
      </c>
      <c r="D9693" t="s">
        <v>112</v>
      </c>
      <c r="E9693" t="s">
        <v>11</v>
      </c>
      <c r="F9693" s="1">
        <v>42420</v>
      </c>
      <c r="G9693">
        <v>2016</v>
      </c>
      <c r="H9693" t="s">
        <v>12</v>
      </c>
      <c r="I9693" t="s">
        <v>39</v>
      </c>
      <c r="J9693" s="2">
        <v>755.83</v>
      </c>
      <c r="K9693" t="str">
        <f>VLOOKUP(B9693,Dealers[],2,FALSE)</f>
        <v>CAPITAL NISSAN WILMINGTON 3483/5313</v>
      </c>
      <c r="L9693" t="str">
        <f>VLOOKUP(C9693,Products[],2,FALSE)</f>
        <v>Basic+Plus 6 mo./5000 mi. MY14 &amp; later</v>
      </c>
    </row>
    <row r="9694" spans="1:12" x14ac:dyDescent="0.3">
      <c r="A9694">
        <v>9110668</v>
      </c>
      <c r="B9694">
        <v>52269</v>
      </c>
      <c r="C9694">
        <v>569</v>
      </c>
      <c r="D9694" t="s">
        <v>112</v>
      </c>
      <c r="E9694" t="s">
        <v>11</v>
      </c>
      <c r="F9694" s="1">
        <v>42962</v>
      </c>
      <c r="G9694">
        <v>2017</v>
      </c>
      <c r="H9694" t="s">
        <v>12</v>
      </c>
      <c r="I9694" t="s">
        <v>80</v>
      </c>
      <c r="J9694" s="2">
        <v>670.9</v>
      </c>
      <c r="K9694" t="str">
        <f>VLOOKUP(B9694,Dealers[],2,FALSE)</f>
        <v>NISSAN OF ATLANTIC CITY 3648/5477</v>
      </c>
      <c r="L9694" t="str">
        <f>VLOOKUP(C9694,Products[],2,FALSE)</f>
        <v>Basic 6 mo./5000 mi. MY14 &amp; later</v>
      </c>
    </row>
    <row r="9695" spans="1:12" x14ac:dyDescent="0.3">
      <c r="A9695">
        <v>7039711</v>
      </c>
      <c r="B9695">
        <v>52363</v>
      </c>
      <c r="C9695">
        <v>482</v>
      </c>
      <c r="D9695" t="s">
        <v>3475</v>
      </c>
      <c r="E9695" t="s">
        <v>62</v>
      </c>
      <c r="F9695" s="1">
        <v>42449</v>
      </c>
      <c r="G9695">
        <v>2015</v>
      </c>
      <c r="H9695" t="s">
        <v>45</v>
      </c>
      <c r="I9695" t="s">
        <v>147</v>
      </c>
      <c r="J9695" s="2">
        <v>0</v>
      </c>
      <c r="K9695" t="str">
        <f>VLOOKUP(B9695,Dealers[],2,FALSE)</f>
        <v>INFINITI OF BAYSIDE 5390/70560</v>
      </c>
      <c r="L9695" t="str">
        <f>VLOOKUP(C9695,Products[],2,FALSE)</f>
        <v>INFINITI Certified Pre-Owned Limited Warranty</v>
      </c>
    </row>
    <row r="9696" spans="1:12" x14ac:dyDescent="0.3">
      <c r="A9696">
        <v>8330323</v>
      </c>
      <c r="B9696">
        <v>55716</v>
      </c>
      <c r="C9696">
        <v>461</v>
      </c>
      <c r="D9696" t="s">
        <v>359</v>
      </c>
      <c r="E9696" t="s">
        <v>339</v>
      </c>
      <c r="F9696" s="1">
        <v>42713</v>
      </c>
      <c r="G9696">
        <v>2016</v>
      </c>
      <c r="H9696" t="s">
        <v>12</v>
      </c>
      <c r="I9696" t="s">
        <v>21</v>
      </c>
      <c r="J9696" s="2">
        <v>6148.85</v>
      </c>
      <c r="K9696" t="str">
        <f>VLOOKUP(B9696,Dealers[],2,FALSE)</f>
        <v>PEPE INFINITI, INC. 5099/70221</v>
      </c>
      <c r="L9696" t="str">
        <f>VLOOKUP(C9696,Products[],2,FALSE)</f>
        <v xml:space="preserve"> Gold Pref (New)</v>
      </c>
    </row>
    <row r="9697" spans="1:12" x14ac:dyDescent="0.3">
      <c r="A9697">
        <v>7198943</v>
      </c>
      <c r="B9697">
        <v>54296</v>
      </c>
      <c r="C9697">
        <v>461</v>
      </c>
      <c r="D9697" t="s">
        <v>3870</v>
      </c>
      <c r="E9697" t="s">
        <v>137</v>
      </c>
      <c r="F9697" s="1">
        <v>42503</v>
      </c>
      <c r="G9697">
        <v>2015</v>
      </c>
      <c r="H9697" t="s">
        <v>12</v>
      </c>
      <c r="I9697" t="s">
        <v>660</v>
      </c>
      <c r="J9697" s="2">
        <v>3994.6</v>
      </c>
      <c r="K9697" t="str">
        <f>VLOOKUP(B9697,Dealers[],2,FALSE)</f>
        <v>KINGS NISSAN INC 1222/07126</v>
      </c>
      <c r="L9697" t="str">
        <f>VLOOKUP(C9697,Products[],2,FALSE)</f>
        <v xml:space="preserve"> Gold Pref (New)</v>
      </c>
    </row>
    <row r="9698" spans="1:12" x14ac:dyDescent="0.3">
      <c r="A9698">
        <v>9090966</v>
      </c>
      <c r="B9698">
        <v>51832</v>
      </c>
      <c r="C9698">
        <v>799</v>
      </c>
      <c r="D9698" t="s">
        <v>1166</v>
      </c>
      <c r="E9698" t="s">
        <v>455</v>
      </c>
      <c r="F9698" s="1">
        <v>42955</v>
      </c>
      <c r="G9698">
        <v>2015</v>
      </c>
      <c r="H9698" t="s">
        <v>12</v>
      </c>
      <c r="I9698" t="s">
        <v>73</v>
      </c>
      <c r="J9698" s="2">
        <v>0</v>
      </c>
      <c r="K9698" t="str">
        <f>VLOOKUP(B9698,Dealers[],2,FALSE)</f>
        <v>FAULKNER INFINITI OF WILLOW GROVE 5437/72028</v>
      </c>
      <c r="L9698" t="str">
        <f>VLOOKUP(C9698,Products[],2,FALSE)</f>
        <v xml:space="preserve">NESNA Certified Pre-Owned Limited Warranty </v>
      </c>
    </row>
    <row r="9699" spans="1:12" x14ac:dyDescent="0.3">
      <c r="A9699">
        <v>8388391</v>
      </c>
      <c r="B9699">
        <v>52667</v>
      </c>
      <c r="C9699">
        <v>821</v>
      </c>
      <c r="D9699" t="s">
        <v>67</v>
      </c>
      <c r="E9699" t="s">
        <v>23</v>
      </c>
      <c r="F9699" s="1">
        <v>42734</v>
      </c>
      <c r="G9699">
        <v>2017</v>
      </c>
      <c r="H9699" t="s">
        <v>45</v>
      </c>
      <c r="I9699" t="s">
        <v>147</v>
      </c>
      <c r="J9699" s="2">
        <v>800.15</v>
      </c>
      <c r="K9699" t="str">
        <f>VLOOKUP(B9699,Dealers[],2,FALSE)</f>
        <v>TYNAN'S FT COLLINS NISSAN 400/2216</v>
      </c>
      <c r="L9699" t="str">
        <f>VLOOKUP(C9699,Products[],2,FALSE)</f>
        <v>Lease Wear &amp; Tear 40,001-75K (284_B)</v>
      </c>
    </row>
    <row r="9700" spans="1:12" x14ac:dyDescent="0.3">
      <c r="A9700">
        <v>7147598</v>
      </c>
      <c r="B9700">
        <v>53744</v>
      </c>
      <c r="C9700">
        <v>624</v>
      </c>
      <c r="D9700" t="s">
        <v>3714</v>
      </c>
      <c r="E9700" t="s">
        <v>168</v>
      </c>
      <c r="F9700" s="1">
        <v>42483</v>
      </c>
      <c r="G9700">
        <v>2016</v>
      </c>
      <c r="H9700" t="s">
        <v>12</v>
      </c>
      <c r="I9700" t="s">
        <v>21</v>
      </c>
      <c r="J9700" s="2">
        <v>560.11</v>
      </c>
      <c r="K9700" t="str">
        <f>VLOOKUP(B9700,Dealers[],2,FALSE)</f>
        <v>TIM DAHLE NISSAN SOUTHTOWNE 2630/3481</v>
      </c>
      <c r="L9700" t="str">
        <f>VLOOKUP(C9700,Products[],2,FALSE)</f>
        <v>Theft Protection Plan - $3,000 Benefit (296_D)</v>
      </c>
    </row>
    <row r="9701" spans="1:12" x14ac:dyDescent="0.3">
      <c r="A9701">
        <v>8626037</v>
      </c>
      <c r="B9701">
        <v>53010</v>
      </c>
      <c r="C9701">
        <v>799</v>
      </c>
      <c r="D9701" t="s">
        <v>3741</v>
      </c>
      <c r="E9701" t="s">
        <v>17</v>
      </c>
      <c r="F9701" s="1">
        <v>42810</v>
      </c>
      <c r="G9701">
        <v>2014</v>
      </c>
      <c r="H9701" t="s">
        <v>12</v>
      </c>
      <c r="I9701" t="s">
        <v>80</v>
      </c>
      <c r="J9701" s="2">
        <v>0</v>
      </c>
      <c r="K9701" t="str">
        <f>VLOOKUP(B9701,Dealers[],2,FALSE)</f>
        <v>BERT OGDEN INFINITI 5347/70545</v>
      </c>
      <c r="L9701" t="str">
        <f>VLOOKUP(C9701,Products[],2,FALSE)</f>
        <v xml:space="preserve">NESNA Certified Pre-Owned Limited Warranty </v>
      </c>
    </row>
    <row r="9702" spans="1:12" x14ac:dyDescent="0.3">
      <c r="A9702">
        <v>7299093</v>
      </c>
      <c r="B9702">
        <v>53883</v>
      </c>
      <c r="C9702">
        <v>799</v>
      </c>
      <c r="D9702" t="s">
        <v>480</v>
      </c>
      <c r="E9702" t="s">
        <v>23</v>
      </c>
      <c r="F9702" s="1">
        <v>42542</v>
      </c>
      <c r="G9702">
        <v>2014</v>
      </c>
      <c r="H9702" t="s">
        <v>12</v>
      </c>
      <c r="I9702" t="s">
        <v>121</v>
      </c>
      <c r="J9702" s="2">
        <v>491.17</v>
      </c>
      <c r="K9702" t="str">
        <f>VLOOKUP(B9702,Dealers[],2,FALSE)</f>
        <v>PINNACLE NISSAN 2527/3384</v>
      </c>
      <c r="L9702" t="str">
        <f>VLOOKUP(C9702,Products[],2,FALSE)</f>
        <v xml:space="preserve">NESNA Certified Pre-Owned Limited Warranty </v>
      </c>
    </row>
    <row r="9703" spans="1:12" x14ac:dyDescent="0.3">
      <c r="A9703">
        <v>7303311</v>
      </c>
      <c r="B9703">
        <v>52615</v>
      </c>
      <c r="C9703">
        <v>1</v>
      </c>
      <c r="D9703" t="s">
        <v>704</v>
      </c>
      <c r="E9703" t="s">
        <v>17</v>
      </c>
      <c r="F9703" s="1">
        <v>42543</v>
      </c>
      <c r="G9703">
        <v>2015</v>
      </c>
      <c r="H9703" t="s">
        <v>12</v>
      </c>
      <c r="I9703" t="s">
        <v>21</v>
      </c>
      <c r="J9703" s="2">
        <v>2800.53</v>
      </c>
      <c r="K9703" t="str">
        <f>VLOOKUP(B9703,Dealers[],2,FALSE)</f>
        <v>LOUGHEAD NISSAN 1273/09078</v>
      </c>
      <c r="L9703" t="str">
        <f>VLOOKUP(C9703,Products[],2,FALSE)</f>
        <v xml:space="preserve"> Silver Pref (New)</v>
      </c>
    </row>
    <row r="9704" spans="1:12" x14ac:dyDescent="0.3">
      <c r="A9704">
        <v>9019164</v>
      </c>
      <c r="B9704">
        <v>57928</v>
      </c>
      <c r="C9704">
        <v>826</v>
      </c>
      <c r="D9704" t="s">
        <v>3871</v>
      </c>
      <c r="E9704" t="s">
        <v>36</v>
      </c>
      <c r="F9704" s="1">
        <v>42932</v>
      </c>
      <c r="G9704">
        <v>2017</v>
      </c>
      <c r="H9704" t="s">
        <v>45</v>
      </c>
      <c r="I9704" t="s">
        <v>166</v>
      </c>
      <c r="J9704" s="2">
        <v>800.15</v>
      </c>
      <c r="K9704" t="str">
        <f>VLOOKUP(B9704,Dealers[],2,FALSE)</f>
        <v>BILL RAY NISSAN 1079/19051</v>
      </c>
      <c r="L9704" t="str">
        <f>VLOOKUP(C9704,Products[],2,FALSE)</f>
        <v>I-Mobil1-Turbo I4 Basic+Plus 12mo/10000mi MY16+</v>
      </c>
    </row>
    <row r="9705" spans="1:12" x14ac:dyDescent="0.3">
      <c r="A9705">
        <v>8099607</v>
      </c>
      <c r="B9705">
        <v>51580</v>
      </c>
      <c r="C9705">
        <v>795</v>
      </c>
      <c r="D9705" t="s">
        <v>3162</v>
      </c>
      <c r="E9705" t="s">
        <v>168</v>
      </c>
      <c r="F9705" s="1">
        <v>42677</v>
      </c>
      <c r="G9705">
        <v>2016</v>
      </c>
      <c r="H9705" t="s">
        <v>12</v>
      </c>
      <c r="I9705" t="s">
        <v>121</v>
      </c>
      <c r="J9705" s="2">
        <v>726.29</v>
      </c>
      <c r="K9705" t="str">
        <f>VLOOKUP(B9705,Dealers[],2,FALSE)</f>
        <v>SUTHERLIN NISSAN CHEROKEE COUNTY 3839/5644</v>
      </c>
      <c r="L9705" t="str">
        <f>VLOOKUP(C9705,Products[],2,FALSE)</f>
        <v>Guaranteed Auto Protection (275_N)</v>
      </c>
    </row>
    <row r="9706" spans="1:12" x14ac:dyDescent="0.3">
      <c r="A9706">
        <v>8974317</v>
      </c>
      <c r="B9706">
        <v>55858</v>
      </c>
      <c r="C9706">
        <v>799</v>
      </c>
      <c r="D9706" t="s">
        <v>3872</v>
      </c>
      <c r="E9706" t="s">
        <v>17</v>
      </c>
      <c r="F9706" s="1">
        <v>42915</v>
      </c>
      <c r="G9706">
        <v>2014</v>
      </c>
      <c r="H9706" t="s">
        <v>12</v>
      </c>
      <c r="I9706" t="s">
        <v>52</v>
      </c>
      <c r="J9706" s="2">
        <v>0</v>
      </c>
      <c r="K9706" t="str">
        <f>VLOOKUP(B9706,Dealers[],2,FALSE)</f>
        <v>HUDSON NISSAN 3292/5145</v>
      </c>
      <c r="L9706" t="str">
        <f>VLOOKUP(C9706,Products[],2,FALSE)</f>
        <v xml:space="preserve">NESNA Certified Pre-Owned Limited Warranty </v>
      </c>
    </row>
    <row r="9707" spans="1:12" x14ac:dyDescent="0.3">
      <c r="A9707">
        <v>8832291</v>
      </c>
      <c r="B9707">
        <v>52660</v>
      </c>
      <c r="C9707">
        <v>818</v>
      </c>
      <c r="D9707" t="s">
        <v>480</v>
      </c>
      <c r="E9707" t="s">
        <v>23</v>
      </c>
      <c r="F9707" s="1">
        <v>42873</v>
      </c>
      <c r="G9707">
        <v>2014</v>
      </c>
      <c r="H9707" t="s">
        <v>45</v>
      </c>
      <c r="I9707" t="s">
        <v>46</v>
      </c>
      <c r="J9707" s="2">
        <v>0</v>
      </c>
      <c r="K9707" t="str">
        <f>VLOOKUP(B9707,Dealers[],2,FALSE)</f>
        <v>CLASSIC CARS NISSAN INC 1278/2323</v>
      </c>
      <c r="L9707" t="str">
        <f>VLOOKUP(C9707,Products[],2,FALSE)</f>
        <v>Infiniti VSC/Certified Pre-Owned Limited Warranty</v>
      </c>
    </row>
    <row r="9708" spans="1:12" x14ac:dyDescent="0.3">
      <c r="A9708">
        <v>7128326</v>
      </c>
      <c r="B9708">
        <v>52869</v>
      </c>
      <c r="C9708">
        <v>657</v>
      </c>
      <c r="D9708" t="s">
        <v>3873</v>
      </c>
      <c r="E9708" t="s">
        <v>170</v>
      </c>
      <c r="F9708" s="1">
        <v>42476</v>
      </c>
      <c r="G9708">
        <v>2013</v>
      </c>
      <c r="H9708" t="s">
        <v>12</v>
      </c>
      <c r="I9708" t="s">
        <v>220</v>
      </c>
      <c r="J9708" s="2">
        <v>1538.75</v>
      </c>
      <c r="K9708" t="str">
        <f>VLOOKUP(B9708,Dealers[],2,FALSE)</f>
        <v>ABC NISSAN 457/2718</v>
      </c>
      <c r="L9708" t="str">
        <f>VLOOKUP(C9708,Products[],2,FALSE)</f>
        <v xml:space="preserve"> CPO Wrap (Opt)</v>
      </c>
    </row>
    <row r="9709" spans="1:12" x14ac:dyDescent="0.3">
      <c r="A9709">
        <v>8612772</v>
      </c>
      <c r="B9709">
        <v>55919</v>
      </c>
      <c r="C9709">
        <v>580</v>
      </c>
      <c r="D9709" t="s">
        <v>1963</v>
      </c>
      <c r="E9709" t="s">
        <v>23</v>
      </c>
      <c r="F9709" s="1">
        <v>42804</v>
      </c>
      <c r="G9709">
        <v>2017</v>
      </c>
      <c r="H9709" t="s">
        <v>12</v>
      </c>
      <c r="I9709" t="s">
        <v>13</v>
      </c>
      <c r="J9709" s="2">
        <v>1483.36</v>
      </c>
      <c r="K9709" t="str">
        <f>VLOOKUP(B9709,Dealers[],2,FALSE)</f>
        <v>AUTONATION NISSAN MEMPHIS 2867/3721</v>
      </c>
      <c r="L9709" t="str">
        <f>VLOOKUP(C9709,Products[],2,FALSE)</f>
        <v xml:space="preserve"> Gold Pref (New)-FL Opt</v>
      </c>
    </row>
    <row r="9710" spans="1:12" x14ac:dyDescent="0.3">
      <c r="A9710">
        <v>7755733</v>
      </c>
      <c r="B9710">
        <v>53035</v>
      </c>
      <c r="C9710">
        <v>799</v>
      </c>
      <c r="D9710" t="s">
        <v>612</v>
      </c>
      <c r="E9710" t="s">
        <v>49</v>
      </c>
      <c r="F9710" s="1">
        <v>42634</v>
      </c>
      <c r="G9710">
        <v>2013</v>
      </c>
      <c r="H9710" t="s">
        <v>12</v>
      </c>
      <c r="I9710" t="s">
        <v>39</v>
      </c>
      <c r="J9710" s="2">
        <v>0</v>
      </c>
      <c r="K9710" t="str">
        <f>VLOOKUP(B9710,Dealers[],2,FALSE)</f>
        <v>METRO INFINITI 5149/70317</v>
      </c>
      <c r="L9710" t="str">
        <f>VLOOKUP(C9710,Products[],2,FALSE)</f>
        <v xml:space="preserve">NESNA Certified Pre-Owned Limited Warranty </v>
      </c>
    </row>
    <row r="9711" spans="1:12" x14ac:dyDescent="0.3">
      <c r="A9711">
        <v>7268653</v>
      </c>
      <c r="B9711">
        <v>54150</v>
      </c>
      <c r="C9711">
        <v>461</v>
      </c>
      <c r="D9711" t="s">
        <v>3874</v>
      </c>
      <c r="E9711" t="s">
        <v>17</v>
      </c>
      <c r="F9711" s="1">
        <v>42523</v>
      </c>
      <c r="G9711">
        <v>2016</v>
      </c>
      <c r="H9711" t="s">
        <v>12</v>
      </c>
      <c r="I9711" t="s">
        <v>39</v>
      </c>
      <c r="J9711" s="2">
        <v>3071.35</v>
      </c>
      <c r="K9711" t="str">
        <f>VLOOKUP(B9711,Dealers[],2,FALSE)</f>
        <v>GANDRUD NISSAN 1475/2602</v>
      </c>
      <c r="L9711" t="str">
        <f>VLOOKUP(C9711,Products[],2,FALSE)</f>
        <v xml:space="preserve"> Gold Pref (New)</v>
      </c>
    </row>
    <row r="9712" spans="1:12" x14ac:dyDescent="0.3">
      <c r="A9712">
        <v>7240879</v>
      </c>
      <c r="B9712">
        <v>53872</v>
      </c>
      <c r="C9712">
        <v>795</v>
      </c>
      <c r="D9712" t="s">
        <v>2392</v>
      </c>
      <c r="E9712" t="s">
        <v>23</v>
      </c>
      <c r="F9712" s="1">
        <v>42519</v>
      </c>
      <c r="G9712">
        <v>2014</v>
      </c>
      <c r="H9712" t="s">
        <v>12</v>
      </c>
      <c r="I9712" t="s">
        <v>21</v>
      </c>
      <c r="J9712" s="2">
        <v>984.8</v>
      </c>
      <c r="K9712" t="str">
        <f>VLOOKUP(B9712,Dealers[],2,FALSE)</f>
        <v>CERRITOS NISSAN 2530/3387</v>
      </c>
      <c r="L9712" t="str">
        <f>VLOOKUP(C9712,Products[],2,FALSE)</f>
        <v>Guaranteed Auto Protection (275_N)</v>
      </c>
    </row>
    <row r="9713" spans="1:12" x14ac:dyDescent="0.3">
      <c r="A9713">
        <v>8585975</v>
      </c>
      <c r="B9713">
        <v>53172</v>
      </c>
      <c r="C9713">
        <v>799</v>
      </c>
      <c r="D9713" t="s">
        <v>221</v>
      </c>
      <c r="E9713" t="s">
        <v>11</v>
      </c>
      <c r="F9713" s="1">
        <v>42797</v>
      </c>
      <c r="G9713">
        <v>2012</v>
      </c>
      <c r="H9713" t="s">
        <v>12</v>
      </c>
      <c r="I9713" t="s">
        <v>295</v>
      </c>
      <c r="J9713" s="2">
        <v>0</v>
      </c>
      <c r="K9713" t="str">
        <f>VLOOKUP(B9713,Dealers[],2,FALSE)</f>
        <v>ANDERSON NISSAN 3423/5267</v>
      </c>
      <c r="L9713" t="str">
        <f>VLOOKUP(C9713,Products[],2,FALSE)</f>
        <v xml:space="preserve">NESNA Certified Pre-Owned Limited Warranty </v>
      </c>
    </row>
    <row r="9714" spans="1:12" x14ac:dyDescent="0.3">
      <c r="A9714">
        <v>7079935</v>
      </c>
      <c r="B9714">
        <v>53134</v>
      </c>
      <c r="C9714">
        <v>481</v>
      </c>
      <c r="D9714" t="s">
        <v>3875</v>
      </c>
      <c r="E9714" t="s">
        <v>168</v>
      </c>
      <c r="F9714" s="1">
        <v>42458</v>
      </c>
      <c r="G9714">
        <v>2014</v>
      </c>
      <c r="H9714" t="s">
        <v>12</v>
      </c>
      <c r="I9714" t="s">
        <v>29</v>
      </c>
      <c r="J9714" s="2">
        <v>0</v>
      </c>
      <c r="K9714" t="str">
        <f>VLOOKUP(B9714,Dealers[],2,FALSE)</f>
        <v>JENKINS NISSAN OF BRUNSWICK 3554/5388</v>
      </c>
      <c r="L9714" t="str">
        <f>VLOOKUP(C9714,Products[],2,FALSE)</f>
        <v>NISSAN Certified Pre-Owned Limited Warranty</v>
      </c>
    </row>
    <row r="9715" spans="1:12" x14ac:dyDescent="0.3">
      <c r="A9715">
        <v>7798843</v>
      </c>
      <c r="B9715">
        <v>52859</v>
      </c>
      <c r="C9715">
        <v>657</v>
      </c>
      <c r="D9715" t="s">
        <v>1608</v>
      </c>
      <c r="E9715" t="s">
        <v>143</v>
      </c>
      <c r="F9715" s="1">
        <v>42650</v>
      </c>
      <c r="G9715">
        <v>2013</v>
      </c>
      <c r="H9715" t="s">
        <v>12</v>
      </c>
      <c r="I9715" t="s">
        <v>102</v>
      </c>
      <c r="J9715" s="2">
        <v>2754.98</v>
      </c>
      <c r="K9715" t="str">
        <f>VLOOKUP(B9715,Dealers[],2,FALSE)</f>
        <v>FREEDOM NISSAN, INC. 1818/2730</v>
      </c>
      <c r="L9715" t="str">
        <f>VLOOKUP(C9715,Products[],2,FALSE)</f>
        <v xml:space="preserve"> CPO Wrap (Opt)</v>
      </c>
    </row>
    <row r="9716" spans="1:12" x14ac:dyDescent="0.3">
      <c r="A9716">
        <v>8674107</v>
      </c>
      <c r="B9716">
        <v>51659</v>
      </c>
      <c r="C9716">
        <v>461</v>
      </c>
      <c r="D9716" t="s">
        <v>1551</v>
      </c>
      <c r="E9716" t="s">
        <v>233</v>
      </c>
      <c r="F9716" s="1">
        <v>42823</v>
      </c>
      <c r="G9716">
        <v>2017</v>
      </c>
      <c r="H9716" t="s">
        <v>12</v>
      </c>
      <c r="I9716" t="s">
        <v>21</v>
      </c>
      <c r="J9716" s="2">
        <v>1.23</v>
      </c>
      <c r="K9716" t="str">
        <f>VLOOKUP(B9716,Dealers[],2,FALSE)</f>
        <v>NALLEY NISSAN OF CUMMING 3835/5638</v>
      </c>
      <c r="L9716" t="str">
        <f>VLOOKUP(C9716,Products[],2,FALSE)</f>
        <v xml:space="preserve"> Gold Pref (New)</v>
      </c>
    </row>
    <row r="9717" spans="1:12" x14ac:dyDescent="0.3">
      <c r="A9717">
        <v>7562864</v>
      </c>
      <c r="B9717">
        <v>55958</v>
      </c>
      <c r="C9717">
        <v>467</v>
      </c>
      <c r="D9717" t="s">
        <v>1427</v>
      </c>
      <c r="E9717" t="s">
        <v>339</v>
      </c>
      <c r="F9717" s="1">
        <v>42574</v>
      </c>
      <c r="G9717">
        <v>2016</v>
      </c>
      <c r="H9717" t="s">
        <v>12</v>
      </c>
      <c r="I9717" t="s">
        <v>121</v>
      </c>
      <c r="J9717" s="2">
        <v>3077.5</v>
      </c>
      <c r="K9717" t="str">
        <f>VLOOKUP(B9717,Dealers[],2,FALSE)</f>
        <v>MOSSY NISSAN EL CAJON 2585/3439</v>
      </c>
      <c r="L9717" t="str">
        <f>VLOOKUP(C9717,Products[],2,FALSE)</f>
        <v xml:space="preserve"> Gold Pref (New) Opt</v>
      </c>
    </row>
    <row r="9718" spans="1:12" x14ac:dyDescent="0.3">
      <c r="A9718">
        <v>8347818</v>
      </c>
      <c r="B9718">
        <v>54401</v>
      </c>
      <c r="C9718">
        <v>461</v>
      </c>
      <c r="D9718" t="s">
        <v>830</v>
      </c>
      <c r="E9718" t="s">
        <v>11</v>
      </c>
      <c r="F9718" s="1">
        <v>42720</v>
      </c>
      <c r="G9718">
        <v>2017</v>
      </c>
      <c r="H9718" t="s">
        <v>12</v>
      </c>
      <c r="I9718" t="s">
        <v>598</v>
      </c>
      <c r="J9718" s="2">
        <v>3920.74</v>
      </c>
      <c r="K9718" t="str">
        <f>VLOOKUP(B9718,Dealers[],2,FALSE)</f>
        <v>CAPITAL NISSAN WILMINGTON 3483/5313</v>
      </c>
      <c r="L9718" t="str">
        <f>VLOOKUP(C9718,Products[],2,FALSE)</f>
        <v xml:space="preserve"> Gold Pref (New)</v>
      </c>
    </row>
    <row r="9719" spans="1:12" x14ac:dyDescent="0.3">
      <c r="A9719">
        <v>8729002</v>
      </c>
      <c r="B9719">
        <v>55987</v>
      </c>
      <c r="C9719">
        <v>795</v>
      </c>
      <c r="D9719" t="s">
        <v>22</v>
      </c>
      <c r="E9719" t="s">
        <v>23</v>
      </c>
      <c r="F9719" s="1">
        <v>42838</v>
      </c>
      <c r="G9719">
        <v>2015</v>
      </c>
      <c r="H9719" t="s">
        <v>364</v>
      </c>
      <c r="I9719" t="s">
        <v>1378</v>
      </c>
      <c r="J9719" s="2">
        <v>227.74</v>
      </c>
      <c r="K9719" t="str">
        <f>VLOOKUP(B9719,Dealers[],2,FALSE)</f>
        <v>HUDSON NISSAN 2308/3136</v>
      </c>
      <c r="L9719" t="str">
        <f>VLOOKUP(C9719,Products[],2,FALSE)</f>
        <v>Guaranteed Auto Protection (275_N)</v>
      </c>
    </row>
    <row r="9720" spans="1:12" x14ac:dyDescent="0.3">
      <c r="A9720">
        <v>7676177</v>
      </c>
      <c r="B9720">
        <v>52012</v>
      </c>
      <c r="C9720">
        <v>671</v>
      </c>
      <c r="D9720" t="s">
        <v>818</v>
      </c>
      <c r="E9720" t="s">
        <v>11</v>
      </c>
      <c r="F9720" s="1">
        <v>42611</v>
      </c>
      <c r="G9720">
        <v>2015</v>
      </c>
      <c r="H9720" t="s">
        <v>12</v>
      </c>
      <c r="I9720" t="s">
        <v>129</v>
      </c>
      <c r="J9720" s="2">
        <v>697.98</v>
      </c>
      <c r="K9720" t="str">
        <f>VLOOKUP(B9720,Dealers[],2,FALSE)</f>
        <v>INFINITI OF BOERNE 5432/70562</v>
      </c>
      <c r="L9720" t="str">
        <f>VLOOKUP(C9720,Products[],2,FALSE)</f>
        <v>Key Replacement Plan - $800 Benefit (Pre-Owned - 299_B1)</v>
      </c>
    </row>
    <row r="9721" spans="1:12" x14ac:dyDescent="0.3">
      <c r="A9721">
        <v>7561189</v>
      </c>
      <c r="B9721">
        <v>55839</v>
      </c>
      <c r="C9721">
        <v>795</v>
      </c>
      <c r="D9721" t="s">
        <v>397</v>
      </c>
      <c r="E9721" t="s">
        <v>23</v>
      </c>
      <c r="F9721" s="1">
        <v>42574</v>
      </c>
      <c r="G9721">
        <v>2016</v>
      </c>
      <c r="H9721" t="s">
        <v>12</v>
      </c>
      <c r="I9721" t="s">
        <v>138</v>
      </c>
      <c r="J9721" s="2">
        <v>1106.67</v>
      </c>
      <c r="K9721" t="str">
        <f>VLOOKUP(B9721,Dealers[],2,FALSE)</f>
        <v>TEDDY NISSAN, LLC 3369/5219</v>
      </c>
      <c r="L9721" t="str">
        <f>VLOOKUP(C9721,Products[],2,FALSE)</f>
        <v>Guaranteed Auto Protection (275_N)</v>
      </c>
    </row>
    <row r="9722" spans="1:12" x14ac:dyDescent="0.3">
      <c r="A9722">
        <v>7152115</v>
      </c>
      <c r="B9722">
        <v>51436</v>
      </c>
      <c r="C9722">
        <v>662</v>
      </c>
      <c r="D9722" t="s">
        <v>194</v>
      </c>
      <c r="E9722" t="s">
        <v>233</v>
      </c>
      <c r="F9722" s="1">
        <v>42485</v>
      </c>
      <c r="G9722">
        <v>2016</v>
      </c>
      <c r="H9722" t="s">
        <v>12</v>
      </c>
      <c r="I9722" t="s">
        <v>39</v>
      </c>
      <c r="J9722" s="2">
        <v>1106.67</v>
      </c>
      <c r="K9722" t="str">
        <f>VLOOKUP(B9722,Dealers[],2,FALSE)</f>
        <v>JIM BASS FORD, LINCOLN, MAZDA</v>
      </c>
      <c r="L9722" t="str">
        <f>VLOOKUP(C9722,Products[],2,FALSE)</f>
        <v>Ultimate Platinum Protection Plan - Class 1 (292_U4)</v>
      </c>
    </row>
    <row r="9723" spans="1:12" x14ac:dyDescent="0.3">
      <c r="A9723">
        <v>8837360</v>
      </c>
      <c r="B9723">
        <v>52671</v>
      </c>
      <c r="C9723">
        <v>666</v>
      </c>
      <c r="D9723" t="s">
        <v>3697</v>
      </c>
      <c r="E9723" t="s">
        <v>44</v>
      </c>
      <c r="F9723" s="1">
        <v>42875</v>
      </c>
      <c r="G9723">
        <v>2014</v>
      </c>
      <c r="H9723" t="s">
        <v>45</v>
      </c>
      <c r="I9723" t="s">
        <v>147</v>
      </c>
      <c r="J9723" s="2">
        <v>1229.77</v>
      </c>
      <c r="K9723" t="str">
        <f>VLOOKUP(B9723,Dealers[],2,FALSE)</f>
        <v>NISSAN 112 SALES CORP 1275/2214</v>
      </c>
      <c r="L9723" t="str">
        <f>VLOOKUP(C9723,Products[],2,FALSE)</f>
        <v>Ultimate Platinum Protection Plan - Class 3 (292_U42)</v>
      </c>
    </row>
    <row r="9724" spans="1:12" x14ac:dyDescent="0.3">
      <c r="A9724">
        <v>8701854</v>
      </c>
      <c r="B9724">
        <v>54401</v>
      </c>
      <c r="C9724">
        <v>799</v>
      </c>
      <c r="D9724" t="s">
        <v>112</v>
      </c>
      <c r="E9724" t="s">
        <v>11</v>
      </c>
      <c r="F9724" s="1">
        <v>42828</v>
      </c>
      <c r="G9724">
        <v>2013</v>
      </c>
      <c r="H9724" t="s">
        <v>12</v>
      </c>
      <c r="I9724" t="s">
        <v>39</v>
      </c>
      <c r="J9724" s="2">
        <v>0</v>
      </c>
      <c r="K9724" t="str">
        <f>VLOOKUP(B9724,Dealers[],2,FALSE)</f>
        <v>CAPITAL NISSAN WILMINGTON 3483/5313</v>
      </c>
      <c r="L9724" t="str">
        <f>VLOOKUP(C9724,Products[],2,FALSE)</f>
        <v xml:space="preserve">NESNA Certified Pre-Owned Limited Warranty </v>
      </c>
    </row>
    <row r="9725" spans="1:12" x14ac:dyDescent="0.3">
      <c r="A9725">
        <v>7585364</v>
      </c>
      <c r="B9725">
        <v>52846</v>
      </c>
      <c r="C9725">
        <v>568</v>
      </c>
      <c r="D9725" t="s">
        <v>2547</v>
      </c>
      <c r="E9725" t="s">
        <v>143</v>
      </c>
      <c r="F9725" s="1">
        <v>42581</v>
      </c>
      <c r="G9725">
        <v>2016</v>
      </c>
      <c r="H9725" t="s">
        <v>12</v>
      </c>
      <c r="I9725" t="s">
        <v>39</v>
      </c>
      <c r="J9725" s="2">
        <v>589.65</v>
      </c>
      <c r="K9725" t="str">
        <f>VLOOKUP(B9725,Dealers[],2,FALSE)</f>
        <v>CENTRAL VALLEY NISSAN INC 1832/2731</v>
      </c>
      <c r="L9725" t="str">
        <f>VLOOKUP(C9725,Products[],2,FALSE)</f>
        <v>Basic+Plus 6 mo./5000 mi. MY14 &amp; later</v>
      </c>
    </row>
    <row r="9726" spans="1:12" x14ac:dyDescent="0.3">
      <c r="A9726">
        <v>7622280</v>
      </c>
      <c r="B9726">
        <v>52010</v>
      </c>
      <c r="C9726">
        <v>461</v>
      </c>
      <c r="D9726" t="s">
        <v>645</v>
      </c>
      <c r="E9726" t="s">
        <v>11</v>
      </c>
      <c r="F9726" s="1">
        <v>42595</v>
      </c>
      <c r="G9726">
        <v>2016</v>
      </c>
      <c r="H9726" t="s">
        <v>12</v>
      </c>
      <c r="I9726" t="s">
        <v>39</v>
      </c>
      <c r="J9726" s="2">
        <v>2092.6999999999998</v>
      </c>
      <c r="K9726" t="str">
        <f>VLOOKUP(B9726,Dealers[],2,FALSE)</f>
        <v>INFINITI OF SILVER SPRINGS 5433/70565</v>
      </c>
      <c r="L9726" t="str">
        <f>VLOOKUP(C9726,Products[],2,FALSE)</f>
        <v xml:space="preserve"> Gold Pref (New)</v>
      </c>
    </row>
    <row r="9727" spans="1:12" x14ac:dyDescent="0.3">
      <c r="A9727">
        <v>8599274</v>
      </c>
      <c r="B9727">
        <v>52032</v>
      </c>
      <c r="C9727">
        <v>454</v>
      </c>
      <c r="D9727" t="s">
        <v>1824</v>
      </c>
      <c r="E9727" t="s">
        <v>36</v>
      </c>
      <c r="F9727" s="1">
        <v>42796</v>
      </c>
      <c r="G9727">
        <v>2012</v>
      </c>
      <c r="H9727" t="s">
        <v>438</v>
      </c>
      <c r="I9727" t="s">
        <v>439</v>
      </c>
      <c r="J9727" s="2">
        <v>972.49</v>
      </c>
      <c r="K9727" t="str">
        <f>VLOOKUP(B9727,Dealers[],2,FALSE)</f>
        <v>GARDEN CITY NISSAN 3710/5563</v>
      </c>
      <c r="L9727" t="str">
        <f>VLOOKUP(C9727,Products[],2,FALSE)</f>
        <v xml:space="preserve"> - Supreme</v>
      </c>
    </row>
    <row r="9728" spans="1:12" x14ac:dyDescent="0.3">
      <c r="A9728">
        <v>8534454</v>
      </c>
      <c r="B9728">
        <v>54549</v>
      </c>
      <c r="C9728">
        <v>467</v>
      </c>
      <c r="D9728" t="s">
        <v>3536</v>
      </c>
      <c r="E9728" t="s">
        <v>17</v>
      </c>
      <c r="F9728" s="1">
        <v>42770</v>
      </c>
      <c r="G9728">
        <v>2017</v>
      </c>
      <c r="H9728" t="s">
        <v>12</v>
      </c>
      <c r="I9728" t="s">
        <v>31</v>
      </c>
      <c r="J9728" s="2">
        <v>400.08</v>
      </c>
      <c r="K9728" t="str">
        <f>VLOOKUP(B9728,Dealers[],2,FALSE)</f>
        <v>NISSAN OF MISSION HILLS 3406/5248</v>
      </c>
      <c r="L9728" t="str">
        <f>VLOOKUP(C9728,Products[],2,FALSE)</f>
        <v xml:space="preserve"> Gold Pref (New) Opt</v>
      </c>
    </row>
    <row r="9729" spans="1:12" x14ac:dyDescent="0.3">
      <c r="A9729">
        <v>7055682</v>
      </c>
      <c r="B9729">
        <v>52198</v>
      </c>
      <c r="C9729">
        <v>461</v>
      </c>
      <c r="D9729" t="s">
        <v>1658</v>
      </c>
      <c r="E9729" t="s">
        <v>28</v>
      </c>
      <c r="F9729" s="1">
        <v>42451</v>
      </c>
      <c r="G9729">
        <v>2016</v>
      </c>
      <c r="H9729" t="s">
        <v>12</v>
      </c>
      <c r="I9729" t="s">
        <v>102</v>
      </c>
      <c r="J9729" s="2">
        <v>2345.06</v>
      </c>
      <c r="K9729" t="str">
        <f>VLOOKUP(B9729,Dealers[],2,FALSE)</f>
        <v>THRUWAY NISSAN 3693/5512</v>
      </c>
      <c r="L9729" t="str">
        <f>VLOOKUP(C9729,Products[],2,FALSE)</f>
        <v xml:space="preserve"> Gold Pref (New)</v>
      </c>
    </row>
    <row r="9730" spans="1:12" x14ac:dyDescent="0.3">
      <c r="A9730">
        <v>8519007</v>
      </c>
      <c r="B9730">
        <v>54401</v>
      </c>
      <c r="C9730">
        <v>475</v>
      </c>
      <c r="D9730" t="s">
        <v>653</v>
      </c>
      <c r="E9730" t="s">
        <v>11</v>
      </c>
      <c r="F9730" s="1">
        <v>42776</v>
      </c>
      <c r="G9730">
        <v>2015</v>
      </c>
      <c r="H9730" t="s">
        <v>88</v>
      </c>
      <c r="I9730" t="s">
        <v>3876</v>
      </c>
      <c r="J9730" s="2">
        <v>3139.05</v>
      </c>
      <c r="K9730" t="str">
        <f>VLOOKUP(B9730,Dealers[],2,FALSE)</f>
        <v>CAPITAL NISSAN WILMINGTON 3483/5313</v>
      </c>
      <c r="L9730" t="str">
        <f>VLOOKUP(C9730,Products[],2,FALSE)</f>
        <v xml:space="preserve"> - Deluxe</v>
      </c>
    </row>
    <row r="9731" spans="1:12" x14ac:dyDescent="0.3">
      <c r="A9731">
        <v>8985406</v>
      </c>
      <c r="B9731">
        <v>53128</v>
      </c>
      <c r="C9731">
        <v>467</v>
      </c>
      <c r="D9731" t="s">
        <v>3025</v>
      </c>
      <c r="E9731" t="s">
        <v>49</v>
      </c>
      <c r="F9731" s="1">
        <v>42920</v>
      </c>
      <c r="G9731">
        <v>2017</v>
      </c>
      <c r="H9731" t="s">
        <v>12</v>
      </c>
      <c r="I9731" t="s">
        <v>160</v>
      </c>
      <c r="J9731" s="2">
        <v>2702.05</v>
      </c>
      <c r="K9731" t="str">
        <f>VLOOKUP(B9731,Dealers[],2,FALSE)</f>
        <v>LIA NISSAN OF SARATOGA 3568/5395</v>
      </c>
      <c r="L9731" t="str">
        <f>VLOOKUP(C9731,Products[],2,FALSE)</f>
        <v xml:space="preserve"> Gold Pref (New) Opt</v>
      </c>
    </row>
    <row r="9732" spans="1:12" x14ac:dyDescent="0.3">
      <c r="A9732">
        <v>7665916</v>
      </c>
      <c r="B9732">
        <v>55646</v>
      </c>
      <c r="C9732">
        <v>577</v>
      </c>
      <c r="D9732" t="s">
        <v>53</v>
      </c>
      <c r="E9732" t="s">
        <v>54</v>
      </c>
      <c r="F9732" s="1">
        <v>42609</v>
      </c>
      <c r="G9732">
        <v>2015</v>
      </c>
      <c r="H9732" t="s">
        <v>185</v>
      </c>
      <c r="I9732" t="s">
        <v>186</v>
      </c>
      <c r="J9732" s="2">
        <v>1018.04</v>
      </c>
      <c r="K9732" t="str">
        <f>VLOOKUP(B9732,Dealers[],2,FALSE)</f>
        <v>MIKE WARD INFINITI 5304/71505</v>
      </c>
      <c r="L9732" t="str">
        <f>VLOOKUP(C9732,Products[],2,FALSE)</f>
        <v xml:space="preserve"> Maint $75-6/7,500</v>
      </c>
    </row>
    <row r="9733" spans="1:12" x14ac:dyDescent="0.3">
      <c r="A9733">
        <v>8332749</v>
      </c>
      <c r="B9733">
        <v>54487</v>
      </c>
      <c r="C9733">
        <v>461</v>
      </c>
      <c r="D9733" t="s">
        <v>1767</v>
      </c>
      <c r="E9733" t="s">
        <v>207</v>
      </c>
      <c r="F9733" s="1">
        <v>42714</v>
      </c>
      <c r="G9733">
        <v>2017</v>
      </c>
      <c r="H9733" t="s">
        <v>12</v>
      </c>
      <c r="I9733" t="s">
        <v>102</v>
      </c>
      <c r="J9733" s="2">
        <v>2462</v>
      </c>
      <c r="K9733" t="str">
        <f>VLOOKUP(B9733,Dealers[],2,FALSE)</f>
        <v>HERB GORDON NISSAN 2697/3554</v>
      </c>
      <c r="L9733" t="str">
        <f>VLOOKUP(C9733,Products[],2,FALSE)</f>
        <v xml:space="preserve"> Gold Pref (New)</v>
      </c>
    </row>
    <row r="9734" spans="1:12" x14ac:dyDescent="0.3">
      <c r="A9734">
        <v>8095976</v>
      </c>
      <c r="B9734">
        <v>55900</v>
      </c>
      <c r="C9734">
        <v>795</v>
      </c>
      <c r="D9734" t="s">
        <v>3395</v>
      </c>
      <c r="E9734" t="s">
        <v>36</v>
      </c>
      <c r="F9734" s="1">
        <v>42694</v>
      </c>
      <c r="G9734">
        <v>2016</v>
      </c>
      <c r="H9734" t="s">
        <v>12</v>
      </c>
      <c r="I9734" t="s">
        <v>29</v>
      </c>
      <c r="J9734" s="2">
        <v>1101.75</v>
      </c>
      <c r="K9734" t="str">
        <f>VLOOKUP(B9734,Dealers[],2,FALSE)</f>
        <v>DUBLIN NISSAN 3041/3896</v>
      </c>
      <c r="L9734" t="str">
        <f>VLOOKUP(C9734,Products[],2,FALSE)</f>
        <v>Guaranteed Auto Protection (275_N)</v>
      </c>
    </row>
    <row r="9735" spans="1:12" x14ac:dyDescent="0.3">
      <c r="A9735">
        <v>8742184</v>
      </c>
      <c r="B9735">
        <v>54772</v>
      </c>
      <c r="C9735">
        <v>818</v>
      </c>
      <c r="D9735" t="s">
        <v>672</v>
      </c>
      <c r="E9735" t="s">
        <v>207</v>
      </c>
      <c r="F9735" s="1">
        <v>42842</v>
      </c>
      <c r="G9735">
        <v>2015</v>
      </c>
      <c r="H9735" t="s">
        <v>45</v>
      </c>
      <c r="I9735" t="s">
        <v>2177</v>
      </c>
      <c r="J9735" s="2">
        <v>0</v>
      </c>
      <c r="K9735" t="str">
        <f>VLOOKUP(B9735,Dealers[],2,FALSE)</f>
        <v>GORDIE BOUCHER NISSAN 2241/3070</v>
      </c>
      <c r="L9735" t="str">
        <f>VLOOKUP(C9735,Products[],2,FALSE)</f>
        <v>Infiniti VSC/Certified Pre-Owned Limited Warranty</v>
      </c>
    </row>
    <row r="9736" spans="1:12" x14ac:dyDescent="0.3">
      <c r="A9736">
        <v>8333828</v>
      </c>
      <c r="B9736">
        <v>53438</v>
      </c>
      <c r="C9736">
        <v>580</v>
      </c>
      <c r="D9736" t="s">
        <v>190</v>
      </c>
      <c r="E9736" t="s">
        <v>23</v>
      </c>
      <c r="F9736" s="1">
        <v>42714</v>
      </c>
      <c r="G9736">
        <v>2017</v>
      </c>
      <c r="H9736" t="s">
        <v>12</v>
      </c>
      <c r="I9736" t="s">
        <v>138</v>
      </c>
      <c r="J9736" s="2">
        <v>2763.6</v>
      </c>
      <c r="K9736" t="str">
        <f>VLOOKUP(B9736,Dealers[],2,FALSE)</f>
        <v>NISSAN OF MCKINNEY 3086/3939</v>
      </c>
      <c r="L9736" t="str">
        <f>VLOOKUP(C9736,Products[],2,FALSE)</f>
        <v xml:space="preserve"> Gold Pref (New)-FL Opt</v>
      </c>
    </row>
    <row r="9737" spans="1:12" x14ac:dyDescent="0.3">
      <c r="A9737">
        <v>8104313</v>
      </c>
      <c r="B9737">
        <v>54191</v>
      </c>
      <c r="C9737">
        <v>467</v>
      </c>
      <c r="D9737" t="s">
        <v>164</v>
      </c>
      <c r="E9737" t="s">
        <v>44</v>
      </c>
      <c r="F9737" s="1">
        <v>42697</v>
      </c>
      <c r="G9737">
        <v>2016</v>
      </c>
      <c r="H9737" t="s">
        <v>12</v>
      </c>
      <c r="I9737" t="s">
        <v>138</v>
      </c>
      <c r="J9737" s="2">
        <v>677.05</v>
      </c>
      <c r="K9737" t="str">
        <f>VLOOKUP(B9737,Dealers[],2,FALSE)</f>
        <v>COLONIAL NISSAN 1123/2280</v>
      </c>
      <c r="L9737" t="str">
        <f>VLOOKUP(C9737,Products[],2,FALSE)</f>
        <v xml:space="preserve"> Gold Pref (New) Opt</v>
      </c>
    </row>
    <row r="9738" spans="1:12" x14ac:dyDescent="0.3">
      <c r="A9738">
        <v>8320034</v>
      </c>
      <c r="B9738">
        <v>55872</v>
      </c>
      <c r="C9738">
        <v>478</v>
      </c>
      <c r="D9738" t="s">
        <v>619</v>
      </c>
      <c r="E9738" t="s">
        <v>23</v>
      </c>
      <c r="F9738" s="1">
        <v>42708</v>
      </c>
      <c r="G9738">
        <v>2015</v>
      </c>
      <c r="H9738" t="s">
        <v>185</v>
      </c>
      <c r="I9738" t="s">
        <v>277</v>
      </c>
      <c r="J9738" s="2">
        <v>2437.38</v>
      </c>
      <c r="K9738" t="str">
        <f>VLOOKUP(B9738,Dealers[],2,FALSE)</f>
        <v>BOUCHER NISSAN OF WAUKESHA 3206/5057</v>
      </c>
      <c r="L9738" t="str">
        <f>VLOOKUP(C9738,Products[],2,FALSE)</f>
        <v xml:space="preserve"> - Supreme-FL</v>
      </c>
    </row>
    <row r="9739" spans="1:12" x14ac:dyDescent="0.3">
      <c r="A9739">
        <v>8083407</v>
      </c>
      <c r="B9739">
        <v>53872</v>
      </c>
      <c r="C9739">
        <v>795</v>
      </c>
      <c r="D9739" t="s">
        <v>1835</v>
      </c>
      <c r="E9739" t="s">
        <v>23</v>
      </c>
      <c r="F9739" s="1">
        <v>42690</v>
      </c>
      <c r="G9739">
        <v>2015</v>
      </c>
      <c r="H9739" t="s">
        <v>308</v>
      </c>
      <c r="I9739" t="s">
        <v>2637</v>
      </c>
      <c r="J9739" s="2">
        <v>1149.75</v>
      </c>
      <c r="K9739" t="str">
        <f>VLOOKUP(B9739,Dealers[],2,FALSE)</f>
        <v>CERRITOS NISSAN 2530/3387</v>
      </c>
      <c r="L9739" t="str">
        <f>VLOOKUP(C9739,Products[],2,FALSE)</f>
        <v>Guaranteed Auto Protection (275_N)</v>
      </c>
    </row>
    <row r="9740" spans="1:12" x14ac:dyDescent="0.3">
      <c r="A9740">
        <v>8876805</v>
      </c>
      <c r="B9740">
        <v>55219</v>
      </c>
      <c r="C9740">
        <v>799</v>
      </c>
      <c r="D9740" t="s">
        <v>234</v>
      </c>
      <c r="E9740" t="s">
        <v>51</v>
      </c>
      <c r="F9740" s="1">
        <v>42886</v>
      </c>
      <c r="G9740">
        <v>2016</v>
      </c>
      <c r="H9740" t="s">
        <v>12</v>
      </c>
      <c r="I9740" t="s">
        <v>58</v>
      </c>
      <c r="J9740" s="2">
        <v>0</v>
      </c>
      <c r="K9740" t="str">
        <f>VLOOKUP(B9740,Dealers[],2,FALSE)</f>
        <v>BOMMARITO INFINITI 5013/70069</v>
      </c>
      <c r="L9740" t="str">
        <f>VLOOKUP(C9740,Products[],2,FALSE)</f>
        <v xml:space="preserve">NESNA Certified Pre-Owned Limited Warranty </v>
      </c>
    </row>
    <row r="9741" spans="1:12" x14ac:dyDescent="0.3">
      <c r="A9741">
        <v>9084106</v>
      </c>
      <c r="B9741">
        <v>54394</v>
      </c>
      <c r="C9741">
        <v>799</v>
      </c>
      <c r="D9741" t="s">
        <v>317</v>
      </c>
      <c r="E9741" t="s">
        <v>62</v>
      </c>
      <c r="F9741" s="1">
        <v>42952</v>
      </c>
      <c r="G9741">
        <v>2016</v>
      </c>
      <c r="H9741" t="s">
        <v>12</v>
      </c>
      <c r="I9741" t="s">
        <v>160</v>
      </c>
      <c r="J9741" s="2">
        <v>0</v>
      </c>
      <c r="K9741" t="str">
        <f>VLOOKUP(B9741,Dealers[],2,FALSE)</f>
        <v>BILL ROBERTSON NISSAN 3485/5317</v>
      </c>
      <c r="L9741" t="str">
        <f>VLOOKUP(C9741,Products[],2,FALSE)</f>
        <v xml:space="preserve">NESNA Certified Pre-Owned Limited Warranty </v>
      </c>
    </row>
    <row r="9742" spans="1:12" x14ac:dyDescent="0.3">
      <c r="A9742">
        <v>7029571</v>
      </c>
      <c r="B9742">
        <v>55838</v>
      </c>
      <c r="C9742">
        <v>467</v>
      </c>
      <c r="D9742" t="s">
        <v>769</v>
      </c>
      <c r="E9742" t="s">
        <v>17</v>
      </c>
      <c r="F9742" s="1">
        <v>42446</v>
      </c>
      <c r="G9742">
        <v>2015</v>
      </c>
      <c r="H9742" t="s">
        <v>12</v>
      </c>
      <c r="I9742" t="s">
        <v>21</v>
      </c>
      <c r="J9742" s="2">
        <v>0</v>
      </c>
      <c r="K9742" t="str">
        <f>VLOOKUP(B9742,Dealers[],2,FALSE)</f>
        <v>PREMIER NISSAN 3381/5222</v>
      </c>
      <c r="L9742" t="str">
        <f>VLOOKUP(C9742,Products[],2,FALSE)</f>
        <v xml:space="preserve"> Gold Pref (New) Opt</v>
      </c>
    </row>
    <row r="9743" spans="1:12" x14ac:dyDescent="0.3">
      <c r="A9743">
        <v>7560023</v>
      </c>
      <c r="B9743">
        <v>55448</v>
      </c>
      <c r="C9743">
        <v>799</v>
      </c>
      <c r="D9743" t="s">
        <v>3877</v>
      </c>
      <c r="E9743" t="s">
        <v>51</v>
      </c>
      <c r="F9743" s="1">
        <v>42573</v>
      </c>
      <c r="G9743">
        <v>2013</v>
      </c>
      <c r="H9743" t="s">
        <v>12</v>
      </c>
      <c r="I9743" t="s">
        <v>220</v>
      </c>
      <c r="J9743" s="2">
        <v>0</v>
      </c>
      <c r="K9743" t="str">
        <f>VLOOKUP(B9743,Dealers[],2,FALSE)</f>
        <v>BERGLUND INFINITI ROANOKE 5396/71549</v>
      </c>
      <c r="L9743" t="str">
        <f>VLOOKUP(C9743,Products[],2,FALSE)</f>
        <v xml:space="preserve">NESNA Certified Pre-Owned Limited Warranty </v>
      </c>
    </row>
    <row r="9744" spans="1:12" x14ac:dyDescent="0.3">
      <c r="A9744">
        <v>8514286</v>
      </c>
      <c r="B9744">
        <v>52871</v>
      </c>
      <c r="C9744">
        <v>799</v>
      </c>
      <c r="D9744" t="s">
        <v>847</v>
      </c>
      <c r="E9744" t="s">
        <v>105</v>
      </c>
      <c r="F9744" s="1">
        <v>42776</v>
      </c>
      <c r="G9744">
        <v>2013</v>
      </c>
      <c r="H9744" t="s">
        <v>12</v>
      </c>
      <c r="I9744" t="s">
        <v>31</v>
      </c>
      <c r="J9744" s="2">
        <v>0</v>
      </c>
      <c r="K9744" t="str">
        <f>VLOOKUP(B9744,Dealers[],2,FALSE)</f>
        <v>JACK INGRAM MOTORS, INC. 596/908</v>
      </c>
      <c r="L9744" t="str">
        <f>VLOOKUP(C9744,Products[],2,FALSE)</f>
        <v xml:space="preserve">NESNA Certified Pre-Owned Limited Warranty </v>
      </c>
    </row>
    <row r="9745" spans="1:12" x14ac:dyDescent="0.3">
      <c r="A9745">
        <v>8750793</v>
      </c>
      <c r="B9745">
        <v>54367</v>
      </c>
      <c r="C9745">
        <v>467</v>
      </c>
      <c r="D9745" t="s">
        <v>1530</v>
      </c>
      <c r="E9745" t="s">
        <v>390</v>
      </c>
      <c r="F9745" s="1">
        <v>42846</v>
      </c>
      <c r="G9745">
        <v>2017</v>
      </c>
      <c r="H9745" t="s">
        <v>12</v>
      </c>
      <c r="I9745" t="s">
        <v>13</v>
      </c>
      <c r="J9745" s="2">
        <v>2458.31</v>
      </c>
      <c r="K9745" t="str">
        <f>VLOOKUP(B9745,Dealers[],2,FALSE)</f>
        <v>SIMS BUICK-GMC-NISSAN 2806/3667</v>
      </c>
      <c r="L9745" t="str">
        <f>VLOOKUP(C9745,Products[],2,FALSE)</f>
        <v xml:space="preserve"> Gold Pref (New) Opt</v>
      </c>
    </row>
    <row r="9746" spans="1:12" x14ac:dyDescent="0.3">
      <c r="A9746">
        <v>8777594</v>
      </c>
      <c r="B9746">
        <v>55690</v>
      </c>
      <c r="C9746">
        <v>467</v>
      </c>
      <c r="D9746" t="s">
        <v>2728</v>
      </c>
      <c r="E9746" t="s">
        <v>97</v>
      </c>
      <c r="F9746" s="1">
        <v>42854</v>
      </c>
      <c r="G9746">
        <v>2017</v>
      </c>
      <c r="H9746" t="s">
        <v>12</v>
      </c>
      <c r="I9746" t="s">
        <v>31</v>
      </c>
      <c r="J9746" s="2">
        <v>2491.54</v>
      </c>
      <c r="K9746" t="str">
        <f>VLOOKUP(B9746,Dealers[],2,FALSE)</f>
        <v>NALLEY INFINITI OF ATLANTA 5322/71045</v>
      </c>
      <c r="L9746" t="str">
        <f>VLOOKUP(C9746,Products[],2,FALSE)</f>
        <v xml:space="preserve"> Gold Pref (New) Opt</v>
      </c>
    </row>
    <row r="9747" spans="1:12" x14ac:dyDescent="0.3">
      <c r="A9747">
        <v>7186297</v>
      </c>
      <c r="B9747">
        <v>55901</v>
      </c>
      <c r="C9747">
        <v>795</v>
      </c>
      <c r="D9747" t="s">
        <v>500</v>
      </c>
      <c r="E9747" t="s">
        <v>36</v>
      </c>
      <c r="F9747" s="1">
        <v>42497</v>
      </c>
      <c r="G9747">
        <v>2017</v>
      </c>
      <c r="H9747" t="s">
        <v>88</v>
      </c>
      <c r="I9747" t="s">
        <v>2999</v>
      </c>
      <c r="J9747" s="2">
        <v>1101.75</v>
      </c>
      <c r="K9747" t="str">
        <f>VLOOKUP(B9747,Dealers[],2,FALSE)</f>
        <v>PEORIA NISSAN 3044/3895</v>
      </c>
      <c r="L9747" t="str">
        <f>VLOOKUP(C9747,Products[],2,FALSE)</f>
        <v>Guaranteed Auto Protection (275_N)</v>
      </c>
    </row>
    <row r="9748" spans="1:12" x14ac:dyDescent="0.3">
      <c r="A9748">
        <v>8929994</v>
      </c>
      <c r="B9748">
        <v>53313</v>
      </c>
      <c r="C9748">
        <v>681</v>
      </c>
      <c r="D9748" t="s">
        <v>2354</v>
      </c>
      <c r="E9748" t="s">
        <v>168</v>
      </c>
      <c r="F9748" s="1">
        <v>42901</v>
      </c>
      <c r="G9748">
        <v>2017</v>
      </c>
      <c r="H9748" t="s">
        <v>45</v>
      </c>
      <c r="I9748" t="s">
        <v>147</v>
      </c>
      <c r="J9748" s="2">
        <v>1169.45</v>
      </c>
      <c r="K9748" t="str">
        <f>VLOOKUP(B9748,Dealers[],2,FALSE)</f>
        <v>NISSAN OF FIFE 3336/5182</v>
      </c>
      <c r="L9748" t="str">
        <f>VLOOKUP(C9748,Products[],2,FALSE)</f>
        <v>Tire &amp; Wheel w/Curb &amp; Cosmetic - Class 1 (298_R41)</v>
      </c>
    </row>
    <row r="9749" spans="1:12" x14ac:dyDescent="0.3">
      <c r="A9749">
        <v>8786824</v>
      </c>
      <c r="B9749">
        <v>55841</v>
      </c>
      <c r="C9749">
        <v>728</v>
      </c>
      <c r="D9749" t="s">
        <v>3878</v>
      </c>
      <c r="E9749" t="s">
        <v>49</v>
      </c>
      <c r="F9749" s="1">
        <v>42855</v>
      </c>
      <c r="G9749">
        <v>2017</v>
      </c>
      <c r="H9749" t="s">
        <v>45</v>
      </c>
      <c r="I9749" t="s">
        <v>940</v>
      </c>
      <c r="J9749" s="2">
        <v>1101.75</v>
      </c>
      <c r="K9749" t="str">
        <f>VLOOKUP(B9749,Dealers[],2,FALSE)</f>
        <v>JOHN LEE NISSAN 3363/5213</v>
      </c>
      <c r="L9749" t="str">
        <f>VLOOKUP(C9749,Products[],2,FALSE)</f>
        <v>Tire &amp; Wheel w/Curb &amp; Cosmetic - Class 3 (298_R42)</v>
      </c>
    </row>
    <row r="9750" spans="1:12" x14ac:dyDescent="0.3">
      <c r="A9750">
        <v>8688293</v>
      </c>
      <c r="B9750">
        <v>54009</v>
      </c>
      <c r="C9750">
        <v>799</v>
      </c>
      <c r="D9750" t="s">
        <v>2317</v>
      </c>
      <c r="E9750" t="s">
        <v>168</v>
      </c>
      <c r="F9750" s="1">
        <v>42825</v>
      </c>
      <c r="G9750">
        <v>2014</v>
      </c>
      <c r="H9750" t="s">
        <v>12</v>
      </c>
      <c r="I9750" t="s">
        <v>13</v>
      </c>
      <c r="J9750" s="2">
        <v>0</v>
      </c>
      <c r="K9750" t="str">
        <f>VLOOKUP(B9750,Dealers[],2,FALSE)</f>
        <v>METRO NISSAN OF MONTCLAIR 139/300</v>
      </c>
      <c r="L9750" t="str">
        <f>VLOOKUP(C9750,Products[],2,FALSE)</f>
        <v xml:space="preserve">NESNA Certified Pre-Owned Limited Warranty </v>
      </c>
    </row>
    <row r="9751" spans="1:12" x14ac:dyDescent="0.3">
      <c r="A9751">
        <v>9043015</v>
      </c>
      <c r="B9751">
        <v>52748</v>
      </c>
      <c r="C9751">
        <v>692</v>
      </c>
      <c r="D9751" t="s">
        <v>411</v>
      </c>
      <c r="E9751" t="s">
        <v>75</v>
      </c>
      <c r="F9751" s="1">
        <v>42940</v>
      </c>
      <c r="G9751">
        <v>2013</v>
      </c>
      <c r="H9751" t="s">
        <v>88</v>
      </c>
      <c r="I9751" t="s">
        <v>3879</v>
      </c>
      <c r="J9751" s="2">
        <v>2117.3200000000002</v>
      </c>
      <c r="K9751" t="str">
        <f>VLOOKUP(B9751,Dealers[],2,FALSE)</f>
        <v>LEGLUE NISSAN 2293/3112</v>
      </c>
      <c r="L9751" t="str">
        <f>VLOOKUP(C9751,Products[],2,FALSE)</f>
        <v xml:space="preserve"> - Supreme I</v>
      </c>
    </row>
    <row r="9752" spans="1:12" x14ac:dyDescent="0.3">
      <c r="A9752">
        <v>7247470</v>
      </c>
      <c r="B9752">
        <v>53134</v>
      </c>
      <c r="C9752">
        <v>461</v>
      </c>
      <c r="D9752" t="s">
        <v>626</v>
      </c>
      <c r="E9752" t="s">
        <v>168</v>
      </c>
      <c r="F9752" s="1">
        <v>42518</v>
      </c>
      <c r="G9752">
        <v>2016</v>
      </c>
      <c r="H9752" t="s">
        <v>12</v>
      </c>
      <c r="I9752" t="s">
        <v>29</v>
      </c>
      <c r="J9752" s="2">
        <v>276.98</v>
      </c>
      <c r="K9752" t="str">
        <f>VLOOKUP(B9752,Dealers[],2,FALSE)</f>
        <v>JENKINS NISSAN OF BRUNSWICK 3554/5388</v>
      </c>
      <c r="L9752" t="str">
        <f>VLOOKUP(C9752,Products[],2,FALSE)</f>
        <v xml:space="preserve"> Gold Pref (New)</v>
      </c>
    </row>
    <row r="9753" spans="1:12" x14ac:dyDescent="0.3">
      <c r="A9753">
        <v>7575310</v>
      </c>
      <c r="B9753">
        <v>55448</v>
      </c>
      <c r="C9753">
        <v>461</v>
      </c>
      <c r="D9753" t="s">
        <v>2139</v>
      </c>
      <c r="E9753" t="s">
        <v>51</v>
      </c>
      <c r="F9753" s="1">
        <v>42578</v>
      </c>
      <c r="G9753">
        <v>2016</v>
      </c>
      <c r="H9753" t="s">
        <v>12</v>
      </c>
      <c r="I9753" t="s">
        <v>121</v>
      </c>
      <c r="J9753" s="2">
        <v>0</v>
      </c>
      <c r="K9753" t="str">
        <f>VLOOKUP(B9753,Dealers[],2,FALSE)</f>
        <v>BERGLUND INFINITI ROANOKE 5396/71549</v>
      </c>
      <c r="L9753" t="str">
        <f>VLOOKUP(C9753,Products[],2,FALSE)</f>
        <v xml:space="preserve"> Gold Pref (New)</v>
      </c>
    </row>
    <row r="9754" spans="1:12" x14ac:dyDescent="0.3">
      <c r="A9754">
        <v>7728506</v>
      </c>
      <c r="B9754">
        <v>54396</v>
      </c>
      <c r="C9754">
        <v>536</v>
      </c>
      <c r="D9754" t="s">
        <v>370</v>
      </c>
      <c r="E9754" t="s">
        <v>44</v>
      </c>
      <c r="F9754" s="1">
        <v>42629</v>
      </c>
      <c r="G9754">
        <v>2015</v>
      </c>
      <c r="H9754" t="s">
        <v>12</v>
      </c>
      <c r="I9754" t="s">
        <v>29</v>
      </c>
      <c r="J9754" s="2">
        <v>2214.5700000000002</v>
      </c>
      <c r="K9754" t="str">
        <f>VLOOKUP(B9754,Dealers[],2,FALSE)</f>
        <v>NISSAN OF BISMARCK 3473/5315</v>
      </c>
      <c r="L9754" t="str">
        <f>VLOOKUP(C9754,Products[],2,FALSE)</f>
        <v xml:space="preserve"> CPO Wrap</v>
      </c>
    </row>
    <row r="9755" spans="1:12" x14ac:dyDescent="0.3">
      <c r="A9755">
        <v>6994707</v>
      </c>
      <c r="B9755">
        <v>52621</v>
      </c>
      <c r="C9755">
        <v>663</v>
      </c>
      <c r="D9755" t="s">
        <v>952</v>
      </c>
      <c r="E9755" t="s">
        <v>23</v>
      </c>
      <c r="F9755" s="1">
        <v>42432</v>
      </c>
      <c r="G9755">
        <v>2016</v>
      </c>
      <c r="H9755" t="s">
        <v>12</v>
      </c>
      <c r="I9755" t="s">
        <v>102</v>
      </c>
      <c r="J9755" s="2">
        <v>1180.53</v>
      </c>
      <c r="K9755" t="str">
        <f>VLOOKUP(B9755,Dealers[],2,FALSE)</f>
        <v>BARON NISSAN, INC. 1218/2404</v>
      </c>
      <c r="L9755" t="str">
        <f>VLOOKUP(C9755,Products[],2,FALSE)</f>
        <v>Ultimate Platinum Protection Plan - Class 1 (270_U4)</v>
      </c>
    </row>
    <row r="9756" spans="1:12" x14ac:dyDescent="0.3">
      <c r="A9756">
        <v>8948079</v>
      </c>
      <c r="B9756">
        <v>55839</v>
      </c>
      <c r="C9756">
        <v>682</v>
      </c>
      <c r="D9756" t="s">
        <v>3880</v>
      </c>
      <c r="E9756" t="s">
        <v>23</v>
      </c>
      <c r="F9756" s="1">
        <v>42910</v>
      </c>
      <c r="G9756">
        <v>2017</v>
      </c>
      <c r="H9756" t="s">
        <v>12</v>
      </c>
      <c r="I9756" t="s">
        <v>13</v>
      </c>
      <c r="J9756" s="2">
        <v>460.39</v>
      </c>
      <c r="K9756" t="str">
        <f>VLOOKUP(B9756,Dealers[],2,FALSE)</f>
        <v>TEDDY NISSAN, LLC 3369/5219</v>
      </c>
      <c r="L9756" t="str">
        <f>VLOOKUP(C9756,Products[],2,FALSE)</f>
        <v>Tire &amp; Wheel w/Curb &amp; Cosmetic - Class 1 (273_R41)</v>
      </c>
    </row>
    <row r="9757" spans="1:12" x14ac:dyDescent="0.3">
      <c r="A9757">
        <v>8860528</v>
      </c>
      <c r="B9757">
        <v>55818</v>
      </c>
      <c r="C9757">
        <v>569</v>
      </c>
      <c r="D9757" t="s">
        <v>221</v>
      </c>
      <c r="E9757" t="s">
        <v>11</v>
      </c>
      <c r="F9757" s="1">
        <v>42882</v>
      </c>
      <c r="G9757">
        <v>2017</v>
      </c>
      <c r="H9757" t="s">
        <v>12</v>
      </c>
      <c r="I9757" t="s">
        <v>160</v>
      </c>
      <c r="J9757" s="2">
        <v>356.99</v>
      </c>
      <c r="K9757" t="str">
        <f>VLOOKUP(B9757,Dealers[],2,FALSE)</f>
        <v>RON MARHOFER NISSAN 3459/5295</v>
      </c>
      <c r="L9757" t="str">
        <f>VLOOKUP(C9757,Products[],2,FALSE)</f>
        <v>Basic 6 mo./5000 mi. MY14 &amp; later</v>
      </c>
    </row>
    <row r="9758" spans="1:12" x14ac:dyDescent="0.3">
      <c r="A9758">
        <v>6880784</v>
      </c>
      <c r="B9758">
        <v>55802</v>
      </c>
      <c r="C9758">
        <v>461</v>
      </c>
      <c r="D9758" t="s">
        <v>934</v>
      </c>
      <c r="E9758" t="s">
        <v>36</v>
      </c>
      <c r="F9758" s="1">
        <v>42372</v>
      </c>
      <c r="G9758">
        <v>2014</v>
      </c>
      <c r="H9758" t="s">
        <v>12</v>
      </c>
      <c r="I9758" t="s">
        <v>129</v>
      </c>
      <c r="J9758" s="2">
        <v>3539.13</v>
      </c>
      <c r="K9758" t="str">
        <f>VLOOKUP(B9758,Dealers[],2,FALSE)</f>
        <v>COYLE NISSAN, LLC 3526/5358</v>
      </c>
      <c r="L9758" t="str">
        <f>VLOOKUP(C9758,Products[],2,FALSE)</f>
        <v xml:space="preserve"> Gold Pref (New)</v>
      </c>
    </row>
    <row r="9759" spans="1:12" x14ac:dyDescent="0.3">
      <c r="A9759">
        <v>6973025</v>
      </c>
      <c r="B9759">
        <v>53085</v>
      </c>
      <c r="C9759">
        <v>481</v>
      </c>
      <c r="D9759" t="s">
        <v>1254</v>
      </c>
      <c r="E9759" t="s">
        <v>49</v>
      </c>
      <c r="F9759" s="1">
        <v>42424</v>
      </c>
      <c r="G9759">
        <v>2013</v>
      </c>
      <c r="H9759" t="s">
        <v>12</v>
      </c>
      <c r="I9759" t="s">
        <v>29</v>
      </c>
      <c r="J9759" s="2">
        <v>0</v>
      </c>
      <c r="K9759" t="str">
        <f>VLOOKUP(B9759,Dealers[],2,FALSE)</f>
        <v>AUTONATION INFINITI TUSTIN 5036/70112</v>
      </c>
      <c r="L9759" t="str">
        <f>VLOOKUP(C9759,Products[],2,FALSE)</f>
        <v>NISSAN Certified Pre-Owned Limited Warranty</v>
      </c>
    </row>
    <row r="9760" spans="1:12" x14ac:dyDescent="0.3">
      <c r="A9760">
        <v>8472226</v>
      </c>
      <c r="B9760">
        <v>54399</v>
      </c>
      <c r="C9760">
        <v>467</v>
      </c>
      <c r="D9760" t="s">
        <v>386</v>
      </c>
      <c r="E9760" t="s">
        <v>62</v>
      </c>
      <c r="F9760" s="1">
        <v>42765</v>
      </c>
      <c r="G9760">
        <v>2017</v>
      </c>
      <c r="H9760" t="s">
        <v>12</v>
      </c>
      <c r="I9760" t="s">
        <v>160</v>
      </c>
      <c r="J9760" s="2">
        <v>2336.44</v>
      </c>
      <c r="K9760" t="str">
        <f>VLOOKUP(B9760,Dealers[],2,FALSE)</f>
        <v>MADISONVILLE FORD-NISSAN 3484/5314</v>
      </c>
      <c r="L9760" t="str">
        <f>VLOOKUP(C9760,Products[],2,FALSE)</f>
        <v xml:space="preserve"> Gold Pref (New) Opt</v>
      </c>
    </row>
    <row r="9761" spans="1:12" x14ac:dyDescent="0.3">
      <c r="A9761">
        <v>7648423</v>
      </c>
      <c r="B9761">
        <v>55656</v>
      </c>
      <c r="C9761">
        <v>569</v>
      </c>
      <c r="D9761" t="s">
        <v>194</v>
      </c>
      <c r="E9761" t="s">
        <v>195</v>
      </c>
      <c r="F9761" s="1">
        <v>42602</v>
      </c>
      <c r="G9761">
        <v>2016</v>
      </c>
      <c r="H9761" t="s">
        <v>12</v>
      </c>
      <c r="I9761" t="s">
        <v>39</v>
      </c>
      <c r="J9761" s="2">
        <v>1020.5</v>
      </c>
      <c r="K9761" t="str">
        <f>VLOOKUP(B9761,Dealers[],2,FALSE)</f>
        <v>LIA INFINITI 5195/71407</v>
      </c>
      <c r="L9761" t="str">
        <f>VLOOKUP(C9761,Products[],2,FALSE)</f>
        <v>Basic 6 mo./5000 mi. MY14 &amp; later</v>
      </c>
    </row>
    <row r="9762" spans="1:12" x14ac:dyDescent="0.3">
      <c r="A9762">
        <v>8605820</v>
      </c>
      <c r="B9762">
        <v>55988</v>
      </c>
      <c r="C9762">
        <v>795</v>
      </c>
      <c r="D9762" t="s">
        <v>263</v>
      </c>
      <c r="E9762" t="s">
        <v>11</v>
      </c>
      <c r="F9762" s="1">
        <v>42791</v>
      </c>
      <c r="G9762">
        <v>2017</v>
      </c>
      <c r="H9762" t="s">
        <v>185</v>
      </c>
      <c r="I9762" t="s">
        <v>2431</v>
      </c>
      <c r="J9762" s="2">
        <v>651.20000000000005</v>
      </c>
      <c r="K9762" t="str">
        <f>VLOOKUP(B9762,Dealers[],2,FALSE)</f>
        <v>LYNN LAYTON CAD-NISSAN 2234/3049</v>
      </c>
      <c r="L9762" t="str">
        <f>VLOOKUP(C9762,Products[],2,FALSE)</f>
        <v>Guaranteed Auto Protection (275_N)</v>
      </c>
    </row>
    <row r="9763" spans="1:12" x14ac:dyDescent="0.3">
      <c r="A9763">
        <v>7003489</v>
      </c>
      <c r="B9763">
        <v>53171</v>
      </c>
      <c r="C9763">
        <v>481</v>
      </c>
      <c r="D9763" t="s">
        <v>3881</v>
      </c>
      <c r="E9763" t="s">
        <v>69</v>
      </c>
      <c r="F9763" s="1">
        <v>42430</v>
      </c>
      <c r="G9763">
        <v>2014</v>
      </c>
      <c r="H9763" t="s">
        <v>12</v>
      </c>
      <c r="I9763" t="s">
        <v>29</v>
      </c>
      <c r="J9763" s="2">
        <v>0</v>
      </c>
      <c r="K9763" t="str">
        <f>VLOOKUP(B9763,Dealers[],2,FALSE)</f>
        <v>RAIRDON'S NISSAN OF AUBURN 3431/5271</v>
      </c>
      <c r="L9763" t="str">
        <f>VLOOKUP(C9763,Products[],2,FALSE)</f>
        <v>NISSAN Certified Pre-Owned Limited Warranty</v>
      </c>
    </row>
    <row r="9764" spans="1:12" x14ac:dyDescent="0.3">
      <c r="A9764">
        <v>7760872</v>
      </c>
      <c r="B9764">
        <v>55816</v>
      </c>
      <c r="C9764">
        <v>467</v>
      </c>
      <c r="D9764" t="s">
        <v>3487</v>
      </c>
      <c r="E9764" t="s">
        <v>3488</v>
      </c>
      <c r="F9764" s="1">
        <v>42640</v>
      </c>
      <c r="G9764">
        <v>2016</v>
      </c>
      <c r="H9764" t="s">
        <v>12</v>
      </c>
      <c r="I9764" t="s">
        <v>29</v>
      </c>
      <c r="J9764" s="2">
        <v>1.23</v>
      </c>
      <c r="K9764" t="str">
        <f>VLOOKUP(B9764,Dealers[],2,FALSE)</f>
        <v>NISSAN OF BOWIE 3430/5341</v>
      </c>
      <c r="L9764" t="str">
        <f>VLOOKUP(C9764,Products[],2,FALSE)</f>
        <v xml:space="preserve"> Gold Pref (New) Opt</v>
      </c>
    </row>
    <row r="9765" spans="1:12" x14ac:dyDescent="0.3">
      <c r="A9765">
        <v>8705263</v>
      </c>
      <c r="B9765">
        <v>52276</v>
      </c>
      <c r="C9765">
        <v>799</v>
      </c>
      <c r="D9765" t="s">
        <v>127</v>
      </c>
      <c r="E9765" t="s">
        <v>33</v>
      </c>
      <c r="F9765" s="1">
        <v>42829</v>
      </c>
      <c r="G9765">
        <v>2013</v>
      </c>
      <c r="H9765" t="s">
        <v>12</v>
      </c>
      <c r="I9765" t="s">
        <v>1636</v>
      </c>
      <c r="J9765" s="2">
        <v>0</v>
      </c>
      <c r="K9765" t="str">
        <f>VLOOKUP(B9765,Dealers[],2,FALSE)</f>
        <v>PREMIER NIS STEVENS CREEK 3637/5471</v>
      </c>
      <c r="L9765" t="str">
        <f>VLOOKUP(C9765,Products[],2,FALSE)</f>
        <v xml:space="preserve">NESNA Certified Pre-Owned Limited Warranty </v>
      </c>
    </row>
    <row r="9766" spans="1:12" x14ac:dyDescent="0.3">
      <c r="A9766">
        <v>7143830</v>
      </c>
      <c r="B9766">
        <v>55441</v>
      </c>
      <c r="C9766">
        <v>536</v>
      </c>
      <c r="D9766" t="s">
        <v>3882</v>
      </c>
      <c r="E9766" t="s">
        <v>339</v>
      </c>
      <c r="F9766" s="1">
        <v>42482</v>
      </c>
      <c r="G9766">
        <v>2015</v>
      </c>
      <c r="H9766" t="s">
        <v>12</v>
      </c>
      <c r="I9766" t="s">
        <v>21</v>
      </c>
      <c r="J9766" s="2">
        <v>2277.35</v>
      </c>
      <c r="K9766" t="str">
        <f>VLOOKUP(B9766,Dealers[],2,FALSE)</f>
        <v>INFINITI STUART 5395/70557</v>
      </c>
      <c r="L9766" t="str">
        <f>VLOOKUP(C9766,Products[],2,FALSE)</f>
        <v xml:space="preserve"> CPO Wrap</v>
      </c>
    </row>
    <row r="9767" spans="1:12" x14ac:dyDescent="0.3">
      <c r="A9767">
        <v>6928902</v>
      </c>
      <c r="B9767">
        <v>53302</v>
      </c>
      <c r="C9767">
        <v>569</v>
      </c>
      <c r="D9767" t="s">
        <v>446</v>
      </c>
      <c r="E9767" t="s">
        <v>36</v>
      </c>
      <c r="F9767" s="1">
        <v>42409</v>
      </c>
      <c r="G9767">
        <v>2015</v>
      </c>
      <c r="H9767" t="s">
        <v>12</v>
      </c>
      <c r="I9767" t="s">
        <v>21</v>
      </c>
      <c r="J9767" s="2">
        <v>195.73</v>
      </c>
      <c r="K9767" t="str">
        <f>VLOOKUP(B9767,Dealers[],2,FALSE)</f>
        <v>TATES NISSAN BUICK GMC 3342/5190</v>
      </c>
      <c r="L9767" t="str">
        <f>VLOOKUP(C9767,Products[],2,FALSE)</f>
        <v>Basic 6 mo./5000 mi. MY14 &amp; later</v>
      </c>
    </row>
    <row r="9768" spans="1:12" x14ac:dyDescent="0.3">
      <c r="A9768">
        <v>8849231</v>
      </c>
      <c r="B9768">
        <v>55646</v>
      </c>
      <c r="C9768">
        <v>799</v>
      </c>
      <c r="D9768" t="s">
        <v>53</v>
      </c>
      <c r="E9768" t="s">
        <v>54</v>
      </c>
      <c r="F9768" s="1">
        <v>42879</v>
      </c>
      <c r="G9768">
        <v>2014</v>
      </c>
      <c r="H9768" t="s">
        <v>12</v>
      </c>
      <c r="I9768" t="s">
        <v>135</v>
      </c>
      <c r="J9768" s="2">
        <v>0</v>
      </c>
      <c r="K9768" t="str">
        <f>VLOOKUP(B9768,Dealers[],2,FALSE)</f>
        <v>MIKE WARD INFINITI 5304/71505</v>
      </c>
      <c r="L9768" t="str">
        <f>VLOOKUP(C9768,Products[],2,FALSE)</f>
        <v xml:space="preserve">NESNA Certified Pre-Owned Limited Warranty </v>
      </c>
    </row>
    <row r="9769" spans="1:12" x14ac:dyDescent="0.3">
      <c r="A9769">
        <v>7767669</v>
      </c>
      <c r="B9769">
        <v>55184</v>
      </c>
      <c r="C9769">
        <v>927</v>
      </c>
      <c r="D9769" t="s">
        <v>283</v>
      </c>
      <c r="E9769" t="s">
        <v>17</v>
      </c>
      <c r="F9769" s="1">
        <v>42615</v>
      </c>
      <c r="G9769">
        <v>2016</v>
      </c>
      <c r="H9769" t="s">
        <v>12</v>
      </c>
      <c r="I9769" t="s">
        <v>39</v>
      </c>
      <c r="J9769" s="2">
        <v>201.88</v>
      </c>
      <c r="K9769" t="str">
        <f>VLOOKUP(B9769,Dealers[],2,FALSE)</f>
        <v>RED NOLAND INFINITI 5161/70260</v>
      </c>
      <c r="L9769" t="str">
        <f>VLOOKUP(C9769,Products[],2,FALSE)</f>
        <v>Guaranteed Auto Protection (275_NYC)</v>
      </c>
    </row>
    <row r="9770" spans="1:12" x14ac:dyDescent="0.3">
      <c r="A9770">
        <v>7551294</v>
      </c>
      <c r="B9770">
        <v>51993</v>
      </c>
      <c r="C9770">
        <v>799</v>
      </c>
      <c r="D9770" t="s">
        <v>3883</v>
      </c>
      <c r="E9770" t="s">
        <v>36</v>
      </c>
      <c r="F9770" s="1">
        <v>42570</v>
      </c>
      <c r="G9770">
        <v>2013</v>
      </c>
      <c r="H9770" t="s">
        <v>12</v>
      </c>
      <c r="I9770" t="s">
        <v>39</v>
      </c>
      <c r="J9770" s="2">
        <v>491.17</v>
      </c>
      <c r="K9770" t="str">
        <f>VLOOKUP(B9770,Dealers[],2,FALSE)</f>
        <v>SISK NISSAN 3775/5582</v>
      </c>
      <c r="L9770" t="str">
        <f>VLOOKUP(C9770,Products[],2,FALSE)</f>
        <v xml:space="preserve">NESNA Certified Pre-Owned Limited Warranty </v>
      </c>
    </row>
    <row r="9771" spans="1:12" x14ac:dyDescent="0.3">
      <c r="A9771">
        <v>8986677</v>
      </c>
      <c r="B9771">
        <v>57916</v>
      </c>
      <c r="C9771">
        <v>657</v>
      </c>
      <c r="D9771" t="s">
        <v>2553</v>
      </c>
      <c r="E9771" t="s">
        <v>49</v>
      </c>
      <c r="F9771" s="1">
        <v>42920</v>
      </c>
      <c r="G9771">
        <v>2014</v>
      </c>
      <c r="H9771" t="s">
        <v>12</v>
      </c>
      <c r="I9771" t="s">
        <v>73</v>
      </c>
      <c r="J9771" s="2">
        <v>3323.7</v>
      </c>
      <c r="K9771" t="str">
        <f>VLOOKUP(B9771,Dealers[],2,FALSE)</f>
        <v>COURTESY NISSAN 261/2190</v>
      </c>
      <c r="L9771" t="str">
        <f>VLOOKUP(C9771,Products[],2,FALSE)</f>
        <v xml:space="preserve"> CPO Wrap (Opt)</v>
      </c>
    </row>
    <row r="9772" spans="1:12" x14ac:dyDescent="0.3">
      <c r="A9772">
        <v>7718194</v>
      </c>
      <c r="B9772">
        <v>52927</v>
      </c>
      <c r="C9772">
        <v>580</v>
      </c>
      <c r="D9772" t="s">
        <v>2461</v>
      </c>
      <c r="E9772" t="s">
        <v>23</v>
      </c>
      <c r="F9772" s="1">
        <v>42621</v>
      </c>
      <c r="G9772">
        <v>2016</v>
      </c>
      <c r="H9772" t="s">
        <v>12</v>
      </c>
      <c r="I9772" t="s">
        <v>29</v>
      </c>
      <c r="J9772" s="2">
        <v>2628.19</v>
      </c>
      <c r="K9772" t="str">
        <f>VLOOKUP(B9772,Dealers[],2,FALSE)</f>
        <v>INFINITI OF SPRINGFIELD 5329/72253</v>
      </c>
      <c r="L9772" t="str">
        <f>VLOOKUP(C9772,Products[],2,FALSE)</f>
        <v xml:space="preserve"> Gold Pref (New)-FL Opt</v>
      </c>
    </row>
    <row r="9773" spans="1:12" x14ac:dyDescent="0.3">
      <c r="A9773">
        <v>7141541</v>
      </c>
      <c r="B9773">
        <v>52232</v>
      </c>
      <c r="C9773">
        <v>467</v>
      </c>
      <c r="D9773" t="s">
        <v>109</v>
      </c>
      <c r="E9773" t="s">
        <v>36</v>
      </c>
      <c r="F9773" s="1">
        <v>42465</v>
      </c>
      <c r="G9773">
        <v>2016</v>
      </c>
      <c r="H9773" t="s">
        <v>12</v>
      </c>
      <c r="I9773" t="s">
        <v>21</v>
      </c>
      <c r="J9773" s="2">
        <v>2769.75</v>
      </c>
      <c r="K9773" t="str">
        <f>VLOOKUP(B9773,Dealers[],2,FALSE)</f>
        <v>NISSAN OF YORKTOWN HTS 3673/5496</v>
      </c>
      <c r="L9773" t="str">
        <f>VLOOKUP(C9773,Products[],2,FALSE)</f>
        <v xml:space="preserve"> Gold Pref (New) Opt</v>
      </c>
    </row>
    <row r="9774" spans="1:12" x14ac:dyDescent="0.3">
      <c r="A9774">
        <v>8879969</v>
      </c>
      <c r="B9774">
        <v>53135</v>
      </c>
      <c r="C9774">
        <v>461</v>
      </c>
      <c r="D9774" t="s">
        <v>2900</v>
      </c>
      <c r="E9774" t="s">
        <v>66</v>
      </c>
      <c r="F9774" s="1">
        <v>42886</v>
      </c>
      <c r="G9774">
        <v>2017</v>
      </c>
      <c r="H9774" t="s">
        <v>12</v>
      </c>
      <c r="I9774" t="s">
        <v>21</v>
      </c>
      <c r="J9774" s="2">
        <v>2578.9499999999998</v>
      </c>
      <c r="K9774" t="str">
        <f>VLOOKUP(B9774,Dealers[],2,FALSE)</f>
        <v>TUSTIN NISSAN 3502/5338</v>
      </c>
      <c r="L9774" t="str">
        <f>VLOOKUP(C9774,Products[],2,FALSE)</f>
        <v xml:space="preserve"> Gold Pref (New)</v>
      </c>
    </row>
    <row r="9775" spans="1:12" x14ac:dyDescent="0.3">
      <c r="A9775">
        <v>7668151</v>
      </c>
      <c r="B9775">
        <v>54705</v>
      </c>
      <c r="C9775">
        <v>574</v>
      </c>
      <c r="D9775" t="s">
        <v>1081</v>
      </c>
      <c r="E9775" t="s">
        <v>86</v>
      </c>
      <c r="F9775" s="1">
        <v>42606</v>
      </c>
      <c r="G9775">
        <v>2011</v>
      </c>
      <c r="H9775" t="s">
        <v>438</v>
      </c>
      <c r="I9775" t="s">
        <v>3884</v>
      </c>
      <c r="J9775" s="2">
        <v>1418.11</v>
      </c>
      <c r="K9775" t="str">
        <f>VLOOKUP(B9775,Dealers[],2,FALSE)</f>
        <v>WAYZATA NISSAN, LLC 2355/3196</v>
      </c>
      <c r="L9775" t="str">
        <f>VLOOKUP(C9775,Products[],2,FALSE)</f>
        <v xml:space="preserve"> Maint $75-4/5,000</v>
      </c>
    </row>
    <row r="9776" spans="1:12" x14ac:dyDescent="0.3">
      <c r="A9776">
        <v>8755145</v>
      </c>
      <c r="B9776">
        <v>52537</v>
      </c>
      <c r="C9776">
        <v>467</v>
      </c>
      <c r="D9776" t="s">
        <v>112</v>
      </c>
      <c r="E9776" t="s">
        <v>11</v>
      </c>
      <c r="F9776" s="1">
        <v>42847</v>
      </c>
      <c r="G9776">
        <v>2017</v>
      </c>
      <c r="H9776" t="s">
        <v>12</v>
      </c>
      <c r="I9776" t="s">
        <v>135</v>
      </c>
      <c r="J9776" s="2">
        <v>3693</v>
      </c>
      <c r="K9776" t="str">
        <f>VLOOKUP(B9776,Dealers[],2,FALSE)</f>
        <v>FITZGERALD NISSAN 2559/3416</v>
      </c>
      <c r="L9776" t="str">
        <f>VLOOKUP(C9776,Products[],2,FALSE)</f>
        <v xml:space="preserve"> Gold Pref (New) Opt</v>
      </c>
    </row>
    <row r="9777" spans="1:12" x14ac:dyDescent="0.3">
      <c r="A9777">
        <v>7138478</v>
      </c>
      <c r="B9777">
        <v>51701</v>
      </c>
      <c r="C9777">
        <v>467</v>
      </c>
      <c r="D9777" t="s">
        <v>262</v>
      </c>
      <c r="E9777" t="s">
        <v>71</v>
      </c>
      <c r="F9777" s="1">
        <v>42476</v>
      </c>
      <c r="G9777">
        <v>2016</v>
      </c>
      <c r="H9777" t="s">
        <v>12</v>
      </c>
      <c r="I9777" t="s">
        <v>39</v>
      </c>
      <c r="J9777" s="2">
        <v>2769.75</v>
      </c>
      <c r="K9777" t="str">
        <f>VLOOKUP(B9777,Dealers[],2,FALSE)</f>
        <v>NISSAN OF LONG BEACH TBD/5627</v>
      </c>
      <c r="L9777" t="str">
        <f>VLOOKUP(C9777,Products[],2,FALSE)</f>
        <v xml:space="preserve"> Gold Pref (New) Opt</v>
      </c>
    </row>
    <row r="9778" spans="1:12" x14ac:dyDescent="0.3">
      <c r="A9778">
        <v>7274969</v>
      </c>
      <c r="B9778">
        <v>55931</v>
      </c>
      <c r="C9778">
        <v>657</v>
      </c>
      <c r="D9778" t="s">
        <v>3885</v>
      </c>
      <c r="E9778" t="s">
        <v>168</v>
      </c>
      <c r="F9778" s="1">
        <v>42532</v>
      </c>
      <c r="G9778">
        <v>2013</v>
      </c>
      <c r="H9778" t="s">
        <v>12</v>
      </c>
      <c r="I9778" t="s">
        <v>138</v>
      </c>
      <c r="J9778" s="2">
        <v>3322.47</v>
      </c>
      <c r="K9778" t="str">
        <f>VLOOKUP(B9778,Dealers[],2,FALSE)</f>
        <v>CARLOCK NISSAN OF JACKSON 2695/3549</v>
      </c>
      <c r="L9778" t="str">
        <f>VLOOKUP(C9778,Products[],2,FALSE)</f>
        <v xml:space="preserve"> CPO Wrap (Opt)</v>
      </c>
    </row>
    <row r="9779" spans="1:12" x14ac:dyDescent="0.3">
      <c r="A9779">
        <v>7112955</v>
      </c>
      <c r="B9779">
        <v>55441</v>
      </c>
      <c r="C9779">
        <v>461</v>
      </c>
      <c r="D9779" t="s">
        <v>2197</v>
      </c>
      <c r="E9779" t="s">
        <v>44</v>
      </c>
      <c r="F9779" s="1">
        <v>42469</v>
      </c>
      <c r="G9779">
        <v>2016</v>
      </c>
      <c r="H9779" t="s">
        <v>12</v>
      </c>
      <c r="I9779" t="s">
        <v>39</v>
      </c>
      <c r="J9779" s="2">
        <v>1471.05</v>
      </c>
      <c r="K9779" t="str">
        <f>VLOOKUP(B9779,Dealers[],2,FALSE)</f>
        <v>INFINITI STUART 5395/70557</v>
      </c>
      <c r="L9779" t="str">
        <f>VLOOKUP(C9779,Products[],2,FALSE)</f>
        <v xml:space="preserve"> Gold Pref (New)</v>
      </c>
    </row>
    <row r="9780" spans="1:12" x14ac:dyDescent="0.3">
      <c r="A9780">
        <v>8561154</v>
      </c>
      <c r="B9780">
        <v>52243</v>
      </c>
      <c r="C9780">
        <v>568</v>
      </c>
      <c r="D9780" t="s">
        <v>177</v>
      </c>
      <c r="E9780" t="s">
        <v>36</v>
      </c>
      <c r="F9780" s="1">
        <v>42791</v>
      </c>
      <c r="G9780">
        <v>2015</v>
      </c>
      <c r="H9780" t="s">
        <v>12</v>
      </c>
      <c r="I9780" t="s">
        <v>129</v>
      </c>
      <c r="J9780" s="2">
        <v>1347.95</v>
      </c>
      <c r="K9780" t="str">
        <f>VLOOKUP(B9780,Dealers[],2,FALSE)</f>
        <v>MIDDLETOWN NISSAN 3672/5492</v>
      </c>
      <c r="L9780" t="str">
        <f>VLOOKUP(C9780,Products[],2,FALSE)</f>
        <v>Basic+Plus 6 mo./5000 mi. MY14 &amp; later</v>
      </c>
    </row>
    <row r="9781" spans="1:12" x14ac:dyDescent="0.3">
      <c r="A9781">
        <v>7075720</v>
      </c>
      <c r="B9781">
        <v>52901</v>
      </c>
      <c r="C9781">
        <v>576</v>
      </c>
      <c r="D9781" t="s">
        <v>177</v>
      </c>
      <c r="E9781" t="s">
        <v>36</v>
      </c>
      <c r="F9781" s="1">
        <v>42422</v>
      </c>
      <c r="G9781">
        <v>2015</v>
      </c>
      <c r="H9781" t="s">
        <v>308</v>
      </c>
      <c r="I9781" t="s">
        <v>3886</v>
      </c>
      <c r="J9781" s="2">
        <v>1477.2</v>
      </c>
      <c r="K9781" t="str">
        <f>VLOOKUP(B9781,Dealers[],2,FALSE)</f>
        <v>BERMAN'S INFINITI CHICAGO 5339/73063</v>
      </c>
      <c r="L9781" t="str">
        <f>VLOOKUP(C9781,Products[],2,FALSE)</f>
        <v xml:space="preserve"> Maint $30-6/7,500</v>
      </c>
    </row>
    <row r="9782" spans="1:12" x14ac:dyDescent="0.3">
      <c r="A9782">
        <v>9047198</v>
      </c>
      <c r="B9782">
        <v>54690</v>
      </c>
      <c r="C9782">
        <v>818</v>
      </c>
      <c r="D9782" t="s">
        <v>1851</v>
      </c>
      <c r="E9782" t="s">
        <v>170</v>
      </c>
      <c r="F9782" s="1">
        <v>42940</v>
      </c>
      <c r="G9782">
        <v>2014</v>
      </c>
      <c r="H9782" t="s">
        <v>45</v>
      </c>
      <c r="I9782" t="s">
        <v>147</v>
      </c>
      <c r="J9782" s="2">
        <v>0</v>
      </c>
      <c r="K9782" t="str">
        <f>VLOOKUP(B9782,Dealers[],2,FALSE)</f>
        <v>GRANITE NISSAN 3307/5161</v>
      </c>
      <c r="L9782" t="str">
        <f>VLOOKUP(C9782,Products[],2,FALSE)</f>
        <v>Infiniti VSC/Certified Pre-Owned Limited Warranty</v>
      </c>
    </row>
    <row r="9783" spans="1:12" x14ac:dyDescent="0.3">
      <c r="A9783">
        <v>9031800</v>
      </c>
      <c r="B9783">
        <v>55930</v>
      </c>
      <c r="C9783">
        <v>681</v>
      </c>
      <c r="D9783" t="s">
        <v>283</v>
      </c>
      <c r="E9783" t="s">
        <v>17</v>
      </c>
      <c r="F9783" s="1">
        <v>42936</v>
      </c>
      <c r="G9783">
        <v>2016</v>
      </c>
      <c r="H9783" t="s">
        <v>12</v>
      </c>
      <c r="I9783" t="s">
        <v>63</v>
      </c>
      <c r="J9783" s="2">
        <v>848.16</v>
      </c>
      <c r="K9783" t="str">
        <f>VLOOKUP(B9783,Dealers[],2,FALSE)</f>
        <v>SANTA BARBARA NISSAN, LLC 2771/3630</v>
      </c>
      <c r="L9783" t="str">
        <f>VLOOKUP(C9783,Products[],2,FALSE)</f>
        <v>Tire &amp; Wheel w/Curb &amp; Cosmetic - Class 1 (298_R41)</v>
      </c>
    </row>
    <row r="9784" spans="1:12" x14ac:dyDescent="0.3">
      <c r="A9784">
        <v>7627450</v>
      </c>
      <c r="B9784">
        <v>54277</v>
      </c>
      <c r="C9784">
        <v>568</v>
      </c>
      <c r="D9784" t="s">
        <v>3887</v>
      </c>
      <c r="E9784" t="s">
        <v>11</v>
      </c>
      <c r="F9784" s="1">
        <v>42597</v>
      </c>
      <c r="G9784">
        <v>2016</v>
      </c>
      <c r="H9784" t="s">
        <v>12</v>
      </c>
      <c r="I9784" t="s">
        <v>39</v>
      </c>
      <c r="J9784" s="2">
        <v>1346.71</v>
      </c>
      <c r="K9784" t="str">
        <f>VLOOKUP(B9784,Dealers[],2,FALSE)</f>
        <v>REGAL NISSAN INC 345/1841</v>
      </c>
      <c r="L9784" t="str">
        <f>VLOOKUP(C9784,Products[],2,FALSE)</f>
        <v>Basic+Plus 6 mo./5000 mi. MY14 &amp; later</v>
      </c>
    </row>
    <row r="9785" spans="1:12" x14ac:dyDescent="0.3">
      <c r="A9785">
        <v>7875242</v>
      </c>
      <c r="B9785">
        <v>54338</v>
      </c>
      <c r="C9785">
        <v>569</v>
      </c>
      <c r="D9785" t="s">
        <v>203</v>
      </c>
      <c r="E9785" t="s">
        <v>23</v>
      </c>
      <c r="F9785" s="1">
        <v>42681</v>
      </c>
      <c r="G9785">
        <v>2016</v>
      </c>
      <c r="H9785" t="s">
        <v>12</v>
      </c>
      <c r="I9785" t="s">
        <v>39</v>
      </c>
      <c r="J9785" s="2">
        <v>1175.6099999999999</v>
      </c>
      <c r="K9785" t="str">
        <f>VLOOKUP(B9785,Dealers[],2,FALSE)</f>
        <v>CARRIAGE NISSAN 2014/2854</v>
      </c>
      <c r="L9785" t="str">
        <f>VLOOKUP(C9785,Products[],2,FALSE)</f>
        <v>Basic 6 mo./5000 mi. MY14 &amp; later</v>
      </c>
    </row>
    <row r="9786" spans="1:12" x14ac:dyDescent="0.3">
      <c r="A9786">
        <v>8927408</v>
      </c>
      <c r="B9786">
        <v>52900</v>
      </c>
      <c r="C9786">
        <v>462</v>
      </c>
      <c r="D9786" t="s">
        <v>3076</v>
      </c>
      <c r="E9786" t="s">
        <v>71</v>
      </c>
      <c r="F9786" s="1">
        <v>42903</v>
      </c>
      <c r="G9786">
        <v>2015</v>
      </c>
      <c r="H9786" t="s">
        <v>12</v>
      </c>
      <c r="I9786" t="s">
        <v>34</v>
      </c>
      <c r="J9786" s="2">
        <v>2277.35</v>
      </c>
      <c r="K9786" t="str">
        <f>VLOOKUP(B9786,Dealers[],2,FALSE)</f>
        <v>INFINITI OF DENVER 5334/73084</v>
      </c>
      <c r="L9786" t="str">
        <f>VLOOKUP(C9786,Products[],2,FALSE)</f>
        <v xml:space="preserve"> Gold Pref (Used)</v>
      </c>
    </row>
    <row r="9787" spans="1:12" x14ac:dyDescent="0.3">
      <c r="A9787">
        <v>7200930</v>
      </c>
      <c r="B9787">
        <v>54619</v>
      </c>
      <c r="C9787">
        <v>545</v>
      </c>
      <c r="D9787" t="s">
        <v>112</v>
      </c>
      <c r="E9787" t="s">
        <v>11</v>
      </c>
      <c r="F9787" s="1">
        <v>42504</v>
      </c>
      <c r="G9787">
        <v>2016</v>
      </c>
      <c r="H9787" t="s">
        <v>45</v>
      </c>
      <c r="I9787" t="s">
        <v>147</v>
      </c>
      <c r="J9787" s="2">
        <v>1671.7</v>
      </c>
      <c r="K9787" t="str">
        <f>VLOOKUP(B9787,Dealers[],2,FALSE)</f>
        <v>BROWN NISSAN OF DEL RIO 1562/2268</v>
      </c>
      <c r="L9787" t="str">
        <f>VLOOKUP(C9787,Products[],2,FALSE)</f>
        <v>Infiniti Scheduled 6 mo./5000 mi. MY14 &amp; later</v>
      </c>
    </row>
    <row r="9788" spans="1:12" x14ac:dyDescent="0.3">
      <c r="A9788">
        <v>7593281</v>
      </c>
      <c r="B9788">
        <v>53123</v>
      </c>
      <c r="C9788">
        <v>467</v>
      </c>
      <c r="D9788" t="s">
        <v>177</v>
      </c>
      <c r="E9788" t="s">
        <v>36</v>
      </c>
      <c r="F9788" s="1">
        <v>42581</v>
      </c>
      <c r="G9788">
        <v>2016</v>
      </c>
      <c r="H9788" t="s">
        <v>12</v>
      </c>
      <c r="I9788" t="s">
        <v>29</v>
      </c>
      <c r="J9788" s="2">
        <v>3434.49</v>
      </c>
      <c r="K9788" t="str">
        <f>VLOOKUP(B9788,Dealers[],2,FALSE)</f>
        <v>EDWARDS NISSAN 967/614</v>
      </c>
      <c r="L9788" t="str">
        <f>VLOOKUP(C9788,Products[],2,FALSE)</f>
        <v xml:space="preserve"> Gold Pref (New) Opt</v>
      </c>
    </row>
    <row r="9789" spans="1:12" x14ac:dyDescent="0.3">
      <c r="A9789">
        <v>8806024</v>
      </c>
      <c r="B9789">
        <v>52749</v>
      </c>
      <c r="C9789">
        <v>829</v>
      </c>
      <c r="D9789" t="s">
        <v>786</v>
      </c>
      <c r="E9789" t="s">
        <v>168</v>
      </c>
      <c r="F9789" s="1">
        <v>42853</v>
      </c>
      <c r="G9789">
        <v>2017</v>
      </c>
      <c r="H9789" t="s">
        <v>45</v>
      </c>
      <c r="I9789" t="s">
        <v>940</v>
      </c>
      <c r="J9789" s="2">
        <v>171.11</v>
      </c>
      <c r="K9789" t="str">
        <f>VLOOKUP(B9789,Dealers[],2,FALSE)</f>
        <v>GEORGE HARTE NISSAN, INC. 2226/3033</v>
      </c>
      <c r="L9789" t="str">
        <f>VLOOKUP(C9789,Products[],2,FALSE)</f>
        <v>I-Mobil1-Turbo V6-Basic 12mo/10000mi MY16+</v>
      </c>
    </row>
    <row r="9790" spans="1:12" x14ac:dyDescent="0.3">
      <c r="A9790">
        <v>7087637</v>
      </c>
      <c r="B9790">
        <v>52949</v>
      </c>
      <c r="C9790">
        <v>549</v>
      </c>
      <c r="D9790" t="s">
        <v>3888</v>
      </c>
      <c r="E9790" t="s">
        <v>17</v>
      </c>
      <c r="F9790" s="1">
        <v>42460</v>
      </c>
      <c r="G9790">
        <v>2016</v>
      </c>
      <c r="H9790" t="s">
        <v>45</v>
      </c>
      <c r="I9790" t="s">
        <v>94</v>
      </c>
      <c r="J9790" s="2">
        <v>0</v>
      </c>
      <c r="K9790" t="str">
        <f>VLOOKUP(B9790,Dealers[],2,FALSE)</f>
        <v>PASSPORT INFINITI OF ALEXANDRIA 5268/71248</v>
      </c>
      <c r="L9790" t="str">
        <f>VLOOKUP(C9790,Products[],2,FALSE)</f>
        <v>Infiniti Basic 6 mo./5000 mi. MY14 &amp; later</v>
      </c>
    </row>
    <row r="9791" spans="1:12" x14ac:dyDescent="0.3">
      <c r="A9791">
        <v>7014069</v>
      </c>
      <c r="B9791">
        <v>54670</v>
      </c>
      <c r="C9791">
        <v>633</v>
      </c>
      <c r="D9791" t="s">
        <v>2292</v>
      </c>
      <c r="E9791" t="s">
        <v>49</v>
      </c>
      <c r="F9791" s="1">
        <v>42440</v>
      </c>
      <c r="G9791">
        <v>2015</v>
      </c>
      <c r="H9791" t="s">
        <v>45</v>
      </c>
      <c r="I9791" t="s">
        <v>274</v>
      </c>
      <c r="J9791" s="2">
        <v>3113.2</v>
      </c>
      <c r="K9791" t="str">
        <f>VLOOKUP(B9791,Dealers[],2,FALSE)</f>
        <v>JIM FUOCO MOTOR COMPANY 2412/3262</v>
      </c>
      <c r="L9791" t="str">
        <f>VLOOKUP(C9791,Products[],2,FALSE)</f>
        <v>Infiniti Elite CPO Wrap</v>
      </c>
    </row>
    <row r="9792" spans="1:12" x14ac:dyDescent="0.3">
      <c r="A9792">
        <v>6953767</v>
      </c>
      <c r="B9792">
        <v>55161</v>
      </c>
      <c r="C9792">
        <v>536</v>
      </c>
      <c r="D9792" t="s">
        <v>114</v>
      </c>
      <c r="E9792" t="s">
        <v>105</v>
      </c>
      <c r="F9792" s="1">
        <v>42419</v>
      </c>
      <c r="G9792">
        <v>2014</v>
      </c>
      <c r="H9792" t="s">
        <v>12</v>
      </c>
      <c r="I9792" t="s">
        <v>29</v>
      </c>
      <c r="J9792" s="2">
        <v>2338.9</v>
      </c>
      <c r="K9792" t="str">
        <f>VLOOKUP(B9792,Dealers[],2,FALSE)</f>
        <v>CHARLIE CLARK NISSAN 2899/3754</v>
      </c>
      <c r="L9792" t="str">
        <f>VLOOKUP(C9792,Products[],2,FALSE)</f>
        <v xml:space="preserve"> CPO Wrap</v>
      </c>
    </row>
    <row r="9793" spans="1:12" x14ac:dyDescent="0.3">
      <c r="A9793">
        <v>7571788</v>
      </c>
      <c r="B9793">
        <v>55971</v>
      </c>
      <c r="C9793">
        <v>568</v>
      </c>
      <c r="D9793" t="s">
        <v>3889</v>
      </c>
      <c r="E9793" t="s">
        <v>11</v>
      </c>
      <c r="F9793" s="1">
        <v>42524</v>
      </c>
      <c r="G9793">
        <v>2016</v>
      </c>
      <c r="H9793" t="s">
        <v>12</v>
      </c>
      <c r="I9793" t="s">
        <v>162</v>
      </c>
      <c r="J9793" s="2">
        <v>368.07</v>
      </c>
      <c r="K9793" t="str">
        <f>VLOOKUP(B9793,Dealers[],2,FALSE)</f>
        <v>GLENDALE NISSAN 2489/3341</v>
      </c>
      <c r="L9793" t="str">
        <f>VLOOKUP(C9793,Products[],2,FALSE)</f>
        <v>Basic+Plus 6 mo./5000 mi. MY14 &amp; later</v>
      </c>
    </row>
    <row r="9794" spans="1:12" x14ac:dyDescent="0.3">
      <c r="A9794">
        <v>7181931</v>
      </c>
      <c r="B9794">
        <v>52621</v>
      </c>
      <c r="C9794">
        <v>795</v>
      </c>
      <c r="D9794" t="s">
        <v>952</v>
      </c>
      <c r="E9794" t="s">
        <v>23</v>
      </c>
      <c r="F9794" s="1">
        <v>42496</v>
      </c>
      <c r="G9794">
        <v>2016</v>
      </c>
      <c r="H9794" t="s">
        <v>12</v>
      </c>
      <c r="I9794" t="s">
        <v>29</v>
      </c>
      <c r="J9794" s="2">
        <v>1101.75</v>
      </c>
      <c r="K9794" t="str">
        <f>VLOOKUP(B9794,Dealers[],2,FALSE)</f>
        <v>BARON NISSAN, INC. 1218/2404</v>
      </c>
      <c r="L9794" t="str">
        <f>VLOOKUP(C9794,Products[],2,FALSE)</f>
        <v>Guaranteed Auto Protection (275_N)</v>
      </c>
    </row>
    <row r="9795" spans="1:12" x14ac:dyDescent="0.3">
      <c r="A9795">
        <v>7035084</v>
      </c>
      <c r="B9795">
        <v>54417</v>
      </c>
      <c r="C9795">
        <v>481</v>
      </c>
      <c r="D9795" t="s">
        <v>3890</v>
      </c>
      <c r="E9795" t="s">
        <v>28</v>
      </c>
      <c r="F9795" s="1">
        <v>42447</v>
      </c>
      <c r="G9795">
        <v>2015</v>
      </c>
      <c r="H9795" t="s">
        <v>12</v>
      </c>
      <c r="I9795" t="s">
        <v>21</v>
      </c>
      <c r="J9795" s="2">
        <v>0</v>
      </c>
      <c r="K9795" t="str">
        <f>VLOOKUP(B9795,Dealers[],2,FALSE)</f>
        <v>NISSAN OF COOKEVILLE 3469/5308</v>
      </c>
      <c r="L9795" t="str">
        <f>VLOOKUP(C9795,Products[],2,FALSE)</f>
        <v>NISSAN Certified Pre-Owned Limited Warranty</v>
      </c>
    </row>
    <row r="9796" spans="1:12" x14ac:dyDescent="0.3">
      <c r="A9796">
        <v>8731362</v>
      </c>
      <c r="B9796">
        <v>53609</v>
      </c>
      <c r="C9796">
        <v>949</v>
      </c>
      <c r="D9796" t="s">
        <v>766</v>
      </c>
      <c r="E9796" t="s">
        <v>11</v>
      </c>
      <c r="F9796" s="1">
        <v>42839</v>
      </c>
      <c r="G9796">
        <v>2017</v>
      </c>
      <c r="H9796" t="s">
        <v>12</v>
      </c>
      <c r="I9796" t="s">
        <v>26</v>
      </c>
      <c r="J9796" s="2">
        <v>3649.92</v>
      </c>
      <c r="K9796" t="str">
        <f>VLOOKUP(B9796,Dealers[],2,FALSE)</f>
        <v>TRI-CITIES NISSAN, INC. 2721/3580</v>
      </c>
      <c r="L9796" t="str">
        <f>VLOOKUP(C9796,Products[],2,FALSE)</f>
        <v xml:space="preserve"> Gold Pref (New) MY17+Titan</v>
      </c>
    </row>
    <row r="9797" spans="1:12" x14ac:dyDescent="0.3">
      <c r="A9797">
        <v>6906886</v>
      </c>
      <c r="B9797">
        <v>54404</v>
      </c>
      <c r="C9797">
        <v>467</v>
      </c>
      <c r="D9797" t="s">
        <v>366</v>
      </c>
      <c r="E9797" t="s">
        <v>168</v>
      </c>
      <c r="F9797" s="1">
        <v>42399</v>
      </c>
      <c r="G9797">
        <v>2016</v>
      </c>
      <c r="H9797" t="s">
        <v>12</v>
      </c>
      <c r="I9797" t="s">
        <v>39</v>
      </c>
      <c r="J9797" s="2">
        <v>738.6</v>
      </c>
      <c r="K9797" t="str">
        <f>VLOOKUP(B9797,Dealers[],2,FALSE)</f>
        <v>EAU CLAIRE NISSAN 3477/5311</v>
      </c>
      <c r="L9797" t="str">
        <f>VLOOKUP(C9797,Products[],2,FALSE)</f>
        <v xml:space="preserve"> Gold Pref (New) Opt</v>
      </c>
    </row>
    <row r="9798" spans="1:12" x14ac:dyDescent="0.3">
      <c r="A9798">
        <v>7723933</v>
      </c>
      <c r="B9798">
        <v>52624</v>
      </c>
      <c r="C9798">
        <v>467</v>
      </c>
      <c r="D9798" t="s">
        <v>3891</v>
      </c>
      <c r="E9798" t="s">
        <v>36</v>
      </c>
      <c r="F9798" s="1">
        <v>42627</v>
      </c>
      <c r="G9798">
        <v>2016</v>
      </c>
      <c r="H9798" t="s">
        <v>12</v>
      </c>
      <c r="I9798" t="s">
        <v>21</v>
      </c>
      <c r="J9798" s="2">
        <v>3301.54</v>
      </c>
      <c r="K9798" t="str">
        <f>VLOOKUP(B9798,Dealers[],2,FALSE)</f>
        <v>HOSELTON NISSAN, INC. 1444/07156</v>
      </c>
      <c r="L9798" t="str">
        <f>VLOOKUP(C9798,Products[],2,FALSE)</f>
        <v xml:space="preserve"> Gold Pref (New) Opt</v>
      </c>
    </row>
    <row r="9799" spans="1:12" x14ac:dyDescent="0.3">
      <c r="A9799">
        <v>7284059</v>
      </c>
      <c r="B9799">
        <v>55862</v>
      </c>
      <c r="C9799">
        <v>461</v>
      </c>
      <c r="D9799" t="s">
        <v>208</v>
      </c>
      <c r="E9799" t="s">
        <v>193</v>
      </c>
      <c r="F9799" s="1">
        <v>42536</v>
      </c>
      <c r="G9799">
        <v>2016</v>
      </c>
      <c r="H9799" t="s">
        <v>12</v>
      </c>
      <c r="I9799" t="s">
        <v>39</v>
      </c>
      <c r="J9799" s="2">
        <v>486.25</v>
      </c>
      <c r="K9799" t="str">
        <f>VLOOKUP(B9799,Dealers[],2,FALSE)</f>
        <v>KELLY NISSAN 3289/5138</v>
      </c>
      <c r="L9799" t="str">
        <f>VLOOKUP(C9799,Products[],2,FALSE)</f>
        <v xml:space="preserve"> Gold Pref (New)</v>
      </c>
    </row>
    <row r="9800" spans="1:12" x14ac:dyDescent="0.3">
      <c r="A9800">
        <v>7566376</v>
      </c>
      <c r="B9800">
        <v>55610</v>
      </c>
      <c r="C9800">
        <v>799</v>
      </c>
      <c r="D9800" t="s">
        <v>1737</v>
      </c>
      <c r="E9800" t="s">
        <v>233</v>
      </c>
      <c r="F9800" s="1">
        <v>42576</v>
      </c>
      <c r="G9800">
        <v>2013</v>
      </c>
      <c r="H9800" t="s">
        <v>12</v>
      </c>
      <c r="I9800" t="s">
        <v>138</v>
      </c>
      <c r="J9800" s="2">
        <v>0</v>
      </c>
      <c r="K9800" t="str">
        <f>VLOOKUP(B9800,Dealers[],2,FALSE)</f>
        <v>INFINITI OF CHATTANOOGA 5386/74233</v>
      </c>
      <c r="L9800" t="str">
        <f>VLOOKUP(C9800,Products[],2,FALSE)</f>
        <v xml:space="preserve">NESNA Certified Pre-Owned Limited Warranty </v>
      </c>
    </row>
    <row r="9801" spans="1:12" x14ac:dyDescent="0.3">
      <c r="A9801">
        <v>8998141</v>
      </c>
      <c r="B9801">
        <v>53065</v>
      </c>
      <c r="C9801">
        <v>536</v>
      </c>
      <c r="D9801" t="s">
        <v>224</v>
      </c>
      <c r="E9801" t="s">
        <v>97</v>
      </c>
      <c r="F9801" s="1">
        <v>42924</v>
      </c>
      <c r="G9801">
        <v>2015</v>
      </c>
      <c r="H9801" t="s">
        <v>12</v>
      </c>
      <c r="I9801" t="s">
        <v>13</v>
      </c>
      <c r="J9801" s="2">
        <v>1354.1</v>
      </c>
      <c r="K9801" t="str">
        <f>VLOOKUP(B9801,Dealers[],2,FALSE)</f>
        <v>SUBURBAN INFINITI, INC. 5132/70310</v>
      </c>
      <c r="L9801" t="str">
        <f>VLOOKUP(C9801,Products[],2,FALSE)</f>
        <v xml:space="preserve"> CPO Wrap</v>
      </c>
    </row>
    <row r="9802" spans="1:12" x14ac:dyDescent="0.3">
      <c r="A9802">
        <v>8422481</v>
      </c>
      <c r="B9802">
        <v>55757</v>
      </c>
      <c r="C9802">
        <v>565</v>
      </c>
      <c r="D9802" t="s">
        <v>500</v>
      </c>
      <c r="E9802" t="s">
        <v>36</v>
      </c>
      <c r="F9802" s="1">
        <v>42742</v>
      </c>
      <c r="G9802">
        <v>2016</v>
      </c>
      <c r="H9802" t="s">
        <v>12</v>
      </c>
      <c r="I9802" t="s">
        <v>173</v>
      </c>
      <c r="J9802" s="2">
        <v>1969.6</v>
      </c>
      <c r="K9802" t="str">
        <f>VLOOKUP(B9802,Dealers[],2,FALSE)</f>
        <v>RAY CATENA INFINITI, INC. 5040/70024</v>
      </c>
      <c r="L9802" t="str">
        <f>VLOOKUP(C9802,Products[],2,FALSE)</f>
        <v>Scheduled 6 mo./5000 mi. MY14 &amp; later</v>
      </c>
    </row>
    <row r="9803" spans="1:12" x14ac:dyDescent="0.3">
      <c r="A9803">
        <v>8552971</v>
      </c>
      <c r="B9803">
        <v>55643</v>
      </c>
      <c r="C9803">
        <v>799</v>
      </c>
      <c r="D9803" t="s">
        <v>3892</v>
      </c>
      <c r="E9803" t="s">
        <v>17</v>
      </c>
      <c r="F9803" s="1">
        <v>42789</v>
      </c>
      <c r="G9803">
        <v>2015</v>
      </c>
      <c r="H9803" t="s">
        <v>12</v>
      </c>
      <c r="I9803" t="s">
        <v>39</v>
      </c>
      <c r="J9803" s="2">
        <v>0</v>
      </c>
      <c r="K9803" t="str">
        <f>VLOOKUP(B9803,Dealers[],2,FALSE)</f>
        <v>PRIME INFINITI OF HANOVER 5315/71514</v>
      </c>
      <c r="L9803" t="str">
        <f>VLOOKUP(C9803,Products[],2,FALSE)</f>
        <v xml:space="preserve">NESNA Certified Pre-Owned Limited Warranty </v>
      </c>
    </row>
    <row r="9804" spans="1:12" x14ac:dyDescent="0.3">
      <c r="A9804">
        <v>7626363</v>
      </c>
      <c r="B9804">
        <v>55923</v>
      </c>
      <c r="C9804">
        <v>551</v>
      </c>
      <c r="D9804" t="s">
        <v>1282</v>
      </c>
      <c r="E9804" t="s">
        <v>1283</v>
      </c>
      <c r="F9804" s="1">
        <v>42578</v>
      </c>
      <c r="G9804">
        <v>2016</v>
      </c>
      <c r="H9804" t="s">
        <v>12</v>
      </c>
      <c r="I9804" t="s">
        <v>638</v>
      </c>
      <c r="J9804" s="2">
        <v>1415.65</v>
      </c>
      <c r="K9804" t="str">
        <f>VLOOKUP(B9804,Dealers[],2,FALSE)</f>
        <v>MCCARTHY OLATHE NISSAN 2786/3644</v>
      </c>
      <c r="L9804" t="str">
        <f>VLOOKUP(C9804,Products[],2,FALSE)</f>
        <v>LEAF Schedule 1</v>
      </c>
    </row>
    <row r="9805" spans="1:12" x14ac:dyDescent="0.3">
      <c r="A9805">
        <v>7127517</v>
      </c>
      <c r="B9805">
        <v>52624</v>
      </c>
      <c r="C9805">
        <v>679</v>
      </c>
      <c r="D9805" t="s">
        <v>686</v>
      </c>
      <c r="E9805" t="s">
        <v>36</v>
      </c>
      <c r="F9805" s="1">
        <v>42475</v>
      </c>
      <c r="G9805">
        <v>2016</v>
      </c>
      <c r="H9805" t="s">
        <v>12</v>
      </c>
      <c r="I9805" t="s">
        <v>39</v>
      </c>
      <c r="J9805" s="2">
        <v>492.4</v>
      </c>
      <c r="K9805" t="str">
        <f>VLOOKUP(B9805,Dealers[],2,FALSE)</f>
        <v>HOSELTON NISSAN, INC. 1444/07156</v>
      </c>
      <c r="L9805" t="str">
        <f>VLOOKUP(C9805,Products[],2,FALSE)</f>
        <v>NSD Complete Titanium Plus - Class 1 (292_U1)</v>
      </c>
    </row>
    <row r="9806" spans="1:12" x14ac:dyDescent="0.3">
      <c r="A9806">
        <v>7592683</v>
      </c>
      <c r="B9806">
        <v>51840</v>
      </c>
      <c r="C9806">
        <v>799</v>
      </c>
      <c r="D9806" t="s">
        <v>682</v>
      </c>
      <c r="E9806" t="s">
        <v>23</v>
      </c>
      <c r="F9806" s="1">
        <v>42583</v>
      </c>
      <c r="G9806">
        <v>2013</v>
      </c>
      <c r="H9806" t="s">
        <v>12</v>
      </c>
      <c r="I9806" t="s">
        <v>21</v>
      </c>
      <c r="J9806" s="2">
        <v>0</v>
      </c>
      <c r="K9806" t="str">
        <f>VLOOKUP(B9806,Dealers[],2,FALSE)</f>
        <v>NISSAN OF LAS CRUCES 3806/5608</v>
      </c>
      <c r="L9806" t="str">
        <f>VLOOKUP(C9806,Products[],2,FALSE)</f>
        <v xml:space="preserve">NESNA Certified Pre-Owned Limited Warranty </v>
      </c>
    </row>
    <row r="9807" spans="1:12" x14ac:dyDescent="0.3">
      <c r="A9807">
        <v>8463104</v>
      </c>
      <c r="B9807">
        <v>56948</v>
      </c>
      <c r="C9807">
        <v>475</v>
      </c>
      <c r="D9807" t="s">
        <v>415</v>
      </c>
      <c r="E9807" t="s">
        <v>86</v>
      </c>
      <c r="F9807" s="1">
        <v>42758</v>
      </c>
      <c r="G9807">
        <v>2012</v>
      </c>
      <c r="H9807" t="s">
        <v>308</v>
      </c>
      <c r="I9807" t="s">
        <v>3893</v>
      </c>
      <c r="J9807" s="2">
        <v>3077.5</v>
      </c>
      <c r="K9807" t="str">
        <f>VLOOKUP(B9807,Dealers[],2,FALSE)</f>
        <v>SANDY SANSING NISSAN, INC 1596/2629</v>
      </c>
      <c r="L9807" t="str">
        <f>VLOOKUP(C9807,Products[],2,FALSE)</f>
        <v xml:space="preserve"> - Deluxe</v>
      </c>
    </row>
    <row r="9808" spans="1:12" x14ac:dyDescent="0.3">
      <c r="A9808">
        <v>8961564</v>
      </c>
      <c r="B9808">
        <v>52010</v>
      </c>
      <c r="C9808">
        <v>461</v>
      </c>
      <c r="D9808" t="s">
        <v>3894</v>
      </c>
      <c r="E9808" t="s">
        <v>11</v>
      </c>
      <c r="F9808" s="1">
        <v>42914</v>
      </c>
      <c r="G9808">
        <v>2017</v>
      </c>
      <c r="H9808" t="s">
        <v>12</v>
      </c>
      <c r="I9808" t="s">
        <v>138</v>
      </c>
      <c r="J9808" s="2">
        <v>3390.17</v>
      </c>
      <c r="K9808" t="str">
        <f>VLOOKUP(B9808,Dealers[],2,FALSE)</f>
        <v>INFINITI OF SILVER SPRINGS 5433/70565</v>
      </c>
      <c r="L9808" t="str">
        <f>VLOOKUP(C9808,Products[],2,FALSE)</f>
        <v xml:space="preserve"> Gold Pref (New)</v>
      </c>
    </row>
    <row r="9809" spans="1:12" x14ac:dyDescent="0.3">
      <c r="A9809">
        <v>7521761</v>
      </c>
      <c r="B9809">
        <v>52281</v>
      </c>
      <c r="C9809">
        <v>567</v>
      </c>
      <c r="D9809" t="s">
        <v>30</v>
      </c>
      <c r="E9809" t="s">
        <v>25</v>
      </c>
      <c r="F9809" s="1">
        <v>42548</v>
      </c>
      <c r="G9809">
        <v>2013</v>
      </c>
      <c r="H9809" t="s">
        <v>12</v>
      </c>
      <c r="I9809" t="s">
        <v>39</v>
      </c>
      <c r="J9809" s="2">
        <v>368.07</v>
      </c>
      <c r="K9809" t="str">
        <f>VLOOKUP(B9809,Dealers[],2,FALSE)</f>
        <v>IMPERIO NISSAN OF IRVINE 3644/5467</v>
      </c>
      <c r="L9809" t="str">
        <f>VLOOKUP(C9809,Products[],2,FALSE)</f>
        <v>Basic 6 mo./7500 mi. MY13 &amp; prior</v>
      </c>
    </row>
    <row r="9810" spans="1:12" x14ac:dyDescent="0.3">
      <c r="A9810">
        <v>9107250</v>
      </c>
      <c r="B9810">
        <v>54916</v>
      </c>
      <c r="C9810">
        <v>795</v>
      </c>
      <c r="D9810" t="s">
        <v>3895</v>
      </c>
      <c r="E9810" t="s">
        <v>913</v>
      </c>
      <c r="F9810" s="1">
        <v>42961</v>
      </c>
      <c r="G9810">
        <v>2017</v>
      </c>
      <c r="H9810" t="s">
        <v>12</v>
      </c>
      <c r="I9810" t="s">
        <v>13</v>
      </c>
      <c r="J9810" s="2">
        <v>978.65</v>
      </c>
      <c r="K9810" t="str">
        <f>VLOOKUP(B9810,Dealers[],2,FALSE)</f>
        <v>JOHN DEERY MOTORS, INC. 981/40018</v>
      </c>
      <c r="L9810" t="str">
        <f>VLOOKUP(C9810,Products[],2,FALSE)</f>
        <v>Guaranteed Auto Protection (275_N)</v>
      </c>
    </row>
    <row r="9811" spans="1:12" x14ac:dyDescent="0.3">
      <c r="A9811">
        <v>7613143</v>
      </c>
      <c r="B9811">
        <v>52889</v>
      </c>
      <c r="C9811">
        <v>461</v>
      </c>
      <c r="D9811" t="s">
        <v>3896</v>
      </c>
      <c r="E9811" t="s">
        <v>62</v>
      </c>
      <c r="F9811" s="1">
        <v>42566</v>
      </c>
      <c r="G9811">
        <v>2016</v>
      </c>
      <c r="H9811" t="s">
        <v>12</v>
      </c>
      <c r="I9811" t="s">
        <v>138</v>
      </c>
      <c r="J9811" s="2">
        <v>2455.85</v>
      </c>
      <c r="K9811" t="str">
        <f>VLOOKUP(B9811,Dealers[],2,FALSE)</f>
        <v>PATTERSON NISSAN OF LONGVIEW 2935/3793</v>
      </c>
      <c r="L9811" t="str">
        <f>VLOOKUP(C9811,Products[],2,FALSE)</f>
        <v xml:space="preserve"> Gold Pref (New)</v>
      </c>
    </row>
    <row r="9812" spans="1:12" x14ac:dyDescent="0.3">
      <c r="A9812">
        <v>7853563</v>
      </c>
      <c r="B9812">
        <v>55912</v>
      </c>
      <c r="C9812">
        <v>799</v>
      </c>
      <c r="D9812" t="s">
        <v>338</v>
      </c>
      <c r="E9812" t="s">
        <v>339</v>
      </c>
      <c r="F9812" s="1">
        <v>42672</v>
      </c>
      <c r="G9812">
        <v>2014</v>
      </c>
      <c r="H9812" t="s">
        <v>12</v>
      </c>
      <c r="I9812" t="s">
        <v>21</v>
      </c>
      <c r="J9812" s="2">
        <v>0</v>
      </c>
      <c r="K9812" t="str">
        <f>VLOOKUP(B9812,Dealers[],2,FALSE)</f>
        <v>MIDWAY NISSAN 2879/3734</v>
      </c>
      <c r="L9812" t="str">
        <f>VLOOKUP(C9812,Products[],2,FALSE)</f>
        <v xml:space="preserve">NESNA Certified Pre-Owned Limited Warranty </v>
      </c>
    </row>
    <row r="9813" spans="1:12" x14ac:dyDescent="0.3">
      <c r="A9813">
        <v>8941574</v>
      </c>
      <c r="B9813">
        <v>54119</v>
      </c>
      <c r="C9813">
        <v>461</v>
      </c>
      <c r="D9813" t="s">
        <v>3000</v>
      </c>
      <c r="E9813" t="s">
        <v>11</v>
      </c>
      <c r="F9813" s="1">
        <v>42907</v>
      </c>
      <c r="G9813">
        <v>2017</v>
      </c>
      <c r="H9813" t="s">
        <v>12</v>
      </c>
      <c r="I9813" t="s">
        <v>52</v>
      </c>
      <c r="J9813" s="2">
        <v>2994.52</v>
      </c>
      <c r="K9813" t="str">
        <f>VLOOKUP(B9813,Dealers[],2,FALSE)</f>
        <v>PORT CITY NISSAN, INC. 1951/2797</v>
      </c>
      <c r="L9813" t="str">
        <f>VLOOKUP(C9813,Products[],2,FALSE)</f>
        <v xml:space="preserve"> Gold Pref (New)</v>
      </c>
    </row>
    <row r="9814" spans="1:12" x14ac:dyDescent="0.3">
      <c r="A9814">
        <v>7528878</v>
      </c>
      <c r="B9814">
        <v>54194</v>
      </c>
      <c r="C9814">
        <v>799</v>
      </c>
      <c r="D9814" t="s">
        <v>969</v>
      </c>
      <c r="E9814" t="s">
        <v>17</v>
      </c>
      <c r="F9814" s="1">
        <v>42561</v>
      </c>
      <c r="G9814">
        <v>2011</v>
      </c>
      <c r="H9814" t="s">
        <v>12</v>
      </c>
      <c r="I9814" t="s">
        <v>39</v>
      </c>
      <c r="J9814" s="2">
        <v>491.17</v>
      </c>
      <c r="K9814" t="str">
        <f>VLOOKUP(B9814,Dealers[],2,FALSE)</f>
        <v>BUSAM MOTOR SALES, INC. 453/22040</v>
      </c>
      <c r="L9814" t="str">
        <f>VLOOKUP(C9814,Products[],2,FALSE)</f>
        <v xml:space="preserve">NESNA Certified Pre-Owned Limited Warranty </v>
      </c>
    </row>
    <row r="9815" spans="1:12" x14ac:dyDescent="0.3">
      <c r="A9815">
        <v>7878489</v>
      </c>
      <c r="B9815">
        <v>55690</v>
      </c>
      <c r="C9815">
        <v>795</v>
      </c>
      <c r="D9815" t="s">
        <v>1267</v>
      </c>
      <c r="E9815" t="s">
        <v>97</v>
      </c>
      <c r="F9815" s="1">
        <v>42682</v>
      </c>
      <c r="G9815">
        <v>2015</v>
      </c>
      <c r="H9815" t="s">
        <v>12</v>
      </c>
      <c r="I9815" t="s">
        <v>21</v>
      </c>
      <c r="J9815" s="2">
        <v>750.91</v>
      </c>
      <c r="K9815" t="str">
        <f>VLOOKUP(B9815,Dealers[],2,FALSE)</f>
        <v>NALLEY INFINITI OF ATLANTA 5322/71045</v>
      </c>
      <c r="L9815" t="str">
        <f>VLOOKUP(C9815,Products[],2,FALSE)</f>
        <v>Guaranteed Auto Protection (275_N)</v>
      </c>
    </row>
    <row r="9816" spans="1:12" x14ac:dyDescent="0.3">
      <c r="A9816">
        <v>8317420</v>
      </c>
      <c r="B9816">
        <v>54401</v>
      </c>
      <c r="C9816">
        <v>795</v>
      </c>
      <c r="D9816" t="s">
        <v>112</v>
      </c>
      <c r="E9816" t="s">
        <v>11</v>
      </c>
      <c r="F9816" s="1">
        <v>42707</v>
      </c>
      <c r="G9816">
        <v>2016</v>
      </c>
      <c r="H9816" t="s">
        <v>12</v>
      </c>
      <c r="I9816" t="s">
        <v>21</v>
      </c>
      <c r="J9816" s="2">
        <v>1231</v>
      </c>
      <c r="K9816" t="str">
        <f>VLOOKUP(B9816,Dealers[],2,FALSE)</f>
        <v>CAPITAL NISSAN WILMINGTON 3483/5313</v>
      </c>
      <c r="L9816" t="str">
        <f>VLOOKUP(C9816,Products[],2,FALSE)</f>
        <v>Guaranteed Auto Protection (275_N)</v>
      </c>
    </row>
    <row r="9817" spans="1:12" x14ac:dyDescent="0.3">
      <c r="A9817">
        <v>7553490</v>
      </c>
      <c r="B9817">
        <v>53000</v>
      </c>
      <c r="C9817">
        <v>467</v>
      </c>
      <c r="D9817" t="s">
        <v>3897</v>
      </c>
      <c r="E9817" t="s">
        <v>1084</v>
      </c>
      <c r="F9817" s="1">
        <v>42569</v>
      </c>
      <c r="G9817">
        <v>2016</v>
      </c>
      <c r="H9817" t="s">
        <v>12</v>
      </c>
      <c r="I9817" t="s">
        <v>138</v>
      </c>
      <c r="J9817" s="2">
        <v>627.80999999999995</v>
      </c>
      <c r="K9817" t="str">
        <f>VLOOKUP(B9817,Dealers[],2,FALSE)</f>
        <v>ED HICKS INFINITI 5364/70551</v>
      </c>
      <c r="L9817" t="str">
        <f>VLOOKUP(C9817,Products[],2,FALSE)</f>
        <v xml:space="preserve"> Gold Pref (New) Opt</v>
      </c>
    </row>
    <row r="9818" spans="1:12" x14ac:dyDescent="0.3">
      <c r="A9818">
        <v>8887959</v>
      </c>
      <c r="B9818">
        <v>55711</v>
      </c>
      <c r="C9818">
        <v>799</v>
      </c>
      <c r="D9818" t="s">
        <v>1593</v>
      </c>
      <c r="E9818" t="s">
        <v>119</v>
      </c>
      <c r="F9818" s="1">
        <v>42884</v>
      </c>
      <c r="G9818">
        <v>2016</v>
      </c>
      <c r="H9818" t="s">
        <v>12</v>
      </c>
      <c r="I9818" t="s">
        <v>710</v>
      </c>
      <c r="J9818" s="2">
        <v>0</v>
      </c>
      <c r="K9818" t="str">
        <f>VLOOKUP(B9818,Dealers[],2,FALSE)</f>
        <v>INFINITI OF BATON ROUGE 5131/70443</v>
      </c>
      <c r="L9818" t="str">
        <f>VLOOKUP(C9818,Products[],2,FALSE)</f>
        <v xml:space="preserve">NESNA Certified Pre-Owned Limited Warranty </v>
      </c>
    </row>
    <row r="9819" spans="1:12" x14ac:dyDescent="0.3">
      <c r="A9819">
        <v>7611392</v>
      </c>
      <c r="B9819">
        <v>52348</v>
      </c>
      <c r="C9819">
        <v>666</v>
      </c>
      <c r="D9819" t="s">
        <v>3309</v>
      </c>
      <c r="E9819" t="s">
        <v>44</v>
      </c>
      <c r="F9819" s="1">
        <v>42591</v>
      </c>
      <c r="G9819">
        <v>2013</v>
      </c>
      <c r="H9819" t="s">
        <v>45</v>
      </c>
      <c r="I9819" t="s">
        <v>218</v>
      </c>
      <c r="J9819" s="2">
        <v>1594.15</v>
      </c>
      <c r="K9819" t="str">
        <f>VLOOKUP(B9819,Dealers[],2,FALSE)</f>
        <v>NISSAN OF NEW ROCHELLE 3611/5456</v>
      </c>
      <c r="L9819" t="str">
        <f>VLOOKUP(C9819,Products[],2,FALSE)</f>
        <v>Ultimate Platinum Protection Plan - Class 3 (292_U42)</v>
      </c>
    </row>
    <row r="9820" spans="1:12" x14ac:dyDescent="0.3">
      <c r="A9820">
        <v>8780384</v>
      </c>
      <c r="B9820">
        <v>55773</v>
      </c>
      <c r="C9820">
        <v>686</v>
      </c>
      <c r="D9820" t="s">
        <v>1963</v>
      </c>
      <c r="E9820" t="s">
        <v>23</v>
      </c>
      <c r="F9820" s="1">
        <v>42855</v>
      </c>
      <c r="G9820">
        <v>2016</v>
      </c>
      <c r="H9820" t="s">
        <v>12</v>
      </c>
      <c r="I9820" t="s">
        <v>58</v>
      </c>
      <c r="J9820" s="2">
        <v>398.84</v>
      </c>
      <c r="K9820" t="str">
        <f>VLOOKUP(B9820,Dealers[],2,FALSE)</f>
        <v>SMOLICH NISSAN 178/563</v>
      </c>
      <c r="L9820" t="str">
        <f>VLOOKUP(C9820,Products[],2,FALSE)</f>
        <v xml:space="preserve">Tire &amp; Wheel Protection Plan - Class 1 (273_R1) </v>
      </c>
    </row>
    <row r="9821" spans="1:12" x14ac:dyDescent="0.3">
      <c r="A9821">
        <v>7570222</v>
      </c>
      <c r="B9821">
        <v>54318</v>
      </c>
      <c r="C9821">
        <v>467</v>
      </c>
      <c r="D9821" t="s">
        <v>1068</v>
      </c>
      <c r="E9821" t="s">
        <v>137</v>
      </c>
      <c r="F9821" s="1">
        <v>42431</v>
      </c>
      <c r="G9821">
        <v>2016</v>
      </c>
      <c r="H9821" t="s">
        <v>12</v>
      </c>
      <c r="I9821" t="s">
        <v>37</v>
      </c>
      <c r="J9821" s="2">
        <v>3077.5</v>
      </c>
      <c r="K9821" t="str">
        <f>VLOOKUP(B9821,Dealers[],2,FALSE)</f>
        <v>MIKE ERDMAN NISSAN 2037/2868</v>
      </c>
      <c r="L9821" t="str">
        <f>VLOOKUP(C9821,Products[],2,FALSE)</f>
        <v xml:space="preserve"> Gold Pref (New) Opt</v>
      </c>
    </row>
    <row r="9822" spans="1:12" x14ac:dyDescent="0.3">
      <c r="A9822">
        <v>6904096</v>
      </c>
      <c r="B9822">
        <v>51419</v>
      </c>
      <c r="C9822">
        <v>565</v>
      </c>
      <c r="D9822" t="s">
        <v>3898</v>
      </c>
      <c r="E9822" t="s">
        <v>36</v>
      </c>
      <c r="F9822" s="1">
        <v>42398</v>
      </c>
      <c r="G9822">
        <v>2015</v>
      </c>
      <c r="H9822" t="s">
        <v>12</v>
      </c>
      <c r="I9822" t="s">
        <v>21</v>
      </c>
      <c r="J9822" s="2">
        <v>1426.73</v>
      </c>
      <c r="K9822" t="str">
        <f>VLOOKUP(B9822,Dealers[],2,FALSE)</f>
        <v>BATTLES NISSAN, LLC 3856/5662</v>
      </c>
      <c r="L9822" t="str">
        <f>VLOOKUP(C9822,Products[],2,FALSE)</f>
        <v>Scheduled 6 mo./5000 mi. MY14 &amp; later</v>
      </c>
    </row>
    <row r="9823" spans="1:12" x14ac:dyDescent="0.3">
      <c r="A9823">
        <v>7091196</v>
      </c>
      <c r="B9823">
        <v>54177</v>
      </c>
      <c r="C9823">
        <v>467</v>
      </c>
      <c r="D9823" t="s">
        <v>230</v>
      </c>
      <c r="E9823" t="s">
        <v>36</v>
      </c>
      <c r="F9823" s="1">
        <v>42460</v>
      </c>
      <c r="G9823">
        <v>2016</v>
      </c>
      <c r="H9823" t="s">
        <v>12</v>
      </c>
      <c r="I9823" t="s">
        <v>21</v>
      </c>
      <c r="J9823" s="2">
        <v>3194.45</v>
      </c>
      <c r="K9823" t="str">
        <f>VLOOKUP(B9823,Dealers[],2,FALSE)</f>
        <v>PINE BELT AUTOMOTIVE, INC 1300/2393</v>
      </c>
      <c r="L9823" t="str">
        <f>VLOOKUP(C9823,Products[],2,FALSE)</f>
        <v xml:space="preserve"> Gold Pref (New) Opt</v>
      </c>
    </row>
    <row r="9824" spans="1:12" x14ac:dyDescent="0.3">
      <c r="A9824">
        <v>9013011</v>
      </c>
      <c r="B9824">
        <v>57974</v>
      </c>
      <c r="C9824">
        <v>657</v>
      </c>
      <c r="D9824" t="s">
        <v>786</v>
      </c>
      <c r="E9824" t="s">
        <v>49</v>
      </c>
      <c r="F9824" s="1">
        <v>42923</v>
      </c>
      <c r="G9824">
        <v>2016</v>
      </c>
      <c r="H9824" t="s">
        <v>12</v>
      </c>
      <c r="I9824" t="s">
        <v>80</v>
      </c>
      <c r="J9824" s="2">
        <v>2029.92</v>
      </c>
      <c r="K9824" t="str">
        <f>VLOOKUP(B9824,Dealers[],2,FALSE)</f>
        <v>CHICO NISSAN, INC. 192/024B</v>
      </c>
      <c r="L9824" t="str">
        <f>VLOOKUP(C9824,Products[],2,FALSE)</f>
        <v xml:space="preserve"> CPO Wrap (Opt)</v>
      </c>
    </row>
    <row r="9825" spans="1:12" x14ac:dyDescent="0.3">
      <c r="A9825">
        <v>8954559</v>
      </c>
      <c r="B9825">
        <v>52869</v>
      </c>
      <c r="C9825">
        <v>454</v>
      </c>
      <c r="D9825" t="s">
        <v>2036</v>
      </c>
      <c r="E9825" t="s">
        <v>170</v>
      </c>
      <c r="F9825" s="1">
        <v>42912</v>
      </c>
      <c r="G9825">
        <v>2016</v>
      </c>
      <c r="H9825" t="s">
        <v>323</v>
      </c>
      <c r="I9825" t="s">
        <v>3899</v>
      </c>
      <c r="J9825" s="2">
        <v>2646.65</v>
      </c>
      <c r="K9825" t="str">
        <f>VLOOKUP(B9825,Dealers[],2,FALSE)</f>
        <v>ABC NISSAN 457/2718</v>
      </c>
      <c r="L9825" t="str">
        <f>VLOOKUP(C9825,Products[],2,FALSE)</f>
        <v xml:space="preserve"> - Supreme</v>
      </c>
    </row>
    <row r="9826" spans="1:12" x14ac:dyDescent="0.3">
      <c r="A9826">
        <v>8945231</v>
      </c>
      <c r="B9826">
        <v>54638</v>
      </c>
      <c r="C9826">
        <v>816</v>
      </c>
      <c r="D9826" t="s">
        <v>35</v>
      </c>
      <c r="E9826" t="s">
        <v>36</v>
      </c>
      <c r="F9826" s="1">
        <v>42909</v>
      </c>
      <c r="G9826">
        <v>2014</v>
      </c>
      <c r="H9826" t="s">
        <v>45</v>
      </c>
      <c r="I9826" t="s">
        <v>465</v>
      </c>
      <c r="J9826" s="2">
        <v>2523.5500000000002</v>
      </c>
      <c r="K9826" t="str">
        <f>VLOOKUP(B9826,Dealers[],2,FALSE)</f>
        <v>KELLY NISSAN OF LYNNFIELD 2509/3362</v>
      </c>
      <c r="L9826" t="str">
        <f>VLOOKUP(C9826,Products[],2,FALSE)</f>
        <v>Infiniti Elite CPO Wrap (Unlimited Miles)</v>
      </c>
    </row>
    <row r="9827" spans="1:12" x14ac:dyDescent="0.3">
      <c r="A9827">
        <v>7279784</v>
      </c>
      <c r="B9827">
        <v>53340</v>
      </c>
      <c r="C9827">
        <v>567</v>
      </c>
      <c r="D9827" t="s">
        <v>583</v>
      </c>
      <c r="E9827" t="s">
        <v>84</v>
      </c>
      <c r="F9827" s="1">
        <v>42535</v>
      </c>
      <c r="G9827">
        <v>2010</v>
      </c>
      <c r="H9827" t="s">
        <v>12</v>
      </c>
      <c r="I9827" t="s">
        <v>37</v>
      </c>
      <c r="J9827" s="2">
        <v>0</v>
      </c>
      <c r="K9827" t="str">
        <f>VLOOKUP(B9827,Dealers[],2,FALSE)</f>
        <v>NALLEY NISSAN 3261/5107</v>
      </c>
      <c r="L9827" t="str">
        <f>VLOOKUP(C9827,Products[],2,FALSE)</f>
        <v>Basic 6 mo./7500 mi. MY13 &amp; prior</v>
      </c>
    </row>
    <row r="9828" spans="1:12" x14ac:dyDescent="0.3">
      <c r="A9828">
        <v>8563643</v>
      </c>
      <c r="B9828">
        <v>55802</v>
      </c>
      <c r="C9828">
        <v>799</v>
      </c>
      <c r="D9828" t="s">
        <v>934</v>
      </c>
      <c r="E9828" t="s">
        <v>36</v>
      </c>
      <c r="F9828" s="1">
        <v>42792</v>
      </c>
      <c r="G9828">
        <v>2015</v>
      </c>
      <c r="H9828" t="s">
        <v>12</v>
      </c>
      <c r="I9828" t="s">
        <v>39</v>
      </c>
      <c r="J9828" s="2">
        <v>0</v>
      </c>
      <c r="K9828" t="str">
        <f>VLOOKUP(B9828,Dealers[],2,FALSE)</f>
        <v>COYLE NISSAN, LLC 3526/5358</v>
      </c>
      <c r="L9828" t="str">
        <f>VLOOKUP(C9828,Products[],2,FALSE)</f>
        <v xml:space="preserve">NESNA Certified Pre-Owned Limited Warranty </v>
      </c>
    </row>
    <row r="9829" spans="1:12" x14ac:dyDescent="0.3">
      <c r="A9829">
        <v>9084768</v>
      </c>
      <c r="B9829">
        <v>55903</v>
      </c>
      <c r="C9829">
        <v>467</v>
      </c>
      <c r="D9829" t="s">
        <v>276</v>
      </c>
      <c r="E9829" t="s">
        <v>137</v>
      </c>
      <c r="F9829" s="1">
        <v>42952</v>
      </c>
      <c r="G9829">
        <v>2017</v>
      </c>
      <c r="H9829" t="s">
        <v>12</v>
      </c>
      <c r="I9829" t="s">
        <v>287</v>
      </c>
      <c r="J9829" s="2">
        <v>3834.57</v>
      </c>
      <c r="K9829" t="str">
        <f>VLOOKUP(B9829,Dealers[],2,FALSE)</f>
        <v>PAUL BARNETT NISSAN 3032/3894</v>
      </c>
      <c r="L9829" t="str">
        <f>VLOOKUP(C9829,Products[],2,FALSE)</f>
        <v xml:space="preserve"> Gold Pref (New) Opt</v>
      </c>
    </row>
    <row r="9830" spans="1:12" x14ac:dyDescent="0.3">
      <c r="A9830">
        <v>7044168</v>
      </c>
      <c r="B9830">
        <v>53943</v>
      </c>
      <c r="C9830">
        <v>467</v>
      </c>
      <c r="D9830" t="s">
        <v>164</v>
      </c>
      <c r="E9830" t="s">
        <v>44</v>
      </c>
      <c r="F9830" s="1">
        <v>42450</v>
      </c>
      <c r="G9830">
        <v>2015</v>
      </c>
      <c r="H9830" t="s">
        <v>12</v>
      </c>
      <c r="I9830" t="s">
        <v>138</v>
      </c>
      <c r="J9830" s="2">
        <v>3994.6</v>
      </c>
      <c r="K9830" t="str">
        <f>VLOOKUP(B9830,Dealers[],2,FALSE)</f>
        <v>CONICELLI NISSAN 2272/3094</v>
      </c>
      <c r="L9830" t="str">
        <f>VLOOKUP(C9830,Products[],2,FALSE)</f>
        <v xml:space="preserve"> Gold Pref (New) Opt</v>
      </c>
    </row>
    <row r="9831" spans="1:12" x14ac:dyDescent="0.3">
      <c r="A9831">
        <v>7834777</v>
      </c>
      <c r="B9831">
        <v>52228</v>
      </c>
      <c r="C9831">
        <v>927</v>
      </c>
      <c r="D9831" t="s">
        <v>898</v>
      </c>
      <c r="E9831" t="s">
        <v>17</v>
      </c>
      <c r="F9831" s="1">
        <v>42665</v>
      </c>
      <c r="G9831">
        <v>2016</v>
      </c>
      <c r="H9831" t="s">
        <v>12</v>
      </c>
      <c r="I9831" t="s">
        <v>39</v>
      </c>
      <c r="J9831" s="2">
        <v>201.88</v>
      </c>
      <c r="K9831" t="str">
        <f>VLOOKUP(B9831,Dealers[],2,FALSE)</f>
        <v>REED NISSAN CLERMONT 3676/5497</v>
      </c>
      <c r="L9831" t="str">
        <f>VLOOKUP(C9831,Products[],2,FALSE)</f>
        <v>Guaranteed Auto Protection (275_NYC)</v>
      </c>
    </row>
    <row r="9832" spans="1:12" x14ac:dyDescent="0.3">
      <c r="A9832">
        <v>8616005</v>
      </c>
      <c r="B9832">
        <v>54367</v>
      </c>
      <c r="C9832">
        <v>795</v>
      </c>
      <c r="D9832" t="s">
        <v>793</v>
      </c>
      <c r="E9832" t="s">
        <v>11</v>
      </c>
      <c r="F9832" s="1">
        <v>42807</v>
      </c>
      <c r="G9832">
        <v>2016</v>
      </c>
      <c r="H9832" t="s">
        <v>12</v>
      </c>
      <c r="I9832" t="s">
        <v>382</v>
      </c>
      <c r="J9832" s="2">
        <v>997.11</v>
      </c>
      <c r="K9832" t="str">
        <f>VLOOKUP(B9832,Dealers[],2,FALSE)</f>
        <v>SIMS BUICK-GMC-NISSAN 2806/3667</v>
      </c>
      <c r="L9832" t="str">
        <f>VLOOKUP(C9832,Products[],2,FALSE)</f>
        <v>Guaranteed Auto Protection (275_N)</v>
      </c>
    </row>
    <row r="9833" spans="1:12" x14ac:dyDescent="0.3">
      <c r="A9833">
        <v>7079562</v>
      </c>
      <c r="B9833">
        <v>53961</v>
      </c>
      <c r="C9833">
        <v>461</v>
      </c>
      <c r="D9833" t="s">
        <v>3542</v>
      </c>
      <c r="E9833" t="s">
        <v>97</v>
      </c>
      <c r="F9833" s="1">
        <v>42459</v>
      </c>
      <c r="G9833">
        <v>2015</v>
      </c>
      <c r="H9833" t="s">
        <v>12</v>
      </c>
      <c r="I9833" t="s">
        <v>21</v>
      </c>
      <c r="J9833" s="2">
        <v>0</v>
      </c>
      <c r="K9833" t="str">
        <f>VLOOKUP(B9833,Dealers[],2,FALSE)</f>
        <v>MOSSY NISSAN 2269/3090</v>
      </c>
      <c r="L9833" t="str">
        <f>VLOOKUP(C9833,Products[],2,FALSE)</f>
        <v xml:space="preserve"> Gold Pref (New)</v>
      </c>
    </row>
    <row r="9834" spans="1:12" x14ac:dyDescent="0.3">
      <c r="A9834">
        <v>7156318</v>
      </c>
      <c r="B9834">
        <v>54902</v>
      </c>
      <c r="C9834">
        <v>799</v>
      </c>
      <c r="D9834" t="s">
        <v>491</v>
      </c>
      <c r="E9834" t="s">
        <v>71</v>
      </c>
      <c r="F9834" s="1">
        <v>42481</v>
      </c>
      <c r="G9834">
        <v>2011</v>
      </c>
      <c r="H9834" t="s">
        <v>12</v>
      </c>
      <c r="I9834" t="s">
        <v>39</v>
      </c>
      <c r="J9834" s="2">
        <v>491.17</v>
      </c>
      <c r="K9834" t="str">
        <f>VLOOKUP(B9834,Dealers[],2,FALSE)</f>
        <v>SUPERIOR NISSAN 2151/2963</v>
      </c>
      <c r="L9834" t="str">
        <f>VLOOKUP(C9834,Products[],2,FALSE)</f>
        <v xml:space="preserve">NESNA Certified Pre-Owned Limited Warranty </v>
      </c>
    </row>
    <row r="9835" spans="1:12" x14ac:dyDescent="0.3">
      <c r="A9835">
        <v>8353645</v>
      </c>
      <c r="B9835">
        <v>51885</v>
      </c>
      <c r="C9835">
        <v>568</v>
      </c>
      <c r="D9835" t="s">
        <v>3900</v>
      </c>
      <c r="E9835" t="s">
        <v>62</v>
      </c>
      <c r="F9835" s="1">
        <v>42723</v>
      </c>
      <c r="G9835">
        <v>2017</v>
      </c>
      <c r="H9835" t="s">
        <v>12</v>
      </c>
      <c r="I9835" t="s">
        <v>135</v>
      </c>
      <c r="J9835" s="2">
        <v>1224.8499999999999</v>
      </c>
      <c r="K9835" t="str">
        <f>VLOOKUP(B9835,Dealers[],2,FALSE)</f>
        <v>CLAY COOLEY MITSUBISHI /A1003</v>
      </c>
      <c r="L9835" t="str">
        <f>VLOOKUP(C9835,Products[],2,FALSE)</f>
        <v>Basic+Plus 6 mo./5000 mi. MY14 &amp; later</v>
      </c>
    </row>
    <row r="9836" spans="1:12" x14ac:dyDescent="0.3">
      <c r="A9836">
        <v>7725844</v>
      </c>
      <c r="B9836">
        <v>52209</v>
      </c>
      <c r="C9836">
        <v>568</v>
      </c>
      <c r="D9836" t="s">
        <v>1075</v>
      </c>
      <c r="E9836" t="s">
        <v>36</v>
      </c>
      <c r="F9836" s="1">
        <v>42628</v>
      </c>
      <c r="G9836">
        <v>2015</v>
      </c>
      <c r="H9836" t="s">
        <v>12</v>
      </c>
      <c r="I9836" t="s">
        <v>162</v>
      </c>
      <c r="J9836" s="2">
        <v>1157.1400000000001</v>
      </c>
      <c r="K9836" t="str">
        <f>VLOOKUP(B9836,Dealers[],2,FALSE)</f>
        <v>INFINITI OF VALENCIA 5410/71504</v>
      </c>
      <c r="L9836" t="str">
        <f>VLOOKUP(C9836,Products[],2,FALSE)</f>
        <v>Basic+Plus 6 mo./5000 mi. MY14 &amp; later</v>
      </c>
    </row>
    <row r="9837" spans="1:12" x14ac:dyDescent="0.3">
      <c r="A9837">
        <v>8663148</v>
      </c>
      <c r="B9837">
        <v>52198</v>
      </c>
      <c r="C9837">
        <v>475</v>
      </c>
      <c r="D9837" t="s">
        <v>2143</v>
      </c>
      <c r="E9837" t="s">
        <v>28</v>
      </c>
      <c r="F9837" s="1">
        <v>42821</v>
      </c>
      <c r="G9837">
        <v>2015</v>
      </c>
      <c r="H9837" t="s">
        <v>323</v>
      </c>
      <c r="I9837" t="s">
        <v>3901</v>
      </c>
      <c r="J9837" s="2">
        <v>2092.6999999999998</v>
      </c>
      <c r="K9837" t="str">
        <f>VLOOKUP(B9837,Dealers[],2,FALSE)</f>
        <v>THRUWAY NISSAN 3693/5512</v>
      </c>
      <c r="L9837" t="str">
        <f>VLOOKUP(C9837,Products[],2,FALSE)</f>
        <v xml:space="preserve"> - Deluxe</v>
      </c>
    </row>
    <row r="9838" spans="1:12" x14ac:dyDescent="0.3">
      <c r="A9838">
        <v>8608796</v>
      </c>
      <c r="B9838">
        <v>54267</v>
      </c>
      <c r="C9838">
        <v>795</v>
      </c>
      <c r="D9838" t="s">
        <v>1643</v>
      </c>
      <c r="E9838" t="s">
        <v>71</v>
      </c>
      <c r="F9838" s="1">
        <v>42776</v>
      </c>
      <c r="G9838">
        <v>2016</v>
      </c>
      <c r="H9838" t="s">
        <v>12</v>
      </c>
      <c r="I9838" t="s">
        <v>29</v>
      </c>
      <c r="J9838" s="2">
        <v>1101.75</v>
      </c>
      <c r="K9838" t="str">
        <f>VLOOKUP(B9838,Dealers[],2,FALSE)</f>
        <v>AUTONATION NISSAN ORANGE 1116/19099</v>
      </c>
      <c r="L9838" t="str">
        <f>VLOOKUP(C9838,Products[],2,FALSE)</f>
        <v>Guaranteed Auto Protection (275_N)</v>
      </c>
    </row>
    <row r="9839" spans="1:12" x14ac:dyDescent="0.3">
      <c r="A9839">
        <v>7317978</v>
      </c>
      <c r="B9839">
        <v>54571</v>
      </c>
      <c r="C9839">
        <v>568</v>
      </c>
      <c r="D9839" t="s">
        <v>177</v>
      </c>
      <c r="E9839" t="s">
        <v>36</v>
      </c>
      <c r="F9839" s="1">
        <v>42539</v>
      </c>
      <c r="G9839">
        <v>2016</v>
      </c>
      <c r="H9839" t="s">
        <v>12</v>
      </c>
      <c r="I9839" t="s">
        <v>102</v>
      </c>
      <c r="J9839" s="2">
        <v>2935.94</v>
      </c>
      <c r="K9839" t="str">
        <f>VLOOKUP(B9839,Dealers[],2,FALSE)</f>
        <v>LANDERS MCLARTY NISSAN 3395/5238</v>
      </c>
      <c r="L9839" t="str">
        <f>VLOOKUP(C9839,Products[],2,FALSE)</f>
        <v>Basic+Plus 6 mo./5000 mi. MY14 &amp; later</v>
      </c>
    </row>
    <row r="9840" spans="1:12" x14ac:dyDescent="0.3">
      <c r="A9840">
        <v>7123829</v>
      </c>
      <c r="B9840">
        <v>54500</v>
      </c>
      <c r="C9840">
        <v>551</v>
      </c>
      <c r="D9840" t="s">
        <v>715</v>
      </c>
      <c r="E9840" t="s">
        <v>36</v>
      </c>
      <c r="F9840" s="1">
        <v>42460</v>
      </c>
      <c r="G9840">
        <v>2016</v>
      </c>
      <c r="H9840" t="s">
        <v>12</v>
      </c>
      <c r="I9840" t="s">
        <v>638</v>
      </c>
      <c r="J9840" s="2">
        <v>800.15</v>
      </c>
      <c r="K9840" t="str">
        <f>VLOOKUP(B9840,Dealers[],2,FALSE)</f>
        <v>LYNNES NISSAN CITY INC. 1263/08068</v>
      </c>
      <c r="L9840" t="str">
        <f>VLOOKUP(C9840,Products[],2,FALSE)</f>
        <v>LEAF Schedule 1</v>
      </c>
    </row>
    <row r="9841" spans="1:12" x14ac:dyDescent="0.3">
      <c r="A9841">
        <v>7300520</v>
      </c>
      <c r="B9841">
        <v>54440</v>
      </c>
      <c r="C9841">
        <v>788</v>
      </c>
      <c r="D9841" t="s">
        <v>3902</v>
      </c>
      <c r="E9841" t="s">
        <v>28</v>
      </c>
      <c r="F9841" s="1">
        <v>42424</v>
      </c>
      <c r="G9841">
        <v>2013</v>
      </c>
      <c r="H9841" t="s">
        <v>12</v>
      </c>
      <c r="I9841" t="s">
        <v>102</v>
      </c>
      <c r="J9841" s="2">
        <v>0</v>
      </c>
      <c r="K9841" t="str">
        <f>VLOOKUP(B9841,Dealers[],2,FALSE)</f>
        <v>MAGIC NISSAN OF EVERETT 3467/5302</v>
      </c>
      <c r="L9841" t="str">
        <f>VLOOKUP(C9841,Products[],2,FALSE)</f>
        <v>Nissan Buyback Limited Warranty</v>
      </c>
    </row>
    <row r="9842" spans="1:12" x14ac:dyDescent="0.3">
      <c r="A9842">
        <v>6864528</v>
      </c>
      <c r="B9842">
        <v>52188</v>
      </c>
      <c r="C9842">
        <v>467</v>
      </c>
      <c r="D9842" t="s">
        <v>385</v>
      </c>
      <c r="E9842" t="s">
        <v>207</v>
      </c>
      <c r="F9842" s="1">
        <v>42378</v>
      </c>
      <c r="G9842">
        <v>2016</v>
      </c>
      <c r="H9842" t="s">
        <v>12</v>
      </c>
      <c r="I9842" t="s">
        <v>39</v>
      </c>
      <c r="J9842" s="2">
        <v>3555.13</v>
      </c>
      <c r="K9842" t="str">
        <f>VLOOKUP(B9842,Dealers[],2,FALSE)</f>
        <v>COMMUNITY NISSAN OF BLOOMINGTON 3699/5517</v>
      </c>
      <c r="L9842" t="str">
        <f>VLOOKUP(C9842,Products[],2,FALSE)</f>
        <v xml:space="preserve"> Gold Pref (New) Opt</v>
      </c>
    </row>
    <row r="9843" spans="1:12" x14ac:dyDescent="0.3">
      <c r="A9843">
        <v>6847835</v>
      </c>
      <c r="B9843">
        <v>53609</v>
      </c>
      <c r="C9843">
        <v>461</v>
      </c>
      <c r="D9843" t="s">
        <v>1349</v>
      </c>
      <c r="E9843" t="s">
        <v>11</v>
      </c>
      <c r="F9843" s="1">
        <v>42369</v>
      </c>
      <c r="G9843">
        <v>2015</v>
      </c>
      <c r="H9843" t="s">
        <v>12</v>
      </c>
      <c r="I9843" t="s">
        <v>29</v>
      </c>
      <c r="J9843" s="2">
        <v>2462</v>
      </c>
      <c r="K9843" t="str">
        <f>VLOOKUP(B9843,Dealers[],2,FALSE)</f>
        <v>TRI-CITIES NISSAN, INC. 2721/3580</v>
      </c>
      <c r="L9843" t="str">
        <f>VLOOKUP(C9843,Products[],2,FALSE)</f>
        <v xml:space="preserve"> Gold Pref (New)</v>
      </c>
    </row>
    <row r="9844" spans="1:12" x14ac:dyDescent="0.3">
      <c r="A9844">
        <v>8915911</v>
      </c>
      <c r="B9844">
        <v>55952</v>
      </c>
      <c r="C9844">
        <v>545</v>
      </c>
      <c r="D9844" t="s">
        <v>3903</v>
      </c>
      <c r="E9844" t="s">
        <v>11</v>
      </c>
      <c r="F9844" s="1">
        <v>42895</v>
      </c>
      <c r="G9844">
        <v>2017</v>
      </c>
      <c r="H9844" t="s">
        <v>45</v>
      </c>
      <c r="I9844" t="s">
        <v>147</v>
      </c>
      <c r="J9844" s="2">
        <v>2325.36</v>
      </c>
      <c r="K9844" t="str">
        <f>VLOOKUP(B9844,Dealers[],2,FALSE)</f>
        <v>MCDAVID NISSAN 2688/3531</v>
      </c>
      <c r="L9844" t="str">
        <f>VLOOKUP(C9844,Products[],2,FALSE)</f>
        <v>Infiniti Scheduled 6 mo./5000 mi. MY14 &amp; later</v>
      </c>
    </row>
    <row r="9845" spans="1:12" x14ac:dyDescent="0.3">
      <c r="A9845">
        <v>8987624</v>
      </c>
      <c r="B9845">
        <v>51936</v>
      </c>
      <c r="C9845">
        <v>565</v>
      </c>
      <c r="D9845" t="s">
        <v>652</v>
      </c>
      <c r="E9845" t="s">
        <v>44</v>
      </c>
      <c r="F9845" s="1">
        <v>42920</v>
      </c>
      <c r="G9845">
        <v>2017</v>
      </c>
      <c r="H9845" t="s">
        <v>12</v>
      </c>
      <c r="I9845" t="s">
        <v>160</v>
      </c>
      <c r="J9845" s="2">
        <v>978.65</v>
      </c>
      <c r="K9845" t="str">
        <f>VLOOKUP(B9845,Dealers[],2,FALSE)</f>
        <v>CAMPBELL NISSAN OF EVERETT 3795/5595</v>
      </c>
      <c r="L9845" t="str">
        <f>VLOOKUP(C9845,Products[],2,FALSE)</f>
        <v>Scheduled 6 mo./5000 mi. MY14 &amp; later</v>
      </c>
    </row>
    <row r="9846" spans="1:12" x14ac:dyDescent="0.3">
      <c r="A9846">
        <v>7609664</v>
      </c>
      <c r="B9846">
        <v>53065</v>
      </c>
      <c r="C9846">
        <v>799</v>
      </c>
      <c r="D9846" t="s">
        <v>3904</v>
      </c>
      <c r="E9846" t="s">
        <v>97</v>
      </c>
      <c r="F9846" s="1">
        <v>42590</v>
      </c>
      <c r="G9846">
        <v>2015</v>
      </c>
      <c r="H9846" t="s">
        <v>12</v>
      </c>
      <c r="I9846" t="s">
        <v>34</v>
      </c>
      <c r="J9846" s="2">
        <v>0</v>
      </c>
      <c r="K9846" t="str">
        <f>VLOOKUP(B9846,Dealers[],2,FALSE)</f>
        <v>SUBURBAN INFINITI, INC. 5132/70310</v>
      </c>
      <c r="L9846" t="str">
        <f>VLOOKUP(C9846,Products[],2,FALSE)</f>
        <v xml:space="preserve">NESNA Certified Pre-Owned Limited Warranty </v>
      </c>
    </row>
    <row r="9847" spans="1:12" x14ac:dyDescent="0.3">
      <c r="A9847">
        <v>7786862</v>
      </c>
      <c r="B9847">
        <v>55822</v>
      </c>
      <c r="C9847">
        <v>682</v>
      </c>
      <c r="D9847" t="s">
        <v>753</v>
      </c>
      <c r="E9847" t="s">
        <v>23</v>
      </c>
      <c r="F9847" s="1">
        <v>42644</v>
      </c>
      <c r="G9847">
        <v>2016</v>
      </c>
      <c r="H9847" t="s">
        <v>12</v>
      </c>
      <c r="I9847" t="s">
        <v>21</v>
      </c>
      <c r="J9847" s="2">
        <v>460.39</v>
      </c>
      <c r="K9847" t="str">
        <f>VLOOKUP(B9847,Dealers[],2,FALSE)</f>
        <v>LUPIENT NISSAN 3448/5288</v>
      </c>
      <c r="L9847" t="str">
        <f>VLOOKUP(C9847,Products[],2,FALSE)</f>
        <v>Tire &amp; Wheel w/Curb &amp; Cosmetic - Class 1 (273_R41)</v>
      </c>
    </row>
    <row r="9848" spans="1:12" x14ac:dyDescent="0.3">
      <c r="A9848">
        <v>7707571</v>
      </c>
      <c r="B9848">
        <v>54041</v>
      </c>
      <c r="C9848">
        <v>795</v>
      </c>
      <c r="D9848" t="s">
        <v>177</v>
      </c>
      <c r="E9848" t="s">
        <v>36</v>
      </c>
      <c r="F9848" s="1">
        <v>42618</v>
      </c>
      <c r="G9848">
        <v>2016</v>
      </c>
      <c r="H9848" t="s">
        <v>41</v>
      </c>
      <c r="I9848" t="s">
        <v>2950</v>
      </c>
      <c r="J9848" s="2">
        <v>1101.75</v>
      </c>
      <c r="K9848" t="str">
        <f>VLOOKUP(B9848,Dealers[],2,FALSE)</f>
        <v>SONORA NISSAN 578/2990</v>
      </c>
      <c r="L9848" t="str">
        <f>VLOOKUP(C9848,Products[],2,FALSE)</f>
        <v>Guaranteed Auto Protection (275_N)</v>
      </c>
    </row>
    <row r="9849" spans="1:12" x14ac:dyDescent="0.3">
      <c r="A9849">
        <v>8802449</v>
      </c>
      <c r="B9849">
        <v>54041</v>
      </c>
      <c r="C9849">
        <v>467</v>
      </c>
      <c r="D9849" t="s">
        <v>177</v>
      </c>
      <c r="E9849" t="s">
        <v>36</v>
      </c>
      <c r="F9849" s="1">
        <v>42862</v>
      </c>
      <c r="G9849">
        <v>2017</v>
      </c>
      <c r="H9849" t="s">
        <v>12</v>
      </c>
      <c r="I9849" t="s">
        <v>80</v>
      </c>
      <c r="J9849" s="2">
        <v>3951.51</v>
      </c>
      <c r="K9849" t="str">
        <f>VLOOKUP(B9849,Dealers[],2,FALSE)</f>
        <v>SONORA NISSAN 578/2990</v>
      </c>
      <c r="L9849" t="str">
        <f>VLOOKUP(C9849,Products[],2,FALSE)</f>
        <v xml:space="preserve"> Gold Pref (New) Opt</v>
      </c>
    </row>
    <row r="9850" spans="1:12" x14ac:dyDescent="0.3">
      <c r="A9850">
        <v>6966561</v>
      </c>
      <c r="B9850">
        <v>51531</v>
      </c>
      <c r="C9850">
        <v>569</v>
      </c>
      <c r="D9850" t="s">
        <v>1523</v>
      </c>
      <c r="E9850" t="s">
        <v>51</v>
      </c>
      <c r="F9850" s="1">
        <v>42391</v>
      </c>
      <c r="G9850">
        <v>2016</v>
      </c>
      <c r="H9850" t="s">
        <v>12</v>
      </c>
      <c r="I9850" t="s">
        <v>34</v>
      </c>
      <c r="J9850" s="2">
        <v>405</v>
      </c>
      <c r="K9850" t="str">
        <f>VLOOKUP(B9850,Dealers[],2,FALSE)</f>
        <v>INTERSTATE NISSAN 3827/5647</v>
      </c>
      <c r="L9850" t="str">
        <f>VLOOKUP(C9850,Products[],2,FALSE)</f>
        <v>Basic 6 mo./5000 mi. MY14 &amp; later</v>
      </c>
    </row>
    <row r="9851" spans="1:12" x14ac:dyDescent="0.3">
      <c r="A9851">
        <v>7809268</v>
      </c>
      <c r="B9851">
        <v>55200</v>
      </c>
      <c r="C9851">
        <v>569</v>
      </c>
      <c r="D9851" t="s">
        <v>3814</v>
      </c>
      <c r="E9851" t="s">
        <v>207</v>
      </c>
      <c r="F9851" s="1">
        <v>42655</v>
      </c>
      <c r="G9851">
        <v>2016</v>
      </c>
      <c r="H9851" t="s">
        <v>12</v>
      </c>
      <c r="I9851" t="s">
        <v>21</v>
      </c>
      <c r="J9851" s="2">
        <v>0</v>
      </c>
      <c r="K9851" t="str">
        <f>VLOOKUP(B9851,Dealers[],2,FALSE)</f>
        <v>GUNN INFINITI, LTD. 5107/70236</v>
      </c>
      <c r="L9851" t="str">
        <f>VLOOKUP(C9851,Products[],2,FALSE)</f>
        <v>Basic 6 mo./5000 mi. MY14 &amp; later</v>
      </c>
    </row>
    <row r="9852" spans="1:12" x14ac:dyDescent="0.3">
      <c r="A9852">
        <v>8575821</v>
      </c>
      <c r="B9852">
        <v>52773</v>
      </c>
      <c r="C9852">
        <v>467</v>
      </c>
      <c r="D9852" t="s">
        <v>1776</v>
      </c>
      <c r="E9852" t="s">
        <v>17</v>
      </c>
      <c r="F9852" s="1">
        <v>42794</v>
      </c>
      <c r="G9852">
        <v>2017</v>
      </c>
      <c r="H9852" t="s">
        <v>12</v>
      </c>
      <c r="I9852" t="s">
        <v>52</v>
      </c>
      <c r="J9852" s="2">
        <v>440.7</v>
      </c>
      <c r="K9852" t="str">
        <f>VLOOKUP(B9852,Dealers[],2,FALSE)</f>
        <v>PITTSBURGH EAST NISSAN 3075/3961</v>
      </c>
      <c r="L9852" t="str">
        <f>VLOOKUP(C9852,Products[],2,FALSE)</f>
        <v xml:space="preserve"> Gold Pref (New) Opt</v>
      </c>
    </row>
    <row r="9853" spans="1:12" x14ac:dyDescent="0.3">
      <c r="A9853">
        <v>7003688</v>
      </c>
      <c r="B9853">
        <v>55861</v>
      </c>
      <c r="C9853">
        <v>467</v>
      </c>
      <c r="E9853" t="s">
        <v>20</v>
      </c>
      <c r="F9853" s="1">
        <v>42436</v>
      </c>
      <c r="G9853">
        <v>2016</v>
      </c>
      <c r="H9853" t="s">
        <v>12</v>
      </c>
      <c r="I9853" t="s">
        <v>39</v>
      </c>
      <c r="J9853" s="2">
        <v>3002.41</v>
      </c>
      <c r="K9853" t="str">
        <f>VLOOKUP(B9853,Dealers[],2,FALSE)</f>
        <v>JOHN HOWARD NISSAN 3290/5139</v>
      </c>
      <c r="L9853" t="str">
        <f>VLOOKUP(C9853,Products[],2,FALSE)</f>
        <v xml:space="preserve"> Gold Pref (New) Opt</v>
      </c>
    </row>
    <row r="9854" spans="1:12" x14ac:dyDescent="0.3">
      <c r="A9854">
        <v>8978683</v>
      </c>
      <c r="B9854">
        <v>55258</v>
      </c>
      <c r="C9854">
        <v>461</v>
      </c>
      <c r="D9854" t="s">
        <v>14</v>
      </c>
      <c r="E9854" t="s">
        <v>11</v>
      </c>
      <c r="F9854" s="1">
        <v>42917</v>
      </c>
      <c r="G9854">
        <v>2017</v>
      </c>
      <c r="H9854" t="s">
        <v>12</v>
      </c>
      <c r="I9854" t="s">
        <v>347</v>
      </c>
      <c r="J9854" s="2">
        <v>1223.6099999999999</v>
      </c>
      <c r="K9854" t="str">
        <f>VLOOKUP(B9854,Dealers[],2,FALSE)</f>
        <v>WARREN HENRY INFINITI 5010/70052</v>
      </c>
      <c r="L9854" t="str">
        <f>VLOOKUP(C9854,Products[],2,FALSE)</f>
        <v xml:space="preserve"> Gold Pref (New)</v>
      </c>
    </row>
    <row r="9855" spans="1:12" x14ac:dyDescent="0.3">
      <c r="A9855">
        <v>8814202</v>
      </c>
      <c r="B9855">
        <v>55931</v>
      </c>
      <c r="C9855">
        <v>469</v>
      </c>
      <c r="D9855" t="s">
        <v>413</v>
      </c>
      <c r="E9855" t="s">
        <v>168</v>
      </c>
      <c r="F9855" s="1">
        <v>42867</v>
      </c>
      <c r="G9855">
        <v>2015</v>
      </c>
      <c r="H9855" t="s">
        <v>12</v>
      </c>
      <c r="I9855" t="s">
        <v>13</v>
      </c>
      <c r="J9855" s="2">
        <v>2369.6799999999998</v>
      </c>
      <c r="K9855" t="str">
        <f>VLOOKUP(B9855,Dealers[],2,FALSE)</f>
        <v>CARLOCK NISSAN OF JACKSON 2695/3549</v>
      </c>
      <c r="L9855" t="str">
        <f>VLOOKUP(C9855,Products[],2,FALSE)</f>
        <v xml:space="preserve"> Silver Pref (New) Opt</v>
      </c>
    </row>
    <row r="9856" spans="1:12" x14ac:dyDescent="0.3">
      <c r="A9856">
        <v>8943622</v>
      </c>
      <c r="B9856">
        <v>55746</v>
      </c>
      <c r="C9856">
        <v>672</v>
      </c>
      <c r="D9856" t="s">
        <v>378</v>
      </c>
      <c r="E9856" t="s">
        <v>17</v>
      </c>
      <c r="F9856" s="1">
        <v>42909</v>
      </c>
      <c r="G9856">
        <v>2017</v>
      </c>
      <c r="H9856" t="s">
        <v>12</v>
      </c>
      <c r="I9856" t="s">
        <v>135</v>
      </c>
      <c r="J9856" s="2">
        <v>1846.5</v>
      </c>
      <c r="K9856" t="str">
        <f>VLOOKUP(B9856,Dealers[],2,FALSE)</f>
        <v>FIELDS INFINITI 5112/70207</v>
      </c>
      <c r="L9856" t="str">
        <f>VLOOKUP(C9856,Products[],2,FALSE)</f>
        <v>Tire &amp; Wheel Protection Plan - Class 1 (298_R)</v>
      </c>
    </row>
    <row r="9857" spans="1:12" x14ac:dyDescent="0.3">
      <c r="A9857">
        <v>8782951</v>
      </c>
      <c r="B9857">
        <v>53019</v>
      </c>
      <c r="C9857">
        <v>569</v>
      </c>
      <c r="D9857" t="s">
        <v>3905</v>
      </c>
      <c r="E9857" t="s">
        <v>455</v>
      </c>
      <c r="F9857" s="1">
        <v>42856</v>
      </c>
      <c r="G9857">
        <v>2017</v>
      </c>
      <c r="H9857" t="s">
        <v>12</v>
      </c>
      <c r="I9857" t="s">
        <v>80</v>
      </c>
      <c r="J9857" s="2">
        <v>0</v>
      </c>
      <c r="K9857" t="str">
        <f>VLOOKUP(B9857,Dealers[],2,FALSE)</f>
        <v>INFINITI OF BAKERSFIELD 5345/70541</v>
      </c>
      <c r="L9857" t="str">
        <f>VLOOKUP(C9857,Products[],2,FALSE)</f>
        <v>Basic 6 mo./5000 mi. MY14 &amp; later</v>
      </c>
    </row>
    <row r="9858" spans="1:12" x14ac:dyDescent="0.3">
      <c r="A9858">
        <v>8831141</v>
      </c>
      <c r="B9858">
        <v>52717</v>
      </c>
      <c r="C9858">
        <v>552</v>
      </c>
      <c r="D9858" t="s">
        <v>30</v>
      </c>
      <c r="E9858" t="s">
        <v>25</v>
      </c>
      <c r="F9858" s="1">
        <v>42873</v>
      </c>
      <c r="G9858">
        <v>2017</v>
      </c>
      <c r="H9858" t="s">
        <v>12</v>
      </c>
      <c r="I9858" t="s">
        <v>638</v>
      </c>
      <c r="J9858" s="2">
        <v>406.23</v>
      </c>
      <c r="K9858" t="str">
        <f>VLOOKUP(B9858,Dealers[],2,FALSE)</f>
        <v>WILLIAMS NISSAN SAYRE,INC 3188/5035</v>
      </c>
      <c r="L9858" t="str">
        <f>VLOOKUP(C9858,Products[],2,FALSE)</f>
        <v>LEAF Schedule 2</v>
      </c>
    </row>
    <row r="9859" spans="1:12" x14ac:dyDescent="0.3">
      <c r="A9859">
        <v>8625622</v>
      </c>
      <c r="B9859">
        <v>57907</v>
      </c>
      <c r="C9859">
        <v>795</v>
      </c>
      <c r="D9859" t="s">
        <v>934</v>
      </c>
      <c r="E9859" t="s">
        <v>36</v>
      </c>
      <c r="F9859" s="1">
        <v>42806</v>
      </c>
      <c r="G9859">
        <v>2017</v>
      </c>
      <c r="H9859" t="s">
        <v>12</v>
      </c>
      <c r="I9859" t="s">
        <v>21</v>
      </c>
      <c r="J9859" s="2">
        <v>984.8</v>
      </c>
      <c r="K9859" t="str">
        <f>VLOOKUP(B9859,Dealers[],2,FALSE)</f>
        <v>WOOD MOTOR COMPANY INC 732/2240</v>
      </c>
      <c r="L9859" t="str">
        <f>VLOOKUP(C9859,Products[],2,FALSE)</f>
        <v>Guaranteed Auto Protection (275_N)</v>
      </c>
    </row>
    <row r="9860" spans="1:12" x14ac:dyDescent="0.3">
      <c r="A9860">
        <v>8823216</v>
      </c>
      <c r="B9860">
        <v>52608</v>
      </c>
      <c r="C9860">
        <v>569</v>
      </c>
      <c r="D9860" t="s">
        <v>256</v>
      </c>
      <c r="E9860" t="s">
        <v>51</v>
      </c>
      <c r="F9860" s="1">
        <v>42870</v>
      </c>
      <c r="G9860">
        <v>2017</v>
      </c>
      <c r="H9860" t="s">
        <v>12</v>
      </c>
      <c r="I9860" t="s">
        <v>347</v>
      </c>
      <c r="J9860" s="2">
        <v>123.1</v>
      </c>
      <c r="K9860" t="str">
        <f>VLOOKUP(B9860,Dealers[],2,FALSE)</f>
        <v>APPLE NISSAN, INC. 3259/5115</v>
      </c>
      <c r="L9860" t="str">
        <f>VLOOKUP(C9860,Products[],2,FALSE)</f>
        <v>Basic 6 mo./5000 mi. MY14 &amp; later</v>
      </c>
    </row>
    <row r="9861" spans="1:12" x14ac:dyDescent="0.3">
      <c r="A9861">
        <v>8726407</v>
      </c>
      <c r="B9861">
        <v>54277</v>
      </c>
      <c r="C9861">
        <v>795</v>
      </c>
      <c r="D9861" t="s">
        <v>3906</v>
      </c>
      <c r="E9861" t="s">
        <v>11</v>
      </c>
      <c r="F9861" s="1">
        <v>42835</v>
      </c>
      <c r="G9861">
        <v>2017</v>
      </c>
      <c r="H9861" t="s">
        <v>12</v>
      </c>
      <c r="I9861" t="s">
        <v>162</v>
      </c>
      <c r="J9861" s="2">
        <v>1101.75</v>
      </c>
      <c r="K9861" t="str">
        <f>VLOOKUP(B9861,Dealers[],2,FALSE)</f>
        <v>REGAL NISSAN INC 345/1841</v>
      </c>
      <c r="L9861" t="str">
        <f>VLOOKUP(C9861,Products[],2,FALSE)</f>
        <v>Guaranteed Auto Protection (275_N)</v>
      </c>
    </row>
    <row r="9862" spans="1:12" x14ac:dyDescent="0.3">
      <c r="A9862">
        <v>8427804</v>
      </c>
      <c r="B9862">
        <v>52228</v>
      </c>
      <c r="C9862">
        <v>623</v>
      </c>
      <c r="D9862" t="s">
        <v>260</v>
      </c>
      <c r="E9862" t="s">
        <v>17</v>
      </c>
      <c r="F9862" s="1">
        <v>42745</v>
      </c>
      <c r="G9862">
        <v>2016</v>
      </c>
      <c r="H9862" t="s">
        <v>12</v>
      </c>
      <c r="I9862" t="s">
        <v>80</v>
      </c>
      <c r="J9862" s="2">
        <v>675.82</v>
      </c>
      <c r="K9862" t="str">
        <f>VLOOKUP(B9862,Dealers[],2,FALSE)</f>
        <v>REED NISSAN CLERMONT 3676/5497</v>
      </c>
      <c r="L9862" t="str">
        <f>VLOOKUP(C9862,Products[],2,FALSE)</f>
        <v>Key Replacement Plan - $400 Benefit (New Vehicle - 249_A)</v>
      </c>
    </row>
    <row r="9863" spans="1:12" x14ac:dyDescent="0.3">
      <c r="A9863">
        <v>8809699</v>
      </c>
      <c r="B9863">
        <v>55811</v>
      </c>
      <c r="C9863">
        <v>454</v>
      </c>
      <c r="D9863" t="s">
        <v>104</v>
      </c>
      <c r="E9863" t="s">
        <v>105</v>
      </c>
      <c r="F9863" s="1">
        <v>42865</v>
      </c>
      <c r="G9863">
        <v>2012</v>
      </c>
      <c r="H9863" t="s">
        <v>570</v>
      </c>
      <c r="I9863" t="s">
        <v>3907</v>
      </c>
      <c r="J9863" s="2">
        <v>5361.01</v>
      </c>
      <c r="K9863" t="str">
        <f>VLOOKUP(B9863,Dealers[],2,FALSE)</f>
        <v>ALFANO NISSAN 3513/5348</v>
      </c>
      <c r="L9863" t="str">
        <f>VLOOKUP(C9863,Products[],2,FALSE)</f>
        <v xml:space="preserve"> - Supreme</v>
      </c>
    </row>
    <row r="9864" spans="1:12" x14ac:dyDescent="0.3">
      <c r="A9864">
        <v>8688812</v>
      </c>
      <c r="B9864">
        <v>54705</v>
      </c>
      <c r="C9864">
        <v>569</v>
      </c>
      <c r="D9864" t="s">
        <v>607</v>
      </c>
      <c r="E9864" t="s">
        <v>86</v>
      </c>
      <c r="F9864" s="1">
        <v>42822</v>
      </c>
      <c r="G9864">
        <v>2017</v>
      </c>
      <c r="H9864" t="s">
        <v>12</v>
      </c>
      <c r="I9864" t="s">
        <v>31</v>
      </c>
      <c r="J9864" s="2">
        <v>737.37</v>
      </c>
      <c r="K9864" t="str">
        <f>VLOOKUP(B9864,Dealers[],2,FALSE)</f>
        <v>WAYZATA NISSAN, LLC 2355/3196</v>
      </c>
      <c r="L9864" t="str">
        <f>VLOOKUP(C9864,Products[],2,FALSE)</f>
        <v>Basic 6 mo./5000 mi. MY14 &amp; later</v>
      </c>
    </row>
    <row r="9865" spans="1:12" x14ac:dyDescent="0.3">
      <c r="A9865">
        <v>8642462</v>
      </c>
      <c r="B9865">
        <v>52188</v>
      </c>
      <c r="C9865">
        <v>569</v>
      </c>
      <c r="D9865" t="s">
        <v>1141</v>
      </c>
      <c r="E9865" t="s">
        <v>207</v>
      </c>
      <c r="F9865" s="1">
        <v>42815</v>
      </c>
      <c r="G9865">
        <v>2017</v>
      </c>
      <c r="H9865" t="s">
        <v>12</v>
      </c>
      <c r="I9865" t="s">
        <v>31</v>
      </c>
      <c r="J9865" s="2">
        <v>515.79</v>
      </c>
      <c r="K9865" t="str">
        <f>VLOOKUP(B9865,Dealers[],2,FALSE)</f>
        <v>COMMUNITY NISSAN OF BLOOMINGTON 3699/5517</v>
      </c>
      <c r="L9865" t="str">
        <f>VLOOKUP(C9865,Products[],2,FALSE)</f>
        <v>Basic 6 mo./5000 mi. MY14 &amp; later</v>
      </c>
    </row>
    <row r="9866" spans="1:12" x14ac:dyDescent="0.3">
      <c r="A9866">
        <v>6853570</v>
      </c>
      <c r="B9866">
        <v>53010</v>
      </c>
      <c r="C9866">
        <v>461</v>
      </c>
      <c r="D9866" t="s">
        <v>128</v>
      </c>
      <c r="E9866" t="s">
        <v>17</v>
      </c>
      <c r="F9866" s="1">
        <v>42375</v>
      </c>
      <c r="G9866">
        <v>2016</v>
      </c>
      <c r="H9866" t="s">
        <v>12</v>
      </c>
      <c r="I9866" t="s">
        <v>37</v>
      </c>
      <c r="J9866" s="2">
        <v>6155</v>
      </c>
      <c r="K9866" t="str">
        <f>VLOOKUP(B9866,Dealers[],2,FALSE)</f>
        <v>BERT OGDEN INFINITI 5347/70545</v>
      </c>
      <c r="L9866" t="str">
        <f>VLOOKUP(C9866,Products[],2,FALSE)</f>
        <v xml:space="preserve"> Gold Pref (New)</v>
      </c>
    </row>
    <row r="9867" spans="1:12" x14ac:dyDescent="0.3">
      <c r="A9867">
        <v>8345157</v>
      </c>
      <c r="B9867">
        <v>51588</v>
      </c>
      <c r="C9867">
        <v>566</v>
      </c>
      <c r="D9867" t="s">
        <v>60</v>
      </c>
      <c r="E9867" t="s">
        <v>23</v>
      </c>
      <c r="F9867" s="1">
        <v>42719</v>
      </c>
      <c r="G9867">
        <v>2016</v>
      </c>
      <c r="H9867" t="s">
        <v>12</v>
      </c>
      <c r="I9867" t="s">
        <v>39</v>
      </c>
      <c r="J9867" s="2">
        <v>1722.17</v>
      </c>
      <c r="K9867" t="str">
        <f>VLOOKUP(B9867,Dealers[],2,FALSE)</f>
        <v>INFINITI OF LUBBOCK 5439/70570</v>
      </c>
      <c r="L9867" t="str">
        <f>VLOOKUP(C9867,Products[],2,FALSE)</f>
        <v>Basic+Plus 6 mo./7500 mi. MY13 &amp; prior</v>
      </c>
    </row>
    <row r="9868" spans="1:12" x14ac:dyDescent="0.3">
      <c r="A9868">
        <v>7014561</v>
      </c>
      <c r="B9868">
        <v>51436</v>
      </c>
      <c r="C9868">
        <v>662</v>
      </c>
      <c r="D9868" t="s">
        <v>3908</v>
      </c>
      <c r="E9868" t="s">
        <v>233</v>
      </c>
      <c r="F9868" s="1">
        <v>42440</v>
      </c>
      <c r="G9868">
        <v>2016</v>
      </c>
      <c r="H9868" t="s">
        <v>12</v>
      </c>
      <c r="I9868" t="s">
        <v>39</v>
      </c>
      <c r="J9868" s="2">
        <v>621.66</v>
      </c>
      <c r="K9868" t="str">
        <f>VLOOKUP(B9868,Dealers[],2,FALSE)</f>
        <v>JIM BASS FORD, LINCOLN, MAZDA</v>
      </c>
      <c r="L9868" t="str">
        <f>VLOOKUP(C9868,Products[],2,FALSE)</f>
        <v>Ultimate Platinum Protection Plan - Class 1 (292_U4)</v>
      </c>
    </row>
    <row r="9869" spans="1:12" x14ac:dyDescent="0.3">
      <c r="A9869">
        <v>7285639</v>
      </c>
      <c r="B9869">
        <v>54093</v>
      </c>
      <c r="C9869">
        <v>788</v>
      </c>
      <c r="D9869" t="s">
        <v>1360</v>
      </c>
      <c r="E9869" t="s">
        <v>51</v>
      </c>
      <c r="F9869" s="1">
        <v>42475</v>
      </c>
      <c r="G9869">
        <v>2013</v>
      </c>
      <c r="H9869" t="s">
        <v>12</v>
      </c>
      <c r="I9869" t="s">
        <v>39</v>
      </c>
      <c r="J9869" s="2">
        <v>0</v>
      </c>
      <c r="K9869" t="str">
        <f>VLOOKUP(B9869,Dealers[],2,FALSE)</f>
        <v>MY NISSAN 1938/2803</v>
      </c>
      <c r="L9869" t="str">
        <f>VLOOKUP(C9869,Products[],2,FALSE)</f>
        <v>Nissan Buyback Limited Warranty</v>
      </c>
    </row>
    <row r="9870" spans="1:12" x14ac:dyDescent="0.3">
      <c r="A9870">
        <v>8327664</v>
      </c>
      <c r="B9870">
        <v>54931</v>
      </c>
      <c r="C9870">
        <v>462</v>
      </c>
      <c r="D9870" t="s">
        <v>114</v>
      </c>
      <c r="E9870" t="s">
        <v>105</v>
      </c>
      <c r="F9870" s="1">
        <v>42712</v>
      </c>
      <c r="G9870">
        <v>2013</v>
      </c>
      <c r="H9870" t="s">
        <v>12</v>
      </c>
      <c r="I9870" t="s">
        <v>21</v>
      </c>
      <c r="J9870" s="2">
        <v>4560.8599999999997</v>
      </c>
      <c r="K9870" t="str">
        <f>VLOOKUP(B9870,Dealers[],2,FALSE)</f>
        <v>FENTON NISSAN EAST 3119/3992</v>
      </c>
      <c r="L9870" t="str">
        <f>VLOOKUP(C9870,Products[],2,FALSE)</f>
        <v xml:space="preserve"> Gold Pref (Used)</v>
      </c>
    </row>
    <row r="9871" spans="1:12" x14ac:dyDescent="0.3">
      <c r="A9871">
        <v>7153077</v>
      </c>
      <c r="B9871">
        <v>55654</v>
      </c>
      <c r="C9871">
        <v>467</v>
      </c>
      <c r="D9871" t="s">
        <v>1015</v>
      </c>
      <c r="E9871" t="s">
        <v>207</v>
      </c>
      <c r="F9871" s="1">
        <v>42482</v>
      </c>
      <c r="G9871">
        <v>2016</v>
      </c>
      <c r="H9871" t="s">
        <v>12</v>
      </c>
      <c r="I9871" t="s">
        <v>21</v>
      </c>
      <c r="J9871" s="2">
        <v>1404.57</v>
      </c>
      <c r="K9871" t="str">
        <f>VLOOKUP(B9871,Dealers[],2,FALSE)</f>
        <v>J.B.A. INFINITI OF ELLICOTT CTY 5276/71481</v>
      </c>
      <c r="L9871" t="str">
        <f>VLOOKUP(C9871,Products[],2,FALSE)</f>
        <v xml:space="preserve"> Gold Pref (New) Opt</v>
      </c>
    </row>
    <row r="9872" spans="1:12" x14ac:dyDescent="0.3">
      <c r="A9872">
        <v>8351263</v>
      </c>
      <c r="B9872">
        <v>55711</v>
      </c>
      <c r="C9872">
        <v>461</v>
      </c>
      <c r="D9872" t="s">
        <v>664</v>
      </c>
      <c r="E9872" t="s">
        <v>51</v>
      </c>
      <c r="F9872" s="1">
        <v>42721</v>
      </c>
      <c r="G9872">
        <v>2016</v>
      </c>
      <c r="H9872" t="s">
        <v>12</v>
      </c>
      <c r="I9872" t="s">
        <v>162</v>
      </c>
      <c r="J9872" s="2">
        <v>1908.05</v>
      </c>
      <c r="K9872" t="str">
        <f>VLOOKUP(B9872,Dealers[],2,FALSE)</f>
        <v>INFINITI OF BATON ROUGE 5131/70443</v>
      </c>
      <c r="L9872" t="str">
        <f>VLOOKUP(C9872,Products[],2,FALSE)</f>
        <v xml:space="preserve"> Gold Pref (New)</v>
      </c>
    </row>
    <row r="9873" spans="1:12" x14ac:dyDescent="0.3">
      <c r="A9873">
        <v>8746324</v>
      </c>
      <c r="B9873">
        <v>55955</v>
      </c>
      <c r="C9873">
        <v>672</v>
      </c>
      <c r="D9873" t="s">
        <v>335</v>
      </c>
      <c r="E9873" t="s">
        <v>71</v>
      </c>
      <c r="F9873" s="1">
        <v>42845</v>
      </c>
      <c r="G9873">
        <v>2014</v>
      </c>
      <c r="H9873" t="s">
        <v>12</v>
      </c>
      <c r="I9873" t="s">
        <v>13</v>
      </c>
      <c r="J9873" s="2">
        <v>1231</v>
      </c>
      <c r="K9873" t="str">
        <f>VLOOKUP(B9873,Dealers[],2,FALSE)</f>
        <v>AUTONATION NISSAN 104 2675/3525</v>
      </c>
      <c r="L9873" t="str">
        <f>VLOOKUP(C9873,Products[],2,FALSE)</f>
        <v>Tire &amp; Wheel Protection Plan - Class 1 (298_R)</v>
      </c>
    </row>
    <row r="9874" spans="1:12" x14ac:dyDescent="0.3">
      <c r="A9874">
        <v>9043547</v>
      </c>
      <c r="B9874">
        <v>52722</v>
      </c>
      <c r="C9874">
        <v>657</v>
      </c>
      <c r="D9874" t="s">
        <v>419</v>
      </c>
      <c r="E9874" t="s">
        <v>36</v>
      </c>
      <c r="F9874" s="1">
        <v>42940</v>
      </c>
      <c r="G9874">
        <v>2017</v>
      </c>
      <c r="H9874" t="s">
        <v>12</v>
      </c>
      <c r="I9874" t="s">
        <v>135</v>
      </c>
      <c r="J9874" s="2">
        <v>3686.85</v>
      </c>
      <c r="K9874" t="str">
        <f>VLOOKUP(B9874,Dealers[],2,FALSE)</f>
        <v>KEN GANLEY NISSAN, INC. 3182/5032</v>
      </c>
      <c r="L9874" t="str">
        <f>VLOOKUP(C9874,Products[],2,FALSE)</f>
        <v xml:space="preserve"> CPO Wrap (Opt)</v>
      </c>
    </row>
    <row r="9875" spans="1:12" x14ac:dyDescent="0.3">
      <c r="A9875">
        <v>9066805</v>
      </c>
      <c r="B9875">
        <v>52188</v>
      </c>
      <c r="C9875">
        <v>569</v>
      </c>
      <c r="D9875" t="s">
        <v>518</v>
      </c>
      <c r="E9875" t="s">
        <v>207</v>
      </c>
      <c r="F9875" s="1">
        <v>42947</v>
      </c>
      <c r="G9875">
        <v>2017</v>
      </c>
      <c r="H9875" t="s">
        <v>12</v>
      </c>
      <c r="I9875" t="s">
        <v>13</v>
      </c>
      <c r="J9875" s="2">
        <v>515.79</v>
      </c>
      <c r="K9875" t="str">
        <f>VLOOKUP(B9875,Dealers[],2,FALSE)</f>
        <v>COMMUNITY NISSAN OF BLOOMINGTON 3699/5517</v>
      </c>
      <c r="L9875" t="str">
        <f>VLOOKUP(C9875,Products[],2,FALSE)</f>
        <v>Basic 6 mo./5000 mi. MY14 &amp; later</v>
      </c>
    </row>
    <row r="9876" spans="1:12" x14ac:dyDescent="0.3">
      <c r="A9876">
        <v>7172965</v>
      </c>
      <c r="B9876">
        <v>54943</v>
      </c>
      <c r="C9876">
        <v>799</v>
      </c>
      <c r="D9876" t="s">
        <v>3909</v>
      </c>
      <c r="E9876" t="s">
        <v>20</v>
      </c>
      <c r="F9876" s="1">
        <v>42492</v>
      </c>
      <c r="G9876">
        <v>2015</v>
      </c>
      <c r="H9876" t="s">
        <v>12</v>
      </c>
      <c r="I9876" t="s">
        <v>73</v>
      </c>
      <c r="J9876" s="2">
        <v>491.17</v>
      </c>
      <c r="K9876" t="str">
        <f>VLOOKUP(B9876,Dealers[],2,FALSE)</f>
        <v>PALM SPRINGS INFINITI 5182/71205</v>
      </c>
      <c r="L9876" t="str">
        <f>VLOOKUP(C9876,Products[],2,FALSE)</f>
        <v xml:space="preserve">NESNA Certified Pre-Owned Limited Warranty </v>
      </c>
    </row>
    <row r="9877" spans="1:12" x14ac:dyDescent="0.3">
      <c r="A9877">
        <v>6875232</v>
      </c>
      <c r="B9877">
        <v>52900</v>
      </c>
      <c r="C9877">
        <v>461</v>
      </c>
      <c r="D9877" t="s">
        <v>3101</v>
      </c>
      <c r="E9877" t="s">
        <v>71</v>
      </c>
      <c r="F9877" s="1">
        <v>42385</v>
      </c>
      <c r="G9877">
        <v>2016</v>
      </c>
      <c r="H9877" t="s">
        <v>12</v>
      </c>
      <c r="I9877" t="s">
        <v>21</v>
      </c>
      <c r="J9877" s="2">
        <v>1674.16</v>
      </c>
      <c r="K9877" t="str">
        <f>VLOOKUP(B9877,Dealers[],2,FALSE)</f>
        <v>INFINITI OF DENVER 5334/73084</v>
      </c>
      <c r="L9877" t="str">
        <f>VLOOKUP(C9877,Products[],2,FALSE)</f>
        <v xml:space="preserve"> Gold Pref (New)</v>
      </c>
    </row>
    <row r="9878" spans="1:12" x14ac:dyDescent="0.3">
      <c r="A9878">
        <v>8440778</v>
      </c>
      <c r="B9878">
        <v>51974</v>
      </c>
      <c r="C9878">
        <v>569</v>
      </c>
      <c r="D9878" t="s">
        <v>177</v>
      </c>
      <c r="E9878" t="s">
        <v>36</v>
      </c>
      <c r="F9878" s="1">
        <v>42749</v>
      </c>
      <c r="G9878">
        <v>2017</v>
      </c>
      <c r="H9878" t="s">
        <v>12</v>
      </c>
      <c r="I9878" t="s">
        <v>135</v>
      </c>
      <c r="J9878" s="2">
        <v>855.55</v>
      </c>
      <c r="K9878" t="str">
        <f>VLOOKUP(B9878,Dealers[],2,FALSE)</f>
        <v>SAMES KINGSVILLE NISSAN 3784/5587</v>
      </c>
      <c r="L9878" t="str">
        <f>VLOOKUP(C9878,Products[],2,FALSE)</f>
        <v>Basic 6 mo./5000 mi. MY14 &amp; later</v>
      </c>
    </row>
    <row r="9879" spans="1:12" x14ac:dyDescent="0.3">
      <c r="A9879">
        <v>7821972</v>
      </c>
      <c r="B9879">
        <v>53744</v>
      </c>
      <c r="C9879">
        <v>569</v>
      </c>
      <c r="D9879" t="s">
        <v>983</v>
      </c>
      <c r="E9879" t="s">
        <v>168</v>
      </c>
      <c r="F9879" s="1">
        <v>42660</v>
      </c>
      <c r="G9879">
        <v>2016</v>
      </c>
      <c r="H9879" t="s">
        <v>12</v>
      </c>
      <c r="I9879" t="s">
        <v>37</v>
      </c>
      <c r="J9879" s="2">
        <v>318.83</v>
      </c>
      <c r="K9879" t="str">
        <f>VLOOKUP(B9879,Dealers[],2,FALSE)</f>
        <v>TIM DAHLE NISSAN SOUTHTOWNE 2630/3481</v>
      </c>
      <c r="L9879" t="str">
        <f>VLOOKUP(C9879,Products[],2,FALSE)</f>
        <v>Basic 6 mo./5000 mi. MY14 &amp; later</v>
      </c>
    </row>
    <row r="9880" spans="1:12" x14ac:dyDescent="0.3">
      <c r="A9880">
        <v>8467427</v>
      </c>
      <c r="B9880">
        <v>52228</v>
      </c>
      <c r="C9880">
        <v>569</v>
      </c>
      <c r="D9880" t="s">
        <v>378</v>
      </c>
      <c r="E9880" t="s">
        <v>17</v>
      </c>
      <c r="F9880" s="1">
        <v>42759</v>
      </c>
      <c r="G9880">
        <v>2016</v>
      </c>
      <c r="H9880" t="s">
        <v>12</v>
      </c>
      <c r="I9880" t="s">
        <v>292</v>
      </c>
      <c r="J9880" s="2">
        <v>2875.62</v>
      </c>
      <c r="K9880" t="str">
        <f>VLOOKUP(B9880,Dealers[],2,FALSE)</f>
        <v>REED NISSAN CLERMONT 3676/5497</v>
      </c>
      <c r="L9880" t="str">
        <f>VLOOKUP(C9880,Products[],2,FALSE)</f>
        <v>Basic 6 mo./5000 mi. MY14 &amp; later</v>
      </c>
    </row>
    <row r="9881" spans="1:12" x14ac:dyDescent="0.3">
      <c r="A9881">
        <v>7133966</v>
      </c>
      <c r="B9881">
        <v>55754</v>
      </c>
      <c r="C9881">
        <v>467</v>
      </c>
      <c r="D9881" t="s">
        <v>475</v>
      </c>
      <c r="E9881" t="s">
        <v>20</v>
      </c>
      <c r="F9881" s="1">
        <v>42476</v>
      </c>
      <c r="G9881">
        <v>2015</v>
      </c>
      <c r="H9881" t="s">
        <v>12</v>
      </c>
      <c r="I9881" t="s">
        <v>39</v>
      </c>
      <c r="J9881" s="2">
        <v>2831.3</v>
      </c>
      <c r="K9881" t="str">
        <f>VLOOKUP(B9881,Dealers[],2,FALSE)</f>
        <v>NATIONWIDE INF TIMONIUM 5005/70032</v>
      </c>
      <c r="L9881" t="str">
        <f>VLOOKUP(C9881,Products[],2,FALSE)</f>
        <v xml:space="preserve"> Gold Pref (New) Opt</v>
      </c>
    </row>
    <row r="9882" spans="1:12" x14ac:dyDescent="0.3">
      <c r="A9882">
        <v>7787418</v>
      </c>
      <c r="B9882">
        <v>54170</v>
      </c>
      <c r="C9882">
        <v>795</v>
      </c>
      <c r="D9882" t="s">
        <v>3896</v>
      </c>
      <c r="E9882" t="s">
        <v>44</v>
      </c>
      <c r="F9882" s="1">
        <v>42642</v>
      </c>
      <c r="G9882">
        <v>2017</v>
      </c>
      <c r="H9882" t="s">
        <v>12</v>
      </c>
      <c r="I9882" t="s">
        <v>121</v>
      </c>
      <c r="J9882" s="2">
        <v>1520.29</v>
      </c>
      <c r="K9882" t="str">
        <f>VLOOKUP(B9882,Dealers[],2,FALSE)</f>
        <v>ROYAL PALM NISSAN 1117/2395</v>
      </c>
      <c r="L9882" t="str">
        <f>VLOOKUP(C9882,Products[],2,FALSE)</f>
        <v>Guaranteed Auto Protection (275_N)</v>
      </c>
    </row>
    <row r="9883" spans="1:12" x14ac:dyDescent="0.3">
      <c r="A9883">
        <v>8368547</v>
      </c>
      <c r="B9883">
        <v>52624</v>
      </c>
      <c r="C9883">
        <v>467</v>
      </c>
      <c r="D9883" t="s">
        <v>254</v>
      </c>
      <c r="E9883" t="s">
        <v>36</v>
      </c>
      <c r="F9883" s="1">
        <v>42728</v>
      </c>
      <c r="G9883">
        <v>2016</v>
      </c>
      <c r="H9883" t="s">
        <v>12</v>
      </c>
      <c r="I9883" t="s">
        <v>292</v>
      </c>
      <c r="J9883" s="2">
        <v>3693</v>
      </c>
      <c r="K9883" t="str">
        <f>VLOOKUP(B9883,Dealers[],2,FALSE)</f>
        <v>HOSELTON NISSAN, INC. 1444/07156</v>
      </c>
      <c r="L9883" t="str">
        <f>VLOOKUP(C9883,Products[],2,FALSE)</f>
        <v xml:space="preserve"> Gold Pref (New) Opt</v>
      </c>
    </row>
    <row r="9884" spans="1:12" x14ac:dyDescent="0.3">
      <c r="A9884">
        <v>8550920</v>
      </c>
      <c r="B9884">
        <v>55858</v>
      </c>
      <c r="C9884">
        <v>467</v>
      </c>
      <c r="D9884" t="s">
        <v>802</v>
      </c>
      <c r="E9884" t="s">
        <v>233</v>
      </c>
      <c r="F9884" s="1">
        <v>42789</v>
      </c>
      <c r="G9884">
        <v>2016</v>
      </c>
      <c r="H9884" t="s">
        <v>12</v>
      </c>
      <c r="I9884" t="s">
        <v>18</v>
      </c>
      <c r="J9884" s="2">
        <v>3385.25</v>
      </c>
      <c r="K9884" t="str">
        <f>VLOOKUP(B9884,Dealers[],2,FALSE)</f>
        <v>HUDSON NISSAN 3292/5145</v>
      </c>
      <c r="L9884" t="str">
        <f>VLOOKUP(C9884,Products[],2,FALSE)</f>
        <v xml:space="preserve"> Gold Pref (New) Opt</v>
      </c>
    </row>
    <row r="9885" spans="1:12" x14ac:dyDescent="0.3">
      <c r="A9885">
        <v>8792302</v>
      </c>
      <c r="B9885">
        <v>52785</v>
      </c>
      <c r="C9885">
        <v>799</v>
      </c>
      <c r="D9885" t="s">
        <v>3910</v>
      </c>
      <c r="E9885" t="s">
        <v>332</v>
      </c>
      <c r="F9885" s="1">
        <v>42859</v>
      </c>
      <c r="G9885">
        <v>2015</v>
      </c>
      <c r="H9885" t="s">
        <v>12</v>
      </c>
      <c r="I9885" t="s">
        <v>73</v>
      </c>
      <c r="J9885" s="2">
        <v>0</v>
      </c>
      <c r="K9885" t="str">
        <f>VLOOKUP(B9885,Dealers[],2,FALSE)</f>
        <v>COCHRAN NISSAN OF SOUTH HILLS 3093/3948</v>
      </c>
      <c r="L9885" t="str">
        <f>VLOOKUP(C9885,Products[],2,FALSE)</f>
        <v xml:space="preserve">NESNA Certified Pre-Owned Limited Warranty </v>
      </c>
    </row>
    <row r="9886" spans="1:12" x14ac:dyDescent="0.3">
      <c r="A9886">
        <v>8643016</v>
      </c>
      <c r="B9886">
        <v>52349</v>
      </c>
      <c r="C9886">
        <v>549</v>
      </c>
      <c r="D9886" t="s">
        <v>1803</v>
      </c>
      <c r="E9886" t="s">
        <v>49</v>
      </c>
      <c r="F9886" s="1">
        <v>42815</v>
      </c>
      <c r="G9886">
        <v>2017</v>
      </c>
      <c r="H9886" t="s">
        <v>45</v>
      </c>
      <c r="I9886" t="s">
        <v>94</v>
      </c>
      <c r="J9886" s="2">
        <v>860.47</v>
      </c>
      <c r="K9886" t="str">
        <f>VLOOKUP(B9886,Dealers[],2,FALSE)</f>
        <v>Test Dealer 1</v>
      </c>
      <c r="L9886" t="str">
        <f>VLOOKUP(C9886,Products[],2,FALSE)</f>
        <v>Infiniti Basic 6 mo./5000 mi. MY14 &amp; later</v>
      </c>
    </row>
    <row r="9887" spans="1:12" x14ac:dyDescent="0.3">
      <c r="A9887">
        <v>7549947</v>
      </c>
      <c r="B9887">
        <v>55924</v>
      </c>
      <c r="C9887">
        <v>795</v>
      </c>
      <c r="D9887" t="s">
        <v>3911</v>
      </c>
      <c r="E9887" t="s">
        <v>62</v>
      </c>
      <c r="F9887" s="1">
        <v>42570</v>
      </c>
      <c r="G9887">
        <v>2016</v>
      </c>
      <c r="H9887" t="s">
        <v>12</v>
      </c>
      <c r="I9887" t="s">
        <v>21</v>
      </c>
      <c r="J9887" s="2">
        <v>1101.75</v>
      </c>
      <c r="K9887" t="str">
        <f>VLOOKUP(B9887,Dealers[],2,FALSE)</f>
        <v>GERWECK NISSAN 2787/3643</v>
      </c>
      <c r="L9887" t="str">
        <f>VLOOKUP(C9887,Products[],2,FALSE)</f>
        <v>Guaranteed Auto Protection (275_N)</v>
      </c>
    </row>
    <row r="9888" spans="1:12" x14ac:dyDescent="0.3">
      <c r="A9888">
        <v>9090230</v>
      </c>
      <c r="B9888">
        <v>51951</v>
      </c>
      <c r="C9888">
        <v>797</v>
      </c>
      <c r="D9888" t="s">
        <v>839</v>
      </c>
      <c r="E9888" t="s">
        <v>168</v>
      </c>
      <c r="F9888" s="1">
        <v>42955</v>
      </c>
      <c r="G9888">
        <v>2014</v>
      </c>
      <c r="H9888" t="s">
        <v>12</v>
      </c>
      <c r="I9888" t="s">
        <v>13</v>
      </c>
      <c r="J9888" s="2">
        <v>1107.9000000000001</v>
      </c>
      <c r="K9888" t="str">
        <f>VLOOKUP(B9888,Dealers[],2,FALSE)</f>
        <v>STATELINE NISSAN 3791/5593</v>
      </c>
      <c r="L9888" t="str">
        <f>VLOOKUP(C9888,Products[],2,FALSE)</f>
        <v>Commercial Guaranteed Auto Protection (275_NC)</v>
      </c>
    </row>
    <row r="9889" spans="1:12" x14ac:dyDescent="0.3">
      <c r="A9889">
        <v>7794957</v>
      </c>
      <c r="B9889">
        <v>54557</v>
      </c>
      <c r="C9889">
        <v>536</v>
      </c>
      <c r="D9889" t="s">
        <v>2081</v>
      </c>
      <c r="E9889" t="s">
        <v>373</v>
      </c>
      <c r="F9889" s="1">
        <v>42648</v>
      </c>
      <c r="G9889">
        <v>2014</v>
      </c>
      <c r="H9889" t="s">
        <v>12</v>
      </c>
      <c r="I9889" t="s">
        <v>368</v>
      </c>
      <c r="J9889" s="2">
        <v>2812.84</v>
      </c>
      <c r="K9889" t="str">
        <f>VLOOKUP(B9889,Dealers[],2,FALSE)</f>
        <v>PRIORITY NISSAN RICHMOND 3405/5245</v>
      </c>
      <c r="L9889" t="str">
        <f>VLOOKUP(C9889,Products[],2,FALSE)</f>
        <v xml:space="preserve"> CPO Wrap</v>
      </c>
    </row>
    <row r="9890" spans="1:12" x14ac:dyDescent="0.3">
      <c r="A9890">
        <v>8106532</v>
      </c>
      <c r="B9890">
        <v>52846</v>
      </c>
      <c r="C9890">
        <v>799</v>
      </c>
      <c r="D9890" t="s">
        <v>30</v>
      </c>
      <c r="E9890" t="s">
        <v>143</v>
      </c>
      <c r="F9890" s="1">
        <v>42699</v>
      </c>
      <c r="G9890">
        <v>2015</v>
      </c>
      <c r="H9890" t="s">
        <v>12</v>
      </c>
      <c r="I9890" t="s">
        <v>39</v>
      </c>
      <c r="J9890" s="2">
        <v>0</v>
      </c>
      <c r="K9890" t="str">
        <f>VLOOKUP(B9890,Dealers[],2,FALSE)</f>
        <v>CENTRAL VALLEY NISSAN INC 1832/2731</v>
      </c>
      <c r="L9890" t="str">
        <f>VLOOKUP(C9890,Products[],2,FALSE)</f>
        <v xml:space="preserve">NESNA Certified Pre-Owned Limited Warranty </v>
      </c>
    </row>
    <row r="9891" spans="1:12" x14ac:dyDescent="0.3">
      <c r="A9891">
        <v>9070716</v>
      </c>
      <c r="B9891">
        <v>53348</v>
      </c>
      <c r="C9891">
        <v>467</v>
      </c>
      <c r="D9891" t="s">
        <v>880</v>
      </c>
      <c r="E9891" t="s">
        <v>66</v>
      </c>
      <c r="F9891" s="1">
        <v>42947</v>
      </c>
      <c r="G9891">
        <v>2017</v>
      </c>
      <c r="H9891" t="s">
        <v>12</v>
      </c>
      <c r="I9891" t="s">
        <v>160</v>
      </c>
      <c r="J9891" s="2">
        <v>393.92</v>
      </c>
      <c r="K9891" t="str">
        <f>VLOOKUP(B9891,Dealers[],2,FALSE)</f>
        <v>CAUSEWAY NISSAN LLC 3250/5098</v>
      </c>
      <c r="L9891" t="str">
        <f>VLOOKUP(C9891,Products[],2,FALSE)</f>
        <v xml:space="preserve"> Gold Pref (New) Opt</v>
      </c>
    </row>
    <row r="9892" spans="1:12" x14ac:dyDescent="0.3">
      <c r="A9892">
        <v>7037787</v>
      </c>
      <c r="B9892">
        <v>53192</v>
      </c>
      <c r="C9892">
        <v>481</v>
      </c>
      <c r="D9892" t="s">
        <v>1267</v>
      </c>
      <c r="E9892" t="s">
        <v>25</v>
      </c>
      <c r="F9892" s="1">
        <v>42448</v>
      </c>
      <c r="G9892">
        <v>2014</v>
      </c>
      <c r="H9892" t="s">
        <v>12</v>
      </c>
      <c r="I9892" t="s">
        <v>37</v>
      </c>
      <c r="J9892" s="2">
        <v>0</v>
      </c>
      <c r="K9892" t="str">
        <f>VLOOKUP(B9892,Dealers[],2,FALSE)</f>
        <v>CLAY COOLEY NISSAN 3418/5262</v>
      </c>
      <c r="L9892" t="str">
        <f>VLOOKUP(C9892,Products[],2,FALSE)</f>
        <v>NISSAN Certified Pre-Owned Limited Warranty</v>
      </c>
    </row>
    <row r="9893" spans="1:12" x14ac:dyDescent="0.3">
      <c r="A9893">
        <v>8467516</v>
      </c>
      <c r="B9893">
        <v>53342</v>
      </c>
      <c r="C9893">
        <v>568</v>
      </c>
      <c r="D9893" t="s">
        <v>672</v>
      </c>
      <c r="E9893" t="s">
        <v>36</v>
      </c>
      <c r="F9893" s="1">
        <v>42759</v>
      </c>
      <c r="G9893">
        <v>2017</v>
      </c>
      <c r="H9893" t="s">
        <v>12</v>
      </c>
      <c r="I9893" t="s">
        <v>31</v>
      </c>
      <c r="J9893" s="2">
        <v>354.53</v>
      </c>
      <c r="K9893" t="str">
        <f>VLOOKUP(B9893,Dealers[],2,FALSE)</f>
        <v>ORR NISSAN OF SEARCY 3254/5105</v>
      </c>
      <c r="L9893" t="str">
        <f>VLOOKUP(C9893,Products[],2,FALSE)</f>
        <v>Basic+Plus 6 mo./5000 mi. MY14 &amp; later</v>
      </c>
    </row>
    <row r="9894" spans="1:12" x14ac:dyDescent="0.3">
      <c r="A9894">
        <v>8363524</v>
      </c>
      <c r="B9894">
        <v>52435</v>
      </c>
      <c r="C9894">
        <v>692</v>
      </c>
      <c r="D9894" t="s">
        <v>164</v>
      </c>
      <c r="E9894" t="s">
        <v>25</v>
      </c>
      <c r="F9894" s="1">
        <v>42726</v>
      </c>
      <c r="G9894">
        <v>2015</v>
      </c>
      <c r="H9894" t="s">
        <v>12</v>
      </c>
      <c r="I9894" t="s">
        <v>160</v>
      </c>
      <c r="J9894" s="2">
        <v>3384.02</v>
      </c>
      <c r="K9894" t="str">
        <f>VLOOKUP(B9894,Dealers[],2,FALSE)</f>
        <v>NISSAN OF OMAHA, LLC 3151/5004</v>
      </c>
      <c r="L9894" t="str">
        <f>VLOOKUP(C9894,Products[],2,FALSE)</f>
        <v xml:space="preserve"> - Supreme I</v>
      </c>
    </row>
    <row r="9895" spans="1:12" x14ac:dyDescent="0.3">
      <c r="A9895">
        <v>8558484</v>
      </c>
      <c r="B9895">
        <v>52249</v>
      </c>
      <c r="C9895">
        <v>467</v>
      </c>
      <c r="D9895" t="s">
        <v>3912</v>
      </c>
      <c r="E9895" t="s">
        <v>11</v>
      </c>
      <c r="F9895" s="1">
        <v>42791</v>
      </c>
      <c r="G9895">
        <v>2017</v>
      </c>
      <c r="H9895" t="s">
        <v>12</v>
      </c>
      <c r="I9895" t="s">
        <v>13</v>
      </c>
      <c r="J9895" s="2">
        <v>2462</v>
      </c>
      <c r="K9895" t="str">
        <f>VLOOKUP(B9895,Dealers[],2,FALSE)</f>
        <v>WESTSIDE NISSAN 3668/5487</v>
      </c>
      <c r="L9895" t="str">
        <f>VLOOKUP(C9895,Products[],2,FALSE)</f>
        <v xml:space="preserve"> Gold Pref (New) Opt</v>
      </c>
    </row>
    <row r="9896" spans="1:12" x14ac:dyDescent="0.3">
      <c r="A9896">
        <v>6904166</v>
      </c>
      <c r="B9896">
        <v>52621</v>
      </c>
      <c r="C9896">
        <v>580</v>
      </c>
      <c r="D9896" t="s">
        <v>67</v>
      </c>
      <c r="E9896" t="s">
        <v>23</v>
      </c>
      <c r="F9896" s="1">
        <v>42398</v>
      </c>
      <c r="G9896">
        <v>2016</v>
      </c>
      <c r="H9896" t="s">
        <v>12</v>
      </c>
      <c r="I9896" t="s">
        <v>39</v>
      </c>
      <c r="J9896" s="2">
        <v>904.79</v>
      </c>
      <c r="K9896" t="str">
        <f>VLOOKUP(B9896,Dealers[],2,FALSE)</f>
        <v>BARON NISSAN, INC. 1218/2404</v>
      </c>
      <c r="L9896" t="str">
        <f>VLOOKUP(C9896,Products[],2,FALSE)</f>
        <v xml:space="preserve"> Gold Pref (New)-FL Opt</v>
      </c>
    </row>
    <row r="9897" spans="1:12" x14ac:dyDescent="0.3">
      <c r="A9897">
        <v>7846435</v>
      </c>
      <c r="B9897">
        <v>54744</v>
      </c>
      <c r="C9897">
        <v>799</v>
      </c>
      <c r="D9897" t="s">
        <v>67</v>
      </c>
      <c r="E9897" t="s">
        <v>23</v>
      </c>
      <c r="F9897" s="1">
        <v>42669</v>
      </c>
      <c r="G9897">
        <v>2015</v>
      </c>
      <c r="H9897" t="s">
        <v>12</v>
      </c>
      <c r="I9897" t="s">
        <v>138</v>
      </c>
      <c r="J9897" s="2">
        <v>0</v>
      </c>
      <c r="K9897" t="str">
        <f>VLOOKUP(B9897,Dealers[],2,FALSE)</f>
        <v>LAUDERDALE INFINITI 5341/71527</v>
      </c>
      <c r="L9897" t="str">
        <f>VLOOKUP(C9897,Products[],2,FALSE)</f>
        <v xml:space="preserve">NESNA Certified Pre-Owned Limited Warranty </v>
      </c>
    </row>
    <row r="9898" spans="1:12" x14ac:dyDescent="0.3">
      <c r="A9898">
        <v>6875506</v>
      </c>
      <c r="B9898">
        <v>54277</v>
      </c>
      <c r="C9898">
        <v>461</v>
      </c>
      <c r="D9898" t="s">
        <v>14</v>
      </c>
      <c r="E9898" t="s">
        <v>11</v>
      </c>
      <c r="F9898" s="1">
        <v>42385</v>
      </c>
      <c r="G9898">
        <v>2015</v>
      </c>
      <c r="H9898" t="s">
        <v>12</v>
      </c>
      <c r="I9898" t="s">
        <v>29</v>
      </c>
      <c r="J9898" s="2">
        <v>1988.07</v>
      </c>
      <c r="K9898" t="str">
        <f>VLOOKUP(B9898,Dealers[],2,FALSE)</f>
        <v>REGAL NISSAN INC 345/1841</v>
      </c>
      <c r="L9898" t="str">
        <f>VLOOKUP(C9898,Products[],2,FALSE)</f>
        <v xml:space="preserve"> Gold Pref (New)</v>
      </c>
    </row>
    <row r="9899" spans="1:12" x14ac:dyDescent="0.3">
      <c r="A9899">
        <v>7704460</v>
      </c>
      <c r="B9899">
        <v>53914</v>
      </c>
      <c r="C9899">
        <v>795</v>
      </c>
      <c r="D9899" t="s">
        <v>3539</v>
      </c>
      <c r="E9899" t="s">
        <v>66</v>
      </c>
      <c r="F9899" s="1">
        <v>42601</v>
      </c>
      <c r="G9899">
        <v>2016</v>
      </c>
      <c r="H9899" t="s">
        <v>12</v>
      </c>
      <c r="I9899" t="s">
        <v>21</v>
      </c>
      <c r="J9899" s="2">
        <v>984.8</v>
      </c>
      <c r="K9899" t="str">
        <f>VLOOKUP(B9899,Dealers[],2,FALSE)</f>
        <v>BILL GATTON NISSAN 2279/3100</v>
      </c>
      <c r="L9899" t="str">
        <f>VLOOKUP(C9899,Products[],2,FALSE)</f>
        <v>Guaranteed Auto Protection (275_N)</v>
      </c>
    </row>
    <row r="9900" spans="1:12" x14ac:dyDescent="0.3">
      <c r="A9900">
        <v>6844444</v>
      </c>
      <c r="B9900">
        <v>55760</v>
      </c>
      <c r="C9900">
        <v>1</v>
      </c>
      <c r="D9900" t="s">
        <v>3913</v>
      </c>
      <c r="E9900" t="s">
        <v>66</v>
      </c>
      <c r="F9900" s="1">
        <v>42368</v>
      </c>
      <c r="G9900">
        <v>2016</v>
      </c>
      <c r="H9900" t="s">
        <v>12</v>
      </c>
      <c r="I9900" t="s">
        <v>162</v>
      </c>
      <c r="J9900" s="2">
        <v>1231</v>
      </c>
      <c r="K9900" t="str">
        <f>VLOOKUP(B9900,Dealers[],2,FALSE)</f>
        <v>COMPETITION INFINITI 5008/70016</v>
      </c>
      <c r="L9900" t="str">
        <f>VLOOKUP(C9900,Products[],2,FALSE)</f>
        <v xml:space="preserve"> Silver Pref (New)</v>
      </c>
    </row>
    <row r="9901" spans="1:12" x14ac:dyDescent="0.3">
      <c r="A9901">
        <v>7820653</v>
      </c>
      <c r="B9901">
        <v>55989</v>
      </c>
      <c r="C9901">
        <v>795</v>
      </c>
      <c r="D9901" t="s">
        <v>221</v>
      </c>
      <c r="E9901" t="s">
        <v>11</v>
      </c>
      <c r="F9901" s="1">
        <v>42651</v>
      </c>
      <c r="G9901">
        <v>2016</v>
      </c>
      <c r="H9901" t="s">
        <v>323</v>
      </c>
      <c r="I9901" t="s">
        <v>324</v>
      </c>
      <c r="J9901" s="2">
        <v>738.6</v>
      </c>
      <c r="K9901" t="str">
        <f>VLOOKUP(B9901,Dealers[],2,FALSE)</f>
        <v>NISSAN OF CLINTON 2225/3043</v>
      </c>
      <c r="L9901" t="str">
        <f>VLOOKUP(C9901,Products[],2,FALSE)</f>
        <v>Guaranteed Auto Protection (275_N)</v>
      </c>
    </row>
    <row r="9902" spans="1:12" x14ac:dyDescent="0.3">
      <c r="A9902">
        <v>7825639</v>
      </c>
      <c r="B9902">
        <v>52971</v>
      </c>
      <c r="C9902">
        <v>799</v>
      </c>
      <c r="D9902" t="s">
        <v>777</v>
      </c>
      <c r="E9902" t="s">
        <v>11</v>
      </c>
      <c r="F9902" s="1">
        <v>42661</v>
      </c>
      <c r="G9902">
        <v>2012</v>
      </c>
      <c r="H9902" t="s">
        <v>12</v>
      </c>
      <c r="I9902" t="s">
        <v>598</v>
      </c>
      <c r="J9902" s="2">
        <v>0</v>
      </c>
      <c r="K9902" t="str">
        <f>VLOOKUP(B9902,Dealers[],2,FALSE)</f>
        <v>COGGIN NISSAN AT THE AVENUES 2659/3515</v>
      </c>
      <c r="L9902" t="str">
        <f>VLOOKUP(C9902,Products[],2,FALSE)</f>
        <v xml:space="preserve">NESNA Certified Pre-Owned Limited Warranty </v>
      </c>
    </row>
    <row r="9903" spans="1:12" x14ac:dyDescent="0.3">
      <c r="A9903">
        <v>8698966</v>
      </c>
      <c r="B9903">
        <v>53874</v>
      </c>
      <c r="C9903">
        <v>580</v>
      </c>
      <c r="D9903" t="s">
        <v>3325</v>
      </c>
      <c r="E9903" t="s">
        <v>23</v>
      </c>
      <c r="F9903" s="1">
        <v>42827</v>
      </c>
      <c r="G9903">
        <v>2017</v>
      </c>
      <c r="H9903" t="s">
        <v>12</v>
      </c>
      <c r="I9903" t="s">
        <v>347</v>
      </c>
      <c r="J9903" s="2">
        <v>2517.4</v>
      </c>
      <c r="K9903" t="str">
        <f>VLOOKUP(B9903,Dealers[],2,FALSE)</f>
        <v>MARLBORO NISSAN 2529/3385</v>
      </c>
      <c r="L9903" t="str">
        <f>VLOOKUP(C9903,Products[],2,FALSE)</f>
        <v xml:space="preserve"> Gold Pref (New)-FL Opt</v>
      </c>
    </row>
    <row r="9904" spans="1:12" x14ac:dyDescent="0.3">
      <c r="A9904">
        <v>7758919</v>
      </c>
      <c r="B9904">
        <v>54390</v>
      </c>
      <c r="C9904">
        <v>461</v>
      </c>
      <c r="D9904" t="s">
        <v>3914</v>
      </c>
      <c r="E9904" t="s">
        <v>66</v>
      </c>
      <c r="F9904" s="1">
        <v>42639</v>
      </c>
      <c r="G9904">
        <v>2015</v>
      </c>
      <c r="H9904" t="s">
        <v>12</v>
      </c>
      <c r="I9904" t="s">
        <v>121</v>
      </c>
      <c r="J9904" s="2">
        <v>1.23</v>
      </c>
      <c r="K9904" t="str">
        <f>VLOOKUP(B9904,Dealers[],2,FALSE)</f>
        <v>PEARSON NISSAN OF OCALA 1338/1821</v>
      </c>
      <c r="L9904" t="str">
        <f>VLOOKUP(C9904,Products[],2,FALSE)</f>
        <v xml:space="preserve"> Gold Pref (New)</v>
      </c>
    </row>
    <row r="9905" spans="1:12" x14ac:dyDescent="0.3">
      <c r="A9905">
        <v>7606980</v>
      </c>
      <c r="B9905">
        <v>54562</v>
      </c>
      <c r="C9905">
        <v>467</v>
      </c>
      <c r="D9905" t="s">
        <v>3607</v>
      </c>
      <c r="E9905" t="s">
        <v>36</v>
      </c>
      <c r="F9905" s="1">
        <v>42589</v>
      </c>
      <c r="G9905">
        <v>2016</v>
      </c>
      <c r="H9905" t="s">
        <v>12</v>
      </c>
      <c r="I9905" t="s">
        <v>29</v>
      </c>
      <c r="J9905" s="2">
        <v>2523.5500000000002</v>
      </c>
      <c r="K9905" t="str">
        <f>VLOOKUP(B9905,Dealers[],2,FALSE)</f>
        <v>GASTONIA NISSAN 3398/5241</v>
      </c>
      <c r="L9905" t="str">
        <f>VLOOKUP(C9905,Products[],2,FALSE)</f>
        <v xml:space="preserve"> Gold Pref (New) Opt</v>
      </c>
    </row>
    <row r="9906" spans="1:12" x14ac:dyDescent="0.3">
      <c r="A9906">
        <v>9035331</v>
      </c>
      <c r="B9906">
        <v>52621</v>
      </c>
      <c r="C9906">
        <v>795</v>
      </c>
      <c r="D9906" t="s">
        <v>2852</v>
      </c>
      <c r="E9906" t="s">
        <v>23</v>
      </c>
      <c r="F9906" s="1">
        <v>42937</v>
      </c>
      <c r="G9906">
        <v>2017</v>
      </c>
      <c r="H9906" t="s">
        <v>12</v>
      </c>
      <c r="I9906" t="s">
        <v>80</v>
      </c>
      <c r="J9906" s="2">
        <v>1107.9000000000001</v>
      </c>
      <c r="K9906" t="str">
        <f>VLOOKUP(B9906,Dealers[],2,FALSE)</f>
        <v>BARON NISSAN, INC. 1218/2404</v>
      </c>
      <c r="L9906" t="str">
        <f>VLOOKUP(C9906,Products[],2,FALSE)</f>
        <v>Guaranteed Auto Protection (275_N)</v>
      </c>
    </row>
    <row r="9907" spans="1:12" x14ac:dyDescent="0.3">
      <c r="A9907">
        <v>7721889</v>
      </c>
      <c r="B9907">
        <v>54917</v>
      </c>
      <c r="C9907">
        <v>569</v>
      </c>
      <c r="D9907" t="s">
        <v>1888</v>
      </c>
      <c r="E9907" t="s">
        <v>36</v>
      </c>
      <c r="F9907" s="1">
        <v>42617</v>
      </c>
      <c r="G9907">
        <v>2016</v>
      </c>
      <c r="H9907" t="s">
        <v>12</v>
      </c>
      <c r="I9907" t="s">
        <v>39</v>
      </c>
      <c r="J9907" s="2">
        <v>0</v>
      </c>
      <c r="K9907" t="str">
        <f>VLOOKUP(B9907,Dealers[],2,FALSE)</f>
        <v>HUMMEL'S NISSAN 971/40006</v>
      </c>
      <c r="L9907" t="str">
        <f>VLOOKUP(C9907,Products[],2,FALSE)</f>
        <v>Basic 6 mo./5000 mi. MY14 &amp; later</v>
      </c>
    </row>
    <row r="9908" spans="1:12" x14ac:dyDescent="0.3">
      <c r="A9908">
        <v>8926881</v>
      </c>
      <c r="B9908">
        <v>51978</v>
      </c>
      <c r="C9908">
        <v>569</v>
      </c>
      <c r="D9908" t="s">
        <v>57</v>
      </c>
      <c r="E9908" t="s">
        <v>44</v>
      </c>
      <c r="F9908" s="1">
        <v>42903</v>
      </c>
      <c r="G9908">
        <v>2017</v>
      </c>
      <c r="H9908" t="s">
        <v>12</v>
      </c>
      <c r="I9908" t="s">
        <v>80</v>
      </c>
      <c r="J9908" s="2">
        <v>800.15</v>
      </c>
      <c r="K9908" t="str">
        <f>VLOOKUP(B9908,Dealers[],2,FALSE)</f>
        <v>RUSS DARROW NISSAN OF SHEBOYGAN 3776/5585</v>
      </c>
      <c r="L9908" t="str">
        <f>VLOOKUP(C9908,Products[],2,FALSE)</f>
        <v>Basic 6 mo./5000 mi. MY14 &amp; later</v>
      </c>
    </row>
    <row r="9909" spans="1:12" x14ac:dyDescent="0.3">
      <c r="A9909">
        <v>7796491</v>
      </c>
      <c r="B9909">
        <v>54338</v>
      </c>
      <c r="C9909">
        <v>910</v>
      </c>
      <c r="D9909" t="s">
        <v>2987</v>
      </c>
      <c r="E9909" t="s">
        <v>23</v>
      </c>
      <c r="F9909" s="1">
        <v>42647</v>
      </c>
      <c r="G9909">
        <v>2014</v>
      </c>
      <c r="H9909" t="s">
        <v>438</v>
      </c>
      <c r="I9909" t="s">
        <v>3915</v>
      </c>
      <c r="J9909" s="2">
        <v>66.47</v>
      </c>
      <c r="K9909" t="str">
        <f>VLOOKUP(B9909,Dealers[],2,FALSE)</f>
        <v>CARRIAGE NISSAN 2014/2854</v>
      </c>
      <c r="L9909" t="str">
        <f>VLOOKUP(C9909,Products[],2,FALSE)</f>
        <v>Key Replacement Plan - $400 Benefit (New Vehicle - 279_A)-FL</v>
      </c>
    </row>
    <row r="9910" spans="1:12" x14ac:dyDescent="0.3">
      <c r="A9910">
        <v>7849154</v>
      </c>
      <c r="B9910">
        <v>52341</v>
      </c>
      <c r="C9910">
        <v>818</v>
      </c>
      <c r="D9910" t="s">
        <v>172</v>
      </c>
      <c r="E9910" t="s">
        <v>51</v>
      </c>
      <c r="F9910" s="1">
        <v>42670</v>
      </c>
      <c r="G9910">
        <v>2015</v>
      </c>
      <c r="H9910" t="s">
        <v>45</v>
      </c>
      <c r="I9910" t="s">
        <v>465</v>
      </c>
      <c r="J9910" s="2">
        <v>0</v>
      </c>
      <c r="K9910" t="str">
        <f>VLOOKUP(B9910,Dealers[],2,FALSE)</f>
        <v>EDEN PRAIRIE NISSAN 3631/5446</v>
      </c>
      <c r="L9910" t="str">
        <f>VLOOKUP(C9910,Products[],2,FALSE)</f>
        <v>Infiniti VSC/Certified Pre-Owned Limited Warranty</v>
      </c>
    </row>
    <row r="9911" spans="1:12" x14ac:dyDescent="0.3">
      <c r="A9911">
        <v>8617785</v>
      </c>
      <c r="B9911">
        <v>53019</v>
      </c>
      <c r="C9911">
        <v>461</v>
      </c>
      <c r="D9911" t="s">
        <v>3916</v>
      </c>
      <c r="E9911" t="s">
        <v>455</v>
      </c>
      <c r="F9911" s="1">
        <v>42807</v>
      </c>
      <c r="G9911">
        <v>2017</v>
      </c>
      <c r="H9911" t="s">
        <v>12</v>
      </c>
      <c r="I9911" t="s">
        <v>160</v>
      </c>
      <c r="J9911" s="2">
        <v>2332.75</v>
      </c>
      <c r="K9911" t="str">
        <f>VLOOKUP(B9911,Dealers[],2,FALSE)</f>
        <v>INFINITI OF BAKERSFIELD 5345/70541</v>
      </c>
      <c r="L9911" t="str">
        <f>VLOOKUP(C9911,Products[],2,FALSE)</f>
        <v xml:space="preserve"> Gold Pref (New)</v>
      </c>
    </row>
    <row r="9912" spans="1:12" x14ac:dyDescent="0.3">
      <c r="A9912">
        <v>7774484</v>
      </c>
      <c r="B9912">
        <v>56930</v>
      </c>
      <c r="C9912">
        <v>467</v>
      </c>
      <c r="D9912" t="s">
        <v>3917</v>
      </c>
      <c r="E9912" t="s">
        <v>91</v>
      </c>
      <c r="F9912" s="1">
        <v>42642</v>
      </c>
      <c r="G9912">
        <v>2016</v>
      </c>
      <c r="H9912" t="s">
        <v>12</v>
      </c>
      <c r="I9912" t="s">
        <v>21</v>
      </c>
      <c r="J9912" s="2">
        <v>1.23</v>
      </c>
      <c r="K9912" t="str">
        <f>VLOOKUP(B9912,Dealers[],2,FALSE)</f>
        <v>TEAM NISSAN, INC. 2106/2940</v>
      </c>
      <c r="L9912" t="str">
        <f>VLOOKUP(C9912,Products[],2,FALSE)</f>
        <v xml:space="preserve"> Gold Pref (New) Opt</v>
      </c>
    </row>
    <row r="9913" spans="1:12" x14ac:dyDescent="0.3">
      <c r="A9913">
        <v>8469593</v>
      </c>
      <c r="B9913">
        <v>53421</v>
      </c>
      <c r="C9913">
        <v>799</v>
      </c>
      <c r="D9913" t="s">
        <v>3918</v>
      </c>
      <c r="E9913" t="s">
        <v>17</v>
      </c>
      <c r="F9913" s="1">
        <v>42758</v>
      </c>
      <c r="G9913">
        <v>2013</v>
      </c>
      <c r="H9913" t="s">
        <v>12</v>
      </c>
      <c r="I9913" t="s">
        <v>18</v>
      </c>
      <c r="J9913" s="2">
        <v>0</v>
      </c>
      <c r="K9913" t="str">
        <f>VLOOKUP(B9913,Dealers[],2,FALSE)</f>
        <v>ROLLING HILLS NISSAN 3161/5011</v>
      </c>
      <c r="L9913" t="str">
        <f>VLOOKUP(C9913,Products[],2,FALSE)</f>
        <v xml:space="preserve">NESNA Certified Pre-Owned Limited Warranty </v>
      </c>
    </row>
    <row r="9914" spans="1:12" x14ac:dyDescent="0.3">
      <c r="A9914">
        <v>8571460</v>
      </c>
      <c r="B9914">
        <v>57916</v>
      </c>
      <c r="C9914">
        <v>799</v>
      </c>
      <c r="D9914" t="s">
        <v>3919</v>
      </c>
      <c r="E9914" t="s">
        <v>49</v>
      </c>
      <c r="F9914" s="1">
        <v>42788</v>
      </c>
      <c r="G9914">
        <v>2013</v>
      </c>
      <c r="H9914" t="s">
        <v>12</v>
      </c>
      <c r="I9914" t="s">
        <v>52</v>
      </c>
      <c r="J9914" s="2">
        <v>0</v>
      </c>
      <c r="K9914" t="str">
        <f>VLOOKUP(B9914,Dealers[],2,FALSE)</f>
        <v>COURTESY NISSAN 261/2190</v>
      </c>
      <c r="L9914" t="str">
        <f>VLOOKUP(C9914,Products[],2,FALSE)</f>
        <v xml:space="preserve">NESNA Certified Pre-Owned Limited Warranty </v>
      </c>
    </row>
    <row r="9915" spans="1:12" x14ac:dyDescent="0.3">
      <c r="A9915">
        <v>7609142</v>
      </c>
      <c r="B9915">
        <v>55973</v>
      </c>
      <c r="C9915">
        <v>461</v>
      </c>
      <c r="D9915" t="s">
        <v>2004</v>
      </c>
      <c r="E9915" t="s">
        <v>66</v>
      </c>
      <c r="F9915" s="1">
        <v>42590</v>
      </c>
      <c r="G9915">
        <v>2016</v>
      </c>
      <c r="H9915" t="s">
        <v>12</v>
      </c>
      <c r="I9915" t="s">
        <v>121</v>
      </c>
      <c r="J9915" s="2">
        <v>1963.45</v>
      </c>
      <c r="K9915" t="str">
        <f>VLOOKUP(B9915,Dealers[],2,FALSE)</f>
        <v>KERRY NISSAN, INC. 2481/3333</v>
      </c>
      <c r="L9915" t="str">
        <f>VLOOKUP(C9915,Products[],2,FALSE)</f>
        <v xml:space="preserve"> Gold Pref (New)</v>
      </c>
    </row>
    <row r="9916" spans="1:12" x14ac:dyDescent="0.3">
      <c r="A9916">
        <v>7691326</v>
      </c>
      <c r="B9916">
        <v>55856</v>
      </c>
      <c r="C9916">
        <v>910</v>
      </c>
      <c r="D9916" t="s">
        <v>432</v>
      </c>
      <c r="E9916" t="s">
        <v>23</v>
      </c>
      <c r="F9916" s="1">
        <v>42615</v>
      </c>
      <c r="G9916">
        <v>2016</v>
      </c>
      <c r="H9916" t="s">
        <v>12</v>
      </c>
      <c r="I9916" t="s">
        <v>829</v>
      </c>
      <c r="J9916" s="2">
        <v>646.28</v>
      </c>
      <c r="K9916" t="str">
        <f>VLOOKUP(B9916,Dealers[],2,FALSE)</f>
        <v>SCOTT CLARK NISSAN 3295/5148</v>
      </c>
      <c r="L9916" t="str">
        <f>VLOOKUP(C9916,Products[],2,FALSE)</f>
        <v>Key Replacement Plan - $400 Benefit (New Vehicle - 279_A)-FL</v>
      </c>
    </row>
    <row r="9917" spans="1:12" x14ac:dyDescent="0.3">
      <c r="A9917">
        <v>7852049</v>
      </c>
      <c r="B9917">
        <v>53874</v>
      </c>
      <c r="C9917">
        <v>658</v>
      </c>
      <c r="D9917" t="s">
        <v>3603</v>
      </c>
      <c r="E9917" t="s">
        <v>23</v>
      </c>
      <c r="F9917" s="1">
        <v>42671</v>
      </c>
      <c r="G9917">
        <v>2015</v>
      </c>
      <c r="H9917" t="s">
        <v>12</v>
      </c>
      <c r="I9917" t="s">
        <v>39</v>
      </c>
      <c r="J9917" s="2">
        <v>3022.11</v>
      </c>
      <c r="K9917" t="str">
        <f>VLOOKUP(B9917,Dealers[],2,FALSE)</f>
        <v>MARLBORO NISSAN 2529/3385</v>
      </c>
      <c r="L9917" t="str">
        <f>VLOOKUP(C9917,Products[],2,FALSE)</f>
        <v xml:space="preserve"> CPO Wrap (Opt) FL</v>
      </c>
    </row>
    <row r="9918" spans="1:12" x14ac:dyDescent="0.3">
      <c r="A9918">
        <v>7593143</v>
      </c>
      <c r="B9918">
        <v>54143</v>
      </c>
      <c r="C9918">
        <v>799</v>
      </c>
      <c r="D9918" t="s">
        <v>3920</v>
      </c>
      <c r="E9918" t="s">
        <v>44</v>
      </c>
      <c r="F9918" s="1">
        <v>42583</v>
      </c>
      <c r="G9918">
        <v>2013</v>
      </c>
      <c r="H9918" t="s">
        <v>12</v>
      </c>
      <c r="I9918" t="s">
        <v>29</v>
      </c>
      <c r="J9918" s="2">
        <v>0</v>
      </c>
      <c r="K9918" t="str">
        <f>VLOOKUP(B9918,Dealers[],2,FALSE)</f>
        <v>SMITHTOWN NISSAN, INC. 1274/2691</v>
      </c>
      <c r="L9918" t="str">
        <f>VLOOKUP(C9918,Products[],2,FALSE)</f>
        <v xml:space="preserve">NESNA Certified Pre-Owned Limited Warranty </v>
      </c>
    </row>
    <row r="9919" spans="1:12" x14ac:dyDescent="0.3">
      <c r="A9919">
        <v>7325063</v>
      </c>
      <c r="B9919">
        <v>52796</v>
      </c>
      <c r="C9919">
        <v>569</v>
      </c>
      <c r="D9919" t="s">
        <v>1006</v>
      </c>
      <c r="E9919" t="s">
        <v>11</v>
      </c>
      <c r="F9919" s="1">
        <v>42551</v>
      </c>
      <c r="G9919">
        <v>2015</v>
      </c>
      <c r="H9919" t="s">
        <v>12</v>
      </c>
      <c r="I9919" t="s">
        <v>598</v>
      </c>
      <c r="J9919" s="2">
        <v>201.88</v>
      </c>
      <c r="K9919" t="str">
        <f>VLOOKUP(B9919,Dealers[],2,FALSE)</f>
        <v>AUTONATION NISSAN KATY 3087/3943</v>
      </c>
      <c r="L9919" t="str">
        <f>VLOOKUP(C9919,Products[],2,FALSE)</f>
        <v>Basic 6 mo./5000 mi. MY14 &amp; later</v>
      </c>
    </row>
    <row r="9920" spans="1:12" x14ac:dyDescent="0.3">
      <c r="A9920">
        <v>6935229</v>
      </c>
      <c r="B9920">
        <v>52621</v>
      </c>
      <c r="C9920">
        <v>795</v>
      </c>
      <c r="D9920" t="s">
        <v>3921</v>
      </c>
      <c r="E9920" t="s">
        <v>23</v>
      </c>
      <c r="F9920" s="1">
        <v>42411</v>
      </c>
      <c r="G9920">
        <v>2016</v>
      </c>
      <c r="H9920" t="s">
        <v>12</v>
      </c>
      <c r="I9920" t="s">
        <v>29</v>
      </c>
      <c r="J9920" s="2">
        <v>855.55</v>
      </c>
      <c r="K9920" t="str">
        <f>VLOOKUP(B9920,Dealers[],2,FALSE)</f>
        <v>BARON NISSAN, INC. 1218/2404</v>
      </c>
      <c r="L9920" t="str">
        <f>VLOOKUP(C9920,Products[],2,FALSE)</f>
        <v>Guaranteed Auto Protection (275_N)</v>
      </c>
    </row>
    <row r="9921" spans="1:12" x14ac:dyDescent="0.3">
      <c r="A9921">
        <v>9050098</v>
      </c>
      <c r="B9921">
        <v>52731</v>
      </c>
      <c r="C9921">
        <v>569</v>
      </c>
      <c r="D9921" t="s">
        <v>1085</v>
      </c>
      <c r="E9921" t="s">
        <v>36</v>
      </c>
      <c r="F9921" s="1">
        <v>42942</v>
      </c>
      <c r="G9921">
        <v>2016</v>
      </c>
      <c r="H9921" t="s">
        <v>12</v>
      </c>
      <c r="I9921" t="s">
        <v>3045</v>
      </c>
      <c r="J9921" s="2">
        <v>109.56</v>
      </c>
      <c r="K9921" t="str">
        <f>VLOOKUP(B9921,Dealers[],2,FALSE)</f>
        <v>MOSSY NISSAN NATIONAL CITY 120/2036</v>
      </c>
      <c r="L9921" t="str">
        <f>VLOOKUP(C9921,Products[],2,FALSE)</f>
        <v>Basic 6 mo./5000 mi. MY14 &amp; later</v>
      </c>
    </row>
    <row r="9922" spans="1:12" x14ac:dyDescent="0.3">
      <c r="A9922">
        <v>8932327</v>
      </c>
      <c r="B9922">
        <v>51747</v>
      </c>
      <c r="C9922">
        <v>799</v>
      </c>
      <c r="D9922" t="s">
        <v>93</v>
      </c>
      <c r="E9922" t="s">
        <v>23</v>
      </c>
      <c r="F9922" s="1">
        <v>42905</v>
      </c>
      <c r="G9922">
        <v>2016</v>
      </c>
      <c r="H9922" t="s">
        <v>12</v>
      </c>
      <c r="I9922" t="s">
        <v>685</v>
      </c>
      <c r="J9922" s="2">
        <v>0</v>
      </c>
      <c r="K9922" t="str">
        <f>VLOOKUP(B9922,Dealers[],2,FALSE)</f>
        <v>AIRPORT NISSAN 3814/5621</v>
      </c>
      <c r="L9922" t="str">
        <f>VLOOKUP(C9922,Products[],2,FALSE)</f>
        <v xml:space="preserve">NESNA Certified Pre-Owned Limited Warranty </v>
      </c>
    </row>
    <row r="9923" spans="1:12" x14ac:dyDescent="0.3">
      <c r="A9923">
        <v>6878035</v>
      </c>
      <c r="B9923">
        <v>54946</v>
      </c>
      <c r="C9923">
        <v>657</v>
      </c>
      <c r="D9923" t="s">
        <v>3922</v>
      </c>
      <c r="E9923" t="s">
        <v>105</v>
      </c>
      <c r="F9923" s="1">
        <v>42387</v>
      </c>
      <c r="G9923">
        <v>2011</v>
      </c>
      <c r="H9923" t="s">
        <v>12</v>
      </c>
      <c r="I9923" t="s">
        <v>39</v>
      </c>
      <c r="J9923" s="2">
        <v>2385.6799999999998</v>
      </c>
      <c r="K9923" t="str">
        <f>VLOOKUP(B9923,Dealers[],2,FALSE)</f>
        <v>INFINITI OF MONTCLAIR 5207/71110</v>
      </c>
      <c r="L9923" t="str">
        <f>VLOOKUP(C9923,Products[],2,FALSE)</f>
        <v xml:space="preserve"> CPO Wrap (Opt)</v>
      </c>
    </row>
    <row r="9924" spans="1:12" x14ac:dyDescent="0.3">
      <c r="A9924">
        <v>8823773</v>
      </c>
      <c r="B9924">
        <v>55867</v>
      </c>
      <c r="C9924">
        <v>569</v>
      </c>
      <c r="D9924" t="s">
        <v>2936</v>
      </c>
      <c r="E9924" t="s">
        <v>36</v>
      </c>
      <c r="F9924" s="1">
        <v>42870</v>
      </c>
      <c r="G9924">
        <v>2017</v>
      </c>
      <c r="H9924" t="s">
        <v>12</v>
      </c>
      <c r="I9924" t="s">
        <v>80</v>
      </c>
      <c r="J9924" s="2">
        <v>0</v>
      </c>
      <c r="K9924" t="str">
        <f>VLOOKUP(B9924,Dealers[],2,FALSE)</f>
        <v>SHEEHY NISSAN OF SPRINGFIELD 3219/5065</v>
      </c>
      <c r="L9924" t="str">
        <f>VLOOKUP(C9924,Products[],2,FALSE)</f>
        <v>Basic 6 mo./5000 mi. MY14 &amp; later</v>
      </c>
    </row>
    <row r="9925" spans="1:12" x14ac:dyDescent="0.3">
      <c r="A9925">
        <v>8473614</v>
      </c>
      <c r="B9925">
        <v>54551</v>
      </c>
      <c r="C9925">
        <v>568</v>
      </c>
      <c r="D9925" t="s">
        <v>1162</v>
      </c>
      <c r="E9925" t="s">
        <v>97</v>
      </c>
      <c r="F9925" s="1">
        <v>42760</v>
      </c>
      <c r="G9925">
        <v>2017</v>
      </c>
      <c r="H9925" t="s">
        <v>12</v>
      </c>
      <c r="I9925" t="s">
        <v>52</v>
      </c>
      <c r="J9925" s="2">
        <v>443.16</v>
      </c>
      <c r="K9925" t="str">
        <f>VLOOKUP(B9925,Dealers[],2,FALSE)</f>
        <v>CANNON NISSAN JACKSON LLC 3401/5247</v>
      </c>
      <c r="L9925" t="str">
        <f>VLOOKUP(C9925,Products[],2,FALSE)</f>
        <v>Basic+Plus 6 mo./5000 mi. MY14 &amp; later</v>
      </c>
    </row>
    <row r="9926" spans="1:12" x14ac:dyDescent="0.3">
      <c r="A9926">
        <v>8474863</v>
      </c>
      <c r="B9926">
        <v>52182</v>
      </c>
      <c r="C9926">
        <v>567</v>
      </c>
      <c r="D9926" t="s">
        <v>118</v>
      </c>
      <c r="E9926" t="s">
        <v>119</v>
      </c>
      <c r="F9926" s="1">
        <v>42762</v>
      </c>
      <c r="G9926">
        <v>2013</v>
      </c>
      <c r="H9926" t="s">
        <v>12</v>
      </c>
      <c r="I9926" t="s">
        <v>220</v>
      </c>
      <c r="J9926" s="2">
        <v>940.48</v>
      </c>
      <c r="K9926" t="str">
        <f>VLOOKUP(B9926,Dealers[],2,FALSE)</f>
        <v>BOMMARITO NISSAN WEST 3705/5520</v>
      </c>
      <c r="L9926" t="str">
        <f>VLOOKUP(C9926,Products[],2,FALSE)</f>
        <v>Basic 6 mo./7500 mi. MY13 &amp; prior</v>
      </c>
    </row>
    <row r="9927" spans="1:12" x14ac:dyDescent="0.3">
      <c r="A9927">
        <v>8964880</v>
      </c>
      <c r="B9927">
        <v>55213</v>
      </c>
      <c r="C9927">
        <v>475</v>
      </c>
      <c r="D9927" t="s">
        <v>3611</v>
      </c>
      <c r="E9927" t="s">
        <v>17</v>
      </c>
      <c r="F9927" s="1">
        <v>42901</v>
      </c>
      <c r="G9927">
        <v>2011</v>
      </c>
      <c r="H9927" t="s">
        <v>215</v>
      </c>
      <c r="I9927" t="s">
        <v>3923</v>
      </c>
      <c r="J9927" s="2">
        <v>3705.31</v>
      </c>
      <c r="K9927" t="str">
        <f>VLOOKUP(B9927,Dealers[],2,FALSE)</f>
        <v>BOB MOORE INFINITI, LLC. 5054/70075</v>
      </c>
      <c r="L9927" t="str">
        <f>VLOOKUP(C9927,Products[],2,FALSE)</f>
        <v xml:space="preserve"> - Deluxe</v>
      </c>
    </row>
    <row r="9928" spans="1:12" x14ac:dyDescent="0.3">
      <c r="A9928">
        <v>8366871</v>
      </c>
      <c r="B9928">
        <v>51588</v>
      </c>
      <c r="C9928">
        <v>682</v>
      </c>
      <c r="D9928" t="s">
        <v>60</v>
      </c>
      <c r="E9928" t="s">
        <v>23</v>
      </c>
      <c r="F9928" s="1">
        <v>42727</v>
      </c>
      <c r="G9928">
        <v>2016</v>
      </c>
      <c r="H9928" t="s">
        <v>12</v>
      </c>
      <c r="I9928" t="s">
        <v>21</v>
      </c>
      <c r="J9928" s="2">
        <v>460.39</v>
      </c>
      <c r="K9928" t="str">
        <f>VLOOKUP(B9928,Dealers[],2,FALSE)</f>
        <v>INFINITI OF LUBBOCK 5439/70570</v>
      </c>
      <c r="L9928" t="str">
        <f>VLOOKUP(C9928,Products[],2,FALSE)</f>
        <v>Tire &amp; Wheel w/Curb &amp; Cosmetic - Class 1 (273_R41)</v>
      </c>
    </row>
    <row r="9929" spans="1:12" x14ac:dyDescent="0.3">
      <c r="A9929">
        <v>8718626</v>
      </c>
      <c r="B9929">
        <v>53505</v>
      </c>
      <c r="C9929">
        <v>567</v>
      </c>
      <c r="D9929" t="s">
        <v>3924</v>
      </c>
      <c r="E9929" t="s">
        <v>168</v>
      </c>
      <c r="F9929" s="1">
        <v>42831</v>
      </c>
      <c r="G9929">
        <v>2011</v>
      </c>
      <c r="H9929" t="s">
        <v>12</v>
      </c>
      <c r="I9929" t="s">
        <v>2191</v>
      </c>
      <c r="J9929" s="2">
        <v>109.56</v>
      </c>
      <c r="K9929" t="str">
        <f>VLOOKUP(B9929,Dealers[],2,FALSE)</f>
        <v>BOARDWALK NISSAN 2968/3822</v>
      </c>
      <c r="L9929" t="str">
        <f>VLOOKUP(C9929,Products[],2,FALSE)</f>
        <v>Basic 6 mo./7500 mi. MY13 &amp; prior</v>
      </c>
    </row>
    <row r="9930" spans="1:12" x14ac:dyDescent="0.3">
      <c r="A9930">
        <v>8685981</v>
      </c>
      <c r="B9930">
        <v>52900</v>
      </c>
      <c r="C9930">
        <v>536</v>
      </c>
      <c r="D9930" t="s">
        <v>335</v>
      </c>
      <c r="E9930" t="s">
        <v>71</v>
      </c>
      <c r="F9930" s="1">
        <v>42824</v>
      </c>
      <c r="G9930">
        <v>2014</v>
      </c>
      <c r="H9930" t="s">
        <v>12</v>
      </c>
      <c r="I9930" t="s">
        <v>58</v>
      </c>
      <c r="J9930" s="2">
        <v>2646.65</v>
      </c>
      <c r="K9930" t="str">
        <f>VLOOKUP(B9930,Dealers[],2,FALSE)</f>
        <v>INFINITI OF DENVER 5334/73084</v>
      </c>
      <c r="L9930" t="str">
        <f>VLOOKUP(C9930,Products[],2,FALSE)</f>
        <v xml:space="preserve"> CPO Wrap</v>
      </c>
    </row>
    <row r="9931" spans="1:12" x14ac:dyDescent="0.3">
      <c r="A9931">
        <v>9010098</v>
      </c>
      <c r="B9931">
        <v>55279</v>
      </c>
      <c r="C9931">
        <v>461</v>
      </c>
      <c r="D9931" t="s">
        <v>1320</v>
      </c>
      <c r="E9931" t="s">
        <v>86</v>
      </c>
      <c r="F9931" s="1">
        <v>42929</v>
      </c>
      <c r="G9931">
        <v>2017</v>
      </c>
      <c r="H9931" t="s">
        <v>12</v>
      </c>
      <c r="I9931" t="s">
        <v>80</v>
      </c>
      <c r="J9931" s="2">
        <v>1759.1</v>
      </c>
      <c r="K9931" t="str">
        <f>VLOOKUP(B9931,Dealers[],2,FALSE)</f>
        <v>BILLION NISSAN 1066/597</v>
      </c>
      <c r="L9931" t="str">
        <f>VLOOKUP(C9931,Products[],2,FALSE)</f>
        <v xml:space="preserve"> Gold Pref (New)</v>
      </c>
    </row>
    <row r="9932" spans="1:12" x14ac:dyDescent="0.3">
      <c r="A9932">
        <v>9076881</v>
      </c>
      <c r="B9932">
        <v>54985</v>
      </c>
      <c r="C9932">
        <v>573</v>
      </c>
      <c r="D9932" t="s">
        <v>74</v>
      </c>
      <c r="E9932" t="s">
        <v>75</v>
      </c>
      <c r="F9932" s="1">
        <v>42949</v>
      </c>
      <c r="G9932">
        <v>2017</v>
      </c>
      <c r="H9932" t="s">
        <v>185</v>
      </c>
      <c r="I9932" t="s">
        <v>186</v>
      </c>
      <c r="J9932" s="2">
        <v>1224.8499999999999</v>
      </c>
      <c r="K9932" t="str">
        <f>VLOOKUP(B9932,Dealers[],2,FALSE)</f>
        <v>SEWELL INFINITI 5220/71077</v>
      </c>
      <c r="L9932" t="str">
        <f>VLOOKUP(C9932,Products[],2,FALSE)</f>
        <v xml:space="preserve"> Maint $30-4/5,000</v>
      </c>
    </row>
    <row r="9933" spans="1:12" x14ac:dyDescent="0.3">
      <c r="A9933">
        <v>8532222</v>
      </c>
      <c r="B9933">
        <v>51659</v>
      </c>
      <c r="C9933">
        <v>623</v>
      </c>
      <c r="D9933" t="s">
        <v>2984</v>
      </c>
      <c r="E9933" t="s">
        <v>233</v>
      </c>
      <c r="F9933" s="1">
        <v>42763</v>
      </c>
      <c r="G9933">
        <v>2017</v>
      </c>
      <c r="H9933" t="s">
        <v>12</v>
      </c>
      <c r="I9933" t="s">
        <v>52</v>
      </c>
      <c r="J9933" s="2">
        <v>343.45</v>
      </c>
      <c r="K9933" t="str">
        <f>VLOOKUP(B9933,Dealers[],2,FALSE)</f>
        <v>NALLEY NISSAN OF CUMMING 3835/5638</v>
      </c>
      <c r="L9933" t="str">
        <f>VLOOKUP(C9933,Products[],2,FALSE)</f>
        <v>Key Replacement Plan - $400 Benefit (New Vehicle - 249_A)</v>
      </c>
    </row>
    <row r="9934" spans="1:12" x14ac:dyDescent="0.3">
      <c r="A9934">
        <v>7024270</v>
      </c>
      <c r="B9934">
        <v>51845</v>
      </c>
      <c r="C9934">
        <v>568</v>
      </c>
      <c r="D9934" t="s">
        <v>2046</v>
      </c>
      <c r="E9934" t="s">
        <v>69</v>
      </c>
      <c r="F9934" s="1">
        <v>42433</v>
      </c>
      <c r="G9934">
        <v>2015</v>
      </c>
      <c r="H9934" t="s">
        <v>12</v>
      </c>
      <c r="I9934" t="s">
        <v>21</v>
      </c>
      <c r="J9934" s="2">
        <v>0</v>
      </c>
      <c r="K9934" t="str">
        <f>VLOOKUP(B9934,Dealers[],2,FALSE)</f>
        <v>NAPLETON ST LOUIS NISSAN 3803/5607</v>
      </c>
      <c r="L9934" t="str">
        <f>VLOOKUP(C9934,Products[],2,FALSE)</f>
        <v>Basic+Plus 6 mo./5000 mi. MY14 &amp; later</v>
      </c>
    </row>
    <row r="9935" spans="1:12" x14ac:dyDescent="0.3">
      <c r="A9935">
        <v>8500498</v>
      </c>
      <c r="B9935">
        <v>55857</v>
      </c>
      <c r="C9935">
        <v>461</v>
      </c>
      <c r="D9935" t="s">
        <v>814</v>
      </c>
      <c r="E9935" t="s">
        <v>11</v>
      </c>
      <c r="F9935" s="1">
        <v>42770</v>
      </c>
      <c r="G9935">
        <v>2016</v>
      </c>
      <c r="H9935" t="s">
        <v>12</v>
      </c>
      <c r="I9935" t="s">
        <v>31</v>
      </c>
      <c r="J9935" s="2">
        <v>2049.62</v>
      </c>
      <c r="K9935" t="str">
        <f>VLOOKUP(B9935,Dealers[],2,FALSE)</f>
        <v>SIMMONS ROCKWELL NISSAN 3296/5147</v>
      </c>
      <c r="L9935" t="str">
        <f>VLOOKUP(C9935,Products[],2,FALSE)</f>
        <v xml:space="preserve"> Gold Pref (New)</v>
      </c>
    </row>
    <row r="9936" spans="1:12" x14ac:dyDescent="0.3">
      <c r="A9936">
        <v>7568160</v>
      </c>
      <c r="B9936">
        <v>54277</v>
      </c>
      <c r="C9936">
        <v>799</v>
      </c>
      <c r="D9936" t="s">
        <v>3906</v>
      </c>
      <c r="E9936" t="s">
        <v>11</v>
      </c>
      <c r="F9936" s="1">
        <v>42576</v>
      </c>
      <c r="G9936">
        <v>2015</v>
      </c>
      <c r="H9936" t="s">
        <v>12</v>
      </c>
      <c r="I9936" t="s">
        <v>73</v>
      </c>
      <c r="J9936" s="2">
        <v>0</v>
      </c>
      <c r="K9936" t="str">
        <f>VLOOKUP(B9936,Dealers[],2,FALSE)</f>
        <v>REGAL NISSAN INC 345/1841</v>
      </c>
      <c r="L9936" t="str">
        <f>VLOOKUP(C9936,Products[],2,FALSE)</f>
        <v xml:space="preserve">NESNA Certified Pre-Owned Limited Warranty </v>
      </c>
    </row>
    <row r="9937" spans="1:12" x14ac:dyDescent="0.3">
      <c r="A9937">
        <v>9108194</v>
      </c>
      <c r="B9937">
        <v>51906</v>
      </c>
      <c r="C9937">
        <v>569</v>
      </c>
      <c r="D9937" t="s">
        <v>846</v>
      </c>
      <c r="E9937" t="s">
        <v>168</v>
      </c>
      <c r="F9937" s="1">
        <v>42940</v>
      </c>
      <c r="G9937">
        <v>2017</v>
      </c>
      <c r="H9937" t="s">
        <v>12</v>
      </c>
      <c r="I9937" t="s">
        <v>52</v>
      </c>
      <c r="J9937" s="2">
        <v>737.37</v>
      </c>
      <c r="K9937" t="str">
        <f>VLOOKUP(B9937,Dealers[],2,FALSE)</f>
        <v>SUTHERLIN NISSAN FORT PIERCE 3797/5598</v>
      </c>
      <c r="L9937" t="str">
        <f>VLOOKUP(C9937,Products[],2,FALSE)</f>
        <v>Basic 6 mo./5000 mi. MY14 &amp; later</v>
      </c>
    </row>
    <row r="9938" spans="1:12" x14ac:dyDescent="0.3">
      <c r="A9938">
        <v>8861188</v>
      </c>
      <c r="B9938">
        <v>53943</v>
      </c>
      <c r="C9938">
        <v>467</v>
      </c>
      <c r="D9938" t="s">
        <v>57</v>
      </c>
      <c r="E9938" t="s">
        <v>44</v>
      </c>
      <c r="F9938" s="1">
        <v>42882</v>
      </c>
      <c r="G9938">
        <v>2015</v>
      </c>
      <c r="H9938" t="s">
        <v>12</v>
      </c>
      <c r="I9938" t="s">
        <v>21</v>
      </c>
      <c r="J9938" s="2">
        <v>3507.12</v>
      </c>
      <c r="K9938" t="str">
        <f>VLOOKUP(B9938,Dealers[],2,FALSE)</f>
        <v>CONICELLI NISSAN 2272/3094</v>
      </c>
      <c r="L9938" t="str">
        <f>VLOOKUP(C9938,Products[],2,FALSE)</f>
        <v xml:space="preserve"> Gold Pref (New) Opt</v>
      </c>
    </row>
    <row r="9939" spans="1:12" x14ac:dyDescent="0.3">
      <c r="A9939">
        <v>7593598</v>
      </c>
      <c r="B9939">
        <v>52900</v>
      </c>
      <c r="C9939">
        <v>461</v>
      </c>
      <c r="D9939" t="s">
        <v>335</v>
      </c>
      <c r="E9939" t="s">
        <v>71</v>
      </c>
      <c r="F9939" s="1">
        <v>42584</v>
      </c>
      <c r="G9939">
        <v>2016</v>
      </c>
      <c r="H9939" t="s">
        <v>12</v>
      </c>
      <c r="I9939" t="s">
        <v>693</v>
      </c>
      <c r="J9939" s="2">
        <v>2462</v>
      </c>
      <c r="K9939" t="str">
        <f>VLOOKUP(B9939,Dealers[],2,FALSE)</f>
        <v>INFINITI OF DENVER 5334/73084</v>
      </c>
      <c r="L9939" t="str">
        <f>VLOOKUP(C9939,Products[],2,FALSE)</f>
        <v xml:space="preserve"> Gold Pref (New)</v>
      </c>
    </row>
    <row r="9940" spans="1:12" x14ac:dyDescent="0.3">
      <c r="A9940">
        <v>6908778</v>
      </c>
      <c r="B9940">
        <v>54194</v>
      </c>
      <c r="C9940">
        <v>461</v>
      </c>
      <c r="D9940" t="s">
        <v>2301</v>
      </c>
      <c r="E9940" t="s">
        <v>17</v>
      </c>
      <c r="F9940" s="1">
        <v>42400</v>
      </c>
      <c r="G9940">
        <v>2015</v>
      </c>
      <c r="H9940" t="s">
        <v>12</v>
      </c>
      <c r="I9940" t="s">
        <v>21</v>
      </c>
      <c r="J9940" s="2">
        <v>2394.3000000000002</v>
      </c>
      <c r="K9940" t="str">
        <f>VLOOKUP(B9940,Dealers[],2,FALSE)</f>
        <v>BUSAM MOTOR SALES, INC. 453/22040</v>
      </c>
      <c r="L9940" t="str">
        <f>VLOOKUP(C9940,Products[],2,FALSE)</f>
        <v xml:space="preserve"> Gold Pref (New)</v>
      </c>
    </row>
    <row r="9941" spans="1:12" x14ac:dyDescent="0.3">
      <c r="A9941">
        <v>6938977</v>
      </c>
      <c r="B9941">
        <v>51989</v>
      </c>
      <c r="C9941">
        <v>536</v>
      </c>
      <c r="D9941" t="s">
        <v>261</v>
      </c>
      <c r="E9941" t="s">
        <v>62</v>
      </c>
      <c r="F9941" s="1">
        <v>42413</v>
      </c>
      <c r="G9941">
        <v>2012</v>
      </c>
      <c r="H9941" t="s">
        <v>12</v>
      </c>
      <c r="I9941" t="s">
        <v>37</v>
      </c>
      <c r="J9941" s="2">
        <v>2455.85</v>
      </c>
      <c r="K9941" t="str">
        <f>VLOOKUP(B9941,Dealers[],2,FALSE)</f>
        <v>NISSAN OF SOUTH BAY TBD/5584</v>
      </c>
      <c r="L9941" t="str">
        <f>VLOOKUP(C9941,Products[],2,FALSE)</f>
        <v xml:space="preserve"> CPO Wrap</v>
      </c>
    </row>
    <row r="9942" spans="1:12" x14ac:dyDescent="0.3">
      <c r="A9942">
        <v>8800100</v>
      </c>
      <c r="B9942">
        <v>55258</v>
      </c>
      <c r="C9942">
        <v>461</v>
      </c>
      <c r="D9942" t="s">
        <v>930</v>
      </c>
      <c r="E9942" t="s">
        <v>11</v>
      </c>
      <c r="F9942" s="1">
        <v>42861</v>
      </c>
      <c r="G9942">
        <v>2017</v>
      </c>
      <c r="H9942" t="s">
        <v>12</v>
      </c>
      <c r="I9942" t="s">
        <v>80</v>
      </c>
      <c r="J9942" s="2">
        <v>1249.47</v>
      </c>
      <c r="K9942" t="str">
        <f>VLOOKUP(B9942,Dealers[],2,FALSE)</f>
        <v>WARREN HENRY INFINITI 5010/70052</v>
      </c>
      <c r="L9942" t="str">
        <f>VLOOKUP(C9942,Products[],2,FALSE)</f>
        <v xml:space="preserve"> Gold Pref (New)</v>
      </c>
    </row>
    <row r="9943" spans="1:12" x14ac:dyDescent="0.3">
      <c r="A9943">
        <v>7572271</v>
      </c>
      <c r="B9943">
        <v>54114</v>
      </c>
      <c r="C9943">
        <v>461</v>
      </c>
      <c r="D9943" t="s">
        <v>2556</v>
      </c>
      <c r="E9943" t="s">
        <v>11</v>
      </c>
      <c r="F9943" s="1">
        <v>42578</v>
      </c>
      <c r="G9943">
        <v>2016</v>
      </c>
      <c r="H9943" t="s">
        <v>12</v>
      </c>
      <c r="I9943" t="s">
        <v>39</v>
      </c>
      <c r="J9943" s="2">
        <v>2086.5500000000002</v>
      </c>
      <c r="K9943" t="str">
        <f>VLOOKUP(B9943,Dealers[],2,FALSE)</f>
        <v>WAIKEM NISSAN, INC. 1947/2801</v>
      </c>
      <c r="L9943" t="str">
        <f>VLOOKUP(C9943,Products[],2,FALSE)</f>
        <v xml:space="preserve"> Gold Pref (New)</v>
      </c>
    </row>
    <row r="9944" spans="1:12" x14ac:dyDescent="0.3">
      <c r="A9944">
        <v>7315994</v>
      </c>
      <c r="B9944">
        <v>55213</v>
      </c>
      <c r="C9944">
        <v>454</v>
      </c>
      <c r="D9944" t="s">
        <v>260</v>
      </c>
      <c r="E9944" t="s">
        <v>17</v>
      </c>
      <c r="F9944" s="1">
        <v>42549</v>
      </c>
      <c r="G9944">
        <v>2013</v>
      </c>
      <c r="H9944" t="s">
        <v>45</v>
      </c>
      <c r="I9944" t="s">
        <v>218</v>
      </c>
      <c r="J9944" s="2">
        <v>2769.75</v>
      </c>
      <c r="K9944" t="str">
        <f>VLOOKUP(B9944,Dealers[],2,FALSE)</f>
        <v>BOB MOORE INFINITI, LLC. 5054/70075</v>
      </c>
      <c r="L9944" t="str">
        <f>VLOOKUP(C9944,Products[],2,FALSE)</f>
        <v xml:space="preserve"> - Supreme</v>
      </c>
    </row>
    <row r="9945" spans="1:12" x14ac:dyDescent="0.3">
      <c r="A9945">
        <v>8660205</v>
      </c>
      <c r="B9945">
        <v>55037</v>
      </c>
      <c r="C9945">
        <v>799</v>
      </c>
      <c r="D9945" t="s">
        <v>3925</v>
      </c>
      <c r="E9945" t="s">
        <v>36</v>
      </c>
      <c r="F9945" s="1">
        <v>42820</v>
      </c>
      <c r="G9945">
        <v>2015</v>
      </c>
      <c r="H9945" t="s">
        <v>12</v>
      </c>
      <c r="I9945" t="s">
        <v>13</v>
      </c>
      <c r="J9945" s="2">
        <v>0</v>
      </c>
      <c r="K9945" t="str">
        <f>VLOOKUP(B9945,Dealers[],2,FALSE)</f>
        <v>WEST-HERR NISSAN 2965/3820</v>
      </c>
      <c r="L9945" t="str">
        <f>VLOOKUP(C9945,Products[],2,FALSE)</f>
        <v xml:space="preserve">NESNA Certified Pre-Owned Limited Warranty </v>
      </c>
    </row>
    <row r="9946" spans="1:12" x14ac:dyDescent="0.3">
      <c r="A9946">
        <v>7585496</v>
      </c>
      <c r="B9946">
        <v>55279</v>
      </c>
      <c r="C9946">
        <v>461</v>
      </c>
      <c r="D9946" t="s">
        <v>1320</v>
      </c>
      <c r="E9946" t="s">
        <v>86</v>
      </c>
      <c r="F9946" s="1">
        <v>42581</v>
      </c>
      <c r="G9946">
        <v>2016</v>
      </c>
      <c r="H9946" t="s">
        <v>12</v>
      </c>
      <c r="I9946" t="s">
        <v>162</v>
      </c>
      <c r="J9946" s="2">
        <v>2258.89</v>
      </c>
      <c r="K9946" t="str">
        <f>VLOOKUP(B9946,Dealers[],2,FALSE)</f>
        <v>BILLION NISSAN 1066/597</v>
      </c>
      <c r="L9946" t="str">
        <f>VLOOKUP(C9946,Products[],2,FALSE)</f>
        <v xml:space="preserve"> Gold Pref (New)</v>
      </c>
    </row>
    <row r="9947" spans="1:12" x14ac:dyDescent="0.3">
      <c r="A9947">
        <v>8705045</v>
      </c>
      <c r="B9947">
        <v>53648</v>
      </c>
      <c r="C9947">
        <v>799</v>
      </c>
      <c r="D9947" t="s">
        <v>2899</v>
      </c>
      <c r="E9947" t="s">
        <v>140</v>
      </c>
      <c r="F9947" s="1">
        <v>42829</v>
      </c>
      <c r="G9947">
        <v>2015</v>
      </c>
      <c r="H9947" t="s">
        <v>12</v>
      </c>
      <c r="I9947" t="s">
        <v>716</v>
      </c>
      <c r="J9947" s="2">
        <v>0</v>
      </c>
      <c r="K9947" t="str">
        <f>VLOOKUP(B9947,Dealers[],2,FALSE)</f>
        <v>SOUTHEAST CA CONTRACTS</v>
      </c>
      <c r="L9947" t="str">
        <f>VLOOKUP(C9947,Products[],2,FALSE)</f>
        <v xml:space="preserve">NESNA Certified Pre-Owned Limited Warranty </v>
      </c>
    </row>
    <row r="9948" spans="1:12" x14ac:dyDescent="0.3">
      <c r="A9948">
        <v>8723896</v>
      </c>
      <c r="B9948">
        <v>52182</v>
      </c>
      <c r="C9948">
        <v>568</v>
      </c>
      <c r="D9948" t="s">
        <v>3926</v>
      </c>
      <c r="E9948" t="s">
        <v>119</v>
      </c>
      <c r="F9948" s="1">
        <v>42832</v>
      </c>
      <c r="G9948">
        <v>2017</v>
      </c>
      <c r="H9948" t="s">
        <v>12</v>
      </c>
      <c r="I9948" t="s">
        <v>13</v>
      </c>
      <c r="J9948" s="2">
        <v>246.2</v>
      </c>
      <c r="K9948" t="str">
        <f>VLOOKUP(B9948,Dealers[],2,FALSE)</f>
        <v>BOMMARITO NISSAN WEST 3705/5520</v>
      </c>
      <c r="L9948" t="str">
        <f>VLOOKUP(C9948,Products[],2,FALSE)</f>
        <v>Basic+Plus 6 mo./5000 mi. MY14 &amp; later</v>
      </c>
    </row>
    <row r="9949" spans="1:12" x14ac:dyDescent="0.3">
      <c r="A9949">
        <v>6942734</v>
      </c>
      <c r="B9949">
        <v>55220</v>
      </c>
      <c r="C9949">
        <v>569</v>
      </c>
      <c r="D9949" t="s">
        <v>3927</v>
      </c>
      <c r="E9949" t="s">
        <v>17</v>
      </c>
      <c r="F9949" s="1">
        <v>42401</v>
      </c>
      <c r="G9949">
        <v>2016</v>
      </c>
      <c r="H9949" t="s">
        <v>12</v>
      </c>
      <c r="I9949" t="s">
        <v>39</v>
      </c>
      <c r="J9949" s="2">
        <v>318.83</v>
      </c>
      <c r="K9949" t="str">
        <f>VLOOKUP(B9949,Dealers[],2,FALSE)</f>
        <v>LUTHER INF OF BLOOMINGTON 5094/70066</v>
      </c>
      <c r="L9949" t="str">
        <f>VLOOKUP(C9949,Products[],2,FALSE)</f>
        <v>Basic 6 mo./5000 mi. MY14 &amp; later</v>
      </c>
    </row>
    <row r="9950" spans="1:12" x14ac:dyDescent="0.3">
      <c r="A9950">
        <v>8446515</v>
      </c>
      <c r="B9950">
        <v>55839</v>
      </c>
      <c r="C9950">
        <v>569</v>
      </c>
      <c r="D9950" t="s">
        <v>397</v>
      </c>
      <c r="E9950" t="s">
        <v>23</v>
      </c>
      <c r="F9950" s="1">
        <v>42751</v>
      </c>
      <c r="G9950">
        <v>2017</v>
      </c>
      <c r="H9950" t="s">
        <v>12</v>
      </c>
      <c r="I9950" t="s">
        <v>31</v>
      </c>
      <c r="J9950" s="2">
        <v>738.6</v>
      </c>
      <c r="K9950" t="str">
        <f>VLOOKUP(B9950,Dealers[],2,FALSE)</f>
        <v>TEDDY NISSAN, LLC 3369/5219</v>
      </c>
      <c r="L9950" t="str">
        <f>VLOOKUP(C9950,Products[],2,FALSE)</f>
        <v>Basic 6 mo./5000 mi. MY14 &amp; later</v>
      </c>
    </row>
    <row r="9951" spans="1:12" x14ac:dyDescent="0.3">
      <c r="A9951">
        <v>8092904</v>
      </c>
      <c r="B9951">
        <v>52660</v>
      </c>
      <c r="C9951">
        <v>818</v>
      </c>
      <c r="D9951" t="s">
        <v>480</v>
      </c>
      <c r="E9951" t="s">
        <v>23</v>
      </c>
      <c r="F9951" s="1">
        <v>42693</v>
      </c>
      <c r="G9951">
        <v>2013</v>
      </c>
      <c r="H9951" t="s">
        <v>45</v>
      </c>
      <c r="I9951" t="s">
        <v>495</v>
      </c>
      <c r="J9951" s="2">
        <v>0</v>
      </c>
      <c r="K9951" t="str">
        <f>VLOOKUP(B9951,Dealers[],2,FALSE)</f>
        <v>CLASSIC CARS NISSAN INC 1278/2323</v>
      </c>
      <c r="L9951" t="str">
        <f>VLOOKUP(C9951,Products[],2,FALSE)</f>
        <v>Infiniti VSC/Certified Pre-Owned Limited Warranty</v>
      </c>
    </row>
    <row r="9952" spans="1:12" x14ac:dyDescent="0.3">
      <c r="A9952">
        <v>7170438</v>
      </c>
      <c r="B9952">
        <v>54571</v>
      </c>
      <c r="C9952">
        <v>799</v>
      </c>
      <c r="D9952" t="s">
        <v>177</v>
      </c>
      <c r="E9952" t="s">
        <v>36</v>
      </c>
      <c r="F9952" s="1">
        <v>42491</v>
      </c>
      <c r="G9952">
        <v>2014</v>
      </c>
      <c r="H9952" t="s">
        <v>12</v>
      </c>
      <c r="I9952" t="s">
        <v>29</v>
      </c>
      <c r="J9952" s="2">
        <v>491.17</v>
      </c>
      <c r="K9952" t="str">
        <f>VLOOKUP(B9952,Dealers[],2,FALSE)</f>
        <v>LANDERS MCLARTY NISSAN 3395/5238</v>
      </c>
      <c r="L9952" t="str">
        <f>VLOOKUP(C9952,Products[],2,FALSE)</f>
        <v xml:space="preserve">NESNA Certified Pre-Owned Limited Warranty </v>
      </c>
    </row>
    <row r="9953" spans="1:12" x14ac:dyDescent="0.3">
      <c r="A9953">
        <v>7883725</v>
      </c>
      <c r="B9953">
        <v>54364</v>
      </c>
      <c r="C9953">
        <v>799</v>
      </c>
      <c r="D9953" t="s">
        <v>79</v>
      </c>
      <c r="E9953" t="s">
        <v>66</v>
      </c>
      <c r="F9953" s="1">
        <v>42684</v>
      </c>
      <c r="G9953">
        <v>2015</v>
      </c>
      <c r="H9953" t="s">
        <v>12</v>
      </c>
      <c r="I9953" t="s">
        <v>129</v>
      </c>
      <c r="J9953" s="2">
        <v>0</v>
      </c>
      <c r="K9953" t="str">
        <f>VLOOKUP(B9953,Dealers[],2,FALSE)</f>
        <v>SELMA NISSAN 2810/3671</v>
      </c>
      <c r="L9953" t="str">
        <f>VLOOKUP(C9953,Products[],2,FALSE)</f>
        <v xml:space="preserve">NESNA Certified Pre-Owned Limited Warranty </v>
      </c>
    </row>
    <row r="9954" spans="1:12" x14ac:dyDescent="0.3">
      <c r="A9954">
        <v>7698415</v>
      </c>
      <c r="B9954">
        <v>54338</v>
      </c>
      <c r="C9954">
        <v>569</v>
      </c>
      <c r="D9954" t="s">
        <v>1074</v>
      </c>
      <c r="E9954" t="s">
        <v>23</v>
      </c>
      <c r="F9954" s="1">
        <v>42617</v>
      </c>
      <c r="G9954">
        <v>2016</v>
      </c>
      <c r="H9954" t="s">
        <v>12</v>
      </c>
      <c r="I9954" t="s">
        <v>29</v>
      </c>
      <c r="J9954" s="2">
        <v>738.6</v>
      </c>
      <c r="K9954" t="str">
        <f>VLOOKUP(B9954,Dealers[],2,FALSE)</f>
        <v>CARRIAGE NISSAN 2014/2854</v>
      </c>
      <c r="L9954" t="str">
        <f>VLOOKUP(C9954,Products[],2,FALSE)</f>
        <v>Basic 6 mo./5000 mi. MY14 &amp; later</v>
      </c>
    </row>
    <row r="9955" spans="1:12" x14ac:dyDescent="0.3">
      <c r="A9955">
        <v>9068261</v>
      </c>
      <c r="B9955">
        <v>55212</v>
      </c>
      <c r="C9955">
        <v>799</v>
      </c>
      <c r="D9955" t="s">
        <v>409</v>
      </c>
      <c r="E9955" t="s">
        <v>28</v>
      </c>
      <c r="F9955" s="1">
        <v>42947</v>
      </c>
      <c r="G9955">
        <v>2016</v>
      </c>
      <c r="H9955" t="s">
        <v>12</v>
      </c>
      <c r="I9955" t="s">
        <v>13</v>
      </c>
      <c r="J9955" s="2">
        <v>0</v>
      </c>
      <c r="K9955" t="str">
        <f>VLOOKUP(B9955,Dealers[],2,FALSE)</f>
        <v>GRUBBS INFINITI, LTD. 5016/70078</v>
      </c>
      <c r="L9955" t="str">
        <f>VLOOKUP(C9955,Products[],2,FALSE)</f>
        <v xml:space="preserve">NESNA Certified Pre-Owned Limited Warranty </v>
      </c>
    </row>
    <row r="9956" spans="1:12" x14ac:dyDescent="0.3">
      <c r="A9956">
        <v>8532978</v>
      </c>
      <c r="B9956">
        <v>52722</v>
      </c>
      <c r="C9956">
        <v>569</v>
      </c>
      <c r="D9956" t="s">
        <v>419</v>
      </c>
      <c r="E9956" t="s">
        <v>36</v>
      </c>
      <c r="F9956" s="1">
        <v>42781</v>
      </c>
      <c r="G9956">
        <v>2016</v>
      </c>
      <c r="H9956" t="s">
        <v>12</v>
      </c>
      <c r="I9956" t="s">
        <v>13</v>
      </c>
      <c r="J9956" s="2">
        <v>109.56</v>
      </c>
      <c r="K9956" t="str">
        <f>VLOOKUP(B9956,Dealers[],2,FALSE)</f>
        <v>KEN GANLEY NISSAN, INC. 3182/5032</v>
      </c>
      <c r="L9956" t="str">
        <f>VLOOKUP(C9956,Products[],2,FALSE)</f>
        <v>Basic 6 mo./5000 mi. MY14 &amp; later</v>
      </c>
    </row>
    <row r="9957" spans="1:12" x14ac:dyDescent="0.3">
      <c r="A9957">
        <v>8540053</v>
      </c>
      <c r="B9957">
        <v>55652</v>
      </c>
      <c r="C9957">
        <v>799</v>
      </c>
      <c r="D9957" t="s">
        <v>244</v>
      </c>
      <c r="E9957" t="s">
        <v>17</v>
      </c>
      <c r="F9957" s="1">
        <v>42786</v>
      </c>
      <c r="G9957">
        <v>2016</v>
      </c>
      <c r="H9957" t="s">
        <v>12</v>
      </c>
      <c r="I9957" t="s">
        <v>13</v>
      </c>
      <c r="J9957" s="2">
        <v>0</v>
      </c>
      <c r="K9957" t="str">
        <f>VLOOKUP(B9957,Dealers[],2,FALSE)</f>
        <v>SEWELL INFINITI OF N HOUSTON 5330/71488</v>
      </c>
      <c r="L9957" t="str">
        <f>VLOOKUP(C9957,Products[],2,FALSE)</f>
        <v xml:space="preserve">NESNA Certified Pre-Owned Limited Warranty </v>
      </c>
    </row>
    <row r="9958" spans="1:12" x14ac:dyDescent="0.3">
      <c r="A9958">
        <v>7302007</v>
      </c>
      <c r="B9958">
        <v>55690</v>
      </c>
      <c r="C9958">
        <v>795</v>
      </c>
      <c r="D9958" t="s">
        <v>1781</v>
      </c>
      <c r="E9958" t="s">
        <v>97</v>
      </c>
      <c r="F9958" s="1">
        <v>42543</v>
      </c>
      <c r="G9958">
        <v>2016</v>
      </c>
      <c r="H9958" t="s">
        <v>12</v>
      </c>
      <c r="I9958" t="s">
        <v>39</v>
      </c>
      <c r="J9958" s="2">
        <v>1094.3599999999999</v>
      </c>
      <c r="K9958" t="str">
        <f>VLOOKUP(B9958,Dealers[],2,FALSE)</f>
        <v>NALLEY INFINITI OF ATLANTA 5322/71045</v>
      </c>
      <c r="L9958" t="str">
        <f>VLOOKUP(C9958,Products[],2,FALSE)</f>
        <v>Guaranteed Auto Protection (275_N)</v>
      </c>
    </row>
    <row r="9959" spans="1:12" x14ac:dyDescent="0.3">
      <c r="A9959">
        <v>8891475</v>
      </c>
      <c r="B9959">
        <v>52797</v>
      </c>
      <c r="C9959">
        <v>799</v>
      </c>
      <c r="D9959" t="s">
        <v>3928</v>
      </c>
      <c r="E9959" t="s">
        <v>36</v>
      </c>
      <c r="F9959" s="1">
        <v>42889</v>
      </c>
      <c r="G9959">
        <v>2015</v>
      </c>
      <c r="H9959" t="s">
        <v>12</v>
      </c>
      <c r="I9959" t="s">
        <v>52</v>
      </c>
      <c r="J9959" s="2">
        <v>0</v>
      </c>
      <c r="K9959" t="str">
        <f>VLOOKUP(B9959,Dealers[],2,FALSE)</f>
        <v>PETRO NISSAN 2069/2909</v>
      </c>
      <c r="L9959" t="str">
        <f>VLOOKUP(C9959,Products[],2,FALSE)</f>
        <v xml:space="preserve">NESNA Certified Pre-Owned Limited Warranty </v>
      </c>
    </row>
    <row r="9960" spans="1:12" x14ac:dyDescent="0.3">
      <c r="A9960">
        <v>8633139</v>
      </c>
      <c r="B9960">
        <v>55161</v>
      </c>
      <c r="C9960">
        <v>536</v>
      </c>
      <c r="D9960" t="s">
        <v>532</v>
      </c>
      <c r="E9960" t="s">
        <v>105</v>
      </c>
      <c r="F9960" s="1">
        <v>42812</v>
      </c>
      <c r="G9960">
        <v>2014</v>
      </c>
      <c r="H9960" t="s">
        <v>12</v>
      </c>
      <c r="I9960" t="s">
        <v>37</v>
      </c>
      <c r="J9960" s="2">
        <v>2455.85</v>
      </c>
      <c r="K9960" t="str">
        <f>VLOOKUP(B9960,Dealers[],2,FALSE)</f>
        <v>CHARLIE CLARK NISSAN 2899/3754</v>
      </c>
      <c r="L9960" t="str">
        <f>VLOOKUP(C9960,Products[],2,FALSE)</f>
        <v xml:space="preserve"> CPO Wrap</v>
      </c>
    </row>
    <row r="9961" spans="1:12" x14ac:dyDescent="0.3">
      <c r="A9961">
        <v>7097255</v>
      </c>
      <c r="B9961">
        <v>54790</v>
      </c>
      <c r="C9961">
        <v>474</v>
      </c>
      <c r="D9961" t="s">
        <v>57</v>
      </c>
      <c r="E9961" t="s">
        <v>44</v>
      </c>
      <c r="F9961" s="1">
        <v>42462</v>
      </c>
      <c r="G9961">
        <v>2016</v>
      </c>
      <c r="H9961" t="s">
        <v>45</v>
      </c>
      <c r="I9961" t="s">
        <v>210</v>
      </c>
      <c r="J9961" s="2">
        <v>4294.96</v>
      </c>
      <c r="K9961" t="str">
        <f>VLOOKUP(B9961,Dealers[],2,FALSE)</f>
        <v>WEST COVINA NISSAN 3153/5078</v>
      </c>
      <c r="L9961" t="str">
        <f>VLOOKUP(C9961,Products[],2,FALSE)</f>
        <v>Infiniti Elite Extended Protection Plan</v>
      </c>
    </row>
    <row r="9962" spans="1:12" x14ac:dyDescent="0.3">
      <c r="A9962">
        <v>7157002</v>
      </c>
      <c r="B9962">
        <v>52722</v>
      </c>
      <c r="C9962">
        <v>795</v>
      </c>
      <c r="D9962" t="s">
        <v>419</v>
      </c>
      <c r="E9962" t="s">
        <v>36</v>
      </c>
      <c r="F9962" s="1">
        <v>42487</v>
      </c>
      <c r="G9962">
        <v>2016</v>
      </c>
      <c r="H9962" t="s">
        <v>12</v>
      </c>
      <c r="I9962" t="s">
        <v>21</v>
      </c>
      <c r="J9962" s="2">
        <v>227.74</v>
      </c>
      <c r="K9962" t="str">
        <f>VLOOKUP(B9962,Dealers[],2,FALSE)</f>
        <v>KEN GANLEY NISSAN, INC. 3182/5032</v>
      </c>
      <c r="L9962" t="str">
        <f>VLOOKUP(C9962,Products[],2,FALSE)</f>
        <v>Guaranteed Auto Protection (275_N)</v>
      </c>
    </row>
    <row r="9963" spans="1:12" x14ac:dyDescent="0.3">
      <c r="A9963">
        <v>8858389</v>
      </c>
      <c r="B9963">
        <v>54528</v>
      </c>
      <c r="C9963">
        <v>799</v>
      </c>
      <c r="D9963" t="s">
        <v>657</v>
      </c>
      <c r="E9963" t="s">
        <v>11</v>
      </c>
      <c r="F9963" s="1">
        <v>42881</v>
      </c>
      <c r="G9963">
        <v>2013</v>
      </c>
      <c r="H9963" t="s">
        <v>12</v>
      </c>
      <c r="I9963" t="s">
        <v>31</v>
      </c>
      <c r="J9963" s="2">
        <v>0</v>
      </c>
      <c r="K9963" t="str">
        <f>VLOOKUP(B9963,Dealers[],2,FALSE)</f>
        <v>GERMAIN NISSAN 2616/3473</v>
      </c>
      <c r="L9963" t="str">
        <f>VLOOKUP(C9963,Products[],2,FALSE)</f>
        <v xml:space="preserve">NESNA Certified Pre-Owned Limited Warranty </v>
      </c>
    </row>
    <row r="9964" spans="1:12" x14ac:dyDescent="0.3">
      <c r="A9964">
        <v>6984139</v>
      </c>
      <c r="B9964">
        <v>54619</v>
      </c>
      <c r="C9964">
        <v>545</v>
      </c>
      <c r="D9964" t="s">
        <v>112</v>
      </c>
      <c r="E9964" t="s">
        <v>11</v>
      </c>
      <c r="F9964" s="1">
        <v>42429</v>
      </c>
      <c r="G9964">
        <v>2016</v>
      </c>
      <c r="H9964" t="s">
        <v>45</v>
      </c>
      <c r="I9964" t="s">
        <v>94</v>
      </c>
      <c r="J9964" s="2">
        <v>2041</v>
      </c>
      <c r="K9964" t="str">
        <f>VLOOKUP(B9964,Dealers[],2,FALSE)</f>
        <v>BROWN NISSAN OF DEL RIO 1562/2268</v>
      </c>
      <c r="L9964" t="str">
        <f>VLOOKUP(C9964,Products[],2,FALSE)</f>
        <v>Infiniti Scheduled 6 mo./5000 mi. MY14 &amp; later</v>
      </c>
    </row>
    <row r="9965" spans="1:12" x14ac:dyDescent="0.3">
      <c r="A9965">
        <v>8839877</v>
      </c>
      <c r="B9965">
        <v>54494</v>
      </c>
      <c r="C9965">
        <v>662</v>
      </c>
      <c r="D9965" t="s">
        <v>479</v>
      </c>
      <c r="E9965" t="s">
        <v>11</v>
      </c>
      <c r="F9965" s="1">
        <v>42875</v>
      </c>
      <c r="G9965">
        <v>2017</v>
      </c>
      <c r="H9965" t="s">
        <v>12</v>
      </c>
      <c r="I9965" t="s">
        <v>13</v>
      </c>
      <c r="J9965" s="2">
        <v>1477.2</v>
      </c>
      <c r="K9965" t="str">
        <f>VLOOKUP(B9965,Dealers[],2,FALSE)</f>
        <v>HAMILTON NISSAN, INC. 1134/11025</v>
      </c>
      <c r="L9965" t="str">
        <f>VLOOKUP(C9965,Products[],2,FALSE)</f>
        <v>Ultimate Platinum Protection Plan - Class 1 (292_U4)</v>
      </c>
    </row>
    <row r="9966" spans="1:12" x14ac:dyDescent="0.3">
      <c r="A9966">
        <v>8583943</v>
      </c>
      <c r="B9966">
        <v>55862</v>
      </c>
      <c r="C9966">
        <v>796</v>
      </c>
      <c r="D9966" t="s">
        <v>244</v>
      </c>
      <c r="E9966" t="s">
        <v>193</v>
      </c>
      <c r="F9966" s="1">
        <v>42797</v>
      </c>
      <c r="G9966">
        <v>2013</v>
      </c>
      <c r="H9966" t="s">
        <v>470</v>
      </c>
      <c r="I9966" t="s">
        <v>3929</v>
      </c>
      <c r="J9966" s="2">
        <v>265.89999999999998</v>
      </c>
      <c r="K9966" t="str">
        <f>VLOOKUP(B9966,Dealers[],2,FALSE)</f>
        <v>KELLY NISSAN 3289/5138</v>
      </c>
      <c r="L9966" t="str">
        <f>VLOOKUP(C9966,Products[],2,FALSE)</f>
        <v>Guaranteed Auto Protection Plus (275_NP)</v>
      </c>
    </row>
    <row r="9967" spans="1:12" x14ac:dyDescent="0.3">
      <c r="A9967">
        <v>8932829</v>
      </c>
      <c r="B9967">
        <v>55930</v>
      </c>
      <c r="C9967">
        <v>657</v>
      </c>
      <c r="D9967" t="s">
        <v>3930</v>
      </c>
      <c r="E9967" t="s">
        <v>17</v>
      </c>
      <c r="F9967" s="1">
        <v>42905</v>
      </c>
      <c r="G9967">
        <v>2016</v>
      </c>
      <c r="H9967" t="s">
        <v>12</v>
      </c>
      <c r="I9967" t="s">
        <v>80</v>
      </c>
      <c r="J9967" s="2">
        <v>4308.5</v>
      </c>
      <c r="K9967" t="str">
        <f>VLOOKUP(B9967,Dealers[],2,FALSE)</f>
        <v>SANTA BARBARA NISSAN, LLC 2771/3630</v>
      </c>
      <c r="L9967" t="str">
        <f>VLOOKUP(C9967,Products[],2,FALSE)</f>
        <v xml:space="preserve"> CPO Wrap (Opt)</v>
      </c>
    </row>
    <row r="9968" spans="1:12" x14ac:dyDescent="0.3">
      <c r="A9968">
        <v>7125738</v>
      </c>
      <c r="B9968">
        <v>52190</v>
      </c>
      <c r="C9968">
        <v>799</v>
      </c>
      <c r="D9968" t="s">
        <v>2241</v>
      </c>
      <c r="E9968" t="s">
        <v>105</v>
      </c>
      <c r="F9968" s="1">
        <v>42475</v>
      </c>
      <c r="G9968">
        <v>2014</v>
      </c>
      <c r="H9968" t="s">
        <v>12</v>
      </c>
      <c r="I9968" t="s">
        <v>21</v>
      </c>
      <c r="J9968" s="2">
        <v>491.17</v>
      </c>
      <c r="K9968" t="str">
        <f>VLOOKUP(B9968,Dealers[],2,FALSE)</f>
        <v>ALL PRO NISSAN OF DEARBORN 3607/5516</v>
      </c>
      <c r="L9968" t="str">
        <f>VLOOKUP(C9968,Products[],2,FALSE)</f>
        <v xml:space="preserve">NESNA Certified Pre-Owned Limited Warranty </v>
      </c>
    </row>
    <row r="9969" spans="1:12" x14ac:dyDescent="0.3">
      <c r="A9969">
        <v>9123907</v>
      </c>
      <c r="B9969">
        <v>56937</v>
      </c>
      <c r="C9969">
        <v>795</v>
      </c>
      <c r="D9969" t="s">
        <v>76</v>
      </c>
      <c r="E9969" t="s">
        <v>11</v>
      </c>
      <c r="F9969" s="1">
        <v>42966</v>
      </c>
      <c r="G9969">
        <v>2017</v>
      </c>
      <c r="H9969" t="s">
        <v>12</v>
      </c>
      <c r="I9969" t="s">
        <v>13</v>
      </c>
      <c r="J9969" s="2">
        <v>1095.5899999999999</v>
      </c>
      <c r="K9969" t="str">
        <f>VLOOKUP(B9969,Dealers[],2,FALSE)</f>
        <v>WESTON NISSAN 1974/2831</v>
      </c>
      <c r="L9969" t="str">
        <f>VLOOKUP(C9969,Products[],2,FALSE)</f>
        <v>Guaranteed Auto Protection (275_N)</v>
      </c>
    </row>
    <row r="9970" spans="1:12" x14ac:dyDescent="0.3">
      <c r="A9970">
        <v>6839433</v>
      </c>
      <c r="B9970">
        <v>52997</v>
      </c>
      <c r="C9970">
        <v>481</v>
      </c>
      <c r="D9970" t="s">
        <v>413</v>
      </c>
      <c r="E9970" t="s">
        <v>36</v>
      </c>
      <c r="F9970" s="1">
        <v>42364</v>
      </c>
      <c r="G9970">
        <v>2012</v>
      </c>
      <c r="H9970" t="s">
        <v>12</v>
      </c>
      <c r="I9970" t="s">
        <v>162</v>
      </c>
      <c r="J9970" s="2">
        <v>0</v>
      </c>
      <c r="K9970" t="str">
        <f>VLOOKUP(B9970,Dealers[],2,FALSE)</f>
        <v>INFINITI OF ORANGE PARK 5378/70555</v>
      </c>
      <c r="L9970" t="str">
        <f>VLOOKUP(C9970,Products[],2,FALSE)</f>
        <v>NISSAN Certified Pre-Owned Limited Warranty</v>
      </c>
    </row>
    <row r="9971" spans="1:12" x14ac:dyDescent="0.3">
      <c r="A9971">
        <v>7127619</v>
      </c>
      <c r="B9971">
        <v>52183</v>
      </c>
      <c r="C9971">
        <v>795</v>
      </c>
      <c r="D9971" t="s">
        <v>3931</v>
      </c>
      <c r="E9971" t="s">
        <v>56</v>
      </c>
      <c r="F9971" s="1">
        <v>42475</v>
      </c>
      <c r="G9971">
        <v>2015</v>
      </c>
      <c r="H9971" t="s">
        <v>156</v>
      </c>
      <c r="I9971" t="s">
        <v>3932</v>
      </c>
      <c r="J9971" s="2">
        <v>1101.75</v>
      </c>
      <c r="K9971" t="str">
        <f>VLOOKUP(B9971,Dealers[],2,FALSE)</f>
        <v>KIM'S NISSAN 3712/5526</v>
      </c>
      <c r="L9971" t="str">
        <f>VLOOKUP(C9971,Products[],2,FALSE)</f>
        <v>Guaranteed Auto Protection (275_N)</v>
      </c>
    </row>
    <row r="9972" spans="1:12" x14ac:dyDescent="0.3">
      <c r="A9972">
        <v>8886922</v>
      </c>
      <c r="B9972">
        <v>55986</v>
      </c>
      <c r="C9972">
        <v>569</v>
      </c>
      <c r="D9972" t="s">
        <v>113</v>
      </c>
      <c r="E9972" t="s">
        <v>11</v>
      </c>
      <c r="F9972" s="1">
        <v>42888</v>
      </c>
      <c r="G9972">
        <v>2014</v>
      </c>
      <c r="H9972" t="s">
        <v>12</v>
      </c>
      <c r="I9972" t="s">
        <v>13</v>
      </c>
      <c r="J9972" s="2">
        <v>615.5</v>
      </c>
      <c r="K9972" t="str">
        <f>VLOOKUP(B9972,Dealers[],2,FALSE)</f>
        <v>DON DAVIS NISSAN, INC. 2194/3225</v>
      </c>
      <c r="L9972" t="str">
        <f>VLOOKUP(C9972,Products[],2,FALSE)</f>
        <v>Basic 6 mo./5000 mi. MY14 &amp; later</v>
      </c>
    </row>
    <row r="9973" spans="1:12" x14ac:dyDescent="0.3">
      <c r="A9973">
        <v>7143171</v>
      </c>
      <c r="B9973">
        <v>53690</v>
      </c>
      <c r="C9973">
        <v>799</v>
      </c>
      <c r="D9973" t="s">
        <v>3453</v>
      </c>
      <c r="E9973" t="s">
        <v>49</v>
      </c>
      <c r="F9973" s="1">
        <v>42481</v>
      </c>
      <c r="G9973">
        <v>2013</v>
      </c>
      <c r="H9973" t="s">
        <v>12</v>
      </c>
      <c r="I9973" t="s">
        <v>39</v>
      </c>
      <c r="J9973" s="2">
        <v>491.17</v>
      </c>
      <c r="K9973" t="str">
        <f>VLOOKUP(B9973,Dealers[],2,FALSE)</f>
        <v>LITHIA NISSAN OF FRESNO 2639/3495</v>
      </c>
      <c r="L9973" t="str">
        <f>VLOOKUP(C9973,Products[],2,FALSE)</f>
        <v xml:space="preserve">NESNA Certified Pre-Owned Limited Warranty </v>
      </c>
    </row>
    <row r="9974" spans="1:12" x14ac:dyDescent="0.3">
      <c r="A9974">
        <v>7776296</v>
      </c>
      <c r="B9974">
        <v>55713</v>
      </c>
      <c r="C9974">
        <v>818</v>
      </c>
      <c r="D9974" t="s">
        <v>1490</v>
      </c>
      <c r="E9974" t="s">
        <v>17</v>
      </c>
      <c r="F9974" s="1">
        <v>42637</v>
      </c>
      <c r="G9974">
        <v>2015</v>
      </c>
      <c r="H9974" t="s">
        <v>45</v>
      </c>
      <c r="I9974" t="s">
        <v>465</v>
      </c>
      <c r="J9974" s="2">
        <v>0</v>
      </c>
      <c r="K9974" t="str">
        <f>VLOOKUP(B9974,Dealers[],2,FALSE)</f>
        <v>JIM COLEMAN INFINITI 5119/70226</v>
      </c>
      <c r="L9974" t="str">
        <f>VLOOKUP(C9974,Products[],2,FALSE)</f>
        <v>Infiniti VSC/Certified Pre-Owned Limited Warranty</v>
      </c>
    </row>
    <row r="9975" spans="1:12" x14ac:dyDescent="0.3">
      <c r="A9975">
        <v>8593233</v>
      </c>
      <c r="B9975">
        <v>55858</v>
      </c>
      <c r="C9975">
        <v>472</v>
      </c>
      <c r="D9975" t="s">
        <v>3933</v>
      </c>
      <c r="E9975" t="s">
        <v>17</v>
      </c>
      <c r="F9975" s="1">
        <v>42800</v>
      </c>
      <c r="G9975">
        <v>2014</v>
      </c>
      <c r="H9975" t="s">
        <v>12</v>
      </c>
      <c r="I9975" t="s">
        <v>13</v>
      </c>
      <c r="J9975" s="2">
        <v>2818.99</v>
      </c>
      <c r="K9975" t="str">
        <f>VLOOKUP(B9975,Dealers[],2,FALSE)</f>
        <v>HUDSON NISSAN 3292/5145</v>
      </c>
      <c r="L9975" t="str">
        <f>VLOOKUP(C9975,Products[],2,FALSE)</f>
        <v xml:space="preserve"> Powertrain Pref (Used) Opt</v>
      </c>
    </row>
    <row r="9976" spans="1:12" x14ac:dyDescent="0.3">
      <c r="A9976">
        <v>7872656</v>
      </c>
      <c r="B9976">
        <v>53139</v>
      </c>
      <c r="C9976">
        <v>799</v>
      </c>
      <c r="D9976" t="s">
        <v>3934</v>
      </c>
      <c r="E9976" t="s">
        <v>20</v>
      </c>
      <c r="F9976" s="1">
        <v>42679</v>
      </c>
      <c r="G9976">
        <v>2016</v>
      </c>
      <c r="H9976" t="s">
        <v>12</v>
      </c>
      <c r="I9976" t="s">
        <v>21</v>
      </c>
      <c r="J9976" s="2">
        <v>0</v>
      </c>
      <c r="K9976" t="str">
        <f>VLOOKUP(B9976,Dealers[],2,FALSE)</f>
        <v>AUTOFAIR NISSAN 3515/5333</v>
      </c>
      <c r="L9976" t="str">
        <f>VLOOKUP(C9976,Products[],2,FALSE)</f>
        <v xml:space="preserve">NESNA Certified Pre-Owned Limited Warranty </v>
      </c>
    </row>
    <row r="9977" spans="1:12" x14ac:dyDescent="0.3">
      <c r="A9977">
        <v>7816790</v>
      </c>
      <c r="B9977">
        <v>55773</v>
      </c>
      <c r="C9977">
        <v>682</v>
      </c>
      <c r="D9977" t="s">
        <v>67</v>
      </c>
      <c r="E9977" t="s">
        <v>23</v>
      </c>
      <c r="F9977" s="1">
        <v>42655</v>
      </c>
      <c r="G9977">
        <v>2014</v>
      </c>
      <c r="H9977" t="s">
        <v>215</v>
      </c>
      <c r="I9977" t="s">
        <v>676</v>
      </c>
      <c r="J9977" s="2">
        <v>460.39</v>
      </c>
      <c r="K9977" t="str">
        <f>VLOOKUP(B9977,Dealers[],2,FALSE)</f>
        <v>SMOLICH NISSAN 178/563</v>
      </c>
      <c r="L9977" t="str">
        <f>VLOOKUP(C9977,Products[],2,FALSE)</f>
        <v>Tire &amp; Wheel w/Curb &amp; Cosmetic - Class 1 (273_R41)</v>
      </c>
    </row>
    <row r="9978" spans="1:12" x14ac:dyDescent="0.3">
      <c r="A9978">
        <v>8766924</v>
      </c>
      <c r="B9978">
        <v>54338</v>
      </c>
      <c r="C9978">
        <v>580</v>
      </c>
      <c r="D9978" t="s">
        <v>1707</v>
      </c>
      <c r="E9978" t="s">
        <v>23</v>
      </c>
      <c r="F9978" s="1">
        <v>42844</v>
      </c>
      <c r="G9978">
        <v>2017</v>
      </c>
      <c r="H9978" t="s">
        <v>12</v>
      </c>
      <c r="I9978" t="s">
        <v>31</v>
      </c>
      <c r="J9978" s="2">
        <v>633.97</v>
      </c>
      <c r="K9978" t="str">
        <f>VLOOKUP(B9978,Dealers[],2,FALSE)</f>
        <v>CARRIAGE NISSAN 2014/2854</v>
      </c>
      <c r="L9978" t="str">
        <f>VLOOKUP(C9978,Products[],2,FALSE)</f>
        <v xml:space="preserve"> Gold Pref (New)-FL Opt</v>
      </c>
    </row>
    <row r="9979" spans="1:12" x14ac:dyDescent="0.3">
      <c r="A9979">
        <v>8382942</v>
      </c>
      <c r="B9979">
        <v>53302</v>
      </c>
      <c r="C9979">
        <v>467</v>
      </c>
      <c r="D9979" t="s">
        <v>336</v>
      </c>
      <c r="E9979" t="s">
        <v>36</v>
      </c>
      <c r="F9979" s="1">
        <v>42728</v>
      </c>
      <c r="G9979">
        <v>2016</v>
      </c>
      <c r="H9979" t="s">
        <v>12</v>
      </c>
      <c r="I9979" t="s">
        <v>80</v>
      </c>
      <c r="J9979" s="2">
        <v>1784.95</v>
      </c>
      <c r="K9979" t="str">
        <f>VLOOKUP(B9979,Dealers[],2,FALSE)</f>
        <v>TATES NISSAN BUICK GMC 3342/5190</v>
      </c>
      <c r="L9979" t="str">
        <f>VLOOKUP(C9979,Products[],2,FALSE)</f>
        <v xml:space="preserve"> Gold Pref (New) Opt</v>
      </c>
    </row>
    <row r="9980" spans="1:12" x14ac:dyDescent="0.3">
      <c r="A9980">
        <v>7805013</v>
      </c>
      <c r="B9980">
        <v>52957</v>
      </c>
      <c r="C9980">
        <v>818</v>
      </c>
      <c r="D9980" t="s">
        <v>2967</v>
      </c>
      <c r="E9980" t="s">
        <v>44</v>
      </c>
      <c r="F9980" s="1">
        <v>42653</v>
      </c>
      <c r="G9980">
        <v>2013</v>
      </c>
      <c r="H9980" t="s">
        <v>45</v>
      </c>
      <c r="I9980" t="s">
        <v>477</v>
      </c>
      <c r="J9980" s="2">
        <v>0</v>
      </c>
      <c r="K9980" t="str">
        <f>VLOOKUP(B9980,Dealers[],2,FALSE)</f>
        <v>INFINITI OF COLUMBUS, LLC 5172/71232</v>
      </c>
      <c r="L9980" t="str">
        <f>VLOOKUP(C9980,Products[],2,FALSE)</f>
        <v>Infiniti VSC/Certified Pre-Owned Limited Warranty</v>
      </c>
    </row>
    <row r="9981" spans="1:12" x14ac:dyDescent="0.3">
      <c r="A9981">
        <v>8481013</v>
      </c>
      <c r="B9981">
        <v>53328</v>
      </c>
      <c r="C9981">
        <v>799</v>
      </c>
      <c r="D9981" t="s">
        <v>551</v>
      </c>
      <c r="E9981" t="s">
        <v>390</v>
      </c>
      <c r="F9981" s="1">
        <v>42764</v>
      </c>
      <c r="G9981">
        <v>2016</v>
      </c>
      <c r="H9981" t="s">
        <v>12</v>
      </c>
      <c r="I9981" t="s">
        <v>13</v>
      </c>
      <c r="J9981" s="2">
        <v>0</v>
      </c>
      <c r="K9981" t="str">
        <f>VLOOKUP(B9981,Dealers[],2,FALSE)</f>
        <v>PEDDER NISSAN 3324/5181</v>
      </c>
      <c r="L9981" t="str">
        <f>VLOOKUP(C9981,Products[],2,FALSE)</f>
        <v xml:space="preserve">NESNA Certified Pre-Owned Limited Warranty </v>
      </c>
    </row>
    <row r="9982" spans="1:12" x14ac:dyDescent="0.3">
      <c r="A9982">
        <v>7531842</v>
      </c>
      <c r="B9982">
        <v>52529</v>
      </c>
      <c r="C9982">
        <v>569</v>
      </c>
      <c r="D9982" t="s">
        <v>3164</v>
      </c>
      <c r="E9982" t="s">
        <v>86</v>
      </c>
      <c r="F9982" s="1">
        <v>42562</v>
      </c>
      <c r="G9982">
        <v>2015</v>
      </c>
      <c r="H9982" t="s">
        <v>12</v>
      </c>
      <c r="I9982" t="s">
        <v>121</v>
      </c>
      <c r="J9982" s="2">
        <v>565.03</v>
      </c>
      <c r="K9982" t="str">
        <f>VLOOKUP(B9982,Dealers[],2,FALSE)</f>
        <v>MELLOY NISSAN 663/179A</v>
      </c>
      <c r="L9982" t="str">
        <f>VLOOKUP(C9982,Products[],2,FALSE)</f>
        <v>Basic 6 mo./5000 mi. MY14 &amp; later</v>
      </c>
    </row>
    <row r="9983" spans="1:12" x14ac:dyDescent="0.3">
      <c r="A9983">
        <v>7069472</v>
      </c>
      <c r="B9983">
        <v>53000</v>
      </c>
      <c r="C9983">
        <v>469</v>
      </c>
      <c r="D9983" t="s">
        <v>3935</v>
      </c>
      <c r="E9983" t="s">
        <v>97</v>
      </c>
      <c r="F9983" s="1">
        <v>42454</v>
      </c>
      <c r="G9983">
        <v>2014</v>
      </c>
      <c r="H9983" t="s">
        <v>12</v>
      </c>
      <c r="I9983" t="s">
        <v>660</v>
      </c>
      <c r="J9983" s="2">
        <v>4000.75</v>
      </c>
      <c r="K9983" t="str">
        <f>VLOOKUP(B9983,Dealers[],2,FALSE)</f>
        <v>ED HICKS INFINITI 5364/70551</v>
      </c>
      <c r="L9983" t="str">
        <f>VLOOKUP(C9983,Products[],2,FALSE)</f>
        <v xml:space="preserve"> Silver Pref (New) Opt</v>
      </c>
    </row>
    <row r="9984" spans="1:12" x14ac:dyDescent="0.3">
      <c r="A9984">
        <v>7066396</v>
      </c>
      <c r="B9984">
        <v>55749</v>
      </c>
      <c r="C9984">
        <v>481</v>
      </c>
      <c r="D9984" t="s">
        <v>3855</v>
      </c>
      <c r="E9984" t="s">
        <v>332</v>
      </c>
      <c r="F9984" s="1">
        <v>42455</v>
      </c>
      <c r="G9984">
        <v>2013</v>
      </c>
      <c r="H9984" t="s">
        <v>12</v>
      </c>
      <c r="I9984" t="s">
        <v>39</v>
      </c>
      <c r="J9984" s="2">
        <v>0</v>
      </c>
      <c r="K9984" t="str">
        <f>VLOOKUP(B9984,Dealers[],2,FALSE)</f>
        <v>ROSWELL INF OF N. ATLANTA 5007/70044</v>
      </c>
      <c r="L9984" t="str">
        <f>VLOOKUP(C9984,Products[],2,FALSE)</f>
        <v>NISSAN Certified Pre-Owned Limited Warranty</v>
      </c>
    </row>
    <row r="9985" spans="1:12" x14ac:dyDescent="0.3">
      <c r="A9985">
        <v>8956473</v>
      </c>
      <c r="B9985">
        <v>53599</v>
      </c>
      <c r="C9985">
        <v>569</v>
      </c>
      <c r="D9985" t="s">
        <v>1014</v>
      </c>
      <c r="E9985" t="s">
        <v>119</v>
      </c>
      <c r="F9985" s="1">
        <v>42910</v>
      </c>
      <c r="G9985">
        <v>2017</v>
      </c>
      <c r="H9985" t="s">
        <v>12</v>
      </c>
      <c r="I9985" t="s">
        <v>52</v>
      </c>
      <c r="J9985" s="2">
        <v>318.83</v>
      </c>
      <c r="K9985" t="str">
        <f>VLOOKUP(B9985,Dealers[],2,FALSE)</f>
        <v>TISCHER NISSAN 2827/3685</v>
      </c>
      <c r="L9985" t="str">
        <f>VLOOKUP(C9985,Products[],2,FALSE)</f>
        <v>Basic 6 mo./5000 mi. MY14 &amp; later</v>
      </c>
    </row>
    <row r="9986" spans="1:12" x14ac:dyDescent="0.3">
      <c r="A9986">
        <v>8839208</v>
      </c>
      <c r="B9986">
        <v>55071</v>
      </c>
      <c r="C9986">
        <v>569</v>
      </c>
      <c r="D9986" t="s">
        <v>2216</v>
      </c>
      <c r="E9986" t="s">
        <v>23</v>
      </c>
      <c r="F9986" s="1">
        <v>42875</v>
      </c>
      <c r="G9986">
        <v>2017</v>
      </c>
      <c r="H9986" t="s">
        <v>12</v>
      </c>
      <c r="I9986" t="s">
        <v>52</v>
      </c>
      <c r="J9986" s="2">
        <v>880.17</v>
      </c>
      <c r="K9986" t="str">
        <f>VLOOKUP(B9986,Dealers[],2,FALSE)</f>
        <v>LAKE NORMAN INFINITI 5297/70522</v>
      </c>
      <c r="L9986" t="str">
        <f>VLOOKUP(C9986,Products[],2,FALSE)</f>
        <v>Basic 6 mo./5000 mi. MY14 &amp; later</v>
      </c>
    </row>
    <row r="9987" spans="1:12" x14ac:dyDescent="0.3">
      <c r="A9987">
        <v>9020209</v>
      </c>
      <c r="B9987">
        <v>53116</v>
      </c>
      <c r="C9987">
        <v>799</v>
      </c>
      <c r="D9987" t="s">
        <v>594</v>
      </c>
      <c r="E9987" t="s">
        <v>44</v>
      </c>
      <c r="F9987" s="1">
        <v>42933</v>
      </c>
      <c r="G9987">
        <v>2012</v>
      </c>
      <c r="H9987" t="s">
        <v>12</v>
      </c>
      <c r="I9987" t="s">
        <v>15</v>
      </c>
      <c r="J9987" s="2">
        <v>0</v>
      </c>
      <c r="K9987" t="str">
        <f>VLOOKUP(B9987,Dealers[],2,FALSE)</f>
        <v>HARTE INFINITI, INC. 5077/70006</v>
      </c>
      <c r="L9987" t="str">
        <f>VLOOKUP(C9987,Products[],2,FALSE)</f>
        <v xml:space="preserve">NESNA Certified Pre-Owned Limited Warranty </v>
      </c>
    </row>
    <row r="9988" spans="1:12" x14ac:dyDescent="0.3">
      <c r="A9988">
        <v>9046500</v>
      </c>
      <c r="B9988">
        <v>55688</v>
      </c>
      <c r="C9988">
        <v>467</v>
      </c>
      <c r="D9988" t="s">
        <v>1558</v>
      </c>
      <c r="E9988" t="s">
        <v>223</v>
      </c>
      <c r="F9988" s="1">
        <v>42941</v>
      </c>
      <c r="G9988">
        <v>2017</v>
      </c>
      <c r="H9988" t="s">
        <v>12</v>
      </c>
      <c r="I9988" t="s">
        <v>13</v>
      </c>
      <c r="J9988" s="2">
        <v>2953.17</v>
      </c>
      <c r="K9988" t="str">
        <f>VLOOKUP(B9988,Dealers[],2,FALSE)</f>
        <v>ORLANDO INFINITI 5233/71047</v>
      </c>
      <c r="L9988" t="str">
        <f>VLOOKUP(C9988,Products[],2,FALSE)</f>
        <v xml:space="preserve"> Gold Pref (New) Opt</v>
      </c>
    </row>
    <row r="9989" spans="1:12" x14ac:dyDescent="0.3">
      <c r="A9989">
        <v>7162144</v>
      </c>
      <c r="B9989">
        <v>52334</v>
      </c>
      <c r="C9989">
        <v>728</v>
      </c>
      <c r="D9989" t="s">
        <v>261</v>
      </c>
      <c r="E9989" t="s">
        <v>62</v>
      </c>
      <c r="F9989" s="1">
        <v>42460</v>
      </c>
      <c r="G9989">
        <v>2015</v>
      </c>
      <c r="H9989" t="s">
        <v>45</v>
      </c>
      <c r="I9989" t="s">
        <v>465</v>
      </c>
      <c r="J9989" s="2">
        <v>1066.05</v>
      </c>
      <c r="K9989" t="str">
        <f>VLOOKUP(B9989,Dealers[],2,FALSE)</f>
        <v>NISSAN OF NORFOLK LLC 3626/5450</v>
      </c>
      <c r="L9989" t="str">
        <f>VLOOKUP(C9989,Products[],2,FALSE)</f>
        <v>Tire &amp; Wheel w/Curb &amp; Cosmetic - Class 3 (298_R42)</v>
      </c>
    </row>
    <row r="9990" spans="1:12" x14ac:dyDescent="0.3">
      <c r="A9990">
        <v>7288192</v>
      </c>
      <c r="B9990">
        <v>55858</v>
      </c>
      <c r="C9990">
        <v>569</v>
      </c>
      <c r="D9990" t="s">
        <v>3936</v>
      </c>
      <c r="E9990" t="s">
        <v>17</v>
      </c>
      <c r="F9990" s="1">
        <v>42535</v>
      </c>
      <c r="G9990">
        <v>2016</v>
      </c>
      <c r="H9990" t="s">
        <v>12</v>
      </c>
      <c r="I9990" t="s">
        <v>102</v>
      </c>
      <c r="J9990" s="2">
        <v>811.23</v>
      </c>
      <c r="K9990" t="str">
        <f>VLOOKUP(B9990,Dealers[],2,FALSE)</f>
        <v>HUDSON NISSAN 3292/5145</v>
      </c>
      <c r="L9990" t="str">
        <f>VLOOKUP(C9990,Products[],2,FALSE)</f>
        <v>Basic 6 mo./5000 mi. MY14 &amp; later</v>
      </c>
    </row>
    <row r="9991" spans="1:12" x14ac:dyDescent="0.3">
      <c r="A9991">
        <v>7868358</v>
      </c>
      <c r="B9991">
        <v>55954</v>
      </c>
      <c r="C9991">
        <v>662</v>
      </c>
      <c r="D9991" t="s">
        <v>3389</v>
      </c>
      <c r="E9991" t="s">
        <v>11</v>
      </c>
      <c r="F9991" s="1">
        <v>42677</v>
      </c>
      <c r="G9991">
        <v>2016</v>
      </c>
      <c r="H9991" t="s">
        <v>12</v>
      </c>
      <c r="I9991" t="s">
        <v>39</v>
      </c>
      <c r="J9991" s="2">
        <v>614.27</v>
      </c>
      <c r="K9991" t="str">
        <f>VLOOKUP(B9991,Dealers[],2,FALSE)</f>
        <v>AUTOCENTERS NISSAN, INC. 2679/3526</v>
      </c>
      <c r="L9991" t="str">
        <f>VLOOKUP(C9991,Products[],2,FALSE)</f>
        <v>Ultimate Platinum Protection Plan - Class 1 (292_U4)</v>
      </c>
    </row>
    <row r="9992" spans="1:12" x14ac:dyDescent="0.3">
      <c r="A9992">
        <v>7824547</v>
      </c>
      <c r="B9992">
        <v>55850</v>
      </c>
      <c r="C9992">
        <v>474</v>
      </c>
      <c r="D9992" t="s">
        <v>310</v>
      </c>
      <c r="E9992" t="s">
        <v>20</v>
      </c>
      <c r="F9992" s="1">
        <v>42661</v>
      </c>
      <c r="G9992">
        <v>2017</v>
      </c>
      <c r="H9992" t="s">
        <v>45</v>
      </c>
      <c r="I9992" t="s">
        <v>147</v>
      </c>
      <c r="J9992" s="2">
        <v>3667.15</v>
      </c>
      <c r="K9992" t="str">
        <f>VLOOKUP(B9992,Dealers[],2,FALSE)</f>
        <v>DICK SMITH NISSAN 3361/5206</v>
      </c>
      <c r="L9992" t="str">
        <f>VLOOKUP(C9992,Products[],2,FALSE)</f>
        <v>Infiniti Elite Extended Protection Plan</v>
      </c>
    </row>
    <row r="9993" spans="1:12" x14ac:dyDescent="0.3">
      <c r="A9993">
        <v>7297787</v>
      </c>
      <c r="B9993">
        <v>52073</v>
      </c>
      <c r="C9993">
        <v>799</v>
      </c>
      <c r="D9993" t="s">
        <v>572</v>
      </c>
      <c r="E9993" t="s">
        <v>36</v>
      </c>
      <c r="F9993" s="1">
        <v>42541</v>
      </c>
      <c r="G9993">
        <v>2013</v>
      </c>
      <c r="H9993" t="s">
        <v>12</v>
      </c>
      <c r="I9993" t="s">
        <v>21</v>
      </c>
      <c r="J9993" s="2">
        <v>491.17</v>
      </c>
      <c r="K9993" t="str">
        <f>VLOOKUP(B9993,Dealers[],2,FALSE)</f>
        <v>LOUISVILLE INFINITI 5419/71217</v>
      </c>
      <c r="L9993" t="str">
        <f>VLOOKUP(C9993,Products[],2,FALSE)</f>
        <v xml:space="preserve">NESNA Certified Pre-Owned Limited Warranty </v>
      </c>
    </row>
    <row r="9994" spans="1:12" x14ac:dyDescent="0.3">
      <c r="A9994">
        <v>8313768</v>
      </c>
      <c r="B9994">
        <v>54369</v>
      </c>
      <c r="C9994">
        <v>799</v>
      </c>
      <c r="D9994" t="s">
        <v>2745</v>
      </c>
      <c r="E9994" t="s">
        <v>36</v>
      </c>
      <c r="F9994" s="1">
        <v>42705</v>
      </c>
      <c r="G9994">
        <v>2014</v>
      </c>
      <c r="H9994" t="s">
        <v>12</v>
      </c>
      <c r="I9994" t="s">
        <v>102</v>
      </c>
      <c r="J9994" s="2">
        <v>0</v>
      </c>
      <c r="K9994" t="str">
        <f>VLOOKUP(B9994,Dealers[],2,FALSE)</f>
        <v>NISSAN OF NORWICH 2804/3664</v>
      </c>
      <c r="L9994" t="str">
        <f>VLOOKUP(C9994,Products[],2,FALSE)</f>
        <v xml:space="preserve">NESNA Certified Pre-Owned Limited Warranty </v>
      </c>
    </row>
    <row r="9995" spans="1:12" x14ac:dyDescent="0.3">
      <c r="A9995">
        <v>8517172</v>
      </c>
      <c r="B9995">
        <v>53025</v>
      </c>
      <c r="C9995">
        <v>461</v>
      </c>
      <c r="D9995" t="s">
        <v>795</v>
      </c>
      <c r="E9995" t="s">
        <v>36</v>
      </c>
      <c r="F9995" s="1">
        <v>42777</v>
      </c>
      <c r="G9995">
        <v>2017</v>
      </c>
      <c r="H9995" t="s">
        <v>12</v>
      </c>
      <c r="I9995" t="s">
        <v>598</v>
      </c>
      <c r="J9995" s="2">
        <v>4062.3</v>
      </c>
      <c r="K9995" t="str">
        <f>VLOOKUP(B9995,Dealers[],2,FALSE)</f>
        <v>INFINITI OF CLARENDON HILLS 5369/70536</v>
      </c>
      <c r="L9995" t="str">
        <f>VLOOKUP(C9995,Products[],2,FALSE)</f>
        <v xml:space="preserve"> Gold Pref (New)</v>
      </c>
    </row>
    <row r="9996" spans="1:12" x14ac:dyDescent="0.3">
      <c r="A9996">
        <v>7245449</v>
      </c>
      <c r="B9996">
        <v>54422</v>
      </c>
      <c r="C9996">
        <v>467</v>
      </c>
      <c r="D9996" t="s">
        <v>491</v>
      </c>
      <c r="E9996" t="s">
        <v>71</v>
      </c>
      <c r="F9996" s="1">
        <v>42521</v>
      </c>
      <c r="G9996">
        <v>2016</v>
      </c>
      <c r="H9996" t="s">
        <v>12</v>
      </c>
      <c r="I9996" t="s">
        <v>138</v>
      </c>
      <c r="J9996" s="2">
        <v>2460.77</v>
      </c>
      <c r="K9996" t="str">
        <f>VLOOKUP(B9996,Dealers[],2,FALSE)</f>
        <v>LAUREL NISSAN 3475/5306</v>
      </c>
      <c r="L9996" t="str">
        <f>VLOOKUP(C9996,Products[],2,FALSE)</f>
        <v xml:space="preserve"> Gold Pref (New) Opt</v>
      </c>
    </row>
    <row r="9997" spans="1:12" x14ac:dyDescent="0.3">
      <c r="A9997">
        <v>8622023</v>
      </c>
      <c r="B9997">
        <v>52621</v>
      </c>
      <c r="C9997">
        <v>580</v>
      </c>
      <c r="D9997" t="s">
        <v>1797</v>
      </c>
      <c r="E9997" t="s">
        <v>23</v>
      </c>
      <c r="F9997" s="1">
        <v>42809</v>
      </c>
      <c r="G9997">
        <v>2017</v>
      </c>
      <c r="H9997" t="s">
        <v>12</v>
      </c>
      <c r="I9997" t="s">
        <v>31</v>
      </c>
      <c r="J9997" s="2">
        <v>990.96</v>
      </c>
      <c r="K9997" t="str">
        <f>VLOOKUP(B9997,Dealers[],2,FALSE)</f>
        <v>BARON NISSAN, INC. 1218/2404</v>
      </c>
      <c r="L9997" t="str">
        <f>VLOOKUP(C9997,Products[],2,FALSE)</f>
        <v xml:space="preserve"> Gold Pref (New)-FL Opt</v>
      </c>
    </row>
    <row r="9998" spans="1:12" x14ac:dyDescent="0.3">
      <c r="A9998">
        <v>8413189</v>
      </c>
      <c r="B9998">
        <v>53605</v>
      </c>
      <c r="C9998">
        <v>799</v>
      </c>
      <c r="D9998" t="s">
        <v>2060</v>
      </c>
      <c r="E9998" t="s">
        <v>36</v>
      </c>
      <c r="F9998" s="1">
        <v>42731</v>
      </c>
      <c r="G9998">
        <v>2015</v>
      </c>
      <c r="H9998" t="s">
        <v>12</v>
      </c>
      <c r="I9998" t="s">
        <v>52</v>
      </c>
      <c r="J9998" s="2">
        <v>0</v>
      </c>
      <c r="K9998" t="str">
        <f>VLOOKUP(B9998,Dealers[],2,FALSE)</f>
        <v>AUFFENBERG NISSAN 2741/3601</v>
      </c>
      <c r="L9998" t="str">
        <f>VLOOKUP(C9998,Products[],2,FALSE)</f>
        <v xml:space="preserve">NESNA Certified Pre-Owned Limited Warranty </v>
      </c>
    </row>
    <row r="9999" spans="1:12" x14ac:dyDescent="0.3">
      <c r="A9999">
        <v>8103409</v>
      </c>
      <c r="B9999">
        <v>54194</v>
      </c>
      <c r="C9999">
        <v>569</v>
      </c>
      <c r="D9999" t="s">
        <v>3937</v>
      </c>
      <c r="E9999" t="s">
        <v>17</v>
      </c>
      <c r="F9999" s="1">
        <v>42697</v>
      </c>
      <c r="G9999">
        <v>2015</v>
      </c>
      <c r="H9999" t="s">
        <v>12</v>
      </c>
      <c r="I9999" t="s">
        <v>39</v>
      </c>
      <c r="J9999" s="2">
        <v>1803.42</v>
      </c>
      <c r="K9999" t="str">
        <f>VLOOKUP(B9999,Dealers[],2,FALSE)</f>
        <v>BUSAM MOTOR SALES, INC. 453/22040</v>
      </c>
      <c r="L9999" t="str">
        <f>VLOOKUP(C9999,Products[],2,FALSE)</f>
        <v>Basic 6 mo./5000 mi. MY14 &amp; later</v>
      </c>
    </row>
    <row r="10000" spans="1:12" x14ac:dyDescent="0.3">
      <c r="A10000">
        <v>8387628</v>
      </c>
      <c r="B10000">
        <v>52622</v>
      </c>
      <c r="C10000">
        <v>468</v>
      </c>
      <c r="D10000" t="s">
        <v>1149</v>
      </c>
      <c r="E10000" t="s">
        <v>137</v>
      </c>
      <c r="F10000" s="1">
        <v>42734</v>
      </c>
      <c r="G10000">
        <v>2015</v>
      </c>
      <c r="H10000" t="s">
        <v>12</v>
      </c>
      <c r="I10000" t="s">
        <v>21</v>
      </c>
      <c r="J10000" s="2">
        <v>4677.8</v>
      </c>
      <c r="K10000" t="str">
        <f>VLOOKUP(B10000,Dealers[],2,FALSE)</f>
        <v>BERLIN CITY NISSAN 1031/01016</v>
      </c>
      <c r="L10000" t="str">
        <f>VLOOKUP(C10000,Products[],2,FALSE)</f>
        <v xml:space="preserve"> Gold Pref (Used) Opt</v>
      </c>
    </row>
    <row r="10001" spans="1:12" x14ac:dyDescent="0.3">
      <c r="A10001">
        <v>9029903</v>
      </c>
      <c r="B10001">
        <v>55889</v>
      </c>
      <c r="C10001">
        <v>799</v>
      </c>
      <c r="D10001" t="s">
        <v>2067</v>
      </c>
      <c r="E10001" t="s">
        <v>23</v>
      </c>
      <c r="F10001" s="1">
        <v>42922</v>
      </c>
      <c r="G10001">
        <v>2015</v>
      </c>
      <c r="H10001" t="s">
        <v>12</v>
      </c>
      <c r="I10001" t="s">
        <v>962</v>
      </c>
      <c r="J10001" s="2">
        <v>0</v>
      </c>
      <c r="K10001" t="str">
        <f>VLOOKUP(B10001,Dealers[],2,FALSE)</f>
        <v>JIM BONE NISSAN SANTA ROSA 3129/3979</v>
      </c>
      <c r="L10001" t="str">
        <f>VLOOKUP(C10001,Products[],2,FALSE)</f>
        <v xml:space="preserve">NESNA Certified Pre-Owned Limited Warranty 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26BC6-53AE-487C-9120-01BD6ACAC29D}">
  <dimension ref="A1:B1123"/>
  <sheetViews>
    <sheetView workbookViewId="0">
      <selection sqref="A1:B1123"/>
    </sheetView>
  </sheetViews>
  <sheetFormatPr defaultRowHeight="14.4" x14ac:dyDescent="0.3"/>
  <cols>
    <col min="1" max="1" width="11.33203125" customWidth="1"/>
    <col min="2" max="2" width="49.6640625" bestFit="1" customWidth="1"/>
  </cols>
  <sheetData>
    <row r="1" spans="1:2" x14ac:dyDescent="0.3">
      <c r="A1" s="3" t="s">
        <v>1</v>
      </c>
      <c r="B1" s="3" t="s">
        <v>3938</v>
      </c>
    </row>
    <row r="2" spans="1:2" x14ac:dyDescent="0.3">
      <c r="A2">
        <v>57980</v>
      </c>
      <c r="B2" t="s">
        <v>3939</v>
      </c>
    </row>
    <row r="3" spans="1:2" x14ac:dyDescent="0.3">
      <c r="A3">
        <v>57975</v>
      </c>
      <c r="B3" t="s">
        <v>3940</v>
      </c>
    </row>
    <row r="4" spans="1:2" x14ac:dyDescent="0.3">
      <c r="A4">
        <v>57974</v>
      </c>
      <c r="B4" t="s">
        <v>3941</v>
      </c>
    </row>
    <row r="5" spans="1:2" x14ac:dyDescent="0.3">
      <c r="A5">
        <v>57970</v>
      </c>
      <c r="B5" t="s">
        <v>3942</v>
      </c>
    </row>
    <row r="6" spans="1:2" x14ac:dyDescent="0.3">
      <c r="A6">
        <v>57969</v>
      </c>
      <c r="B6" t="s">
        <v>3943</v>
      </c>
    </row>
    <row r="7" spans="1:2" x14ac:dyDescent="0.3">
      <c r="A7">
        <v>57961</v>
      </c>
      <c r="B7" t="s">
        <v>3944</v>
      </c>
    </row>
    <row r="8" spans="1:2" x14ac:dyDescent="0.3">
      <c r="A8">
        <v>57960</v>
      </c>
      <c r="B8" t="s">
        <v>3945</v>
      </c>
    </row>
    <row r="9" spans="1:2" x14ac:dyDescent="0.3">
      <c r="A9">
        <v>57959</v>
      </c>
      <c r="B9" t="s">
        <v>3946</v>
      </c>
    </row>
    <row r="10" spans="1:2" x14ac:dyDescent="0.3">
      <c r="A10">
        <v>57958</v>
      </c>
      <c r="B10" t="s">
        <v>3947</v>
      </c>
    </row>
    <row r="11" spans="1:2" x14ac:dyDescent="0.3">
      <c r="A11">
        <v>57956</v>
      </c>
      <c r="B11" t="s">
        <v>3948</v>
      </c>
    </row>
    <row r="12" spans="1:2" x14ac:dyDescent="0.3">
      <c r="A12">
        <v>57954</v>
      </c>
      <c r="B12" t="s">
        <v>3949</v>
      </c>
    </row>
    <row r="13" spans="1:2" x14ac:dyDescent="0.3">
      <c r="A13">
        <v>57953</v>
      </c>
      <c r="B13" t="s">
        <v>3950</v>
      </c>
    </row>
    <row r="14" spans="1:2" x14ac:dyDescent="0.3">
      <c r="A14">
        <v>57941</v>
      </c>
      <c r="B14" t="s">
        <v>3951</v>
      </c>
    </row>
    <row r="15" spans="1:2" x14ac:dyDescent="0.3">
      <c r="A15">
        <v>57940</v>
      </c>
      <c r="B15" t="s">
        <v>3952</v>
      </c>
    </row>
    <row r="16" spans="1:2" x14ac:dyDescent="0.3">
      <c r="A16">
        <v>57937</v>
      </c>
      <c r="B16" t="s">
        <v>3953</v>
      </c>
    </row>
    <row r="17" spans="1:2" x14ac:dyDescent="0.3">
      <c r="A17">
        <v>57936</v>
      </c>
      <c r="B17" t="s">
        <v>3954</v>
      </c>
    </row>
    <row r="18" spans="1:2" x14ac:dyDescent="0.3">
      <c r="A18">
        <v>57935</v>
      </c>
      <c r="B18" t="s">
        <v>3955</v>
      </c>
    </row>
    <row r="19" spans="1:2" x14ac:dyDescent="0.3">
      <c r="A19">
        <v>57934</v>
      </c>
      <c r="B19" t="s">
        <v>3956</v>
      </c>
    </row>
    <row r="20" spans="1:2" x14ac:dyDescent="0.3">
      <c r="A20">
        <v>57929</v>
      </c>
      <c r="B20" t="s">
        <v>3957</v>
      </c>
    </row>
    <row r="21" spans="1:2" x14ac:dyDescent="0.3">
      <c r="A21">
        <v>57928</v>
      </c>
      <c r="B21" t="s">
        <v>3958</v>
      </c>
    </row>
    <row r="22" spans="1:2" x14ac:dyDescent="0.3">
      <c r="A22">
        <v>57927</v>
      </c>
      <c r="B22" t="s">
        <v>3959</v>
      </c>
    </row>
    <row r="23" spans="1:2" x14ac:dyDescent="0.3">
      <c r="A23">
        <v>57923</v>
      </c>
      <c r="B23" t="s">
        <v>3960</v>
      </c>
    </row>
    <row r="24" spans="1:2" x14ac:dyDescent="0.3">
      <c r="A24">
        <v>57922</v>
      </c>
      <c r="B24" t="s">
        <v>3961</v>
      </c>
    </row>
    <row r="25" spans="1:2" x14ac:dyDescent="0.3">
      <c r="A25">
        <v>57921</v>
      </c>
      <c r="B25" t="s">
        <v>3962</v>
      </c>
    </row>
    <row r="26" spans="1:2" x14ac:dyDescent="0.3">
      <c r="A26">
        <v>57920</v>
      </c>
      <c r="B26" t="s">
        <v>3963</v>
      </c>
    </row>
    <row r="27" spans="1:2" x14ac:dyDescent="0.3">
      <c r="A27">
        <v>57917</v>
      </c>
      <c r="B27" t="s">
        <v>3964</v>
      </c>
    </row>
    <row r="28" spans="1:2" x14ac:dyDescent="0.3">
      <c r="A28">
        <v>57916</v>
      </c>
      <c r="B28" t="s">
        <v>3965</v>
      </c>
    </row>
    <row r="29" spans="1:2" x14ac:dyDescent="0.3">
      <c r="A29">
        <v>57912</v>
      </c>
      <c r="B29" t="s">
        <v>3966</v>
      </c>
    </row>
    <row r="30" spans="1:2" x14ac:dyDescent="0.3">
      <c r="A30">
        <v>57910</v>
      </c>
      <c r="B30" t="s">
        <v>3967</v>
      </c>
    </row>
    <row r="31" spans="1:2" x14ac:dyDescent="0.3">
      <c r="A31">
        <v>57908</v>
      </c>
      <c r="B31" t="s">
        <v>3968</v>
      </c>
    </row>
    <row r="32" spans="1:2" x14ac:dyDescent="0.3">
      <c r="A32">
        <v>57907</v>
      </c>
      <c r="B32" t="s">
        <v>3969</v>
      </c>
    </row>
    <row r="33" spans="1:2" x14ac:dyDescent="0.3">
      <c r="A33">
        <v>57902</v>
      </c>
      <c r="B33" t="s">
        <v>3970</v>
      </c>
    </row>
    <row r="34" spans="1:2" x14ac:dyDescent="0.3">
      <c r="A34">
        <v>57901</v>
      </c>
      <c r="B34" t="s">
        <v>3971</v>
      </c>
    </row>
    <row r="35" spans="1:2" x14ac:dyDescent="0.3">
      <c r="A35">
        <v>56959</v>
      </c>
      <c r="B35" t="s">
        <v>3972</v>
      </c>
    </row>
    <row r="36" spans="1:2" x14ac:dyDescent="0.3">
      <c r="A36">
        <v>56955</v>
      </c>
      <c r="B36" t="s">
        <v>3973</v>
      </c>
    </row>
    <row r="37" spans="1:2" x14ac:dyDescent="0.3">
      <c r="A37">
        <v>56953</v>
      </c>
      <c r="B37" t="s">
        <v>3974</v>
      </c>
    </row>
    <row r="38" spans="1:2" x14ac:dyDescent="0.3">
      <c r="A38">
        <v>56952</v>
      </c>
      <c r="B38" t="s">
        <v>3975</v>
      </c>
    </row>
    <row r="39" spans="1:2" x14ac:dyDescent="0.3">
      <c r="A39">
        <v>56950</v>
      </c>
      <c r="B39" t="s">
        <v>3976</v>
      </c>
    </row>
    <row r="40" spans="1:2" x14ac:dyDescent="0.3">
      <c r="A40">
        <v>56949</v>
      </c>
      <c r="B40" t="s">
        <v>3977</v>
      </c>
    </row>
    <row r="41" spans="1:2" x14ac:dyDescent="0.3">
      <c r="A41">
        <v>56948</v>
      </c>
      <c r="B41" t="s">
        <v>3978</v>
      </c>
    </row>
    <row r="42" spans="1:2" x14ac:dyDescent="0.3">
      <c r="A42">
        <v>56947</v>
      </c>
      <c r="B42" t="s">
        <v>3979</v>
      </c>
    </row>
    <row r="43" spans="1:2" x14ac:dyDescent="0.3">
      <c r="A43">
        <v>56946</v>
      </c>
      <c r="B43" t="s">
        <v>3980</v>
      </c>
    </row>
    <row r="44" spans="1:2" x14ac:dyDescent="0.3">
      <c r="A44">
        <v>56945</v>
      </c>
      <c r="B44" t="s">
        <v>3981</v>
      </c>
    </row>
    <row r="45" spans="1:2" x14ac:dyDescent="0.3">
      <c r="A45">
        <v>56943</v>
      </c>
      <c r="B45" t="s">
        <v>3982</v>
      </c>
    </row>
    <row r="46" spans="1:2" x14ac:dyDescent="0.3">
      <c r="A46">
        <v>56941</v>
      </c>
      <c r="B46" t="s">
        <v>3983</v>
      </c>
    </row>
    <row r="47" spans="1:2" x14ac:dyDescent="0.3">
      <c r="A47">
        <v>56939</v>
      </c>
      <c r="B47" t="s">
        <v>3984</v>
      </c>
    </row>
    <row r="48" spans="1:2" x14ac:dyDescent="0.3">
      <c r="A48">
        <v>56937</v>
      </c>
      <c r="B48" t="s">
        <v>3985</v>
      </c>
    </row>
    <row r="49" spans="1:2" x14ac:dyDescent="0.3">
      <c r="A49">
        <v>56936</v>
      </c>
      <c r="B49" t="s">
        <v>3986</v>
      </c>
    </row>
    <row r="50" spans="1:2" x14ac:dyDescent="0.3">
      <c r="A50">
        <v>56935</v>
      </c>
      <c r="B50" t="s">
        <v>3987</v>
      </c>
    </row>
    <row r="51" spans="1:2" x14ac:dyDescent="0.3">
      <c r="A51">
        <v>56934</v>
      </c>
      <c r="B51" t="s">
        <v>3988</v>
      </c>
    </row>
    <row r="52" spans="1:2" x14ac:dyDescent="0.3">
      <c r="A52">
        <v>56933</v>
      </c>
      <c r="B52" t="s">
        <v>3989</v>
      </c>
    </row>
    <row r="53" spans="1:2" x14ac:dyDescent="0.3">
      <c r="A53">
        <v>56930</v>
      </c>
      <c r="B53" t="s">
        <v>3990</v>
      </c>
    </row>
    <row r="54" spans="1:2" x14ac:dyDescent="0.3">
      <c r="A54">
        <v>56928</v>
      </c>
      <c r="B54" t="s">
        <v>3991</v>
      </c>
    </row>
    <row r="55" spans="1:2" x14ac:dyDescent="0.3">
      <c r="A55">
        <v>56925</v>
      </c>
      <c r="B55" t="s">
        <v>3992</v>
      </c>
    </row>
    <row r="56" spans="1:2" x14ac:dyDescent="0.3">
      <c r="A56">
        <v>55994</v>
      </c>
      <c r="B56" t="s">
        <v>3993</v>
      </c>
    </row>
    <row r="57" spans="1:2" x14ac:dyDescent="0.3">
      <c r="A57">
        <v>55993</v>
      </c>
      <c r="B57" t="s">
        <v>3994</v>
      </c>
    </row>
    <row r="58" spans="1:2" x14ac:dyDescent="0.3">
      <c r="A58">
        <v>55992</v>
      </c>
      <c r="B58" t="s">
        <v>3995</v>
      </c>
    </row>
    <row r="59" spans="1:2" x14ac:dyDescent="0.3">
      <c r="A59">
        <v>55991</v>
      </c>
      <c r="B59" t="s">
        <v>3996</v>
      </c>
    </row>
    <row r="60" spans="1:2" x14ac:dyDescent="0.3">
      <c r="A60">
        <v>55990</v>
      </c>
      <c r="B60" t="s">
        <v>3997</v>
      </c>
    </row>
    <row r="61" spans="1:2" x14ac:dyDescent="0.3">
      <c r="A61">
        <v>55989</v>
      </c>
      <c r="B61" t="s">
        <v>3998</v>
      </c>
    </row>
    <row r="62" spans="1:2" x14ac:dyDescent="0.3">
      <c r="A62">
        <v>55988</v>
      </c>
      <c r="B62" t="s">
        <v>3999</v>
      </c>
    </row>
    <row r="63" spans="1:2" x14ac:dyDescent="0.3">
      <c r="A63">
        <v>55987</v>
      </c>
      <c r="B63" t="s">
        <v>4000</v>
      </c>
    </row>
    <row r="64" spans="1:2" x14ac:dyDescent="0.3">
      <c r="A64">
        <v>55986</v>
      </c>
      <c r="B64" t="s">
        <v>4001</v>
      </c>
    </row>
    <row r="65" spans="1:2" x14ac:dyDescent="0.3">
      <c r="A65">
        <v>55984</v>
      </c>
      <c r="B65" t="s">
        <v>4002</v>
      </c>
    </row>
    <row r="66" spans="1:2" x14ac:dyDescent="0.3">
      <c r="A66">
        <v>55983</v>
      </c>
      <c r="B66" t="s">
        <v>4003</v>
      </c>
    </row>
    <row r="67" spans="1:2" x14ac:dyDescent="0.3">
      <c r="A67">
        <v>55982</v>
      </c>
      <c r="B67" t="s">
        <v>4004</v>
      </c>
    </row>
    <row r="68" spans="1:2" x14ac:dyDescent="0.3">
      <c r="A68">
        <v>55980</v>
      </c>
      <c r="B68" t="s">
        <v>4005</v>
      </c>
    </row>
    <row r="69" spans="1:2" x14ac:dyDescent="0.3">
      <c r="A69">
        <v>55978</v>
      </c>
      <c r="B69" t="s">
        <v>4006</v>
      </c>
    </row>
    <row r="70" spans="1:2" x14ac:dyDescent="0.3">
      <c r="A70">
        <v>55974</v>
      </c>
      <c r="B70" t="s">
        <v>4007</v>
      </c>
    </row>
    <row r="71" spans="1:2" x14ac:dyDescent="0.3">
      <c r="A71">
        <v>55973</v>
      </c>
      <c r="B71" t="s">
        <v>4008</v>
      </c>
    </row>
    <row r="72" spans="1:2" x14ac:dyDescent="0.3">
      <c r="A72">
        <v>55972</v>
      </c>
      <c r="B72" t="s">
        <v>4009</v>
      </c>
    </row>
    <row r="73" spans="1:2" x14ac:dyDescent="0.3">
      <c r="A73">
        <v>55971</v>
      </c>
      <c r="B73" t="s">
        <v>4010</v>
      </c>
    </row>
    <row r="74" spans="1:2" x14ac:dyDescent="0.3">
      <c r="A74">
        <v>55969</v>
      </c>
      <c r="B74" t="s">
        <v>4011</v>
      </c>
    </row>
    <row r="75" spans="1:2" x14ac:dyDescent="0.3">
      <c r="A75">
        <v>55968</v>
      </c>
      <c r="B75" t="s">
        <v>4012</v>
      </c>
    </row>
    <row r="76" spans="1:2" x14ac:dyDescent="0.3">
      <c r="A76">
        <v>55967</v>
      </c>
      <c r="B76" t="s">
        <v>4013</v>
      </c>
    </row>
    <row r="77" spans="1:2" x14ac:dyDescent="0.3">
      <c r="A77">
        <v>55966</v>
      </c>
      <c r="B77" t="s">
        <v>4014</v>
      </c>
    </row>
    <row r="78" spans="1:2" x14ac:dyDescent="0.3">
      <c r="A78">
        <v>55961</v>
      </c>
      <c r="B78" t="s">
        <v>4015</v>
      </c>
    </row>
    <row r="79" spans="1:2" x14ac:dyDescent="0.3">
      <c r="A79">
        <v>55958</v>
      </c>
      <c r="B79" t="s">
        <v>4016</v>
      </c>
    </row>
    <row r="80" spans="1:2" x14ac:dyDescent="0.3">
      <c r="A80">
        <v>55956</v>
      </c>
      <c r="B80" t="s">
        <v>4017</v>
      </c>
    </row>
    <row r="81" spans="1:2" x14ac:dyDescent="0.3">
      <c r="A81">
        <v>55955</v>
      </c>
      <c r="B81" t="s">
        <v>4018</v>
      </c>
    </row>
    <row r="82" spans="1:2" x14ac:dyDescent="0.3">
      <c r="A82">
        <v>55954</v>
      </c>
      <c r="B82" t="s">
        <v>4019</v>
      </c>
    </row>
    <row r="83" spans="1:2" x14ac:dyDescent="0.3">
      <c r="A83">
        <v>55953</v>
      </c>
      <c r="B83" t="s">
        <v>4020</v>
      </c>
    </row>
    <row r="84" spans="1:2" x14ac:dyDescent="0.3">
      <c r="A84">
        <v>55952</v>
      </c>
      <c r="B84" t="s">
        <v>4021</v>
      </c>
    </row>
    <row r="85" spans="1:2" x14ac:dyDescent="0.3">
      <c r="A85">
        <v>55951</v>
      </c>
      <c r="B85" t="s">
        <v>4022</v>
      </c>
    </row>
    <row r="86" spans="1:2" x14ac:dyDescent="0.3">
      <c r="A86">
        <v>55949</v>
      </c>
      <c r="B86" t="s">
        <v>4023</v>
      </c>
    </row>
    <row r="87" spans="1:2" x14ac:dyDescent="0.3">
      <c r="A87">
        <v>55947</v>
      </c>
      <c r="B87" t="s">
        <v>4024</v>
      </c>
    </row>
    <row r="88" spans="1:2" x14ac:dyDescent="0.3">
      <c r="A88">
        <v>55940</v>
      </c>
      <c r="B88" t="s">
        <v>4025</v>
      </c>
    </row>
    <row r="89" spans="1:2" x14ac:dyDescent="0.3">
      <c r="A89">
        <v>55937</v>
      </c>
      <c r="B89" t="s">
        <v>4026</v>
      </c>
    </row>
    <row r="90" spans="1:2" x14ac:dyDescent="0.3">
      <c r="A90">
        <v>55932</v>
      </c>
      <c r="B90" t="s">
        <v>4027</v>
      </c>
    </row>
    <row r="91" spans="1:2" x14ac:dyDescent="0.3">
      <c r="A91">
        <v>55931</v>
      </c>
      <c r="B91" t="s">
        <v>4028</v>
      </c>
    </row>
    <row r="92" spans="1:2" x14ac:dyDescent="0.3">
      <c r="A92">
        <v>55930</v>
      </c>
      <c r="B92" t="s">
        <v>4029</v>
      </c>
    </row>
    <row r="93" spans="1:2" x14ac:dyDescent="0.3">
      <c r="A93">
        <v>55928</v>
      </c>
      <c r="B93" t="s">
        <v>4030</v>
      </c>
    </row>
    <row r="94" spans="1:2" x14ac:dyDescent="0.3">
      <c r="A94">
        <v>55927</v>
      </c>
      <c r="B94" t="s">
        <v>4031</v>
      </c>
    </row>
    <row r="95" spans="1:2" x14ac:dyDescent="0.3">
      <c r="A95">
        <v>55926</v>
      </c>
      <c r="B95" t="s">
        <v>4032</v>
      </c>
    </row>
    <row r="96" spans="1:2" x14ac:dyDescent="0.3">
      <c r="A96">
        <v>55924</v>
      </c>
      <c r="B96" t="s">
        <v>4033</v>
      </c>
    </row>
    <row r="97" spans="1:2" x14ac:dyDescent="0.3">
      <c r="A97">
        <v>55923</v>
      </c>
      <c r="B97" t="s">
        <v>4034</v>
      </c>
    </row>
    <row r="98" spans="1:2" x14ac:dyDescent="0.3">
      <c r="A98">
        <v>55922</v>
      </c>
      <c r="B98" t="s">
        <v>4035</v>
      </c>
    </row>
    <row r="99" spans="1:2" x14ac:dyDescent="0.3">
      <c r="A99">
        <v>55920</v>
      </c>
      <c r="B99" t="s">
        <v>4036</v>
      </c>
    </row>
    <row r="100" spans="1:2" x14ac:dyDescent="0.3">
      <c r="A100">
        <v>55919</v>
      </c>
      <c r="B100" t="s">
        <v>4037</v>
      </c>
    </row>
    <row r="101" spans="1:2" x14ac:dyDescent="0.3">
      <c r="A101">
        <v>55918</v>
      </c>
      <c r="B101" t="s">
        <v>4038</v>
      </c>
    </row>
    <row r="102" spans="1:2" x14ac:dyDescent="0.3">
      <c r="A102">
        <v>55917</v>
      </c>
      <c r="B102" t="s">
        <v>4039</v>
      </c>
    </row>
    <row r="103" spans="1:2" x14ac:dyDescent="0.3">
      <c r="A103">
        <v>55916</v>
      </c>
      <c r="B103" t="s">
        <v>4040</v>
      </c>
    </row>
    <row r="104" spans="1:2" x14ac:dyDescent="0.3">
      <c r="A104">
        <v>55915</v>
      </c>
      <c r="B104" t="s">
        <v>4041</v>
      </c>
    </row>
    <row r="105" spans="1:2" x14ac:dyDescent="0.3">
      <c r="A105">
        <v>55914</v>
      </c>
      <c r="B105" t="s">
        <v>4042</v>
      </c>
    </row>
    <row r="106" spans="1:2" x14ac:dyDescent="0.3">
      <c r="A106">
        <v>55913</v>
      </c>
      <c r="B106" t="s">
        <v>4043</v>
      </c>
    </row>
    <row r="107" spans="1:2" x14ac:dyDescent="0.3">
      <c r="A107">
        <v>55912</v>
      </c>
      <c r="B107" t="s">
        <v>4044</v>
      </c>
    </row>
    <row r="108" spans="1:2" x14ac:dyDescent="0.3">
      <c r="A108">
        <v>55911</v>
      </c>
      <c r="B108" t="s">
        <v>4045</v>
      </c>
    </row>
    <row r="109" spans="1:2" x14ac:dyDescent="0.3">
      <c r="A109">
        <v>55910</v>
      </c>
      <c r="B109" t="s">
        <v>4046</v>
      </c>
    </row>
    <row r="110" spans="1:2" x14ac:dyDescent="0.3">
      <c r="A110">
        <v>55907</v>
      </c>
      <c r="B110" t="s">
        <v>4047</v>
      </c>
    </row>
    <row r="111" spans="1:2" x14ac:dyDescent="0.3">
      <c r="A111">
        <v>55906</v>
      </c>
      <c r="B111" t="s">
        <v>4048</v>
      </c>
    </row>
    <row r="112" spans="1:2" x14ac:dyDescent="0.3">
      <c r="A112">
        <v>55905</v>
      </c>
      <c r="B112" t="s">
        <v>4049</v>
      </c>
    </row>
    <row r="113" spans="1:2" x14ac:dyDescent="0.3">
      <c r="A113">
        <v>55904</v>
      </c>
      <c r="B113" t="s">
        <v>4050</v>
      </c>
    </row>
    <row r="114" spans="1:2" x14ac:dyDescent="0.3">
      <c r="A114">
        <v>55903</v>
      </c>
      <c r="B114" t="s">
        <v>4051</v>
      </c>
    </row>
    <row r="115" spans="1:2" x14ac:dyDescent="0.3">
      <c r="A115">
        <v>55901</v>
      </c>
      <c r="B115" t="s">
        <v>4052</v>
      </c>
    </row>
    <row r="116" spans="1:2" x14ac:dyDescent="0.3">
      <c r="A116">
        <v>55900</v>
      </c>
      <c r="B116" t="s">
        <v>4053</v>
      </c>
    </row>
    <row r="117" spans="1:2" x14ac:dyDescent="0.3">
      <c r="A117">
        <v>55898</v>
      </c>
      <c r="B117" t="s">
        <v>4054</v>
      </c>
    </row>
    <row r="118" spans="1:2" x14ac:dyDescent="0.3">
      <c r="A118">
        <v>55897</v>
      </c>
      <c r="B118" t="s">
        <v>4055</v>
      </c>
    </row>
    <row r="119" spans="1:2" x14ac:dyDescent="0.3">
      <c r="A119">
        <v>55896</v>
      </c>
      <c r="B119" t="s">
        <v>4056</v>
      </c>
    </row>
    <row r="120" spans="1:2" x14ac:dyDescent="0.3">
      <c r="A120">
        <v>55895</v>
      </c>
      <c r="B120" t="s">
        <v>4057</v>
      </c>
    </row>
    <row r="121" spans="1:2" x14ac:dyDescent="0.3">
      <c r="A121">
        <v>55894</v>
      </c>
      <c r="B121" t="s">
        <v>4058</v>
      </c>
    </row>
    <row r="122" spans="1:2" x14ac:dyDescent="0.3">
      <c r="A122">
        <v>55893</v>
      </c>
      <c r="B122" t="s">
        <v>4059</v>
      </c>
    </row>
    <row r="123" spans="1:2" x14ac:dyDescent="0.3">
      <c r="A123">
        <v>55892</v>
      </c>
      <c r="B123" t="s">
        <v>4060</v>
      </c>
    </row>
    <row r="124" spans="1:2" x14ac:dyDescent="0.3">
      <c r="A124">
        <v>55891</v>
      </c>
      <c r="B124" t="s">
        <v>4061</v>
      </c>
    </row>
    <row r="125" spans="1:2" x14ac:dyDescent="0.3">
      <c r="A125">
        <v>55889</v>
      </c>
      <c r="B125" t="s">
        <v>4062</v>
      </c>
    </row>
    <row r="126" spans="1:2" x14ac:dyDescent="0.3">
      <c r="A126">
        <v>55888</v>
      </c>
      <c r="B126" t="s">
        <v>4063</v>
      </c>
    </row>
    <row r="127" spans="1:2" x14ac:dyDescent="0.3">
      <c r="A127">
        <v>55887</v>
      </c>
      <c r="B127" t="s">
        <v>4064</v>
      </c>
    </row>
    <row r="128" spans="1:2" x14ac:dyDescent="0.3">
      <c r="A128">
        <v>55886</v>
      </c>
      <c r="B128" t="s">
        <v>4065</v>
      </c>
    </row>
    <row r="129" spans="1:2" x14ac:dyDescent="0.3">
      <c r="A129">
        <v>55884</v>
      </c>
      <c r="B129" t="s">
        <v>4066</v>
      </c>
    </row>
    <row r="130" spans="1:2" x14ac:dyDescent="0.3">
      <c r="A130">
        <v>55881</v>
      </c>
      <c r="B130" t="s">
        <v>4067</v>
      </c>
    </row>
    <row r="131" spans="1:2" x14ac:dyDescent="0.3">
      <c r="A131">
        <v>55880</v>
      </c>
      <c r="B131" t="s">
        <v>4068</v>
      </c>
    </row>
    <row r="132" spans="1:2" x14ac:dyDescent="0.3">
      <c r="A132">
        <v>55878</v>
      </c>
      <c r="B132" t="s">
        <v>4069</v>
      </c>
    </row>
    <row r="133" spans="1:2" x14ac:dyDescent="0.3">
      <c r="A133">
        <v>55875</v>
      </c>
      <c r="B133" t="s">
        <v>4070</v>
      </c>
    </row>
    <row r="134" spans="1:2" x14ac:dyDescent="0.3">
      <c r="A134">
        <v>55874</v>
      </c>
      <c r="B134" t="s">
        <v>4071</v>
      </c>
    </row>
    <row r="135" spans="1:2" x14ac:dyDescent="0.3">
      <c r="A135">
        <v>55872</v>
      </c>
      <c r="B135" t="s">
        <v>4072</v>
      </c>
    </row>
    <row r="136" spans="1:2" x14ac:dyDescent="0.3">
      <c r="A136">
        <v>55870</v>
      </c>
      <c r="B136" t="s">
        <v>4073</v>
      </c>
    </row>
    <row r="137" spans="1:2" x14ac:dyDescent="0.3">
      <c r="A137">
        <v>55869</v>
      </c>
      <c r="B137" t="s">
        <v>4074</v>
      </c>
    </row>
    <row r="138" spans="1:2" x14ac:dyDescent="0.3">
      <c r="A138">
        <v>55868</v>
      </c>
      <c r="B138" t="s">
        <v>4075</v>
      </c>
    </row>
    <row r="139" spans="1:2" x14ac:dyDescent="0.3">
      <c r="A139">
        <v>55867</v>
      </c>
      <c r="B139" t="s">
        <v>4076</v>
      </c>
    </row>
    <row r="140" spans="1:2" x14ac:dyDescent="0.3">
      <c r="A140">
        <v>55865</v>
      </c>
      <c r="B140" t="s">
        <v>4077</v>
      </c>
    </row>
    <row r="141" spans="1:2" x14ac:dyDescent="0.3">
      <c r="A141">
        <v>55862</v>
      </c>
      <c r="B141" t="s">
        <v>4078</v>
      </c>
    </row>
    <row r="142" spans="1:2" x14ac:dyDescent="0.3">
      <c r="A142">
        <v>55861</v>
      </c>
      <c r="B142" t="s">
        <v>4079</v>
      </c>
    </row>
    <row r="143" spans="1:2" x14ac:dyDescent="0.3">
      <c r="A143">
        <v>55860</v>
      </c>
      <c r="B143" t="s">
        <v>4080</v>
      </c>
    </row>
    <row r="144" spans="1:2" x14ac:dyDescent="0.3">
      <c r="A144">
        <v>55859</v>
      </c>
      <c r="B144" t="s">
        <v>4081</v>
      </c>
    </row>
    <row r="145" spans="1:2" x14ac:dyDescent="0.3">
      <c r="A145">
        <v>55858</v>
      </c>
      <c r="B145" t="s">
        <v>4082</v>
      </c>
    </row>
    <row r="146" spans="1:2" x14ac:dyDescent="0.3">
      <c r="A146">
        <v>55857</v>
      </c>
      <c r="B146" t="s">
        <v>4083</v>
      </c>
    </row>
    <row r="147" spans="1:2" x14ac:dyDescent="0.3">
      <c r="A147">
        <v>55856</v>
      </c>
      <c r="B147" t="s">
        <v>4084</v>
      </c>
    </row>
    <row r="148" spans="1:2" x14ac:dyDescent="0.3">
      <c r="A148">
        <v>55855</v>
      </c>
      <c r="B148" t="s">
        <v>4085</v>
      </c>
    </row>
    <row r="149" spans="1:2" x14ac:dyDescent="0.3">
      <c r="A149">
        <v>55854</v>
      </c>
      <c r="B149" t="s">
        <v>4086</v>
      </c>
    </row>
    <row r="150" spans="1:2" x14ac:dyDescent="0.3">
      <c r="A150">
        <v>55853</v>
      </c>
      <c r="B150" t="s">
        <v>4087</v>
      </c>
    </row>
    <row r="151" spans="1:2" x14ac:dyDescent="0.3">
      <c r="A151">
        <v>55852</v>
      </c>
      <c r="B151" t="s">
        <v>4088</v>
      </c>
    </row>
    <row r="152" spans="1:2" x14ac:dyDescent="0.3">
      <c r="A152">
        <v>55850</v>
      </c>
      <c r="B152" t="s">
        <v>4089</v>
      </c>
    </row>
    <row r="153" spans="1:2" x14ac:dyDescent="0.3">
      <c r="A153">
        <v>55849</v>
      </c>
      <c r="B153" t="s">
        <v>4090</v>
      </c>
    </row>
    <row r="154" spans="1:2" x14ac:dyDescent="0.3">
      <c r="A154">
        <v>55847</v>
      </c>
      <c r="B154" t="s">
        <v>4091</v>
      </c>
    </row>
    <row r="155" spans="1:2" x14ac:dyDescent="0.3">
      <c r="A155">
        <v>55844</v>
      </c>
      <c r="B155" t="s">
        <v>4092</v>
      </c>
    </row>
    <row r="156" spans="1:2" x14ac:dyDescent="0.3">
      <c r="A156">
        <v>55842</v>
      </c>
      <c r="B156" t="s">
        <v>4093</v>
      </c>
    </row>
    <row r="157" spans="1:2" x14ac:dyDescent="0.3">
      <c r="A157">
        <v>55841</v>
      </c>
      <c r="B157" t="s">
        <v>4094</v>
      </c>
    </row>
    <row r="158" spans="1:2" x14ac:dyDescent="0.3">
      <c r="A158">
        <v>55840</v>
      </c>
      <c r="B158" t="s">
        <v>4095</v>
      </c>
    </row>
    <row r="159" spans="1:2" x14ac:dyDescent="0.3">
      <c r="A159">
        <v>55839</v>
      </c>
      <c r="B159" t="s">
        <v>4096</v>
      </c>
    </row>
    <row r="160" spans="1:2" x14ac:dyDescent="0.3">
      <c r="A160">
        <v>55838</v>
      </c>
      <c r="B160" t="s">
        <v>4097</v>
      </c>
    </row>
    <row r="161" spans="1:2" x14ac:dyDescent="0.3">
      <c r="A161">
        <v>55836</v>
      </c>
      <c r="B161" t="s">
        <v>4098</v>
      </c>
    </row>
    <row r="162" spans="1:2" x14ac:dyDescent="0.3">
      <c r="A162">
        <v>55835</v>
      </c>
      <c r="B162" t="s">
        <v>4099</v>
      </c>
    </row>
    <row r="163" spans="1:2" x14ac:dyDescent="0.3">
      <c r="A163">
        <v>55834</v>
      </c>
      <c r="B163" t="s">
        <v>4100</v>
      </c>
    </row>
    <row r="164" spans="1:2" x14ac:dyDescent="0.3">
      <c r="A164">
        <v>55833</v>
      </c>
      <c r="B164" t="s">
        <v>4101</v>
      </c>
    </row>
    <row r="165" spans="1:2" x14ac:dyDescent="0.3">
      <c r="A165">
        <v>55832</v>
      </c>
      <c r="B165" t="s">
        <v>4102</v>
      </c>
    </row>
    <row r="166" spans="1:2" x14ac:dyDescent="0.3">
      <c r="A166">
        <v>55830</v>
      </c>
      <c r="B166" t="s">
        <v>4103</v>
      </c>
    </row>
    <row r="167" spans="1:2" x14ac:dyDescent="0.3">
      <c r="A167">
        <v>55828</v>
      </c>
      <c r="B167" t="s">
        <v>4104</v>
      </c>
    </row>
    <row r="168" spans="1:2" x14ac:dyDescent="0.3">
      <c r="A168">
        <v>55827</v>
      </c>
      <c r="B168" t="s">
        <v>4105</v>
      </c>
    </row>
    <row r="169" spans="1:2" x14ac:dyDescent="0.3">
      <c r="A169">
        <v>55824</v>
      </c>
      <c r="B169" t="s">
        <v>4106</v>
      </c>
    </row>
    <row r="170" spans="1:2" x14ac:dyDescent="0.3">
      <c r="A170">
        <v>55823</v>
      </c>
      <c r="B170" t="s">
        <v>4107</v>
      </c>
    </row>
    <row r="171" spans="1:2" x14ac:dyDescent="0.3">
      <c r="A171">
        <v>55822</v>
      </c>
      <c r="B171" t="s">
        <v>4108</v>
      </c>
    </row>
    <row r="172" spans="1:2" x14ac:dyDescent="0.3">
      <c r="A172">
        <v>55821</v>
      </c>
      <c r="B172" t="s">
        <v>4109</v>
      </c>
    </row>
    <row r="173" spans="1:2" x14ac:dyDescent="0.3">
      <c r="A173">
        <v>55818</v>
      </c>
      <c r="B173" t="s">
        <v>4110</v>
      </c>
    </row>
    <row r="174" spans="1:2" x14ac:dyDescent="0.3">
      <c r="A174">
        <v>55817</v>
      </c>
      <c r="B174" t="s">
        <v>4111</v>
      </c>
    </row>
    <row r="175" spans="1:2" x14ac:dyDescent="0.3">
      <c r="A175">
        <v>55816</v>
      </c>
      <c r="B175" t="s">
        <v>4112</v>
      </c>
    </row>
    <row r="176" spans="1:2" x14ac:dyDescent="0.3">
      <c r="A176">
        <v>55815</v>
      </c>
      <c r="B176" t="s">
        <v>4113</v>
      </c>
    </row>
    <row r="177" spans="1:2" x14ac:dyDescent="0.3">
      <c r="A177">
        <v>55813</v>
      </c>
      <c r="B177" t="s">
        <v>4114</v>
      </c>
    </row>
    <row r="178" spans="1:2" x14ac:dyDescent="0.3">
      <c r="A178">
        <v>55812</v>
      </c>
      <c r="B178" t="s">
        <v>4115</v>
      </c>
    </row>
    <row r="179" spans="1:2" x14ac:dyDescent="0.3">
      <c r="A179">
        <v>55811</v>
      </c>
      <c r="B179" t="s">
        <v>4116</v>
      </c>
    </row>
    <row r="180" spans="1:2" x14ac:dyDescent="0.3">
      <c r="A180">
        <v>55810</v>
      </c>
      <c r="B180" t="s">
        <v>4117</v>
      </c>
    </row>
    <row r="181" spans="1:2" x14ac:dyDescent="0.3">
      <c r="A181">
        <v>55809</v>
      </c>
      <c r="B181" t="s">
        <v>4118</v>
      </c>
    </row>
    <row r="182" spans="1:2" x14ac:dyDescent="0.3">
      <c r="A182">
        <v>55807</v>
      </c>
      <c r="B182" t="s">
        <v>4119</v>
      </c>
    </row>
    <row r="183" spans="1:2" x14ac:dyDescent="0.3">
      <c r="A183">
        <v>55806</v>
      </c>
      <c r="B183" t="s">
        <v>4120</v>
      </c>
    </row>
    <row r="184" spans="1:2" x14ac:dyDescent="0.3">
      <c r="A184">
        <v>55805</v>
      </c>
      <c r="B184" t="s">
        <v>4121</v>
      </c>
    </row>
    <row r="185" spans="1:2" x14ac:dyDescent="0.3">
      <c r="A185">
        <v>55804</v>
      </c>
      <c r="B185" t="s">
        <v>4122</v>
      </c>
    </row>
    <row r="186" spans="1:2" x14ac:dyDescent="0.3">
      <c r="A186">
        <v>55803</v>
      </c>
      <c r="B186" t="s">
        <v>4123</v>
      </c>
    </row>
    <row r="187" spans="1:2" x14ac:dyDescent="0.3">
      <c r="A187">
        <v>55802</v>
      </c>
      <c r="B187" t="s">
        <v>4124</v>
      </c>
    </row>
    <row r="188" spans="1:2" x14ac:dyDescent="0.3">
      <c r="A188">
        <v>55801</v>
      </c>
      <c r="B188" t="s">
        <v>4125</v>
      </c>
    </row>
    <row r="189" spans="1:2" x14ac:dyDescent="0.3">
      <c r="A189">
        <v>55799</v>
      </c>
      <c r="B189" t="s">
        <v>4126</v>
      </c>
    </row>
    <row r="190" spans="1:2" x14ac:dyDescent="0.3">
      <c r="A190">
        <v>55773</v>
      </c>
      <c r="B190" t="s">
        <v>4127</v>
      </c>
    </row>
    <row r="191" spans="1:2" x14ac:dyDescent="0.3">
      <c r="A191">
        <v>55764</v>
      </c>
      <c r="B191" t="s">
        <v>4128</v>
      </c>
    </row>
    <row r="192" spans="1:2" x14ac:dyDescent="0.3">
      <c r="A192">
        <v>55760</v>
      </c>
      <c r="B192" t="s">
        <v>4129</v>
      </c>
    </row>
    <row r="193" spans="1:2" x14ac:dyDescent="0.3">
      <c r="A193">
        <v>55758</v>
      </c>
      <c r="B193" t="s">
        <v>4130</v>
      </c>
    </row>
    <row r="194" spans="1:2" x14ac:dyDescent="0.3">
      <c r="A194">
        <v>55757</v>
      </c>
      <c r="B194" t="s">
        <v>4131</v>
      </c>
    </row>
    <row r="195" spans="1:2" x14ac:dyDescent="0.3">
      <c r="A195">
        <v>55756</v>
      </c>
      <c r="B195" t="s">
        <v>4132</v>
      </c>
    </row>
    <row r="196" spans="1:2" x14ac:dyDescent="0.3">
      <c r="A196">
        <v>55755</v>
      </c>
      <c r="B196" t="s">
        <v>4133</v>
      </c>
    </row>
    <row r="197" spans="1:2" x14ac:dyDescent="0.3">
      <c r="A197">
        <v>55754</v>
      </c>
      <c r="B197" t="s">
        <v>4134</v>
      </c>
    </row>
    <row r="198" spans="1:2" x14ac:dyDescent="0.3">
      <c r="A198">
        <v>55749</v>
      </c>
      <c r="B198" t="s">
        <v>4135</v>
      </c>
    </row>
    <row r="199" spans="1:2" x14ac:dyDescent="0.3">
      <c r="A199">
        <v>55747</v>
      </c>
      <c r="B199" t="s">
        <v>4136</v>
      </c>
    </row>
    <row r="200" spans="1:2" x14ac:dyDescent="0.3">
      <c r="A200">
        <v>55746</v>
      </c>
      <c r="B200" t="s">
        <v>4137</v>
      </c>
    </row>
    <row r="201" spans="1:2" x14ac:dyDescent="0.3">
      <c r="A201">
        <v>55722</v>
      </c>
      <c r="B201" t="s">
        <v>4138</v>
      </c>
    </row>
    <row r="202" spans="1:2" x14ac:dyDescent="0.3">
      <c r="A202">
        <v>55721</v>
      </c>
      <c r="B202" t="s">
        <v>4139</v>
      </c>
    </row>
    <row r="203" spans="1:2" x14ac:dyDescent="0.3">
      <c r="A203">
        <v>55720</v>
      </c>
      <c r="B203" t="s">
        <v>4140</v>
      </c>
    </row>
    <row r="204" spans="1:2" x14ac:dyDescent="0.3">
      <c r="A204">
        <v>55719</v>
      </c>
      <c r="B204" t="s">
        <v>4141</v>
      </c>
    </row>
    <row r="205" spans="1:2" x14ac:dyDescent="0.3">
      <c r="A205">
        <v>55718</v>
      </c>
      <c r="B205" t="s">
        <v>4142</v>
      </c>
    </row>
    <row r="206" spans="1:2" x14ac:dyDescent="0.3">
      <c r="A206">
        <v>55716</v>
      </c>
      <c r="B206" t="s">
        <v>4143</v>
      </c>
    </row>
    <row r="207" spans="1:2" x14ac:dyDescent="0.3">
      <c r="A207">
        <v>55714</v>
      </c>
      <c r="B207" t="s">
        <v>4144</v>
      </c>
    </row>
    <row r="208" spans="1:2" x14ac:dyDescent="0.3">
      <c r="A208">
        <v>55713</v>
      </c>
      <c r="B208" t="s">
        <v>4145</v>
      </c>
    </row>
    <row r="209" spans="1:2" x14ac:dyDescent="0.3">
      <c r="A209">
        <v>55712</v>
      </c>
      <c r="B209" t="s">
        <v>4146</v>
      </c>
    </row>
    <row r="210" spans="1:2" x14ac:dyDescent="0.3">
      <c r="A210">
        <v>55711</v>
      </c>
      <c r="B210" t="s">
        <v>4147</v>
      </c>
    </row>
    <row r="211" spans="1:2" x14ac:dyDescent="0.3">
      <c r="A211">
        <v>55710</v>
      </c>
      <c r="B211" t="s">
        <v>4148</v>
      </c>
    </row>
    <row r="212" spans="1:2" x14ac:dyDescent="0.3">
      <c r="A212">
        <v>55709</v>
      </c>
      <c r="B212" t="s">
        <v>4149</v>
      </c>
    </row>
    <row r="213" spans="1:2" x14ac:dyDescent="0.3">
      <c r="A213">
        <v>55708</v>
      </c>
      <c r="B213" t="s">
        <v>4150</v>
      </c>
    </row>
    <row r="214" spans="1:2" x14ac:dyDescent="0.3">
      <c r="A214">
        <v>55707</v>
      </c>
      <c r="B214" t="s">
        <v>4151</v>
      </c>
    </row>
    <row r="215" spans="1:2" x14ac:dyDescent="0.3">
      <c r="A215">
        <v>55705</v>
      </c>
      <c r="B215" t="s">
        <v>4152</v>
      </c>
    </row>
    <row r="216" spans="1:2" x14ac:dyDescent="0.3">
      <c r="A216">
        <v>55704</v>
      </c>
      <c r="B216" t="s">
        <v>4153</v>
      </c>
    </row>
    <row r="217" spans="1:2" x14ac:dyDescent="0.3">
      <c r="A217">
        <v>55703</v>
      </c>
      <c r="B217" t="s">
        <v>4154</v>
      </c>
    </row>
    <row r="218" spans="1:2" x14ac:dyDescent="0.3">
      <c r="A218">
        <v>55702</v>
      </c>
      <c r="B218" t="s">
        <v>4155</v>
      </c>
    </row>
    <row r="219" spans="1:2" x14ac:dyDescent="0.3">
      <c r="A219">
        <v>55699</v>
      </c>
      <c r="B219" t="s">
        <v>4156</v>
      </c>
    </row>
    <row r="220" spans="1:2" x14ac:dyDescent="0.3">
      <c r="A220">
        <v>55698</v>
      </c>
      <c r="B220" t="s">
        <v>4157</v>
      </c>
    </row>
    <row r="221" spans="1:2" x14ac:dyDescent="0.3">
      <c r="A221">
        <v>55697</v>
      </c>
      <c r="B221" t="s">
        <v>4158</v>
      </c>
    </row>
    <row r="222" spans="1:2" x14ac:dyDescent="0.3">
      <c r="A222">
        <v>55696</v>
      </c>
      <c r="B222" t="s">
        <v>4159</v>
      </c>
    </row>
    <row r="223" spans="1:2" x14ac:dyDescent="0.3">
      <c r="A223">
        <v>55694</v>
      </c>
      <c r="B223" t="s">
        <v>4160</v>
      </c>
    </row>
    <row r="224" spans="1:2" x14ac:dyDescent="0.3">
      <c r="A224">
        <v>55693</v>
      </c>
      <c r="B224" t="s">
        <v>4161</v>
      </c>
    </row>
    <row r="225" spans="1:2" x14ac:dyDescent="0.3">
      <c r="A225">
        <v>55691</v>
      </c>
      <c r="B225" t="s">
        <v>4162</v>
      </c>
    </row>
    <row r="226" spans="1:2" x14ac:dyDescent="0.3">
      <c r="A226">
        <v>55690</v>
      </c>
      <c r="B226" t="s">
        <v>4163</v>
      </c>
    </row>
    <row r="227" spans="1:2" x14ac:dyDescent="0.3">
      <c r="A227">
        <v>55688</v>
      </c>
      <c r="B227" t="s">
        <v>4164</v>
      </c>
    </row>
    <row r="228" spans="1:2" x14ac:dyDescent="0.3">
      <c r="A228">
        <v>55675</v>
      </c>
      <c r="B228" t="s">
        <v>4165</v>
      </c>
    </row>
    <row r="229" spans="1:2" x14ac:dyDescent="0.3">
      <c r="A229">
        <v>55663</v>
      </c>
      <c r="B229" t="s">
        <v>4166</v>
      </c>
    </row>
    <row r="230" spans="1:2" x14ac:dyDescent="0.3">
      <c r="A230">
        <v>55656</v>
      </c>
      <c r="B230" t="s">
        <v>4167</v>
      </c>
    </row>
    <row r="231" spans="1:2" x14ac:dyDescent="0.3">
      <c r="A231">
        <v>55655</v>
      </c>
      <c r="B231" t="s">
        <v>4168</v>
      </c>
    </row>
    <row r="232" spans="1:2" x14ac:dyDescent="0.3">
      <c r="A232">
        <v>55654</v>
      </c>
      <c r="B232" t="s">
        <v>4169</v>
      </c>
    </row>
    <row r="233" spans="1:2" x14ac:dyDescent="0.3">
      <c r="A233">
        <v>55653</v>
      </c>
      <c r="B233" t="s">
        <v>4170</v>
      </c>
    </row>
    <row r="234" spans="1:2" x14ac:dyDescent="0.3">
      <c r="A234">
        <v>55652</v>
      </c>
      <c r="B234" t="s">
        <v>4171</v>
      </c>
    </row>
    <row r="235" spans="1:2" x14ac:dyDescent="0.3">
      <c r="A235">
        <v>55651</v>
      </c>
      <c r="B235" t="s">
        <v>4172</v>
      </c>
    </row>
    <row r="236" spans="1:2" x14ac:dyDescent="0.3">
      <c r="A236">
        <v>55646</v>
      </c>
      <c r="B236" t="s">
        <v>4173</v>
      </c>
    </row>
    <row r="237" spans="1:2" x14ac:dyDescent="0.3">
      <c r="A237">
        <v>55644</v>
      </c>
      <c r="B237" t="s">
        <v>4174</v>
      </c>
    </row>
    <row r="238" spans="1:2" x14ac:dyDescent="0.3">
      <c r="A238">
        <v>55643</v>
      </c>
      <c r="B238" t="s">
        <v>4175</v>
      </c>
    </row>
    <row r="239" spans="1:2" x14ac:dyDescent="0.3">
      <c r="A239">
        <v>55642</v>
      </c>
      <c r="B239" t="s">
        <v>4176</v>
      </c>
    </row>
    <row r="240" spans="1:2" x14ac:dyDescent="0.3">
      <c r="A240">
        <v>55641</v>
      </c>
      <c r="B240" t="s">
        <v>4177</v>
      </c>
    </row>
    <row r="241" spans="1:2" x14ac:dyDescent="0.3">
      <c r="A241">
        <v>55614</v>
      </c>
      <c r="B241" t="s">
        <v>4178</v>
      </c>
    </row>
    <row r="242" spans="1:2" x14ac:dyDescent="0.3">
      <c r="A242">
        <v>55610</v>
      </c>
      <c r="B242" t="s">
        <v>4179</v>
      </c>
    </row>
    <row r="243" spans="1:2" x14ac:dyDescent="0.3">
      <c r="A243">
        <v>55609</v>
      </c>
      <c r="B243" t="s">
        <v>4180</v>
      </c>
    </row>
    <row r="244" spans="1:2" x14ac:dyDescent="0.3">
      <c r="A244">
        <v>55605</v>
      </c>
      <c r="B244" t="s">
        <v>4181</v>
      </c>
    </row>
    <row r="245" spans="1:2" x14ac:dyDescent="0.3">
      <c r="A245">
        <v>55602</v>
      </c>
      <c r="B245" t="s">
        <v>4182</v>
      </c>
    </row>
    <row r="246" spans="1:2" x14ac:dyDescent="0.3">
      <c r="A246">
        <v>55597</v>
      </c>
      <c r="B246" t="s">
        <v>4183</v>
      </c>
    </row>
    <row r="247" spans="1:2" x14ac:dyDescent="0.3">
      <c r="A247">
        <v>55590</v>
      </c>
      <c r="B247" t="s">
        <v>4184</v>
      </c>
    </row>
    <row r="248" spans="1:2" x14ac:dyDescent="0.3">
      <c r="A248">
        <v>55575</v>
      </c>
      <c r="B248" t="s">
        <v>4185</v>
      </c>
    </row>
    <row r="249" spans="1:2" x14ac:dyDescent="0.3">
      <c r="A249">
        <v>55560</v>
      </c>
      <c r="B249" t="s">
        <v>4186</v>
      </c>
    </row>
    <row r="250" spans="1:2" x14ac:dyDescent="0.3">
      <c r="A250">
        <v>55558</v>
      </c>
      <c r="B250" t="s">
        <v>4187</v>
      </c>
    </row>
    <row r="251" spans="1:2" x14ac:dyDescent="0.3">
      <c r="A251">
        <v>55554</v>
      </c>
      <c r="B251" t="s">
        <v>4188</v>
      </c>
    </row>
    <row r="252" spans="1:2" x14ac:dyDescent="0.3">
      <c r="A252">
        <v>55544</v>
      </c>
      <c r="B252" t="s">
        <v>4189</v>
      </c>
    </row>
    <row r="253" spans="1:2" x14ac:dyDescent="0.3">
      <c r="A253">
        <v>55541</v>
      </c>
      <c r="B253" t="s">
        <v>4190</v>
      </c>
    </row>
    <row r="254" spans="1:2" x14ac:dyDescent="0.3">
      <c r="A254">
        <v>55517</v>
      </c>
      <c r="B254" t="s">
        <v>4191</v>
      </c>
    </row>
    <row r="255" spans="1:2" x14ac:dyDescent="0.3">
      <c r="A255">
        <v>55509</v>
      </c>
      <c r="B255" t="s">
        <v>4192</v>
      </c>
    </row>
    <row r="256" spans="1:2" x14ac:dyDescent="0.3">
      <c r="A256">
        <v>55473</v>
      </c>
      <c r="B256" t="s">
        <v>4193</v>
      </c>
    </row>
    <row r="257" spans="1:2" x14ac:dyDescent="0.3">
      <c r="A257">
        <v>55461</v>
      </c>
      <c r="B257" t="s">
        <v>4194</v>
      </c>
    </row>
    <row r="258" spans="1:2" x14ac:dyDescent="0.3">
      <c r="A258">
        <v>55455</v>
      </c>
      <c r="B258" t="s">
        <v>4195</v>
      </c>
    </row>
    <row r="259" spans="1:2" x14ac:dyDescent="0.3">
      <c r="A259">
        <v>55453</v>
      </c>
      <c r="B259" t="s">
        <v>4196</v>
      </c>
    </row>
    <row r="260" spans="1:2" x14ac:dyDescent="0.3">
      <c r="A260">
        <v>55451</v>
      </c>
      <c r="B260" t="s">
        <v>4197</v>
      </c>
    </row>
    <row r="261" spans="1:2" x14ac:dyDescent="0.3">
      <c r="A261">
        <v>55449</v>
      </c>
      <c r="B261" t="s">
        <v>4198</v>
      </c>
    </row>
    <row r="262" spans="1:2" x14ac:dyDescent="0.3">
      <c r="A262">
        <v>55448</v>
      </c>
      <c r="B262" t="s">
        <v>4199</v>
      </c>
    </row>
    <row r="263" spans="1:2" x14ac:dyDescent="0.3">
      <c r="A263">
        <v>55441</v>
      </c>
      <c r="B263" t="s">
        <v>4200</v>
      </c>
    </row>
    <row r="264" spans="1:2" x14ac:dyDescent="0.3">
      <c r="A264">
        <v>55439</v>
      </c>
      <c r="B264" t="s">
        <v>4201</v>
      </c>
    </row>
    <row r="265" spans="1:2" x14ac:dyDescent="0.3">
      <c r="A265">
        <v>55437</v>
      </c>
      <c r="B265" t="s">
        <v>4202</v>
      </c>
    </row>
    <row r="266" spans="1:2" x14ac:dyDescent="0.3">
      <c r="A266">
        <v>55433</v>
      </c>
      <c r="B266" t="s">
        <v>4203</v>
      </c>
    </row>
    <row r="267" spans="1:2" x14ac:dyDescent="0.3">
      <c r="A267">
        <v>55431</v>
      </c>
      <c r="B267" t="s">
        <v>4204</v>
      </c>
    </row>
    <row r="268" spans="1:2" x14ac:dyDescent="0.3">
      <c r="A268">
        <v>55424</v>
      </c>
      <c r="B268" t="s">
        <v>4205</v>
      </c>
    </row>
    <row r="269" spans="1:2" x14ac:dyDescent="0.3">
      <c r="A269">
        <v>55419</v>
      </c>
      <c r="B269" t="s">
        <v>4206</v>
      </c>
    </row>
    <row r="270" spans="1:2" x14ac:dyDescent="0.3">
      <c r="A270">
        <v>55417</v>
      </c>
      <c r="B270" t="s">
        <v>4207</v>
      </c>
    </row>
    <row r="271" spans="1:2" x14ac:dyDescent="0.3">
      <c r="A271">
        <v>55392</v>
      </c>
      <c r="B271" t="s">
        <v>4208</v>
      </c>
    </row>
    <row r="272" spans="1:2" x14ac:dyDescent="0.3">
      <c r="A272">
        <v>55387</v>
      </c>
      <c r="B272" t="s">
        <v>4209</v>
      </c>
    </row>
    <row r="273" spans="1:2" x14ac:dyDescent="0.3">
      <c r="A273">
        <v>55381</v>
      </c>
      <c r="B273" t="s">
        <v>4210</v>
      </c>
    </row>
    <row r="274" spans="1:2" x14ac:dyDescent="0.3">
      <c r="A274">
        <v>55355</v>
      </c>
      <c r="B274" t="s">
        <v>4211</v>
      </c>
    </row>
    <row r="275" spans="1:2" x14ac:dyDescent="0.3">
      <c r="A275">
        <v>55333</v>
      </c>
      <c r="B275" t="s">
        <v>4212</v>
      </c>
    </row>
    <row r="276" spans="1:2" x14ac:dyDescent="0.3">
      <c r="A276">
        <v>55320</v>
      </c>
      <c r="B276" t="s">
        <v>4213</v>
      </c>
    </row>
    <row r="277" spans="1:2" x14ac:dyDescent="0.3">
      <c r="A277">
        <v>55315</v>
      </c>
      <c r="B277" t="s">
        <v>4214</v>
      </c>
    </row>
    <row r="278" spans="1:2" x14ac:dyDescent="0.3">
      <c r="A278">
        <v>55311</v>
      </c>
      <c r="B278" t="s">
        <v>4215</v>
      </c>
    </row>
    <row r="279" spans="1:2" x14ac:dyDescent="0.3">
      <c r="A279">
        <v>55285</v>
      </c>
      <c r="B279" t="s">
        <v>4216</v>
      </c>
    </row>
    <row r="280" spans="1:2" x14ac:dyDescent="0.3">
      <c r="A280">
        <v>55279</v>
      </c>
      <c r="B280" t="s">
        <v>4217</v>
      </c>
    </row>
    <row r="281" spans="1:2" x14ac:dyDescent="0.3">
      <c r="A281">
        <v>55278</v>
      </c>
      <c r="B281" t="s">
        <v>4218</v>
      </c>
    </row>
    <row r="282" spans="1:2" x14ac:dyDescent="0.3">
      <c r="A282">
        <v>55274</v>
      </c>
      <c r="B282" t="s">
        <v>4219</v>
      </c>
    </row>
    <row r="283" spans="1:2" x14ac:dyDescent="0.3">
      <c r="A283">
        <v>55271</v>
      </c>
      <c r="B283" t="s">
        <v>4220</v>
      </c>
    </row>
    <row r="284" spans="1:2" x14ac:dyDescent="0.3">
      <c r="A284">
        <v>55258</v>
      </c>
      <c r="B284" t="s">
        <v>4221</v>
      </c>
    </row>
    <row r="285" spans="1:2" x14ac:dyDescent="0.3">
      <c r="A285">
        <v>55240</v>
      </c>
      <c r="B285" t="s">
        <v>4222</v>
      </c>
    </row>
    <row r="286" spans="1:2" x14ac:dyDescent="0.3">
      <c r="A286">
        <v>55239</v>
      </c>
      <c r="B286" t="s">
        <v>4223</v>
      </c>
    </row>
    <row r="287" spans="1:2" x14ac:dyDescent="0.3">
      <c r="A287">
        <v>55238</v>
      </c>
      <c r="B287" t="s">
        <v>4224</v>
      </c>
    </row>
    <row r="288" spans="1:2" x14ac:dyDescent="0.3">
      <c r="A288">
        <v>55220</v>
      </c>
      <c r="B288" t="s">
        <v>4225</v>
      </c>
    </row>
    <row r="289" spans="1:2" x14ac:dyDescent="0.3">
      <c r="A289">
        <v>55219</v>
      </c>
      <c r="B289" t="s">
        <v>4226</v>
      </c>
    </row>
    <row r="290" spans="1:2" x14ac:dyDescent="0.3">
      <c r="A290">
        <v>55218</v>
      </c>
      <c r="B290" t="s">
        <v>4227</v>
      </c>
    </row>
    <row r="291" spans="1:2" x14ac:dyDescent="0.3">
      <c r="A291">
        <v>55213</v>
      </c>
      <c r="B291" t="s">
        <v>4228</v>
      </c>
    </row>
    <row r="292" spans="1:2" x14ac:dyDescent="0.3">
      <c r="A292">
        <v>55212</v>
      </c>
      <c r="B292" t="s">
        <v>4229</v>
      </c>
    </row>
    <row r="293" spans="1:2" x14ac:dyDescent="0.3">
      <c r="A293">
        <v>55206</v>
      </c>
      <c r="B293" t="s">
        <v>4230</v>
      </c>
    </row>
    <row r="294" spans="1:2" x14ac:dyDescent="0.3">
      <c r="A294">
        <v>55200</v>
      </c>
      <c r="B294" t="s">
        <v>4231</v>
      </c>
    </row>
    <row r="295" spans="1:2" x14ac:dyDescent="0.3">
      <c r="A295">
        <v>55187</v>
      </c>
      <c r="B295" t="s">
        <v>4232</v>
      </c>
    </row>
    <row r="296" spans="1:2" x14ac:dyDescent="0.3">
      <c r="A296">
        <v>55184</v>
      </c>
      <c r="B296" t="s">
        <v>4233</v>
      </c>
    </row>
    <row r="297" spans="1:2" x14ac:dyDescent="0.3">
      <c r="A297">
        <v>55176</v>
      </c>
      <c r="B297" t="s">
        <v>4234</v>
      </c>
    </row>
    <row r="298" spans="1:2" x14ac:dyDescent="0.3">
      <c r="A298">
        <v>55170</v>
      </c>
      <c r="B298" t="s">
        <v>4235</v>
      </c>
    </row>
    <row r="299" spans="1:2" x14ac:dyDescent="0.3">
      <c r="A299">
        <v>55169</v>
      </c>
      <c r="B299" t="s">
        <v>4236</v>
      </c>
    </row>
    <row r="300" spans="1:2" x14ac:dyDescent="0.3">
      <c r="A300">
        <v>55166</v>
      </c>
      <c r="B300" t="s">
        <v>4237</v>
      </c>
    </row>
    <row r="301" spans="1:2" x14ac:dyDescent="0.3">
      <c r="A301">
        <v>55161</v>
      </c>
      <c r="B301" t="s">
        <v>4238</v>
      </c>
    </row>
    <row r="302" spans="1:2" x14ac:dyDescent="0.3">
      <c r="A302">
        <v>55157</v>
      </c>
      <c r="B302" t="s">
        <v>4239</v>
      </c>
    </row>
    <row r="303" spans="1:2" x14ac:dyDescent="0.3">
      <c r="A303">
        <v>55149</v>
      </c>
      <c r="B303" t="s">
        <v>4240</v>
      </c>
    </row>
    <row r="304" spans="1:2" x14ac:dyDescent="0.3">
      <c r="A304">
        <v>55138</v>
      </c>
      <c r="B304" t="s">
        <v>4241</v>
      </c>
    </row>
    <row r="305" spans="1:2" x14ac:dyDescent="0.3">
      <c r="A305">
        <v>55135</v>
      </c>
      <c r="B305" t="s">
        <v>4242</v>
      </c>
    </row>
    <row r="306" spans="1:2" x14ac:dyDescent="0.3">
      <c r="A306">
        <v>55125</v>
      </c>
      <c r="B306" t="s">
        <v>4243</v>
      </c>
    </row>
    <row r="307" spans="1:2" x14ac:dyDescent="0.3">
      <c r="A307">
        <v>55113</v>
      </c>
      <c r="B307" t="s">
        <v>4244</v>
      </c>
    </row>
    <row r="308" spans="1:2" x14ac:dyDescent="0.3">
      <c r="A308">
        <v>55111</v>
      </c>
      <c r="B308" t="s">
        <v>4245</v>
      </c>
    </row>
    <row r="309" spans="1:2" x14ac:dyDescent="0.3">
      <c r="A309">
        <v>55108</v>
      </c>
      <c r="B309" t="s">
        <v>4246</v>
      </c>
    </row>
    <row r="310" spans="1:2" x14ac:dyDescent="0.3">
      <c r="A310">
        <v>55077</v>
      </c>
      <c r="B310" t="s">
        <v>4247</v>
      </c>
    </row>
    <row r="311" spans="1:2" x14ac:dyDescent="0.3">
      <c r="A311">
        <v>55075</v>
      </c>
      <c r="B311" t="s">
        <v>4248</v>
      </c>
    </row>
    <row r="312" spans="1:2" x14ac:dyDescent="0.3">
      <c r="A312">
        <v>55071</v>
      </c>
      <c r="B312" t="s">
        <v>4249</v>
      </c>
    </row>
    <row r="313" spans="1:2" x14ac:dyDescent="0.3">
      <c r="A313">
        <v>55069</v>
      </c>
      <c r="B313" t="s">
        <v>4250</v>
      </c>
    </row>
    <row r="314" spans="1:2" x14ac:dyDescent="0.3">
      <c r="A314">
        <v>55065</v>
      </c>
      <c r="B314" t="s">
        <v>4251</v>
      </c>
    </row>
    <row r="315" spans="1:2" x14ac:dyDescent="0.3">
      <c r="A315">
        <v>55058</v>
      </c>
      <c r="B315" t="s">
        <v>4252</v>
      </c>
    </row>
    <row r="316" spans="1:2" x14ac:dyDescent="0.3">
      <c r="A316">
        <v>55051</v>
      </c>
      <c r="B316" t="s">
        <v>4253</v>
      </c>
    </row>
    <row r="317" spans="1:2" x14ac:dyDescent="0.3">
      <c r="A317">
        <v>55049</v>
      </c>
      <c r="B317" t="s">
        <v>4254</v>
      </c>
    </row>
    <row r="318" spans="1:2" x14ac:dyDescent="0.3">
      <c r="A318">
        <v>55047</v>
      </c>
      <c r="B318" t="s">
        <v>4255</v>
      </c>
    </row>
    <row r="319" spans="1:2" x14ac:dyDescent="0.3">
      <c r="A319">
        <v>55041</v>
      </c>
      <c r="B319" t="s">
        <v>4256</v>
      </c>
    </row>
    <row r="320" spans="1:2" x14ac:dyDescent="0.3">
      <c r="A320">
        <v>55037</v>
      </c>
      <c r="B320" t="s">
        <v>4257</v>
      </c>
    </row>
    <row r="321" spans="1:2" x14ac:dyDescent="0.3">
      <c r="A321">
        <v>55034</v>
      </c>
      <c r="B321" t="s">
        <v>4258</v>
      </c>
    </row>
    <row r="322" spans="1:2" x14ac:dyDescent="0.3">
      <c r="A322">
        <v>55030</v>
      </c>
      <c r="B322" t="s">
        <v>4259</v>
      </c>
    </row>
    <row r="323" spans="1:2" x14ac:dyDescent="0.3">
      <c r="A323">
        <v>55029</v>
      </c>
      <c r="B323" t="s">
        <v>4260</v>
      </c>
    </row>
    <row r="324" spans="1:2" x14ac:dyDescent="0.3">
      <c r="A324">
        <v>55010</v>
      </c>
      <c r="B324" t="s">
        <v>4261</v>
      </c>
    </row>
    <row r="325" spans="1:2" x14ac:dyDescent="0.3">
      <c r="A325">
        <v>55009</v>
      </c>
      <c r="B325" t="s">
        <v>4262</v>
      </c>
    </row>
    <row r="326" spans="1:2" x14ac:dyDescent="0.3">
      <c r="A326">
        <v>55008</v>
      </c>
      <c r="B326" t="s">
        <v>4263</v>
      </c>
    </row>
    <row r="327" spans="1:2" x14ac:dyDescent="0.3">
      <c r="A327">
        <v>55005</v>
      </c>
      <c r="B327" t="s">
        <v>4264</v>
      </c>
    </row>
    <row r="328" spans="1:2" x14ac:dyDescent="0.3">
      <c r="A328">
        <v>55002</v>
      </c>
      <c r="B328" t="s">
        <v>4265</v>
      </c>
    </row>
    <row r="329" spans="1:2" x14ac:dyDescent="0.3">
      <c r="A329">
        <v>55000</v>
      </c>
      <c r="B329" t="s">
        <v>4266</v>
      </c>
    </row>
    <row r="330" spans="1:2" x14ac:dyDescent="0.3">
      <c r="A330">
        <v>54998</v>
      </c>
      <c r="B330" t="s">
        <v>4267</v>
      </c>
    </row>
    <row r="331" spans="1:2" x14ac:dyDescent="0.3">
      <c r="A331">
        <v>54985</v>
      </c>
      <c r="B331" t="s">
        <v>4268</v>
      </c>
    </row>
    <row r="332" spans="1:2" x14ac:dyDescent="0.3">
      <c r="A332">
        <v>54984</v>
      </c>
      <c r="B332" t="s">
        <v>4269</v>
      </c>
    </row>
    <row r="333" spans="1:2" x14ac:dyDescent="0.3">
      <c r="A333">
        <v>54983</v>
      </c>
      <c r="B333" t="s">
        <v>4270</v>
      </c>
    </row>
    <row r="334" spans="1:2" x14ac:dyDescent="0.3">
      <c r="A334">
        <v>54982</v>
      </c>
      <c r="B334" t="s">
        <v>4271</v>
      </c>
    </row>
    <row r="335" spans="1:2" x14ac:dyDescent="0.3">
      <c r="A335">
        <v>54980</v>
      </c>
      <c r="B335" t="s">
        <v>4272</v>
      </c>
    </row>
    <row r="336" spans="1:2" x14ac:dyDescent="0.3">
      <c r="A336">
        <v>54979</v>
      </c>
      <c r="B336" t="s">
        <v>4273</v>
      </c>
    </row>
    <row r="337" spans="1:2" x14ac:dyDescent="0.3">
      <c r="A337">
        <v>54977</v>
      </c>
      <c r="B337" t="s">
        <v>4274</v>
      </c>
    </row>
    <row r="338" spans="1:2" x14ac:dyDescent="0.3">
      <c r="A338">
        <v>54966</v>
      </c>
      <c r="B338" t="s">
        <v>4275</v>
      </c>
    </row>
    <row r="339" spans="1:2" x14ac:dyDescent="0.3">
      <c r="A339">
        <v>54949</v>
      </c>
      <c r="B339" t="s">
        <v>4276</v>
      </c>
    </row>
    <row r="340" spans="1:2" x14ac:dyDescent="0.3">
      <c r="A340">
        <v>54946</v>
      </c>
      <c r="B340" t="s">
        <v>4277</v>
      </c>
    </row>
    <row r="341" spans="1:2" x14ac:dyDescent="0.3">
      <c r="A341">
        <v>54945</v>
      </c>
      <c r="B341" t="s">
        <v>4278</v>
      </c>
    </row>
    <row r="342" spans="1:2" x14ac:dyDescent="0.3">
      <c r="A342">
        <v>54943</v>
      </c>
      <c r="B342" t="s">
        <v>4279</v>
      </c>
    </row>
    <row r="343" spans="1:2" x14ac:dyDescent="0.3">
      <c r="A343">
        <v>54942</v>
      </c>
      <c r="B343" t="s">
        <v>4280</v>
      </c>
    </row>
    <row r="344" spans="1:2" x14ac:dyDescent="0.3">
      <c r="A344">
        <v>54940</v>
      </c>
      <c r="B344" t="s">
        <v>4281</v>
      </c>
    </row>
    <row r="345" spans="1:2" x14ac:dyDescent="0.3">
      <c r="A345">
        <v>54935</v>
      </c>
      <c r="B345" t="s">
        <v>4282</v>
      </c>
    </row>
    <row r="346" spans="1:2" x14ac:dyDescent="0.3">
      <c r="A346">
        <v>54931</v>
      </c>
      <c r="B346" t="s">
        <v>4283</v>
      </c>
    </row>
    <row r="347" spans="1:2" x14ac:dyDescent="0.3">
      <c r="A347">
        <v>54928</v>
      </c>
      <c r="B347" t="s">
        <v>4284</v>
      </c>
    </row>
    <row r="348" spans="1:2" x14ac:dyDescent="0.3">
      <c r="A348">
        <v>54927</v>
      </c>
      <c r="B348" t="s">
        <v>4285</v>
      </c>
    </row>
    <row r="349" spans="1:2" x14ac:dyDescent="0.3">
      <c r="A349">
        <v>54920</v>
      </c>
      <c r="B349" t="s">
        <v>4286</v>
      </c>
    </row>
    <row r="350" spans="1:2" x14ac:dyDescent="0.3">
      <c r="A350">
        <v>54917</v>
      </c>
      <c r="B350" t="s">
        <v>4287</v>
      </c>
    </row>
    <row r="351" spans="1:2" x14ac:dyDescent="0.3">
      <c r="A351">
        <v>54916</v>
      </c>
      <c r="B351" t="s">
        <v>4288</v>
      </c>
    </row>
    <row r="352" spans="1:2" x14ac:dyDescent="0.3">
      <c r="A352">
        <v>54914</v>
      </c>
      <c r="B352" t="s">
        <v>4289</v>
      </c>
    </row>
    <row r="353" spans="1:2" x14ac:dyDescent="0.3">
      <c r="A353">
        <v>54902</v>
      </c>
      <c r="B353" t="s">
        <v>4290</v>
      </c>
    </row>
    <row r="354" spans="1:2" x14ac:dyDescent="0.3">
      <c r="A354">
        <v>54898</v>
      </c>
      <c r="B354" t="s">
        <v>4291</v>
      </c>
    </row>
    <row r="355" spans="1:2" x14ac:dyDescent="0.3">
      <c r="A355">
        <v>54874</v>
      </c>
      <c r="B355" t="s">
        <v>4292</v>
      </c>
    </row>
    <row r="356" spans="1:2" x14ac:dyDescent="0.3">
      <c r="A356">
        <v>54849</v>
      </c>
      <c r="B356" t="s">
        <v>4293</v>
      </c>
    </row>
    <row r="357" spans="1:2" x14ac:dyDescent="0.3">
      <c r="A357">
        <v>54848</v>
      </c>
      <c r="B357" t="s">
        <v>4294</v>
      </c>
    </row>
    <row r="358" spans="1:2" x14ac:dyDescent="0.3">
      <c r="A358">
        <v>54822</v>
      </c>
      <c r="B358" t="s">
        <v>4295</v>
      </c>
    </row>
    <row r="359" spans="1:2" x14ac:dyDescent="0.3">
      <c r="A359">
        <v>54818</v>
      </c>
      <c r="B359" t="s">
        <v>4296</v>
      </c>
    </row>
    <row r="360" spans="1:2" x14ac:dyDescent="0.3">
      <c r="A360">
        <v>54805</v>
      </c>
      <c r="B360" t="s">
        <v>4297</v>
      </c>
    </row>
    <row r="361" spans="1:2" x14ac:dyDescent="0.3">
      <c r="A361">
        <v>54798</v>
      </c>
      <c r="B361" t="s">
        <v>4298</v>
      </c>
    </row>
    <row r="362" spans="1:2" x14ac:dyDescent="0.3">
      <c r="A362">
        <v>54791</v>
      </c>
      <c r="B362" t="s">
        <v>4299</v>
      </c>
    </row>
    <row r="363" spans="1:2" x14ac:dyDescent="0.3">
      <c r="A363">
        <v>54790</v>
      </c>
      <c r="B363" t="s">
        <v>4300</v>
      </c>
    </row>
    <row r="364" spans="1:2" x14ac:dyDescent="0.3">
      <c r="A364">
        <v>54789</v>
      </c>
      <c r="B364" t="s">
        <v>4301</v>
      </c>
    </row>
    <row r="365" spans="1:2" x14ac:dyDescent="0.3">
      <c r="A365">
        <v>54787</v>
      </c>
      <c r="B365" t="s">
        <v>4302</v>
      </c>
    </row>
    <row r="366" spans="1:2" x14ac:dyDescent="0.3">
      <c r="A366">
        <v>54786</v>
      </c>
      <c r="B366" t="s">
        <v>4303</v>
      </c>
    </row>
    <row r="367" spans="1:2" x14ac:dyDescent="0.3">
      <c r="A367">
        <v>54784</v>
      </c>
      <c r="B367" t="s">
        <v>4304</v>
      </c>
    </row>
    <row r="368" spans="1:2" x14ac:dyDescent="0.3">
      <c r="A368">
        <v>54778</v>
      </c>
      <c r="B368" t="s">
        <v>4305</v>
      </c>
    </row>
    <row r="369" spans="1:2" x14ac:dyDescent="0.3">
      <c r="A369">
        <v>54777</v>
      </c>
      <c r="B369" t="s">
        <v>4306</v>
      </c>
    </row>
    <row r="370" spans="1:2" x14ac:dyDescent="0.3">
      <c r="A370">
        <v>54776</v>
      </c>
      <c r="B370" t="s">
        <v>4307</v>
      </c>
    </row>
    <row r="371" spans="1:2" x14ac:dyDescent="0.3">
      <c r="A371">
        <v>54772</v>
      </c>
      <c r="B371" t="s">
        <v>4308</v>
      </c>
    </row>
    <row r="372" spans="1:2" x14ac:dyDescent="0.3">
      <c r="A372">
        <v>54770</v>
      </c>
      <c r="B372" t="s">
        <v>4309</v>
      </c>
    </row>
    <row r="373" spans="1:2" x14ac:dyDescent="0.3">
      <c r="A373">
        <v>54761</v>
      </c>
      <c r="B373" t="s">
        <v>4310</v>
      </c>
    </row>
    <row r="374" spans="1:2" x14ac:dyDescent="0.3">
      <c r="A374">
        <v>54759</v>
      </c>
      <c r="B374" t="s">
        <v>4311</v>
      </c>
    </row>
    <row r="375" spans="1:2" x14ac:dyDescent="0.3">
      <c r="A375">
        <v>54751</v>
      </c>
      <c r="B375" t="s">
        <v>4312</v>
      </c>
    </row>
    <row r="376" spans="1:2" x14ac:dyDescent="0.3">
      <c r="A376">
        <v>54749</v>
      </c>
      <c r="B376" t="s">
        <v>4313</v>
      </c>
    </row>
    <row r="377" spans="1:2" x14ac:dyDescent="0.3">
      <c r="A377">
        <v>54744</v>
      </c>
      <c r="B377" t="s">
        <v>4314</v>
      </c>
    </row>
    <row r="378" spans="1:2" x14ac:dyDescent="0.3">
      <c r="A378">
        <v>54739</v>
      </c>
      <c r="B378" t="s">
        <v>4315</v>
      </c>
    </row>
    <row r="379" spans="1:2" x14ac:dyDescent="0.3">
      <c r="A379">
        <v>54738</v>
      </c>
      <c r="B379" t="s">
        <v>4316</v>
      </c>
    </row>
    <row r="380" spans="1:2" x14ac:dyDescent="0.3">
      <c r="A380">
        <v>54737</v>
      </c>
      <c r="B380" t="s">
        <v>4317</v>
      </c>
    </row>
    <row r="381" spans="1:2" x14ac:dyDescent="0.3">
      <c r="A381">
        <v>54736</v>
      </c>
      <c r="B381" t="s">
        <v>4318</v>
      </c>
    </row>
    <row r="382" spans="1:2" x14ac:dyDescent="0.3">
      <c r="A382">
        <v>54731</v>
      </c>
      <c r="B382" t="s">
        <v>4319</v>
      </c>
    </row>
    <row r="383" spans="1:2" x14ac:dyDescent="0.3">
      <c r="A383">
        <v>54729</v>
      </c>
      <c r="B383" t="s">
        <v>4320</v>
      </c>
    </row>
    <row r="384" spans="1:2" x14ac:dyDescent="0.3">
      <c r="A384">
        <v>54725</v>
      </c>
      <c r="B384" t="s">
        <v>4321</v>
      </c>
    </row>
    <row r="385" spans="1:2" x14ac:dyDescent="0.3">
      <c r="A385">
        <v>54724</v>
      </c>
      <c r="B385" t="s">
        <v>4322</v>
      </c>
    </row>
    <row r="386" spans="1:2" x14ac:dyDescent="0.3">
      <c r="A386">
        <v>54721</v>
      </c>
      <c r="B386" t="s">
        <v>4323</v>
      </c>
    </row>
    <row r="387" spans="1:2" x14ac:dyDescent="0.3">
      <c r="A387">
        <v>54720</v>
      </c>
      <c r="B387" t="s">
        <v>4324</v>
      </c>
    </row>
    <row r="388" spans="1:2" x14ac:dyDescent="0.3">
      <c r="A388">
        <v>54719</v>
      </c>
      <c r="B388" t="s">
        <v>4325</v>
      </c>
    </row>
    <row r="389" spans="1:2" x14ac:dyDescent="0.3">
      <c r="A389">
        <v>54718</v>
      </c>
      <c r="B389" t="s">
        <v>4326</v>
      </c>
    </row>
    <row r="390" spans="1:2" x14ac:dyDescent="0.3">
      <c r="A390">
        <v>54717</v>
      </c>
      <c r="B390" t="s">
        <v>4327</v>
      </c>
    </row>
    <row r="391" spans="1:2" x14ac:dyDescent="0.3">
      <c r="A391">
        <v>54708</v>
      </c>
      <c r="B391" t="s">
        <v>4328</v>
      </c>
    </row>
    <row r="392" spans="1:2" x14ac:dyDescent="0.3">
      <c r="A392">
        <v>54705</v>
      </c>
      <c r="B392" t="s">
        <v>4329</v>
      </c>
    </row>
    <row r="393" spans="1:2" x14ac:dyDescent="0.3">
      <c r="A393">
        <v>54703</v>
      </c>
      <c r="B393" t="s">
        <v>4330</v>
      </c>
    </row>
    <row r="394" spans="1:2" x14ac:dyDescent="0.3">
      <c r="A394">
        <v>54698</v>
      </c>
      <c r="B394" t="s">
        <v>4331</v>
      </c>
    </row>
    <row r="395" spans="1:2" x14ac:dyDescent="0.3">
      <c r="A395">
        <v>54690</v>
      </c>
      <c r="B395" t="s">
        <v>4332</v>
      </c>
    </row>
    <row r="396" spans="1:2" x14ac:dyDescent="0.3">
      <c r="A396">
        <v>54689</v>
      </c>
      <c r="B396" t="s">
        <v>4333</v>
      </c>
    </row>
    <row r="397" spans="1:2" x14ac:dyDescent="0.3">
      <c r="A397">
        <v>54688</v>
      </c>
      <c r="B397" t="s">
        <v>4334</v>
      </c>
    </row>
    <row r="398" spans="1:2" x14ac:dyDescent="0.3">
      <c r="A398">
        <v>54686</v>
      </c>
      <c r="B398" t="s">
        <v>4335</v>
      </c>
    </row>
    <row r="399" spans="1:2" x14ac:dyDescent="0.3">
      <c r="A399">
        <v>54683</v>
      </c>
      <c r="B399" t="s">
        <v>4336</v>
      </c>
    </row>
    <row r="400" spans="1:2" x14ac:dyDescent="0.3">
      <c r="A400">
        <v>54681</v>
      </c>
      <c r="B400" t="s">
        <v>4337</v>
      </c>
    </row>
    <row r="401" spans="1:2" x14ac:dyDescent="0.3">
      <c r="A401">
        <v>54680</v>
      </c>
      <c r="B401" t="s">
        <v>4338</v>
      </c>
    </row>
    <row r="402" spans="1:2" x14ac:dyDescent="0.3">
      <c r="A402">
        <v>54679</v>
      </c>
      <c r="B402" t="s">
        <v>4339</v>
      </c>
    </row>
    <row r="403" spans="1:2" x14ac:dyDescent="0.3">
      <c r="A403">
        <v>54678</v>
      </c>
      <c r="B403" t="s">
        <v>4340</v>
      </c>
    </row>
    <row r="404" spans="1:2" x14ac:dyDescent="0.3">
      <c r="A404">
        <v>54676</v>
      </c>
      <c r="B404" t="s">
        <v>4341</v>
      </c>
    </row>
    <row r="405" spans="1:2" x14ac:dyDescent="0.3">
      <c r="A405">
        <v>54674</v>
      </c>
      <c r="B405" t="s">
        <v>4342</v>
      </c>
    </row>
    <row r="406" spans="1:2" x14ac:dyDescent="0.3">
      <c r="A406">
        <v>54673</v>
      </c>
      <c r="B406" t="s">
        <v>4343</v>
      </c>
    </row>
    <row r="407" spans="1:2" x14ac:dyDescent="0.3">
      <c r="A407">
        <v>54672</v>
      </c>
      <c r="B407" t="s">
        <v>4344</v>
      </c>
    </row>
    <row r="408" spans="1:2" x14ac:dyDescent="0.3">
      <c r="A408">
        <v>54671</v>
      </c>
      <c r="B408" t="s">
        <v>4345</v>
      </c>
    </row>
    <row r="409" spans="1:2" x14ac:dyDescent="0.3">
      <c r="A409">
        <v>54670</v>
      </c>
      <c r="B409" t="s">
        <v>4346</v>
      </c>
    </row>
    <row r="410" spans="1:2" x14ac:dyDescent="0.3">
      <c r="A410">
        <v>54661</v>
      </c>
      <c r="B410" t="s">
        <v>4347</v>
      </c>
    </row>
    <row r="411" spans="1:2" x14ac:dyDescent="0.3">
      <c r="A411">
        <v>54658</v>
      </c>
      <c r="B411" t="s">
        <v>4348</v>
      </c>
    </row>
    <row r="412" spans="1:2" x14ac:dyDescent="0.3">
      <c r="A412">
        <v>54656</v>
      </c>
      <c r="B412" t="s">
        <v>4349</v>
      </c>
    </row>
    <row r="413" spans="1:2" x14ac:dyDescent="0.3">
      <c r="A413">
        <v>54652</v>
      </c>
      <c r="B413" t="s">
        <v>4350</v>
      </c>
    </row>
    <row r="414" spans="1:2" x14ac:dyDescent="0.3">
      <c r="A414">
        <v>54648</v>
      </c>
      <c r="B414" t="s">
        <v>4351</v>
      </c>
    </row>
    <row r="415" spans="1:2" x14ac:dyDescent="0.3">
      <c r="A415">
        <v>54647</v>
      </c>
      <c r="B415" t="s">
        <v>4352</v>
      </c>
    </row>
    <row r="416" spans="1:2" x14ac:dyDescent="0.3">
      <c r="A416">
        <v>54646</v>
      </c>
      <c r="B416" t="s">
        <v>4353</v>
      </c>
    </row>
    <row r="417" spans="1:2" x14ac:dyDescent="0.3">
      <c r="A417">
        <v>54638</v>
      </c>
      <c r="B417" t="s">
        <v>4354</v>
      </c>
    </row>
    <row r="418" spans="1:2" x14ac:dyDescent="0.3">
      <c r="A418">
        <v>54629</v>
      </c>
      <c r="B418" t="s">
        <v>4355</v>
      </c>
    </row>
    <row r="419" spans="1:2" x14ac:dyDescent="0.3">
      <c r="A419">
        <v>54626</v>
      </c>
      <c r="B419" t="s">
        <v>4356</v>
      </c>
    </row>
    <row r="420" spans="1:2" x14ac:dyDescent="0.3">
      <c r="A420">
        <v>54625</v>
      </c>
      <c r="B420" t="s">
        <v>4357</v>
      </c>
    </row>
    <row r="421" spans="1:2" x14ac:dyDescent="0.3">
      <c r="A421">
        <v>54619</v>
      </c>
      <c r="B421" t="s">
        <v>4358</v>
      </c>
    </row>
    <row r="422" spans="1:2" x14ac:dyDescent="0.3">
      <c r="A422">
        <v>54618</v>
      </c>
      <c r="B422" t="s">
        <v>4359</v>
      </c>
    </row>
    <row r="423" spans="1:2" x14ac:dyDescent="0.3">
      <c r="A423">
        <v>54616</v>
      </c>
      <c r="B423" t="s">
        <v>4360</v>
      </c>
    </row>
    <row r="424" spans="1:2" x14ac:dyDescent="0.3">
      <c r="A424">
        <v>54604</v>
      </c>
      <c r="B424" t="s">
        <v>4361</v>
      </c>
    </row>
    <row r="425" spans="1:2" x14ac:dyDescent="0.3">
      <c r="A425">
        <v>54576</v>
      </c>
      <c r="B425" t="s">
        <v>4362</v>
      </c>
    </row>
    <row r="426" spans="1:2" x14ac:dyDescent="0.3">
      <c r="A426">
        <v>54574</v>
      </c>
      <c r="B426" t="s">
        <v>4363</v>
      </c>
    </row>
    <row r="427" spans="1:2" x14ac:dyDescent="0.3">
      <c r="A427">
        <v>54573</v>
      </c>
      <c r="B427" t="s">
        <v>4364</v>
      </c>
    </row>
    <row r="428" spans="1:2" x14ac:dyDescent="0.3">
      <c r="A428">
        <v>54572</v>
      </c>
      <c r="B428" t="s">
        <v>4365</v>
      </c>
    </row>
    <row r="429" spans="1:2" x14ac:dyDescent="0.3">
      <c r="A429">
        <v>54571</v>
      </c>
      <c r="B429" t="s">
        <v>4366</v>
      </c>
    </row>
    <row r="430" spans="1:2" x14ac:dyDescent="0.3">
      <c r="A430">
        <v>54568</v>
      </c>
      <c r="B430" t="s">
        <v>4367</v>
      </c>
    </row>
    <row r="431" spans="1:2" x14ac:dyDescent="0.3">
      <c r="A431">
        <v>54566</v>
      </c>
      <c r="B431" t="s">
        <v>4368</v>
      </c>
    </row>
    <row r="432" spans="1:2" x14ac:dyDescent="0.3">
      <c r="A432">
        <v>54562</v>
      </c>
      <c r="B432" t="s">
        <v>4369</v>
      </c>
    </row>
    <row r="433" spans="1:2" x14ac:dyDescent="0.3">
      <c r="A433">
        <v>54561</v>
      </c>
      <c r="B433" t="s">
        <v>4370</v>
      </c>
    </row>
    <row r="434" spans="1:2" x14ac:dyDescent="0.3">
      <c r="A434">
        <v>54559</v>
      </c>
      <c r="B434" t="s">
        <v>4371</v>
      </c>
    </row>
    <row r="435" spans="1:2" x14ac:dyDescent="0.3">
      <c r="A435">
        <v>54557</v>
      </c>
      <c r="B435" t="s">
        <v>4372</v>
      </c>
    </row>
    <row r="436" spans="1:2" x14ac:dyDescent="0.3">
      <c r="A436">
        <v>54555</v>
      </c>
      <c r="B436" t="s">
        <v>4373</v>
      </c>
    </row>
    <row r="437" spans="1:2" x14ac:dyDescent="0.3">
      <c r="A437">
        <v>54551</v>
      </c>
      <c r="B437" t="s">
        <v>4374</v>
      </c>
    </row>
    <row r="438" spans="1:2" x14ac:dyDescent="0.3">
      <c r="A438">
        <v>54549</v>
      </c>
      <c r="B438" t="s">
        <v>4375</v>
      </c>
    </row>
    <row r="439" spans="1:2" x14ac:dyDescent="0.3">
      <c r="A439">
        <v>54548</v>
      </c>
      <c r="B439" t="s">
        <v>4376</v>
      </c>
    </row>
    <row r="440" spans="1:2" x14ac:dyDescent="0.3">
      <c r="A440">
        <v>54547</v>
      </c>
      <c r="B440" t="s">
        <v>4377</v>
      </c>
    </row>
    <row r="441" spans="1:2" x14ac:dyDescent="0.3">
      <c r="A441">
        <v>54545</v>
      </c>
      <c r="B441" t="s">
        <v>4378</v>
      </c>
    </row>
    <row r="442" spans="1:2" x14ac:dyDescent="0.3">
      <c r="A442">
        <v>54539</v>
      </c>
      <c r="B442" t="s">
        <v>4379</v>
      </c>
    </row>
    <row r="443" spans="1:2" x14ac:dyDescent="0.3">
      <c r="A443">
        <v>54538</v>
      </c>
      <c r="B443" t="s">
        <v>4380</v>
      </c>
    </row>
    <row r="444" spans="1:2" x14ac:dyDescent="0.3">
      <c r="A444">
        <v>54533</v>
      </c>
      <c r="B444" t="s">
        <v>4381</v>
      </c>
    </row>
    <row r="445" spans="1:2" x14ac:dyDescent="0.3">
      <c r="A445">
        <v>54532</v>
      </c>
      <c r="B445" t="s">
        <v>4382</v>
      </c>
    </row>
    <row r="446" spans="1:2" x14ac:dyDescent="0.3">
      <c r="A446">
        <v>54531</v>
      </c>
      <c r="B446" t="s">
        <v>4383</v>
      </c>
    </row>
    <row r="447" spans="1:2" x14ac:dyDescent="0.3">
      <c r="A447">
        <v>54530</v>
      </c>
      <c r="B447" t="s">
        <v>4384</v>
      </c>
    </row>
    <row r="448" spans="1:2" x14ac:dyDescent="0.3">
      <c r="A448">
        <v>54529</v>
      </c>
      <c r="B448" t="s">
        <v>4385</v>
      </c>
    </row>
    <row r="449" spans="1:2" x14ac:dyDescent="0.3">
      <c r="A449">
        <v>54528</v>
      </c>
      <c r="B449" t="s">
        <v>4386</v>
      </c>
    </row>
    <row r="450" spans="1:2" x14ac:dyDescent="0.3">
      <c r="A450">
        <v>54523</v>
      </c>
      <c r="B450" t="s">
        <v>4387</v>
      </c>
    </row>
    <row r="451" spans="1:2" x14ac:dyDescent="0.3">
      <c r="A451">
        <v>54517</v>
      </c>
      <c r="B451" t="s">
        <v>4388</v>
      </c>
    </row>
    <row r="452" spans="1:2" x14ac:dyDescent="0.3">
      <c r="A452">
        <v>54516</v>
      </c>
      <c r="B452" t="s">
        <v>4389</v>
      </c>
    </row>
    <row r="453" spans="1:2" x14ac:dyDescent="0.3">
      <c r="A453">
        <v>54513</v>
      </c>
      <c r="B453" t="s">
        <v>4390</v>
      </c>
    </row>
    <row r="454" spans="1:2" x14ac:dyDescent="0.3">
      <c r="A454">
        <v>54512</v>
      </c>
      <c r="B454" t="s">
        <v>4391</v>
      </c>
    </row>
    <row r="455" spans="1:2" x14ac:dyDescent="0.3">
      <c r="A455">
        <v>54507</v>
      </c>
      <c r="B455" t="s">
        <v>4392</v>
      </c>
    </row>
    <row r="456" spans="1:2" x14ac:dyDescent="0.3">
      <c r="A456">
        <v>54500</v>
      </c>
      <c r="B456" t="s">
        <v>4393</v>
      </c>
    </row>
    <row r="457" spans="1:2" x14ac:dyDescent="0.3">
      <c r="A457">
        <v>54499</v>
      </c>
      <c r="B457" t="s">
        <v>4394</v>
      </c>
    </row>
    <row r="458" spans="1:2" x14ac:dyDescent="0.3">
      <c r="A458">
        <v>54494</v>
      </c>
      <c r="B458" t="s">
        <v>4395</v>
      </c>
    </row>
    <row r="459" spans="1:2" x14ac:dyDescent="0.3">
      <c r="A459">
        <v>54491</v>
      </c>
      <c r="B459" t="s">
        <v>4396</v>
      </c>
    </row>
    <row r="460" spans="1:2" x14ac:dyDescent="0.3">
      <c r="A460">
        <v>54490</v>
      </c>
      <c r="B460" t="s">
        <v>4397</v>
      </c>
    </row>
    <row r="461" spans="1:2" x14ac:dyDescent="0.3">
      <c r="A461">
        <v>54489</v>
      </c>
      <c r="B461" t="s">
        <v>4398</v>
      </c>
    </row>
    <row r="462" spans="1:2" x14ac:dyDescent="0.3">
      <c r="A462">
        <v>54487</v>
      </c>
      <c r="B462" t="s">
        <v>4399</v>
      </c>
    </row>
    <row r="463" spans="1:2" x14ac:dyDescent="0.3">
      <c r="A463">
        <v>54485</v>
      </c>
      <c r="B463" t="s">
        <v>4400</v>
      </c>
    </row>
    <row r="464" spans="1:2" x14ac:dyDescent="0.3">
      <c r="A464">
        <v>54484</v>
      </c>
      <c r="B464" t="s">
        <v>4401</v>
      </c>
    </row>
    <row r="465" spans="1:2" x14ac:dyDescent="0.3">
      <c r="A465">
        <v>54483</v>
      </c>
      <c r="B465" t="s">
        <v>4402</v>
      </c>
    </row>
    <row r="466" spans="1:2" x14ac:dyDescent="0.3">
      <c r="A466">
        <v>54481</v>
      </c>
      <c r="B466" t="s">
        <v>4403</v>
      </c>
    </row>
    <row r="467" spans="1:2" x14ac:dyDescent="0.3">
      <c r="A467">
        <v>54480</v>
      </c>
      <c r="B467" t="s">
        <v>4404</v>
      </c>
    </row>
    <row r="468" spans="1:2" x14ac:dyDescent="0.3">
      <c r="A468">
        <v>54472</v>
      </c>
      <c r="B468" t="s">
        <v>4405</v>
      </c>
    </row>
    <row r="469" spans="1:2" x14ac:dyDescent="0.3">
      <c r="A469">
        <v>54470</v>
      </c>
      <c r="B469" t="s">
        <v>4406</v>
      </c>
    </row>
    <row r="470" spans="1:2" x14ac:dyDescent="0.3">
      <c r="A470">
        <v>54468</v>
      </c>
      <c r="B470" t="s">
        <v>4407</v>
      </c>
    </row>
    <row r="471" spans="1:2" x14ac:dyDescent="0.3">
      <c r="A471">
        <v>54467</v>
      </c>
      <c r="B471" t="s">
        <v>4408</v>
      </c>
    </row>
    <row r="472" spans="1:2" x14ac:dyDescent="0.3">
      <c r="A472">
        <v>54459</v>
      </c>
      <c r="B472" t="s">
        <v>4409</v>
      </c>
    </row>
    <row r="473" spans="1:2" x14ac:dyDescent="0.3">
      <c r="A473">
        <v>54458</v>
      </c>
      <c r="B473" t="s">
        <v>4410</v>
      </c>
    </row>
    <row r="474" spans="1:2" x14ac:dyDescent="0.3">
      <c r="A474">
        <v>54453</v>
      </c>
      <c r="B474" t="s">
        <v>4411</v>
      </c>
    </row>
    <row r="475" spans="1:2" x14ac:dyDescent="0.3">
      <c r="A475">
        <v>54452</v>
      </c>
      <c r="B475" t="s">
        <v>4412</v>
      </c>
    </row>
    <row r="476" spans="1:2" x14ac:dyDescent="0.3">
      <c r="A476">
        <v>54451</v>
      </c>
      <c r="B476" t="s">
        <v>4413</v>
      </c>
    </row>
    <row r="477" spans="1:2" x14ac:dyDescent="0.3">
      <c r="A477">
        <v>54448</v>
      </c>
      <c r="B477" t="s">
        <v>4414</v>
      </c>
    </row>
    <row r="478" spans="1:2" x14ac:dyDescent="0.3">
      <c r="A478">
        <v>54445</v>
      </c>
      <c r="B478" t="s">
        <v>4415</v>
      </c>
    </row>
    <row r="479" spans="1:2" x14ac:dyDescent="0.3">
      <c r="A479">
        <v>54441</v>
      </c>
      <c r="B479" t="s">
        <v>4416</v>
      </c>
    </row>
    <row r="480" spans="1:2" x14ac:dyDescent="0.3">
      <c r="A480">
        <v>54440</v>
      </c>
      <c r="B480" t="s">
        <v>4417</v>
      </c>
    </row>
    <row r="481" spans="1:2" x14ac:dyDescent="0.3">
      <c r="A481">
        <v>54433</v>
      </c>
      <c r="B481" t="s">
        <v>4418</v>
      </c>
    </row>
    <row r="482" spans="1:2" x14ac:dyDescent="0.3">
      <c r="A482">
        <v>54431</v>
      </c>
      <c r="B482" t="s">
        <v>4419</v>
      </c>
    </row>
    <row r="483" spans="1:2" x14ac:dyDescent="0.3">
      <c r="A483">
        <v>54425</v>
      </c>
      <c r="B483" t="s">
        <v>4420</v>
      </c>
    </row>
    <row r="484" spans="1:2" x14ac:dyDescent="0.3">
      <c r="A484">
        <v>54422</v>
      </c>
      <c r="B484" t="s">
        <v>4421</v>
      </c>
    </row>
    <row r="485" spans="1:2" x14ac:dyDescent="0.3">
      <c r="A485">
        <v>54418</v>
      </c>
      <c r="B485" t="s">
        <v>4422</v>
      </c>
    </row>
    <row r="486" spans="1:2" x14ac:dyDescent="0.3">
      <c r="A486">
        <v>54417</v>
      </c>
      <c r="B486" t="s">
        <v>4423</v>
      </c>
    </row>
    <row r="487" spans="1:2" x14ac:dyDescent="0.3">
      <c r="A487">
        <v>54415</v>
      </c>
      <c r="B487" t="s">
        <v>4424</v>
      </c>
    </row>
    <row r="488" spans="1:2" x14ac:dyDescent="0.3">
      <c r="A488">
        <v>54413</v>
      </c>
      <c r="B488" t="s">
        <v>4425</v>
      </c>
    </row>
    <row r="489" spans="1:2" x14ac:dyDescent="0.3">
      <c r="A489">
        <v>54406</v>
      </c>
      <c r="B489" t="s">
        <v>4426</v>
      </c>
    </row>
    <row r="490" spans="1:2" x14ac:dyDescent="0.3">
      <c r="A490">
        <v>54404</v>
      </c>
      <c r="B490" t="s">
        <v>4427</v>
      </c>
    </row>
    <row r="491" spans="1:2" x14ac:dyDescent="0.3">
      <c r="A491">
        <v>54403</v>
      </c>
      <c r="B491" t="s">
        <v>4428</v>
      </c>
    </row>
    <row r="492" spans="1:2" x14ac:dyDescent="0.3">
      <c r="A492">
        <v>54401</v>
      </c>
      <c r="B492" t="s">
        <v>4429</v>
      </c>
    </row>
    <row r="493" spans="1:2" x14ac:dyDescent="0.3">
      <c r="A493">
        <v>54399</v>
      </c>
      <c r="B493" t="s">
        <v>4430</v>
      </c>
    </row>
    <row r="494" spans="1:2" x14ac:dyDescent="0.3">
      <c r="A494">
        <v>54396</v>
      </c>
      <c r="B494" t="s">
        <v>4431</v>
      </c>
    </row>
    <row r="495" spans="1:2" x14ac:dyDescent="0.3">
      <c r="A495">
        <v>54394</v>
      </c>
      <c r="B495" t="s">
        <v>4432</v>
      </c>
    </row>
    <row r="496" spans="1:2" x14ac:dyDescent="0.3">
      <c r="A496">
        <v>54390</v>
      </c>
      <c r="B496" t="s">
        <v>4433</v>
      </c>
    </row>
    <row r="497" spans="1:2" x14ac:dyDescent="0.3">
      <c r="A497">
        <v>54389</v>
      </c>
      <c r="B497" t="s">
        <v>4434</v>
      </c>
    </row>
    <row r="498" spans="1:2" x14ac:dyDescent="0.3">
      <c r="A498">
        <v>54387</v>
      </c>
      <c r="B498" t="s">
        <v>4435</v>
      </c>
    </row>
    <row r="499" spans="1:2" x14ac:dyDescent="0.3">
      <c r="A499">
        <v>54380</v>
      </c>
      <c r="B499" t="s">
        <v>4436</v>
      </c>
    </row>
    <row r="500" spans="1:2" x14ac:dyDescent="0.3">
      <c r="A500">
        <v>54379</v>
      </c>
      <c r="B500" t="s">
        <v>4437</v>
      </c>
    </row>
    <row r="501" spans="1:2" x14ac:dyDescent="0.3">
      <c r="A501">
        <v>54375</v>
      </c>
      <c r="B501" t="s">
        <v>4438</v>
      </c>
    </row>
    <row r="502" spans="1:2" x14ac:dyDescent="0.3">
      <c r="A502">
        <v>54369</v>
      </c>
      <c r="B502" t="s">
        <v>4439</v>
      </c>
    </row>
    <row r="503" spans="1:2" x14ac:dyDescent="0.3">
      <c r="A503">
        <v>54367</v>
      </c>
      <c r="B503" t="s">
        <v>4440</v>
      </c>
    </row>
    <row r="504" spans="1:2" x14ac:dyDescent="0.3">
      <c r="A504">
        <v>54365</v>
      </c>
      <c r="B504" t="s">
        <v>4441</v>
      </c>
    </row>
    <row r="505" spans="1:2" x14ac:dyDescent="0.3">
      <c r="A505">
        <v>54364</v>
      </c>
      <c r="B505" t="s">
        <v>4442</v>
      </c>
    </row>
    <row r="506" spans="1:2" x14ac:dyDescent="0.3">
      <c r="A506">
        <v>54352</v>
      </c>
      <c r="B506" t="s">
        <v>4443</v>
      </c>
    </row>
    <row r="507" spans="1:2" x14ac:dyDescent="0.3">
      <c r="A507">
        <v>54345</v>
      </c>
      <c r="B507" t="s">
        <v>4444</v>
      </c>
    </row>
    <row r="508" spans="1:2" x14ac:dyDescent="0.3">
      <c r="A508">
        <v>54342</v>
      </c>
      <c r="B508" t="s">
        <v>4445</v>
      </c>
    </row>
    <row r="509" spans="1:2" x14ac:dyDescent="0.3">
      <c r="A509">
        <v>54340</v>
      </c>
      <c r="B509" t="s">
        <v>4446</v>
      </c>
    </row>
    <row r="510" spans="1:2" x14ac:dyDescent="0.3">
      <c r="A510">
        <v>54339</v>
      </c>
      <c r="B510" t="s">
        <v>4447</v>
      </c>
    </row>
    <row r="511" spans="1:2" x14ac:dyDescent="0.3">
      <c r="A511">
        <v>54338</v>
      </c>
      <c r="B511" t="s">
        <v>4448</v>
      </c>
    </row>
    <row r="512" spans="1:2" x14ac:dyDescent="0.3">
      <c r="A512">
        <v>54337</v>
      </c>
      <c r="B512" t="s">
        <v>4449</v>
      </c>
    </row>
    <row r="513" spans="1:2" x14ac:dyDescent="0.3">
      <c r="A513">
        <v>54331</v>
      </c>
      <c r="B513" t="s">
        <v>4450</v>
      </c>
    </row>
    <row r="514" spans="1:2" x14ac:dyDescent="0.3">
      <c r="A514">
        <v>54318</v>
      </c>
      <c r="B514" t="s">
        <v>4451</v>
      </c>
    </row>
    <row r="515" spans="1:2" x14ac:dyDescent="0.3">
      <c r="A515">
        <v>54315</v>
      </c>
      <c r="B515" t="s">
        <v>4452</v>
      </c>
    </row>
    <row r="516" spans="1:2" x14ac:dyDescent="0.3">
      <c r="A516">
        <v>54310</v>
      </c>
      <c r="B516" t="s">
        <v>4453</v>
      </c>
    </row>
    <row r="517" spans="1:2" x14ac:dyDescent="0.3">
      <c r="A517">
        <v>54308</v>
      </c>
      <c r="B517" t="s">
        <v>4454</v>
      </c>
    </row>
    <row r="518" spans="1:2" x14ac:dyDescent="0.3">
      <c r="A518">
        <v>54305</v>
      </c>
      <c r="B518" t="s">
        <v>4455</v>
      </c>
    </row>
    <row r="519" spans="1:2" x14ac:dyDescent="0.3">
      <c r="A519">
        <v>54303</v>
      </c>
      <c r="B519" t="s">
        <v>4456</v>
      </c>
    </row>
    <row r="520" spans="1:2" x14ac:dyDescent="0.3">
      <c r="A520">
        <v>54297</v>
      </c>
      <c r="B520" t="s">
        <v>4457</v>
      </c>
    </row>
    <row r="521" spans="1:2" x14ac:dyDescent="0.3">
      <c r="A521">
        <v>54296</v>
      </c>
      <c r="B521" t="s">
        <v>4458</v>
      </c>
    </row>
    <row r="522" spans="1:2" x14ac:dyDescent="0.3">
      <c r="A522">
        <v>54293</v>
      </c>
      <c r="B522" t="s">
        <v>4459</v>
      </c>
    </row>
    <row r="523" spans="1:2" x14ac:dyDescent="0.3">
      <c r="A523">
        <v>54289</v>
      </c>
      <c r="B523" t="s">
        <v>4460</v>
      </c>
    </row>
    <row r="524" spans="1:2" x14ac:dyDescent="0.3">
      <c r="A524">
        <v>54288</v>
      </c>
      <c r="B524" t="s">
        <v>4461</v>
      </c>
    </row>
    <row r="525" spans="1:2" x14ac:dyDescent="0.3">
      <c r="A525">
        <v>54284</v>
      </c>
      <c r="B525" t="s">
        <v>4462</v>
      </c>
    </row>
    <row r="526" spans="1:2" x14ac:dyDescent="0.3">
      <c r="A526">
        <v>54280</v>
      </c>
      <c r="B526" t="s">
        <v>4463</v>
      </c>
    </row>
    <row r="527" spans="1:2" x14ac:dyDescent="0.3">
      <c r="A527">
        <v>54279</v>
      </c>
      <c r="B527" t="s">
        <v>4464</v>
      </c>
    </row>
    <row r="528" spans="1:2" x14ac:dyDescent="0.3">
      <c r="A528">
        <v>54277</v>
      </c>
      <c r="B528" t="s">
        <v>4465</v>
      </c>
    </row>
    <row r="529" spans="1:2" x14ac:dyDescent="0.3">
      <c r="A529">
        <v>54275</v>
      </c>
      <c r="B529" t="s">
        <v>4466</v>
      </c>
    </row>
    <row r="530" spans="1:2" x14ac:dyDescent="0.3">
      <c r="A530">
        <v>54271</v>
      </c>
      <c r="B530" t="s">
        <v>4467</v>
      </c>
    </row>
    <row r="531" spans="1:2" x14ac:dyDescent="0.3">
      <c r="A531">
        <v>54270</v>
      </c>
      <c r="B531" t="s">
        <v>4468</v>
      </c>
    </row>
    <row r="532" spans="1:2" x14ac:dyDescent="0.3">
      <c r="A532">
        <v>54268</v>
      </c>
      <c r="B532" t="s">
        <v>4469</v>
      </c>
    </row>
    <row r="533" spans="1:2" x14ac:dyDescent="0.3">
      <c r="A533">
        <v>54267</v>
      </c>
      <c r="B533" t="s">
        <v>4470</v>
      </c>
    </row>
    <row r="534" spans="1:2" x14ac:dyDescent="0.3">
      <c r="A534">
        <v>54266</v>
      </c>
      <c r="B534" t="s">
        <v>4471</v>
      </c>
    </row>
    <row r="535" spans="1:2" x14ac:dyDescent="0.3">
      <c r="A535">
        <v>54261</v>
      </c>
      <c r="B535" t="s">
        <v>4472</v>
      </c>
    </row>
    <row r="536" spans="1:2" x14ac:dyDescent="0.3">
      <c r="A536">
        <v>54258</v>
      </c>
      <c r="B536" t="s">
        <v>4473</v>
      </c>
    </row>
    <row r="537" spans="1:2" x14ac:dyDescent="0.3">
      <c r="A537">
        <v>54246</v>
      </c>
      <c r="B537" t="s">
        <v>4474</v>
      </c>
    </row>
    <row r="538" spans="1:2" x14ac:dyDescent="0.3">
      <c r="A538">
        <v>54245</v>
      </c>
      <c r="B538" t="s">
        <v>4475</v>
      </c>
    </row>
    <row r="539" spans="1:2" x14ac:dyDescent="0.3">
      <c r="A539">
        <v>54243</v>
      </c>
      <c r="B539" t="s">
        <v>4476</v>
      </c>
    </row>
    <row r="540" spans="1:2" x14ac:dyDescent="0.3">
      <c r="A540">
        <v>54219</v>
      </c>
      <c r="B540" t="s">
        <v>4477</v>
      </c>
    </row>
    <row r="541" spans="1:2" x14ac:dyDescent="0.3">
      <c r="A541">
        <v>54204</v>
      </c>
      <c r="B541" t="s">
        <v>4478</v>
      </c>
    </row>
    <row r="542" spans="1:2" x14ac:dyDescent="0.3">
      <c r="A542">
        <v>54197</v>
      </c>
      <c r="B542" t="s">
        <v>4479</v>
      </c>
    </row>
    <row r="543" spans="1:2" x14ac:dyDescent="0.3">
      <c r="A543">
        <v>54196</v>
      </c>
      <c r="B543" t="s">
        <v>4480</v>
      </c>
    </row>
    <row r="544" spans="1:2" x14ac:dyDescent="0.3">
      <c r="A544">
        <v>54194</v>
      </c>
      <c r="B544" t="s">
        <v>4481</v>
      </c>
    </row>
    <row r="545" spans="1:2" x14ac:dyDescent="0.3">
      <c r="A545">
        <v>54193</v>
      </c>
      <c r="B545" t="s">
        <v>4482</v>
      </c>
    </row>
    <row r="546" spans="1:2" x14ac:dyDescent="0.3">
      <c r="A546">
        <v>54191</v>
      </c>
      <c r="B546" t="s">
        <v>4483</v>
      </c>
    </row>
    <row r="547" spans="1:2" x14ac:dyDescent="0.3">
      <c r="A547">
        <v>54180</v>
      </c>
      <c r="B547" t="s">
        <v>4484</v>
      </c>
    </row>
    <row r="548" spans="1:2" x14ac:dyDescent="0.3">
      <c r="A548">
        <v>54179</v>
      </c>
      <c r="B548" t="s">
        <v>4485</v>
      </c>
    </row>
    <row r="549" spans="1:2" x14ac:dyDescent="0.3">
      <c r="A549">
        <v>54178</v>
      </c>
      <c r="B549" t="s">
        <v>4486</v>
      </c>
    </row>
    <row r="550" spans="1:2" x14ac:dyDescent="0.3">
      <c r="A550">
        <v>54177</v>
      </c>
      <c r="B550" t="s">
        <v>4487</v>
      </c>
    </row>
    <row r="551" spans="1:2" x14ac:dyDescent="0.3">
      <c r="A551">
        <v>54170</v>
      </c>
      <c r="B551" t="s">
        <v>4488</v>
      </c>
    </row>
    <row r="552" spans="1:2" x14ac:dyDescent="0.3">
      <c r="A552">
        <v>54167</v>
      </c>
      <c r="B552" t="s">
        <v>4489</v>
      </c>
    </row>
    <row r="553" spans="1:2" x14ac:dyDescent="0.3">
      <c r="A553">
        <v>54164</v>
      </c>
      <c r="B553" t="s">
        <v>4490</v>
      </c>
    </row>
    <row r="554" spans="1:2" x14ac:dyDescent="0.3">
      <c r="A554">
        <v>54162</v>
      </c>
      <c r="B554" t="s">
        <v>4491</v>
      </c>
    </row>
    <row r="555" spans="1:2" x14ac:dyDescent="0.3">
      <c r="A555">
        <v>54156</v>
      </c>
      <c r="B555" t="s">
        <v>4492</v>
      </c>
    </row>
    <row r="556" spans="1:2" x14ac:dyDescent="0.3">
      <c r="A556">
        <v>54150</v>
      </c>
      <c r="B556" t="s">
        <v>4493</v>
      </c>
    </row>
    <row r="557" spans="1:2" x14ac:dyDescent="0.3">
      <c r="A557">
        <v>54149</v>
      </c>
      <c r="B557" t="s">
        <v>4494</v>
      </c>
    </row>
    <row r="558" spans="1:2" x14ac:dyDescent="0.3">
      <c r="A558">
        <v>54143</v>
      </c>
      <c r="B558" t="s">
        <v>4495</v>
      </c>
    </row>
    <row r="559" spans="1:2" x14ac:dyDescent="0.3">
      <c r="A559">
        <v>54137</v>
      </c>
      <c r="B559" t="s">
        <v>4496</v>
      </c>
    </row>
    <row r="560" spans="1:2" x14ac:dyDescent="0.3">
      <c r="A560">
        <v>54124</v>
      </c>
      <c r="B560" t="s">
        <v>4497</v>
      </c>
    </row>
    <row r="561" spans="1:2" x14ac:dyDescent="0.3">
      <c r="A561">
        <v>54119</v>
      </c>
      <c r="B561" t="s">
        <v>4498</v>
      </c>
    </row>
    <row r="562" spans="1:2" x14ac:dyDescent="0.3">
      <c r="A562">
        <v>54117</v>
      </c>
      <c r="B562" t="s">
        <v>4499</v>
      </c>
    </row>
    <row r="563" spans="1:2" x14ac:dyDescent="0.3">
      <c r="A563">
        <v>54114</v>
      </c>
      <c r="B563" t="s">
        <v>4500</v>
      </c>
    </row>
    <row r="564" spans="1:2" x14ac:dyDescent="0.3">
      <c r="A564">
        <v>54110</v>
      </c>
      <c r="B564" t="s">
        <v>4501</v>
      </c>
    </row>
    <row r="565" spans="1:2" x14ac:dyDescent="0.3">
      <c r="A565">
        <v>54093</v>
      </c>
      <c r="B565" t="s">
        <v>4502</v>
      </c>
    </row>
    <row r="566" spans="1:2" x14ac:dyDescent="0.3">
      <c r="A566">
        <v>54087</v>
      </c>
      <c r="B566" t="s">
        <v>4503</v>
      </c>
    </row>
    <row r="567" spans="1:2" x14ac:dyDescent="0.3">
      <c r="A567">
        <v>54084</v>
      </c>
      <c r="B567" t="s">
        <v>4504</v>
      </c>
    </row>
    <row r="568" spans="1:2" x14ac:dyDescent="0.3">
      <c r="A568">
        <v>54080</v>
      </c>
      <c r="B568" t="s">
        <v>4505</v>
      </c>
    </row>
    <row r="569" spans="1:2" x14ac:dyDescent="0.3">
      <c r="A569">
        <v>54079</v>
      </c>
      <c r="B569" t="s">
        <v>4506</v>
      </c>
    </row>
    <row r="570" spans="1:2" x14ac:dyDescent="0.3">
      <c r="A570">
        <v>54071</v>
      </c>
      <c r="B570" t="s">
        <v>4507</v>
      </c>
    </row>
    <row r="571" spans="1:2" x14ac:dyDescent="0.3">
      <c r="A571">
        <v>54051</v>
      </c>
      <c r="B571" t="s">
        <v>4508</v>
      </c>
    </row>
    <row r="572" spans="1:2" x14ac:dyDescent="0.3">
      <c r="A572">
        <v>54045</v>
      </c>
      <c r="B572" t="s">
        <v>4509</v>
      </c>
    </row>
    <row r="573" spans="1:2" x14ac:dyDescent="0.3">
      <c r="A573">
        <v>54041</v>
      </c>
      <c r="B573" t="s">
        <v>4510</v>
      </c>
    </row>
    <row r="574" spans="1:2" x14ac:dyDescent="0.3">
      <c r="A574">
        <v>54011</v>
      </c>
      <c r="B574" t="s">
        <v>4511</v>
      </c>
    </row>
    <row r="575" spans="1:2" x14ac:dyDescent="0.3">
      <c r="A575">
        <v>54009</v>
      </c>
      <c r="B575" t="s">
        <v>4512</v>
      </c>
    </row>
    <row r="576" spans="1:2" x14ac:dyDescent="0.3">
      <c r="A576">
        <v>53998</v>
      </c>
      <c r="B576" t="s">
        <v>4513</v>
      </c>
    </row>
    <row r="577" spans="1:2" x14ac:dyDescent="0.3">
      <c r="A577">
        <v>53988</v>
      </c>
      <c r="B577" t="s">
        <v>4514</v>
      </c>
    </row>
    <row r="578" spans="1:2" x14ac:dyDescent="0.3">
      <c r="A578">
        <v>53985</v>
      </c>
      <c r="B578" t="s">
        <v>4515</v>
      </c>
    </row>
    <row r="579" spans="1:2" x14ac:dyDescent="0.3">
      <c r="A579">
        <v>53981</v>
      </c>
      <c r="B579" t="s">
        <v>4516</v>
      </c>
    </row>
    <row r="580" spans="1:2" x14ac:dyDescent="0.3">
      <c r="A580">
        <v>53961</v>
      </c>
      <c r="B580" t="s">
        <v>4517</v>
      </c>
    </row>
    <row r="581" spans="1:2" x14ac:dyDescent="0.3">
      <c r="A581">
        <v>53954</v>
      </c>
      <c r="B581" t="s">
        <v>4518</v>
      </c>
    </row>
    <row r="582" spans="1:2" x14ac:dyDescent="0.3">
      <c r="A582">
        <v>53946</v>
      </c>
      <c r="B582" t="s">
        <v>4519</v>
      </c>
    </row>
    <row r="583" spans="1:2" x14ac:dyDescent="0.3">
      <c r="A583">
        <v>53943</v>
      </c>
      <c r="B583" t="s">
        <v>4520</v>
      </c>
    </row>
    <row r="584" spans="1:2" x14ac:dyDescent="0.3">
      <c r="A584">
        <v>53914</v>
      </c>
      <c r="B584" t="s">
        <v>4521</v>
      </c>
    </row>
    <row r="585" spans="1:2" x14ac:dyDescent="0.3">
      <c r="A585">
        <v>53910</v>
      </c>
      <c r="B585" t="s">
        <v>4522</v>
      </c>
    </row>
    <row r="586" spans="1:2" x14ac:dyDescent="0.3">
      <c r="A586">
        <v>53907</v>
      </c>
      <c r="B586" t="s">
        <v>4523</v>
      </c>
    </row>
    <row r="587" spans="1:2" x14ac:dyDescent="0.3">
      <c r="A587">
        <v>53906</v>
      </c>
      <c r="B587" t="s">
        <v>4524</v>
      </c>
    </row>
    <row r="588" spans="1:2" x14ac:dyDescent="0.3">
      <c r="A588">
        <v>53900</v>
      </c>
      <c r="B588" t="s">
        <v>4525</v>
      </c>
    </row>
    <row r="589" spans="1:2" x14ac:dyDescent="0.3">
      <c r="A589">
        <v>53897</v>
      </c>
      <c r="B589" t="s">
        <v>4526</v>
      </c>
    </row>
    <row r="590" spans="1:2" x14ac:dyDescent="0.3">
      <c r="A590">
        <v>53888</v>
      </c>
      <c r="B590" t="s">
        <v>4527</v>
      </c>
    </row>
    <row r="591" spans="1:2" x14ac:dyDescent="0.3">
      <c r="A591">
        <v>53884</v>
      </c>
      <c r="B591" t="s">
        <v>4528</v>
      </c>
    </row>
    <row r="592" spans="1:2" x14ac:dyDescent="0.3">
      <c r="A592">
        <v>53883</v>
      </c>
      <c r="B592" t="s">
        <v>4529</v>
      </c>
    </row>
    <row r="593" spans="1:2" x14ac:dyDescent="0.3">
      <c r="A593">
        <v>53874</v>
      </c>
      <c r="B593" t="s">
        <v>4530</v>
      </c>
    </row>
    <row r="594" spans="1:2" x14ac:dyDescent="0.3">
      <c r="A594">
        <v>53872</v>
      </c>
      <c r="B594" t="s">
        <v>4531</v>
      </c>
    </row>
    <row r="595" spans="1:2" x14ac:dyDescent="0.3">
      <c r="A595">
        <v>53871</v>
      </c>
      <c r="B595" t="s">
        <v>4532</v>
      </c>
    </row>
    <row r="596" spans="1:2" x14ac:dyDescent="0.3">
      <c r="A596">
        <v>53856</v>
      </c>
      <c r="B596" t="s">
        <v>4533</v>
      </c>
    </row>
    <row r="597" spans="1:2" x14ac:dyDescent="0.3">
      <c r="A597">
        <v>53851</v>
      </c>
      <c r="B597" t="s">
        <v>4534</v>
      </c>
    </row>
    <row r="598" spans="1:2" x14ac:dyDescent="0.3">
      <c r="A598">
        <v>53828</v>
      </c>
      <c r="B598" t="s">
        <v>4535</v>
      </c>
    </row>
    <row r="599" spans="1:2" x14ac:dyDescent="0.3">
      <c r="A599">
        <v>53821</v>
      </c>
      <c r="B599" t="s">
        <v>4536</v>
      </c>
    </row>
    <row r="600" spans="1:2" x14ac:dyDescent="0.3">
      <c r="A600">
        <v>53818</v>
      </c>
      <c r="B600" t="s">
        <v>4537</v>
      </c>
    </row>
    <row r="601" spans="1:2" x14ac:dyDescent="0.3">
      <c r="A601">
        <v>53799</v>
      </c>
      <c r="B601" t="s">
        <v>4538</v>
      </c>
    </row>
    <row r="602" spans="1:2" x14ac:dyDescent="0.3">
      <c r="A602">
        <v>53744</v>
      </c>
      <c r="B602" t="s">
        <v>4539</v>
      </c>
    </row>
    <row r="603" spans="1:2" x14ac:dyDescent="0.3">
      <c r="A603">
        <v>53743</v>
      </c>
      <c r="B603" t="s">
        <v>4540</v>
      </c>
    </row>
    <row r="604" spans="1:2" x14ac:dyDescent="0.3">
      <c r="A604">
        <v>53737</v>
      </c>
      <c r="B604" t="s">
        <v>4541</v>
      </c>
    </row>
    <row r="605" spans="1:2" x14ac:dyDescent="0.3">
      <c r="A605">
        <v>53719</v>
      </c>
      <c r="B605" t="s">
        <v>4542</v>
      </c>
    </row>
    <row r="606" spans="1:2" x14ac:dyDescent="0.3">
      <c r="A606">
        <v>53690</v>
      </c>
      <c r="B606" t="s">
        <v>4543</v>
      </c>
    </row>
    <row r="607" spans="1:2" x14ac:dyDescent="0.3">
      <c r="A607">
        <v>53669</v>
      </c>
      <c r="B607" t="s">
        <v>4544</v>
      </c>
    </row>
    <row r="608" spans="1:2" x14ac:dyDescent="0.3">
      <c r="A608">
        <v>53648</v>
      </c>
      <c r="B608" t="s">
        <v>4545</v>
      </c>
    </row>
    <row r="609" spans="1:2" x14ac:dyDescent="0.3">
      <c r="A609">
        <v>53609</v>
      </c>
      <c r="B609" t="s">
        <v>4546</v>
      </c>
    </row>
    <row r="610" spans="1:2" x14ac:dyDescent="0.3">
      <c r="A610">
        <v>53607</v>
      </c>
      <c r="B610" t="s">
        <v>4547</v>
      </c>
    </row>
    <row r="611" spans="1:2" x14ac:dyDescent="0.3">
      <c r="A611">
        <v>53606</v>
      </c>
      <c r="B611" t="s">
        <v>4548</v>
      </c>
    </row>
    <row r="612" spans="1:2" x14ac:dyDescent="0.3">
      <c r="A612">
        <v>53605</v>
      </c>
      <c r="B612" t="s">
        <v>4549</v>
      </c>
    </row>
    <row r="613" spans="1:2" x14ac:dyDescent="0.3">
      <c r="A613">
        <v>53599</v>
      </c>
      <c r="B613" t="s">
        <v>4550</v>
      </c>
    </row>
    <row r="614" spans="1:2" x14ac:dyDescent="0.3">
      <c r="A614">
        <v>53592</v>
      </c>
      <c r="B614" t="s">
        <v>4551</v>
      </c>
    </row>
    <row r="615" spans="1:2" x14ac:dyDescent="0.3">
      <c r="A615">
        <v>53577</v>
      </c>
      <c r="B615" t="s">
        <v>4552</v>
      </c>
    </row>
    <row r="616" spans="1:2" x14ac:dyDescent="0.3">
      <c r="A616">
        <v>53570</v>
      </c>
      <c r="B616" t="s">
        <v>4553</v>
      </c>
    </row>
    <row r="617" spans="1:2" x14ac:dyDescent="0.3">
      <c r="A617">
        <v>53562</v>
      </c>
      <c r="B617" t="s">
        <v>4554</v>
      </c>
    </row>
    <row r="618" spans="1:2" x14ac:dyDescent="0.3">
      <c r="A618">
        <v>53558</v>
      </c>
      <c r="B618" t="s">
        <v>4555</v>
      </c>
    </row>
    <row r="619" spans="1:2" x14ac:dyDescent="0.3">
      <c r="A619">
        <v>53555</v>
      </c>
      <c r="B619" t="s">
        <v>4556</v>
      </c>
    </row>
    <row r="620" spans="1:2" x14ac:dyDescent="0.3">
      <c r="A620">
        <v>53548</v>
      </c>
      <c r="B620" t="s">
        <v>4557</v>
      </c>
    </row>
    <row r="621" spans="1:2" x14ac:dyDescent="0.3">
      <c r="A621">
        <v>53547</v>
      </c>
      <c r="B621" t="s">
        <v>4558</v>
      </c>
    </row>
    <row r="622" spans="1:2" x14ac:dyDescent="0.3">
      <c r="A622">
        <v>53544</v>
      </c>
      <c r="B622" t="s">
        <v>4559</v>
      </c>
    </row>
    <row r="623" spans="1:2" x14ac:dyDescent="0.3">
      <c r="A623">
        <v>53541</v>
      </c>
      <c r="B623" t="s">
        <v>4560</v>
      </c>
    </row>
    <row r="624" spans="1:2" x14ac:dyDescent="0.3">
      <c r="A624">
        <v>53538</v>
      </c>
      <c r="B624" t="s">
        <v>4561</v>
      </c>
    </row>
    <row r="625" spans="1:2" x14ac:dyDescent="0.3">
      <c r="A625">
        <v>53522</v>
      </c>
      <c r="B625" t="s">
        <v>4562</v>
      </c>
    </row>
    <row r="626" spans="1:2" x14ac:dyDescent="0.3">
      <c r="A626">
        <v>53517</v>
      </c>
      <c r="B626" t="s">
        <v>4563</v>
      </c>
    </row>
    <row r="627" spans="1:2" x14ac:dyDescent="0.3">
      <c r="A627">
        <v>53505</v>
      </c>
      <c r="B627" t="s">
        <v>4564</v>
      </c>
    </row>
    <row r="628" spans="1:2" x14ac:dyDescent="0.3">
      <c r="A628">
        <v>53502</v>
      </c>
      <c r="B628" t="s">
        <v>4565</v>
      </c>
    </row>
    <row r="629" spans="1:2" x14ac:dyDescent="0.3">
      <c r="A629">
        <v>53466</v>
      </c>
      <c r="B629" t="s">
        <v>4566</v>
      </c>
    </row>
    <row r="630" spans="1:2" x14ac:dyDescent="0.3">
      <c r="A630">
        <v>53454</v>
      </c>
      <c r="B630" t="s">
        <v>4567</v>
      </c>
    </row>
    <row r="631" spans="1:2" x14ac:dyDescent="0.3">
      <c r="A631">
        <v>53452</v>
      </c>
      <c r="B631" t="s">
        <v>4568</v>
      </c>
    </row>
    <row r="632" spans="1:2" x14ac:dyDescent="0.3">
      <c r="A632">
        <v>53451</v>
      </c>
      <c r="B632" t="s">
        <v>4569</v>
      </c>
    </row>
    <row r="633" spans="1:2" x14ac:dyDescent="0.3">
      <c r="A633">
        <v>53450</v>
      </c>
      <c r="B633" t="s">
        <v>4570</v>
      </c>
    </row>
    <row r="634" spans="1:2" x14ac:dyDescent="0.3">
      <c r="A634">
        <v>53449</v>
      </c>
      <c r="B634" t="s">
        <v>4571</v>
      </c>
    </row>
    <row r="635" spans="1:2" x14ac:dyDescent="0.3">
      <c r="A635">
        <v>53448</v>
      </c>
      <c r="B635" t="s">
        <v>4572</v>
      </c>
    </row>
    <row r="636" spans="1:2" x14ac:dyDescent="0.3">
      <c r="A636">
        <v>53447</v>
      </c>
      <c r="B636" t="s">
        <v>4573</v>
      </c>
    </row>
    <row r="637" spans="1:2" x14ac:dyDescent="0.3">
      <c r="A637">
        <v>53445</v>
      </c>
      <c r="B637" t="s">
        <v>4574</v>
      </c>
    </row>
    <row r="638" spans="1:2" x14ac:dyDescent="0.3">
      <c r="A638">
        <v>53444</v>
      </c>
      <c r="B638" t="s">
        <v>4575</v>
      </c>
    </row>
    <row r="639" spans="1:2" x14ac:dyDescent="0.3">
      <c r="A639">
        <v>53443</v>
      </c>
      <c r="B639" t="s">
        <v>4576</v>
      </c>
    </row>
    <row r="640" spans="1:2" x14ac:dyDescent="0.3">
      <c r="A640">
        <v>53442</v>
      </c>
      <c r="B640" t="s">
        <v>4577</v>
      </c>
    </row>
    <row r="641" spans="1:2" x14ac:dyDescent="0.3">
      <c r="A641">
        <v>53441</v>
      </c>
      <c r="B641" t="s">
        <v>4578</v>
      </c>
    </row>
    <row r="642" spans="1:2" x14ac:dyDescent="0.3">
      <c r="A642">
        <v>53440</v>
      </c>
      <c r="B642" t="s">
        <v>4579</v>
      </c>
    </row>
    <row r="643" spans="1:2" x14ac:dyDescent="0.3">
      <c r="A643">
        <v>53439</v>
      </c>
      <c r="B643" t="s">
        <v>4580</v>
      </c>
    </row>
    <row r="644" spans="1:2" x14ac:dyDescent="0.3">
      <c r="A644">
        <v>53438</v>
      </c>
      <c r="B644" t="s">
        <v>4581</v>
      </c>
    </row>
    <row r="645" spans="1:2" x14ac:dyDescent="0.3">
      <c r="A645">
        <v>53437</v>
      </c>
      <c r="B645" t="s">
        <v>4582</v>
      </c>
    </row>
    <row r="646" spans="1:2" x14ac:dyDescent="0.3">
      <c r="A646">
        <v>53436</v>
      </c>
      <c r="B646" t="s">
        <v>4583</v>
      </c>
    </row>
    <row r="647" spans="1:2" x14ac:dyDescent="0.3">
      <c r="A647">
        <v>53435</v>
      </c>
      <c r="B647" t="s">
        <v>4584</v>
      </c>
    </row>
    <row r="648" spans="1:2" x14ac:dyDescent="0.3">
      <c r="A648">
        <v>53432</v>
      </c>
      <c r="B648" t="s">
        <v>4585</v>
      </c>
    </row>
    <row r="649" spans="1:2" x14ac:dyDescent="0.3">
      <c r="A649">
        <v>53431</v>
      </c>
      <c r="B649" t="s">
        <v>4586</v>
      </c>
    </row>
    <row r="650" spans="1:2" x14ac:dyDescent="0.3">
      <c r="A650">
        <v>53421</v>
      </c>
      <c r="B650" t="s">
        <v>4587</v>
      </c>
    </row>
    <row r="651" spans="1:2" x14ac:dyDescent="0.3">
      <c r="A651">
        <v>53416</v>
      </c>
      <c r="B651" t="s">
        <v>4588</v>
      </c>
    </row>
    <row r="652" spans="1:2" x14ac:dyDescent="0.3">
      <c r="A652">
        <v>53411</v>
      </c>
      <c r="B652" t="s">
        <v>4589</v>
      </c>
    </row>
    <row r="653" spans="1:2" x14ac:dyDescent="0.3">
      <c r="A653">
        <v>53393</v>
      </c>
      <c r="B653" t="s">
        <v>4590</v>
      </c>
    </row>
    <row r="654" spans="1:2" x14ac:dyDescent="0.3">
      <c r="A654">
        <v>53388</v>
      </c>
      <c r="B654" t="s">
        <v>4591</v>
      </c>
    </row>
    <row r="655" spans="1:2" x14ac:dyDescent="0.3">
      <c r="A655">
        <v>53385</v>
      </c>
      <c r="B655" t="s">
        <v>4592</v>
      </c>
    </row>
    <row r="656" spans="1:2" x14ac:dyDescent="0.3">
      <c r="A656">
        <v>53377</v>
      </c>
      <c r="B656" t="s">
        <v>4593</v>
      </c>
    </row>
    <row r="657" spans="1:2" x14ac:dyDescent="0.3">
      <c r="A657">
        <v>53348</v>
      </c>
      <c r="B657" t="s">
        <v>4594</v>
      </c>
    </row>
    <row r="658" spans="1:2" x14ac:dyDescent="0.3">
      <c r="A658">
        <v>53347</v>
      </c>
      <c r="B658" t="s">
        <v>4595</v>
      </c>
    </row>
    <row r="659" spans="1:2" x14ac:dyDescent="0.3">
      <c r="A659">
        <v>53342</v>
      </c>
      <c r="B659" t="s">
        <v>4596</v>
      </c>
    </row>
    <row r="660" spans="1:2" x14ac:dyDescent="0.3">
      <c r="A660">
        <v>53340</v>
      </c>
      <c r="B660" t="s">
        <v>4597</v>
      </c>
    </row>
    <row r="661" spans="1:2" x14ac:dyDescent="0.3">
      <c r="A661">
        <v>53338</v>
      </c>
      <c r="B661" t="s">
        <v>4598</v>
      </c>
    </row>
    <row r="662" spans="1:2" x14ac:dyDescent="0.3">
      <c r="A662">
        <v>53333</v>
      </c>
      <c r="B662" t="s">
        <v>4599</v>
      </c>
    </row>
    <row r="663" spans="1:2" x14ac:dyDescent="0.3">
      <c r="A663">
        <v>53329</v>
      </c>
      <c r="B663" t="s">
        <v>4600</v>
      </c>
    </row>
    <row r="664" spans="1:2" x14ac:dyDescent="0.3">
      <c r="A664">
        <v>53328</v>
      </c>
      <c r="B664" t="s">
        <v>4601</v>
      </c>
    </row>
    <row r="665" spans="1:2" x14ac:dyDescent="0.3">
      <c r="A665">
        <v>53313</v>
      </c>
      <c r="B665" t="s">
        <v>4602</v>
      </c>
    </row>
    <row r="666" spans="1:2" x14ac:dyDescent="0.3">
      <c r="A666">
        <v>53312</v>
      </c>
      <c r="B666" t="s">
        <v>4603</v>
      </c>
    </row>
    <row r="667" spans="1:2" x14ac:dyDescent="0.3">
      <c r="A667">
        <v>53311</v>
      </c>
      <c r="B667" t="s">
        <v>4604</v>
      </c>
    </row>
    <row r="668" spans="1:2" x14ac:dyDescent="0.3">
      <c r="A668">
        <v>53302</v>
      </c>
      <c r="B668" t="s">
        <v>4605</v>
      </c>
    </row>
    <row r="669" spans="1:2" x14ac:dyDescent="0.3">
      <c r="A669">
        <v>53272</v>
      </c>
      <c r="B669" t="s">
        <v>4606</v>
      </c>
    </row>
    <row r="670" spans="1:2" x14ac:dyDescent="0.3">
      <c r="A670">
        <v>53268</v>
      </c>
      <c r="B670" t="s">
        <v>4607</v>
      </c>
    </row>
    <row r="671" spans="1:2" x14ac:dyDescent="0.3">
      <c r="A671">
        <v>53258</v>
      </c>
      <c r="B671" t="s">
        <v>4608</v>
      </c>
    </row>
    <row r="672" spans="1:2" x14ac:dyDescent="0.3">
      <c r="A672">
        <v>53232</v>
      </c>
      <c r="B672" t="s">
        <v>4609</v>
      </c>
    </row>
    <row r="673" spans="1:2" x14ac:dyDescent="0.3">
      <c r="A673">
        <v>53217</v>
      </c>
      <c r="B673" t="s">
        <v>4610</v>
      </c>
    </row>
    <row r="674" spans="1:2" x14ac:dyDescent="0.3">
      <c r="A674">
        <v>53212</v>
      </c>
      <c r="B674" t="s">
        <v>4611</v>
      </c>
    </row>
    <row r="675" spans="1:2" x14ac:dyDescent="0.3">
      <c r="A675">
        <v>53202</v>
      </c>
      <c r="B675" t="s">
        <v>4612</v>
      </c>
    </row>
    <row r="676" spans="1:2" x14ac:dyDescent="0.3">
      <c r="A676">
        <v>53192</v>
      </c>
      <c r="B676" t="s">
        <v>4613</v>
      </c>
    </row>
    <row r="677" spans="1:2" x14ac:dyDescent="0.3">
      <c r="A677">
        <v>53191</v>
      </c>
      <c r="B677" t="s">
        <v>4614</v>
      </c>
    </row>
    <row r="678" spans="1:2" x14ac:dyDescent="0.3">
      <c r="A678">
        <v>53190</v>
      </c>
      <c r="B678" t="s">
        <v>4615</v>
      </c>
    </row>
    <row r="679" spans="1:2" x14ac:dyDescent="0.3">
      <c r="A679">
        <v>53183</v>
      </c>
      <c r="B679" t="s">
        <v>4616</v>
      </c>
    </row>
    <row r="680" spans="1:2" x14ac:dyDescent="0.3">
      <c r="A680">
        <v>53177</v>
      </c>
      <c r="B680" t="s">
        <v>4617</v>
      </c>
    </row>
    <row r="681" spans="1:2" x14ac:dyDescent="0.3">
      <c r="A681">
        <v>53172</v>
      </c>
      <c r="B681" t="s">
        <v>4618</v>
      </c>
    </row>
    <row r="682" spans="1:2" x14ac:dyDescent="0.3">
      <c r="A682">
        <v>53171</v>
      </c>
      <c r="B682" t="s">
        <v>4619</v>
      </c>
    </row>
    <row r="683" spans="1:2" x14ac:dyDescent="0.3">
      <c r="A683">
        <v>53158</v>
      </c>
      <c r="B683" t="s">
        <v>4620</v>
      </c>
    </row>
    <row r="684" spans="1:2" x14ac:dyDescent="0.3">
      <c r="A684">
        <v>53157</v>
      </c>
      <c r="B684" t="s">
        <v>4621</v>
      </c>
    </row>
    <row r="685" spans="1:2" x14ac:dyDescent="0.3">
      <c r="A685">
        <v>53147</v>
      </c>
      <c r="B685" t="s">
        <v>4622</v>
      </c>
    </row>
    <row r="686" spans="1:2" x14ac:dyDescent="0.3">
      <c r="A686">
        <v>53143</v>
      </c>
      <c r="B686" t="s">
        <v>4623</v>
      </c>
    </row>
    <row r="687" spans="1:2" x14ac:dyDescent="0.3">
      <c r="A687">
        <v>53142</v>
      </c>
      <c r="B687" t="s">
        <v>4624</v>
      </c>
    </row>
    <row r="688" spans="1:2" x14ac:dyDescent="0.3">
      <c r="A688">
        <v>53141</v>
      </c>
      <c r="B688" t="s">
        <v>4625</v>
      </c>
    </row>
    <row r="689" spans="1:2" x14ac:dyDescent="0.3">
      <c r="A689">
        <v>53140</v>
      </c>
      <c r="B689" t="s">
        <v>4626</v>
      </c>
    </row>
    <row r="690" spans="1:2" x14ac:dyDescent="0.3">
      <c r="A690">
        <v>53139</v>
      </c>
      <c r="B690" t="s">
        <v>4627</v>
      </c>
    </row>
    <row r="691" spans="1:2" x14ac:dyDescent="0.3">
      <c r="A691">
        <v>53138</v>
      </c>
      <c r="B691" t="s">
        <v>4628</v>
      </c>
    </row>
    <row r="692" spans="1:2" x14ac:dyDescent="0.3">
      <c r="A692">
        <v>53136</v>
      </c>
      <c r="B692" t="s">
        <v>4629</v>
      </c>
    </row>
    <row r="693" spans="1:2" x14ac:dyDescent="0.3">
      <c r="A693">
        <v>53135</v>
      </c>
      <c r="B693" t="s">
        <v>4630</v>
      </c>
    </row>
    <row r="694" spans="1:2" x14ac:dyDescent="0.3">
      <c r="A694">
        <v>53134</v>
      </c>
      <c r="B694" t="s">
        <v>4631</v>
      </c>
    </row>
    <row r="695" spans="1:2" x14ac:dyDescent="0.3">
      <c r="A695">
        <v>53132</v>
      </c>
      <c r="B695" t="s">
        <v>4632</v>
      </c>
    </row>
    <row r="696" spans="1:2" x14ac:dyDescent="0.3">
      <c r="A696">
        <v>53131</v>
      </c>
      <c r="B696" t="s">
        <v>4633</v>
      </c>
    </row>
    <row r="697" spans="1:2" x14ac:dyDescent="0.3">
      <c r="A697">
        <v>53129</v>
      </c>
      <c r="B697" t="s">
        <v>4634</v>
      </c>
    </row>
    <row r="698" spans="1:2" x14ac:dyDescent="0.3">
      <c r="A698">
        <v>53128</v>
      </c>
      <c r="B698" t="s">
        <v>4635</v>
      </c>
    </row>
    <row r="699" spans="1:2" x14ac:dyDescent="0.3">
      <c r="A699">
        <v>53127</v>
      </c>
      <c r="B699" t="s">
        <v>4636</v>
      </c>
    </row>
    <row r="700" spans="1:2" x14ac:dyDescent="0.3">
      <c r="A700">
        <v>53126</v>
      </c>
      <c r="B700" t="s">
        <v>4637</v>
      </c>
    </row>
    <row r="701" spans="1:2" x14ac:dyDescent="0.3">
      <c r="A701">
        <v>53123</v>
      </c>
      <c r="B701" t="s">
        <v>4638</v>
      </c>
    </row>
    <row r="702" spans="1:2" x14ac:dyDescent="0.3">
      <c r="A702">
        <v>53121</v>
      </c>
      <c r="B702" t="s">
        <v>4639</v>
      </c>
    </row>
    <row r="703" spans="1:2" x14ac:dyDescent="0.3">
      <c r="A703">
        <v>53116</v>
      </c>
      <c r="B703" t="s">
        <v>4640</v>
      </c>
    </row>
    <row r="704" spans="1:2" x14ac:dyDescent="0.3">
      <c r="A704">
        <v>53109</v>
      </c>
      <c r="B704" t="s">
        <v>4641</v>
      </c>
    </row>
    <row r="705" spans="1:2" x14ac:dyDescent="0.3">
      <c r="A705">
        <v>53107</v>
      </c>
      <c r="B705" t="s">
        <v>4642</v>
      </c>
    </row>
    <row r="706" spans="1:2" x14ac:dyDescent="0.3">
      <c r="A706">
        <v>53087</v>
      </c>
      <c r="B706" t="s">
        <v>4643</v>
      </c>
    </row>
    <row r="707" spans="1:2" x14ac:dyDescent="0.3">
      <c r="A707">
        <v>53086</v>
      </c>
      <c r="B707" t="s">
        <v>4644</v>
      </c>
    </row>
    <row r="708" spans="1:2" x14ac:dyDescent="0.3">
      <c r="A708">
        <v>53085</v>
      </c>
      <c r="B708" t="s">
        <v>4645</v>
      </c>
    </row>
    <row r="709" spans="1:2" x14ac:dyDescent="0.3">
      <c r="A709">
        <v>53076</v>
      </c>
      <c r="B709" t="s">
        <v>4646</v>
      </c>
    </row>
    <row r="710" spans="1:2" x14ac:dyDescent="0.3">
      <c r="A710">
        <v>53065</v>
      </c>
      <c r="B710" t="s">
        <v>4647</v>
      </c>
    </row>
    <row r="711" spans="1:2" x14ac:dyDescent="0.3">
      <c r="A711">
        <v>53044</v>
      </c>
      <c r="B711" t="s">
        <v>4648</v>
      </c>
    </row>
    <row r="712" spans="1:2" x14ac:dyDescent="0.3">
      <c r="A712">
        <v>53035</v>
      </c>
      <c r="B712" t="s">
        <v>4649</v>
      </c>
    </row>
    <row r="713" spans="1:2" x14ac:dyDescent="0.3">
      <c r="A713">
        <v>53032</v>
      </c>
      <c r="B713" t="s">
        <v>4650</v>
      </c>
    </row>
    <row r="714" spans="1:2" x14ac:dyDescent="0.3">
      <c r="A714">
        <v>53031</v>
      </c>
      <c r="B714" t="s">
        <v>4651</v>
      </c>
    </row>
    <row r="715" spans="1:2" x14ac:dyDescent="0.3">
      <c r="A715">
        <v>53030</v>
      </c>
      <c r="B715" t="s">
        <v>4652</v>
      </c>
    </row>
    <row r="716" spans="1:2" x14ac:dyDescent="0.3">
      <c r="A716">
        <v>53029</v>
      </c>
      <c r="B716" t="s">
        <v>4653</v>
      </c>
    </row>
    <row r="717" spans="1:2" x14ac:dyDescent="0.3">
      <c r="A717">
        <v>53028</v>
      </c>
      <c r="B717" t="s">
        <v>4654</v>
      </c>
    </row>
    <row r="718" spans="1:2" x14ac:dyDescent="0.3">
      <c r="A718">
        <v>53025</v>
      </c>
      <c r="B718" t="s">
        <v>4655</v>
      </c>
    </row>
    <row r="719" spans="1:2" x14ac:dyDescent="0.3">
      <c r="A719">
        <v>53024</v>
      </c>
      <c r="B719" t="s">
        <v>4656</v>
      </c>
    </row>
    <row r="720" spans="1:2" x14ac:dyDescent="0.3">
      <c r="A720">
        <v>53022</v>
      </c>
      <c r="B720" t="s">
        <v>4657</v>
      </c>
    </row>
    <row r="721" spans="1:2" x14ac:dyDescent="0.3">
      <c r="A721">
        <v>53019</v>
      </c>
      <c r="B721" t="s">
        <v>4658</v>
      </c>
    </row>
    <row r="722" spans="1:2" x14ac:dyDescent="0.3">
      <c r="A722">
        <v>53016</v>
      </c>
      <c r="B722" t="s">
        <v>4659</v>
      </c>
    </row>
    <row r="723" spans="1:2" x14ac:dyDescent="0.3">
      <c r="A723">
        <v>53014</v>
      </c>
      <c r="B723" t="s">
        <v>4660</v>
      </c>
    </row>
    <row r="724" spans="1:2" x14ac:dyDescent="0.3">
      <c r="A724">
        <v>53010</v>
      </c>
      <c r="B724" t="s">
        <v>4661</v>
      </c>
    </row>
    <row r="725" spans="1:2" x14ac:dyDescent="0.3">
      <c r="A725">
        <v>53008</v>
      </c>
      <c r="B725" t="s">
        <v>4662</v>
      </c>
    </row>
    <row r="726" spans="1:2" x14ac:dyDescent="0.3">
      <c r="A726">
        <v>53004</v>
      </c>
      <c r="B726" t="s">
        <v>4663</v>
      </c>
    </row>
    <row r="727" spans="1:2" x14ac:dyDescent="0.3">
      <c r="A727">
        <v>53000</v>
      </c>
      <c r="B727" t="s">
        <v>4664</v>
      </c>
    </row>
    <row r="728" spans="1:2" x14ac:dyDescent="0.3">
      <c r="A728">
        <v>52998</v>
      </c>
      <c r="B728" t="s">
        <v>4665</v>
      </c>
    </row>
    <row r="729" spans="1:2" x14ac:dyDescent="0.3">
      <c r="A729">
        <v>52997</v>
      </c>
      <c r="B729" t="s">
        <v>4666</v>
      </c>
    </row>
    <row r="730" spans="1:2" x14ac:dyDescent="0.3">
      <c r="A730">
        <v>52996</v>
      </c>
      <c r="B730" t="s">
        <v>4667</v>
      </c>
    </row>
    <row r="731" spans="1:2" x14ac:dyDescent="0.3">
      <c r="A731">
        <v>52993</v>
      </c>
      <c r="B731" t="s">
        <v>4668</v>
      </c>
    </row>
    <row r="732" spans="1:2" x14ac:dyDescent="0.3">
      <c r="A732">
        <v>52992</v>
      </c>
      <c r="B732" t="s">
        <v>4669</v>
      </c>
    </row>
    <row r="733" spans="1:2" x14ac:dyDescent="0.3">
      <c r="A733">
        <v>52988</v>
      </c>
      <c r="B733" t="s">
        <v>4670</v>
      </c>
    </row>
    <row r="734" spans="1:2" x14ac:dyDescent="0.3">
      <c r="A734">
        <v>52971</v>
      </c>
      <c r="B734" t="s">
        <v>4671</v>
      </c>
    </row>
    <row r="735" spans="1:2" x14ac:dyDescent="0.3">
      <c r="A735">
        <v>52970</v>
      </c>
      <c r="B735" t="s">
        <v>4672</v>
      </c>
    </row>
    <row r="736" spans="1:2" x14ac:dyDescent="0.3">
      <c r="A736">
        <v>52968</v>
      </c>
      <c r="B736" t="s">
        <v>4673</v>
      </c>
    </row>
    <row r="737" spans="1:2" x14ac:dyDescent="0.3">
      <c r="A737">
        <v>52963</v>
      </c>
      <c r="B737" t="s">
        <v>4674</v>
      </c>
    </row>
    <row r="738" spans="1:2" x14ac:dyDescent="0.3">
      <c r="A738">
        <v>52959</v>
      </c>
      <c r="B738" t="s">
        <v>4675</v>
      </c>
    </row>
    <row r="739" spans="1:2" x14ac:dyDescent="0.3">
      <c r="A739">
        <v>52957</v>
      </c>
      <c r="B739" t="s">
        <v>4676</v>
      </c>
    </row>
    <row r="740" spans="1:2" x14ac:dyDescent="0.3">
      <c r="A740">
        <v>52956</v>
      </c>
      <c r="B740" t="s">
        <v>4677</v>
      </c>
    </row>
    <row r="741" spans="1:2" x14ac:dyDescent="0.3">
      <c r="A741">
        <v>52954</v>
      </c>
      <c r="B741" t="s">
        <v>4678</v>
      </c>
    </row>
    <row r="742" spans="1:2" x14ac:dyDescent="0.3">
      <c r="A742">
        <v>52951</v>
      </c>
      <c r="B742" t="s">
        <v>4679</v>
      </c>
    </row>
    <row r="743" spans="1:2" x14ac:dyDescent="0.3">
      <c r="A743">
        <v>52949</v>
      </c>
      <c r="B743" t="s">
        <v>4680</v>
      </c>
    </row>
    <row r="744" spans="1:2" x14ac:dyDescent="0.3">
      <c r="A744">
        <v>52948</v>
      </c>
      <c r="B744" t="s">
        <v>4681</v>
      </c>
    </row>
    <row r="745" spans="1:2" x14ac:dyDescent="0.3">
      <c r="A745">
        <v>52947</v>
      </c>
      <c r="B745" t="s">
        <v>4682</v>
      </c>
    </row>
    <row r="746" spans="1:2" x14ac:dyDescent="0.3">
      <c r="A746">
        <v>52942</v>
      </c>
      <c r="B746" t="s">
        <v>4683</v>
      </c>
    </row>
    <row r="747" spans="1:2" x14ac:dyDescent="0.3">
      <c r="A747">
        <v>52941</v>
      </c>
      <c r="B747" t="s">
        <v>4684</v>
      </c>
    </row>
    <row r="748" spans="1:2" x14ac:dyDescent="0.3">
      <c r="A748">
        <v>52940</v>
      </c>
      <c r="B748" t="s">
        <v>4685</v>
      </c>
    </row>
    <row r="749" spans="1:2" x14ac:dyDescent="0.3">
      <c r="A749">
        <v>52938</v>
      </c>
      <c r="B749" t="s">
        <v>4686</v>
      </c>
    </row>
    <row r="750" spans="1:2" x14ac:dyDescent="0.3">
      <c r="A750">
        <v>52937</v>
      </c>
      <c r="B750" t="s">
        <v>4687</v>
      </c>
    </row>
    <row r="751" spans="1:2" x14ac:dyDescent="0.3">
      <c r="A751">
        <v>52935</v>
      </c>
      <c r="B751" t="s">
        <v>4688</v>
      </c>
    </row>
    <row r="752" spans="1:2" x14ac:dyDescent="0.3">
      <c r="A752">
        <v>52933</v>
      </c>
      <c r="B752" t="s">
        <v>4689</v>
      </c>
    </row>
    <row r="753" spans="1:2" x14ac:dyDescent="0.3">
      <c r="A753">
        <v>52931</v>
      </c>
      <c r="B753" t="s">
        <v>4690</v>
      </c>
    </row>
    <row r="754" spans="1:2" x14ac:dyDescent="0.3">
      <c r="A754">
        <v>52930</v>
      </c>
      <c r="B754" t="s">
        <v>4691</v>
      </c>
    </row>
    <row r="755" spans="1:2" x14ac:dyDescent="0.3">
      <c r="A755">
        <v>52927</v>
      </c>
      <c r="B755" t="s">
        <v>4692</v>
      </c>
    </row>
    <row r="756" spans="1:2" x14ac:dyDescent="0.3">
      <c r="A756">
        <v>52923</v>
      </c>
      <c r="B756" t="s">
        <v>4693</v>
      </c>
    </row>
    <row r="757" spans="1:2" x14ac:dyDescent="0.3">
      <c r="A757">
        <v>52922</v>
      </c>
      <c r="B757" t="s">
        <v>4694</v>
      </c>
    </row>
    <row r="758" spans="1:2" x14ac:dyDescent="0.3">
      <c r="A758">
        <v>52914</v>
      </c>
      <c r="B758" t="s">
        <v>4695</v>
      </c>
    </row>
    <row r="759" spans="1:2" x14ac:dyDescent="0.3">
      <c r="A759">
        <v>52909</v>
      </c>
      <c r="B759" t="s">
        <v>4696</v>
      </c>
    </row>
    <row r="760" spans="1:2" x14ac:dyDescent="0.3">
      <c r="A760">
        <v>52906</v>
      </c>
      <c r="B760" t="s">
        <v>4697</v>
      </c>
    </row>
    <row r="761" spans="1:2" x14ac:dyDescent="0.3">
      <c r="A761">
        <v>52904</v>
      </c>
      <c r="B761" t="s">
        <v>4698</v>
      </c>
    </row>
    <row r="762" spans="1:2" x14ac:dyDescent="0.3">
      <c r="A762">
        <v>52901</v>
      </c>
      <c r="B762" t="s">
        <v>4699</v>
      </c>
    </row>
    <row r="763" spans="1:2" x14ac:dyDescent="0.3">
      <c r="A763">
        <v>52900</v>
      </c>
      <c r="B763" t="s">
        <v>4700</v>
      </c>
    </row>
    <row r="764" spans="1:2" x14ac:dyDescent="0.3">
      <c r="A764">
        <v>52898</v>
      </c>
      <c r="B764" t="s">
        <v>4701</v>
      </c>
    </row>
    <row r="765" spans="1:2" x14ac:dyDescent="0.3">
      <c r="A765">
        <v>52897</v>
      </c>
      <c r="B765" t="s">
        <v>4702</v>
      </c>
    </row>
    <row r="766" spans="1:2" x14ac:dyDescent="0.3">
      <c r="A766">
        <v>52896</v>
      </c>
      <c r="B766" t="s">
        <v>4703</v>
      </c>
    </row>
    <row r="767" spans="1:2" x14ac:dyDescent="0.3">
      <c r="A767">
        <v>52890</v>
      </c>
      <c r="B767" t="s">
        <v>4704</v>
      </c>
    </row>
    <row r="768" spans="1:2" x14ac:dyDescent="0.3">
      <c r="A768">
        <v>52889</v>
      </c>
      <c r="B768" t="s">
        <v>4705</v>
      </c>
    </row>
    <row r="769" spans="1:2" x14ac:dyDescent="0.3">
      <c r="A769">
        <v>52881</v>
      </c>
      <c r="B769" t="s">
        <v>4706</v>
      </c>
    </row>
    <row r="770" spans="1:2" x14ac:dyDescent="0.3">
      <c r="A770">
        <v>52871</v>
      </c>
      <c r="B770" t="s">
        <v>4707</v>
      </c>
    </row>
    <row r="771" spans="1:2" x14ac:dyDescent="0.3">
      <c r="A771">
        <v>52870</v>
      </c>
      <c r="B771" t="s">
        <v>4708</v>
      </c>
    </row>
    <row r="772" spans="1:2" x14ac:dyDescent="0.3">
      <c r="A772">
        <v>52869</v>
      </c>
      <c r="B772" t="s">
        <v>4709</v>
      </c>
    </row>
    <row r="773" spans="1:2" x14ac:dyDescent="0.3">
      <c r="A773">
        <v>52860</v>
      </c>
      <c r="B773" t="s">
        <v>4710</v>
      </c>
    </row>
    <row r="774" spans="1:2" x14ac:dyDescent="0.3">
      <c r="A774">
        <v>52859</v>
      </c>
      <c r="B774" t="s">
        <v>4711</v>
      </c>
    </row>
    <row r="775" spans="1:2" x14ac:dyDescent="0.3">
      <c r="A775">
        <v>52846</v>
      </c>
      <c r="B775" t="s">
        <v>4712</v>
      </c>
    </row>
    <row r="776" spans="1:2" x14ac:dyDescent="0.3">
      <c r="A776">
        <v>52843</v>
      </c>
      <c r="B776" t="s">
        <v>4713</v>
      </c>
    </row>
    <row r="777" spans="1:2" x14ac:dyDescent="0.3">
      <c r="A777">
        <v>52842</v>
      </c>
      <c r="B777" t="s">
        <v>4714</v>
      </c>
    </row>
    <row r="778" spans="1:2" x14ac:dyDescent="0.3">
      <c r="A778">
        <v>52840</v>
      </c>
      <c r="B778" t="s">
        <v>4715</v>
      </c>
    </row>
    <row r="779" spans="1:2" x14ac:dyDescent="0.3">
      <c r="A779">
        <v>52836</v>
      </c>
      <c r="B779" t="s">
        <v>4716</v>
      </c>
    </row>
    <row r="780" spans="1:2" x14ac:dyDescent="0.3">
      <c r="A780">
        <v>52835</v>
      </c>
      <c r="B780" t="s">
        <v>4717</v>
      </c>
    </row>
    <row r="781" spans="1:2" x14ac:dyDescent="0.3">
      <c r="A781">
        <v>52834</v>
      </c>
      <c r="B781" t="s">
        <v>4718</v>
      </c>
    </row>
    <row r="782" spans="1:2" x14ac:dyDescent="0.3">
      <c r="A782">
        <v>52833</v>
      </c>
      <c r="B782" t="s">
        <v>4719</v>
      </c>
    </row>
    <row r="783" spans="1:2" x14ac:dyDescent="0.3">
      <c r="A783">
        <v>52832</v>
      </c>
      <c r="B783" t="s">
        <v>4720</v>
      </c>
    </row>
    <row r="784" spans="1:2" x14ac:dyDescent="0.3">
      <c r="A784">
        <v>52831</v>
      </c>
      <c r="B784" t="s">
        <v>4721</v>
      </c>
    </row>
    <row r="785" spans="1:2" x14ac:dyDescent="0.3">
      <c r="A785">
        <v>52826</v>
      </c>
      <c r="B785" t="s">
        <v>4722</v>
      </c>
    </row>
    <row r="786" spans="1:2" x14ac:dyDescent="0.3">
      <c r="A786">
        <v>52825</v>
      </c>
      <c r="B786" t="s">
        <v>4723</v>
      </c>
    </row>
    <row r="787" spans="1:2" x14ac:dyDescent="0.3">
      <c r="A787">
        <v>52824</v>
      </c>
      <c r="B787" t="s">
        <v>4724</v>
      </c>
    </row>
    <row r="788" spans="1:2" x14ac:dyDescent="0.3">
      <c r="A788">
        <v>52822</v>
      </c>
      <c r="B788" t="s">
        <v>4725</v>
      </c>
    </row>
    <row r="789" spans="1:2" x14ac:dyDescent="0.3">
      <c r="A789">
        <v>52820</v>
      </c>
      <c r="B789" t="s">
        <v>4726</v>
      </c>
    </row>
    <row r="790" spans="1:2" x14ac:dyDescent="0.3">
      <c r="A790">
        <v>52819</v>
      </c>
      <c r="B790" t="s">
        <v>4727</v>
      </c>
    </row>
    <row r="791" spans="1:2" x14ac:dyDescent="0.3">
      <c r="A791">
        <v>52817</v>
      </c>
      <c r="B791" t="s">
        <v>4728</v>
      </c>
    </row>
    <row r="792" spans="1:2" x14ac:dyDescent="0.3">
      <c r="A792">
        <v>52816</v>
      </c>
      <c r="B792" t="s">
        <v>4729</v>
      </c>
    </row>
    <row r="793" spans="1:2" x14ac:dyDescent="0.3">
      <c r="A793">
        <v>52813</v>
      </c>
      <c r="B793" t="s">
        <v>4730</v>
      </c>
    </row>
    <row r="794" spans="1:2" x14ac:dyDescent="0.3">
      <c r="A794">
        <v>52812</v>
      </c>
      <c r="B794" t="s">
        <v>4731</v>
      </c>
    </row>
    <row r="795" spans="1:2" x14ac:dyDescent="0.3">
      <c r="A795">
        <v>52811</v>
      </c>
      <c r="B795" t="s">
        <v>4732</v>
      </c>
    </row>
    <row r="796" spans="1:2" x14ac:dyDescent="0.3">
      <c r="A796">
        <v>52809</v>
      </c>
      <c r="B796" t="s">
        <v>4733</v>
      </c>
    </row>
    <row r="797" spans="1:2" x14ac:dyDescent="0.3">
      <c r="A797">
        <v>52804</v>
      </c>
      <c r="B797" t="s">
        <v>4734</v>
      </c>
    </row>
    <row r="798" spans="1:2" x14ac:dyDescent="0.3">
      <c r="A798">
        <v>52802</v>
      </c>
      <c r="B798" t="s">
        <v>4735</v>
      </c>
    </row>
    <row r="799" spans="1:2" x14ac:dyDescent="0.3">
      <c r="A799">
        <v>52801</v>
      </c>
      <c r="B799" t="s">
        <v>4736</v>
      </c>
    </row>
    <row r="800" spans="1:2" x14ac:dyDescent="0.3">
      <c r="A800">
        <v>52798</v>
      </c>
      <c r="B800" t="s">
        <v>4737</v>
      </c>
    </row>
    <row r="801" spans="1:2" x14ac:dyDescent="0.3">
      <c r="A801">
        <v>52797</v>
      </c>
      <c r="B801" t="s">
        <v>4738</v>
      </c>
    </row>
    <row r="802" spans="1:2" x14ac:dyDescent="0.3">
      <c r="A802">
        <v>52796</v>
      </c>
      <c r="B802" t="s">
        <v>4739</v>
      </c>
    </row>
    <row r="803" spans="1:2" x14ac:dyDescent="0.3">
      <c r="A803">
        <v>52794</v>
      </c>
      <c r="B803" t="s">
        <v>4740</v>
      </c>
    </row>
    <row r="804" spans="1:2" x14ac:dyDescent="0.3">
      <c r="A804">
        <v>52785</v>
      </c>
      <c r="B804" t="s">
        <v>4741</v>
      </c>
    </row>
    <row r="805" spans="1:2" x14ac:dyDescent="0.3">
      <c r="A805">
        <v>52782</v>
      </c>
      <c r="B805" t="s">
        <v>4742</v>
      </c>
    </row>
    <row r="806" spans="1:2" x14ac:dyDescent="0.3">
      <c r="A806">
        <v>52776</v>
      </c>
      <c r="B806" t="s">
        <v>4743</v>
      </c>
    </row>
    <row r="807" spans="1:2" x14ac:dyDescent="0.3">
      <c r="A807">
        <v>52773</v>
      </c>
      <c r="B807" t="s">
        <v>4744</v>
      </c>
    </row>
    <row r="808" spans="1:2" x14ac:dyDescent="0.3">
      <c r="A808">
        <v>52772</v>
      </c>
      <c r="B808" t="s">
        <v>4745</v>
      </c>
    </row>
    <row r="809" spans="1:2" x14ac:dyDescent="0.3">
      <c r="A809">
        <v>52770</v>
      </c>
      <c r="B809" t="s">
        <v>4746</v>
      </c>
    </row>
    <row r="810" spans="1:2" x14ac:dyDescent="0.3">
      <c r="A810">
        <v>52764</v>
      </c>
      <c r="B810" t="s">
        <v>4747</v>
      </c>
    </row>
    <row r="811" spans="1:2" x14ac:dyDescent="0.3">
      <c r="A811">
        <v>52762</v>
      </c>
      <c r="B811" t="s">
        <v>4748</v>
      </c>
    </row>
    <row r="812" spans="1:2" x14ac:dyDescent="0.3">
      <c r="A812">
        <v>52752</v>
      </c>
      <c r="B812" t="s">
        <v>4749</v>
      </c>
    </row>
    <row r="813" spans="1:2" x14ac:dyDescent="0.3">
      <c r="A813">
        <v>52751</v>
      </c>
      <c r="B813" t="s">
        <v>4750</v>
      </c>
    </row>
    <row r="814" spans="1:2" x14ac:dyDescent="0.3">
      <c r="A814">
        <v>52750</v>
      </c>
      <c r="B814" t="s">
        <v>4751</v>
      </c>
    </row>
    <row r="815" spans="1:2" x14ac:dyDescent="0.3">
      <c r="A815">
        <v>52749</v>
      </c>
      <c r="B815" t="s">
        <v>4752</v>
      </c>
    </row>
    <row r="816" spans="1:2" x14ac:dyDescent="0.3">
      <c r="A816">
        <v>52748</v>
      </c>
      <c r="B816" t="s">
        <v>4753</v>
      </c>
    </row>
    <row r="817" spans="1:2" x14ac:dyDescent="0.3">
      <c r="A817">
        <v>52743</v>
      </c>
      <c r="B817" t="s">
        <v>4754</v>
      </c>
    </row>
    <row r="818" spans="1:2" x14ac:dyDescent="0.3">
      <c r="A818">
        <v>52740</v>
      </c>
      <c r="B818" t="s">
        <v>4755</v>
      </c>
    </row>
    <row r="819" spans="1:2" x14ac:dyDescent="0.3">
      <c r="A819">
        <v>52739</v>
      </c>
      <c r="B819" t="s">
        <v>4756</v>
      </c>
    </row>
    <row r="820" spans="1:2" x14ac:dyDescent="0.3">
      <c r="A820">
        <v>52738</v>
      </c>
      <c r="B820" t="s">
        <v>4757</v>
      </c>
    </row>
    <row r="821" spans="1:2" x14ac:dyDescent="0.3">
      <c r="A821">
        <v>52731</v>
      </c>
      <c r="B821" t="s">
        <v>4758</v>
      </c>
    </row>
    <row r="822" spans="1:2" x14ac:dyDescent="0.3">
      <c r="A822">
        <v>52727</v>
      </c>
      <c r="B822" t="s">
        <v>4759</v>
      </c>
    </row>
    <row r="823" spans="1:2" x14ac:dyDescent="0.3">
      <c r="A823">
        <v>52724</v>
      </c>
      <c r="B823" t="s">
        <v>4760</v>
      </c>
    </row>
    <row r="824" spans="1:2" x14ac:dyDescent="0.3">
      <c r="A824">
        <v>52723</v>
      </c>
      <c r="B824" t="s">
        <v>4761</v>
      </c>
    </row>
    <row r="825" spans="1:2" x14ac:dyDescent="0.3">
      <c r="A825">
        <v>52722</v>
      </c>
      <c r="B825" t="s">
        <v>4762</v>
      </c>
    </row>
    <row r="826" spans="1:2" x14ac:dyDescent="0.3">
      <c r="A826">
        <v>52717</v>
      </c>
      <c r="B826" t="s">
        <v>4763</v>
      </c>
    </row>
    <row r="827" spans="1:2" x14ac:dyDescent="0.3">
      <c r="A827">
        <v>52712</v>
      </c>
      <c r="B827" t="s">
        <v>4764</v>
      </c>
    </row>
    <row r="828" spans="1:2" x14ac:dyDescent="0.3">
      <c r="A828">
        <v>52709</v>
      </c>
      <c r="B828" t="s">
        <v>4765</v>
      </c>
    </row>
    <row r="829" spans="1:2" x14ac:dyDescent="0.3">
      <c r="A829">
        <v>52704</v>
      </c>
      <c r="B829" t="s">
        <v>4766</v>
      </c>
    </row>
    <row r="830" spans="1:2" x14ac:dyDescent="0.3">
      <c r="A830">
        <v>52688</v>
      </c>
      <c r="B830" t="s">
        <v>4767</v>
      </c>
    </row>
    <row r="831" spans="1:2" x14ac:dyDescent="0.3">
      <c r="A831">
        <v>52687</v>
      </c>
      <c r="B831" t="s">
        <v>4768</v>
      </c>
    </row>
    <row r="832" spans="1:2" x14ac:dyDescent="0.3">
      <c r="A832">
        <v>52686</v>
      </c>
      <c r="B832" t="s">
        <v>4769</v>
      </c>
    </row>
    <row r="833" spans="1:2" x14ac:dyDescent="0.3">
      <c r="A833">
        <v>52682</v>
      </c>
      <c r="B833" t="s">
        <v>4770</v>
      </c>
    </row>
    <row r="834" spans="1:2" x14ac:dyDescent="0.3">
      <c r="A834">
        <v>52680</v>
      </c>
      <c r="B834" t="s">
        <v>4771</v>
      </c>
    </row>
    <row r="835" spans="1:2" x14ac:dyDescent="0.3">
      <c r="A835">
        <v>52678</v>
      </c>
      <c r="B835" t="s">
        <v>4772</v>
      </c>
    </row>
    <row r="836" spans="1:2" x14ac:dyDescent="0.3">
      <c r="A836">
        <v>52677</v>
      </c>
      <c r="B836" t="s">
        <v>4773</v>
      </c>
    </row>
    <row r="837" spans="1:2" x14ac:dyDescent="0.3">
      <c r="A837">
        <v>52674</v>
      </c>
      <c r="B837" t="s">
        <v>4774</v>
      </c>
    </row>
    <row r="838" spans="1:2" x14ac:dyDescent="0.3">
      <c r="A838">
        <v>52671</v>
      </c>
      <c r="B838" t="s">
        <v>4775</v>
      </c>
    </row>
    <row r="839" spans="1:2" x14ac:dyDescent="0.3">
      <c r="A839">
        <v>52669</v>
      </c>
      <c r="B839" t="s">
        <v>4776</v>
      </c>
    </row>
    <row r="840" spans="1:2" x14ac:dyDescent="0.3">
      <c r="A840">
        <v>52667</v>
      </c>
      <c r="B840" t="s">
        <v>4777</v>
      </c>
    </row>
    <row r="841" spans="1:2" x14ac:dyDescent="0.3">
      <c r="A841">
        <v>52666</v>
      </c>
      <c r="B841" t="s">
        <v>4778</v>
      </c>
    </row>
    <row r="842" spans="1:2" x14ac:dyDescent="0.3">
      <c r="A842">
        <v>52663</v>
      </c>
      <c r="B842" t="s">
        <v>4779</v>
      </c>
    </row>
    <row r="843" spans="1:2" x14ac:dyDescent="0.3">
      <c r="A843">
        <v>52662</v>
      </c>
      <c r="B843" t="s">
        <v>4780</v>
      </c>
    </row>
    <row r="844" spans="1:2" x14ac:dyDescent="0.3">
      <c r="A844">
        <v>52660</v>
      </c>
      <c r="B844" t="s">
        <v>4781</v>
      </c>
    </row>
    <row r="845" spans="1:2" x14ac:dyDescent="0.3">
      <c r="A845">
        <v>52654</v>
      </c>
      <c r="B845" t="s">
        <v>4782</v>
      </c>
    </row>
    <row r="846" spans="1:2" x14ac:dyDescent="0.3">
      <c r="A846">
        <v>52631</v>
      </c>
      <c r="B846" t="s">
        <v>4783</v>
      </c>
    </row>
    <row r="847" spans="1:2" x14ac:dyDescent="0.3">
      <c r="A847">
        <v>52630</v>
      </c>
      <c r="B847" t="s">
        <v>4784</v>
      </c>
    </row>
    <row r="848" spans="1:2" x14ac:dyDescent="0.3">
      <c r="A848">
        <v>52628</v>
      </c>
      <c r="B848" t="s">
        <v>4785</v>
      </c>
    </row>
    <row r="849" spans="1:2" x14ac:dyDescent="0.3">
      <c r="A849">
        <v>52626</v>
      </c>
      <c r="B849" t="s">
        <v>4786</v>
      </c>
    </row>
    <row r="850" spans="1:2" x14ac:dyDescent="0.3">
      <c r="A850">
        <v>52625</v>
      </c>
      <c r="B850" t="s">
        <v>4787</v>
      </c>
    </row>
    <row r="851" spans="1:2" x14ac:dyDescent="0.3">
      <c r="A851">
        <v>52624</v>
      </c>
      <c r="B851" t="s">
        <v>4788</v>
      </c>
    </row>
    <row r="852" spans="1:2" x14ac:dyDescent="0.3">
      <c r="A852">
        <v>52622</v>
      </c>
      <c r="B852" t="s">
        <v>4789</v>
      </c>
    </row>
    <row r="853" spans="1:2" x14ac:dyDescent="0.3">
      <c r="A853">
        <v>52621</v>
      </c>
      <c r="B853" t="s">
        <v>4790</v>
      </c>
    </row>
    <row r="854" spans="1:2" x14ac:dyDescent="0.3">
      <c r="A854">
        <v>52620</v>
      </c>
      <c r="B854" t="s">
        <v>4791</v>
      </c>
    </row>
    <row r="855" spans="1:2" x14ac:dyDescent="0.3">
      <c r="A855">
        <v>52619</v>
      </c>
      <c r="B855" t="s">
        <v>4792</v>
      </c>
    </row>
    <row r="856" spans="1:2" x14ac:dyDescent="0.3">
      <c r="A856">
        <v>52617</v>
      </c>
      <c r="B856" t="s">
        <v>4793</v>
      </c>
    </row>
    <row r="857" spans="1:2" x14ac:dyDescent="0.3">
      <c r="A857">
        <v>52616</v>
      </c>
      <c r="B857" t="s">
        <v>4794</v>
      </c>
    </row>
    <row r="858" spans="1:2" x14ac:dyDescent="0.3">
      <c r="A858">
        <v>52615</v>
      </c>
      <c r="B858" t="s">
        <v>4795</v>
      </c>
    </row>
    <row r="859" spans="1:2" x14ac:dyDescent="0.3">
      <c r="A859">
        <v>52613</v>
      </c>
      <c r="B859" t="s">
        <v>4796</v>
      </c>
    </row>
    <row r="860" spans="1:2" x14ac:dyDescent="0.3">
      <c r="A860">
        <v>52609</v>
      </c>
      <c r="B860" t="s">
        <v>4797</v>
      </c>
    </row>
    <row r="861" spans="1:2" x14ac:dyDescent="0.3">
      <c r="A861">
        <v>52608</v>
      </c>
      <c r="B861" t="s">
        <v>4798</v>
      </c>
    </row>
    <row r="862" spans="1:2" x14ac:dyDescent="0.3">
      <c r="A862">
        <v>52605</v>
      </c>
      <c r="B862" t="s">
        <v>4799</v>
      </c>
    </row>
    <row r="863" spans="1:2" x14ac:dyDescent="0.3">
      <c r="A863">
        <v>52604</v>
      </c>
      <c r="B863" t="s">
        <v>4800</v>
      </c>
    </row>
    <row r="864" spans="1:2" x14ac:dyDescent="0.3">
      <c r="A864">
        <v>52603</v>
      </c>
      <c r="B864" t="s">
        <v>4801</v>
      </c>
    </row>
    <row r="865" spans="1:2" x14ac:dyDescent="0.3">
      <c r="A865">
        <v>52601</v>
      </c>
      <c r="B865" t="s">
        <v>4802</v>
      </c>
    </row>
    <row r="866" spans="1:2" x14ac:dyDescent="0.3">
      <c r="A866">
        <v>52548</v>
      </c>
      <c r="B866" t="s">
        <v>4803</v>
      </c>
    </row>
    <row r="867" spans="1:2" x14ac:dyDescent="0.3">
      <c r="A867">
        <v>52547</v>
      </c>
      <c r="B867" t="s">
        <v>4804</v>
      </c>
    </row>
    <row r="868" spans="1:2" x14ac:dyDescent="0.3">
      <c r="A868">
        <v>52544</v>
      </c>
      <c r="B868" t="s">
        <v>4805</v>
      </c>
    </row>
    <row r="869" spans="1:2" x14ac:dyDescent="0.3">
      <c r="A869">
        <v>52543</v>
      </c>
      <c r="B869" t="s">
        <v>4806</v>
      </c>
    </row>
    <row r="870" spans="1:2" x14ac:dyDescent="0.3">
      <c r="A870">
        <v>52542</v>
      </c>
      <c r="B870" t="s">
        <v>4807</v>
      </c>
    </row>
    <row r="871" spans="1:2" x14ac:dyDescent="0.3">
      <c r="A871">
        <v>52540</v>
      </c>
      <c r="B871" t="s">
        <v>4808</v>
      </c>
    </row>
    <row r="872" spans="1:2" x14ac:dyDescent="0.3">
      <c r="A872">
        <v>52539</v>
      </c>
      <c r="B872" t="s">
        <v>4809</v>
      </c>
    </row>
    <row r="873" spans="1:2" x14ac:dyDescent="0.3">
      <c r="A873">
        <v>52538</v>
      </c>
      <c r="B873" t="s">
        <v>4810</v>
      </c>
    </row>
    <row r="874" spans="1:2" x14ac:dyDescent="0.3">
      <c r="A874">
        <v>52537</v>
      </c>
      <c r="B874" t="s">
        <v>4811</v>
      </c>
    </row>
    <row r="875" spans="1:2" x14ac:dyDescent="0.3">
      <c r="A875">
        <v>52536</v>
      </c>
      <c r="B875" t="s">
        <v>4812</v>
      </c>
    </row>
    <row r="876" spans="1:2" x14ac:dyDescent="0.3">
      <c r="A876">
        <v>52535</v>
      </c>
      <c r="B876" t="s">
        <v>4813</v>
      </c>
    </row>
    <row r="877" spans="1:2" x14ac:dyDescent="0.3">
      <c r="A877">
        <v>52529</v>
      </c>
      <c r="B877" t="s">
        <v>4814</v>
      </c>
    </row>
    <row r="878" spans="1:2" x14ac:dyDescent="0.3">
      <c r="A878">
        <v>52527</v>
      </c>
      <c r="B878" t="s">
        <v>4815</v>
      </c>
    </row>
    <row r="879" spans="1:2" x14ac:dyDescent="0.3">
      <c r="A879">
        <v>52511</v>
      </c>
      <c r="B879" t="s">
        <v>4816</v>
      </c>
    </row>
    <row r="880" spans="1:2" x14ac:dyDescent="0.3">
      <c r="A880">
        <v>52491</v>
      </c>
      <c r="B880" t="s">
        <v>4817</v>
      </c>
    </row>
    <row r="881" spans="1:2" x14ac:dyDescent="0.3">
      <c r="A881">
        <v>52485</v>
      </c>
      <c r="B881" t="s">
        <v>4818</v>
      </c>
    </row>
    <row r="882" spans="1:2" x14ac:dyDescent="0.3">
      <c r="A882">
        <v>52480</v>
      </c>
      <c r="B882" t="s">
        <v>4819</v>
      </c>
    </row>
    <row r="883" spans="1:2" x14ac:dyDescent="0.3">
      <c r="A883">
        <v>52448</v>
      </c>
      <c r="B883" t="s">
        <v>4820</v>
      </c>
    </row>
    <row r="884" spans="1:2" x14ac:dyDescent="0.3">
      <c r="A884">
        <v>52441</v>
      </c>
      <c r="B884" t="s">
        <v>4821</v>
      </c>
    </row>
    <row r="885" spans="1:2" x14ac:dyDescent="0.3">
      <c r="A885">
        <v>52440</v>
      </c>
      <c r="B885" t="s">
        <v>4822</v>
      </c>
    </row>
    <row r="886" spans="1:2" x14ac:dyDescent="0.3">
      <c r="A886">
        <v>52439</v>
      </c>
      <c r="B886" t="s">
        <v>4823</v>
      </c>
    </row>
    <row r="887" spans="1:2" x14ac:dyDescent="0.3">
      <c r="A887">
        <v>52438</v>
      </c>
      <c r="B887" t="s">
        <v>4824</v>
      </c>
    </row>
    <row r="888" spans="1:2" x14ac:dyDescent="0.3">
      <c r="A888">
        <v>52437</v>
      </c>
      <c r="B888" t="s">
        <v>4825</v>
      </c>
    </row>
    <row r="889" spans="1:2" x14ac:dyDescent="0.3">
      <c r="A889">
        <v>52435</v>
      </c>
      <c r="B889" t="s">
        <v>4826</v>
      </c>
    </row>
    <row r="890" spans="1:2" x14ac:dyDescent="0.3">
      <c r="A890">
        <v>52431</v>
      </c>
      <c r="B890" t="s">
        <v>4827</v>
      </c>
    </row>
    <row r="891" spans="1:2" x14ac:dyDescent="0.3">
      <c r="A891">
        <v>52430</v>
      </c>
      <c r="B891" t="s">
        <v>4828</v>
      </c>
    </row>
    <row r="892" spans="1:2" x14ac:dyDescent="0.3">
      <c r="A892">
        <v>52428</v>
      </c>
      <c r="B892" t="s">
        <v>4829</v>
      </c>
    </row>
    <row r="893" spans="1:2" x14ac:dyDescent="0.3">
      <c r="A893">
        <v>52427</v>
      </c>
      <c r="B893" t="s">
        <v>4830</v>
      </c>
    </row>
    <row r="894" spans="1:2" x14ac:dyDescent="0.3">
      <c r="A894">
        <v>52420</v>
      </c>
      <c r="B894" t="s">
        <v>4831</v>
      </c>
    </row>
    <row r="895" spans="1:2" x14ac:dyDescent="0.3">
      <c r="A895">
        <v>52419</v>
      </c>
      <c r="B895" t="s">
        <v>4832</v>
      </c>
    </row>
    <row r="896" spans="1:2" x14ac:dyDescent="0.3">
      <c r="A896">
        <v>52416</v>
      </c>
      <c r="B896" t="s">
        <v>4833</v>
      </c>
    </row>
    <row r="897" spans="1:2" x14ac:dyDescent="0.3">
      <c r="A897">
        <v>52411</v>
      </c>
      <c r="B897" t="s">
        <v>4834</v>
      </c>
    </row>
    <row r="898" spans="1:2" x14ac:dyDescent="0.3">
      <c r="A898">
        <v>52410</v>
      </c>
      <c r="B898" t="s">
        <v>4835</v>
      </c>
    </row>
    <row r="899" spans="1:2" x14ac:dyDescent="0.3">
      <c r="A899">
        <v>52409</v>
      </c>
      <c r="B899" t="s">
        <v>4836</v>
      </c>
    </row>
    <row r="900" spans="1:2" x14ac:dyDescent="0.3">
      <c r="A900">
        <v>52408</v>
      </c>
      <c r="B900" t="s">
        <v>4837</v>
      </c>
    </row>
    <row r="901" spans="1:2" x14ac:dyDescent="0.3">
      <c r="A901">
        <v>52407</v>
      </c>
      <c r="B901" t="s">
        <v>4838</v>
      </c>
    </row>
    <row r="902" spans="1:2" x14ac:dyDescent="0.3">
      <c r="A902">
        <v>52401</v>
      </c>
      <c r="B902" t="s">
        <v>4839</v>
      </c>
    </row>
    <row r="903" spans="1:2" x14ac:dyDescent="0.3">
      <c r="A903">
        <v>52400</v>
      </c>
      <c r="B903" t="s">
        <v>4840</v>
      </c>
    </row>
    <row r="904" spans="1:2" x14ac:dyDescent="0.3">
      <c r="A904">
        <v>52399</v>
      </c>
      <c r="B904" t="s">
        <v>4841</v>
      </c>
    </row>
    <row r="905" spans="1:2" x14ac:dyDescent="0.3">
      <c r="A905">
        <v>52396</v>
      </c>
      <c r="B905" t="s">
        <v>4842</v>
      </c>
    </row>
    <row r="906" spans="1:2" x14ac:dyDescent="0.3">
      <c r="A906">
        <v>52389</v>
      </c>
      <c r="B906" t="s">
        <v>4843</v>
      </c>
    </row>
    <row r="907" spans="1:2" x14ac:dyDescent="0.3">
      <c r="A907">
        <v>52385</v>
      </c>
      <c r="B907" t="s">
        <v>4844</v>
      </c>
    </row>
    <row r="908" spans="1:2" x14ac:dyDescent="0.3">
      <c r="A908">
        <v>52384</v>
      </c>
      <c r="B908" t="s">
        <v>4845</v>
      </c>
    </row>
    <row r="909" spans="1:2" x14ac:dyDescent="0.3">
      <c r="A909">
        <v>52383</v>
      </c>
      <c r="B909" t="s">
        <v>4846</v>
      </c>
    </row>
    <row r="910" spans="1:2" x14ac:dyDescent="0.3">
      <c r="A910">
        <v>52378</v>
      </c>
      <c r="B910" t="s">
        <v>4847</v>
      </c>
    </row>
    <row r="911" spans="1:2" x14ac:dyDescent="0.3">
      <c r="A911">
        <v>52376</v>
      </c>
      <c r="B911" t="s">
        <v>4848</v>
      </c>
    </row>
    <row r="912" spans="1:2" x14ac:dyDescent="0.3">
      <c r="A912">
        <v>52373</v>
      </c>
      <c r="B912" t="s">
        <v>4849</v>
      </c>
    </row>
    <row r="913" spans="1:2" x14ac:dyDescent="0.3">
      <c r="A913">
        <v>52372</v>
      </c>
      <c r="B913" t="s">
        <v>4850</v>
      </c>
    </row>
    <row r="914" spans="1:2" x14ac:dyDescent="0.3">
      <c r="A914">
        <v>52368</v>
      </c>
      <c r="B914" t="s">
        <v>4851</v>
      </c>
    </row>
    <row r="915" spans="1:2" x14ac:dyDescent="0.3">
      <c r="A915">
        <v>52367</v>
      </c>
      <c r="B915" t="s">
        <v>4852</v>
      </c>
    </row>
    <row r="916" spans="1:2" x14ac:dyDescent="0.3">
      <c r="A916">
        <v>52366</v>
      </c>
      <c r="B916" t="s">
        <v>4853</v>
      </c>
    </row>
    <row r="917" spans="1:2" x14ac:dyDescent="0.3">
      <c r="A917">
        <v>52363</v>
      </c>
      <c r="B917" t="s">
        <v>4854</v>
      </c>
    </row>
    <row r="918" spans="1:2" x14ac:dyDescent="0.3">
      <c r="A918">
        <v>52362</v>
      </c>
      <c r="B918" t="s">
        <v>4855</v>
      </c>
    </row>
    <row r="919" spans="1:2" x14ac:dyDescent="0.3">
      <c r="A919">
        <v>52360</v>
      </c>
      <c r="B919" t="s">
        <v>4856</v>
      </c>
    </row>
    <row r="920" spans="1:2" x14ac:dyDescent="0.3">
      <c r="A920">
        <v>52358</v>
      </c>
      <c r="B920" t="s">
        <v>4857</v>
      </c>
    </row>
    <row r="921" spans="1:2" x14ac:dyDescent="0.3">
      <c r="A921">
        <v>52353</v>
      </c>
      <c r="B921" t="s">
        <v>4858</v>
      </c>
    </row>
    <row r="922" spans="1:2" x14ac:dyDescent="0.3">
      <c r="A922">
        <v>52351</v>
      </c>
      <c r="B922" t="s">
        <v>4859</v>
      </c>
    </row>
    <row r="923" spans="1:2" x14ac:dyDescent="0.3">
      <c r="A923">
        <v>52350</v>
      </c>
      <c r="B923" t="s">
        <v>4860</v>
      </c>
    </row>
    <row r="924" spans="1:2" x14ac:dyDescent="0.3">
      <c r="A924">
        <v>52349</v>
      </c>
      <c r="B924" t="s">
        <v>4861</v>
      </c>
    </row>
    <row r="925" spans="1:2" x14ac:dyDescent="0.3">
      <c r="A925">
        <v>52348</v>
      </c>
      <c r="B925" t="s">
        <v>4862</v>
      </c>
    </row>
    <row r="926" spans="1:2" x14ac:dyDescent="0.3">
      <c r="A926">
        <v>52344</v>
      </c>
      <c r="B926" t="s">
        <v>4863</v>
      </c>
    </row>
    <row r="927" spans="1:2" x14ac:dyDescent="0.3">
      <c r="A927">
        <v>52341</v>
      </c>
      <c r="B927" t="s">
        <v>4864</v>
      </c>
    </row>
    <row r="928" spans="1:2" x14ac:dyDescent="0.3">
      <c r="A928">
        <v>52334</v>
      </c>
      <c r="B928" t="s">
        <v>4865</v>
      </c>
    </row>
    <row r="929" spans="1:2" x14ac:dyDescent="0.3">
      <c r="A929">
        <v>52333</v>
      </c>
      <c r="B929" t="s">
        <v>4866</v>
      </c>
    </row>
    <row r="930" spans="1:2" x14ac:dyDescent="0.3">
      <c r="A930">
        <v>52330</v>
      </c>
      <c r="B930" t="s">
        <v>4867</v>
      </c>
    </row>
    <row r="931" spans="1:2" x14ac:dyDescent="0.3">
      <c r="A931">
        <v>52329</v>
      </c>
      <c r="B931" t="s">
        <v>4868</v>
      </c>
    </row>
    <row r="932" spans="1:2" x14ac:dyDescent="0.3">
      <c r="A932">
        <v>52325</v>
      </c>
      <c r="B932" t="s">
        <v>4869</v>
      </c>
    </row>
    <row r="933" spans="1:2" x14ac:dyDescent="0.3">
      <c r="A933">
        <v>52324</v>
      </c>
      <c r="B933" t="s">
        <v>4870</v>
      </c>
    </row>
    <row r="934" spans="1:2" x14ac:dyDescent="0.3">
      <c r="A934">
        <v>52320</v>
      </c>
      <c r="B934" t="s">
        <v>4871</v>
      </c>
    </row>
    <row r="935" spans="1:2" x14ac:dyDescent="0.3">
      <c r="A935">
        <v>52301</v>
      </c>
      <c r="B935" t="s">
        <v>4872</v>
      </c>
    </row>
    <row r="936" spans="1:2" x14ac:dyDescent="0.3">
      <c r="A936">
        <v>52287</v>
      </c>
      <c r="B936" t="s">
        <v>4873</v>
      </c>
    </row>
    <row r="937" spans="1:2" x14ac:dyDescent="0.3">
      <c r="A937">
        <v>52286</v>
      </c>
      <c r="B937" t="s">
        <v>4874</v>
      </c>
    </row>
    <row r="938" spans="1:2" x14ac:dyDescent="0.3">
      <c r="A938">
        <v>52283</v>
      </c>
      <c r="B938" t="s">
        <v>4875</v>
      </c>
    </row>
    <row r="939" spans="1:2" x14ac:dyDescent="0.3">
      <c r="A939">
        <v>52282</v>
      </c>
      <c r="B939" t="s">
        <v>4876</v>
      </c>
    </row>
    <row r="940" spans="1:2" x14ac:dyDescent="0.3">
      <c r="A940">
        <v>52281</v>
      </c>
      <c r="B940" t="s">
        <v>4877</v>
      </c>
    </row>
    <row r="941" spans="1:2" x14ac:dyDescent="0.3">
      <c r="A941">
        <v>52278</v>
      </c>
      <c r="B941" t="s">
        <v>4878</v>
      </c>
    </row>
    <row r="942" spans="1:2" x14ac:dyDescent="0.3">
      <c r="A942">
        <v>52277</v>
      </c>
      <c r="B942" t="s">
        <v>4879</v>
      </c>
    </row>
    <row r="943" spans="1:2" x14ac:dyDescent="0.3">
      <c r="A943">
        <v>52276</v>
      </c>
      <c r="B943" t="s">
        <v>4880</v>
      </c>
    </row>
    <row r="944" spans="1:2" x14ac:dyDescent="0.3">
      <c r="A944">
        <v>52275</v>
      </c>
      <c r="B944" t="s">
        <v>4881</v>
      </c>
    </row>
    <row r="945" spans="1:2" x14ac:dyDescent="0.3">
      <c r="A945">
        <v>52273</v>
      </c>
      <c r="B945" t="s">
        <v>4882</v>
      </c>
    </row>
    <row r="946" spans="1:2" x14ac:dyDescent="0.3">
      <c r="A946">
        <v>52272</v>
      </c>
      <c r="B946" t="s">
        <v>4883</v>
      </c>
    </row>
    <row r="947" spans="1:2" x14ac:dyDescent="0.3">
      <c r="A947">
        <v>52271</v>
      </c>
      <c r="B947" t="s">
        <v>4884</v>
      </c>
    </row>
    <row r="948" spans="1:2" x14ac:dyDescent="0.3">
      <c r="A948">
        <v>52269</v>
      </c>
      <c r="B948" t="s">
        <v>4885</v>
      </c>
    </row>
    <row r="949" spans="1:2" x14ac:dyDescent="0.3">
      <c r="A949">
        <v>52266</v>
      </c>
      <c r="B949" t="s">
        <v>4886</v>
      </c>
    </row>
    <row r="950" spans="1:2" x14ac:dyDescent="0.3">
      <c r="A950">
        <v>52265</v>
      </c>
      <c r="B950" t="s">
        <v>4887</v>
      </c>
    </row>
    <row r="951" spans="1:2" x14ac:dyDescent="0.3">
      <c r="A951">
        <v>52264</v>
      </c>
      <c r="B951" t="s">
        <v>4888</v>
      </c>
    </row>
    <row r="952" spans="1:2" x14ac:dyDescent="0.3">
      <c r="A952">
        <v>52263</v>
      </c>
      <c r="B952" t="s">
        <v>4889</v>
      </c>
    </row>
    <row r="953" spans="1:2" x14ac:dyDescent="0.3">
      <c r="A953">
        <v>52258</v>
      </c>
      <c r="B953" t="s">
        <v>4890</v>
      </c>
    </row>
    <row r="954" spans="1:2" x14ac:dyDescent="0.3">
      <c r="A954">
        <v>52254</v>
      </c>
      <c r="B954" t="s">
        <v>4891</v>
      </c>
    </row>
    <row r="955" spans="1:2" x14ac:dyDescent="0.3">
      <c r="A955">
        <v>52251</v>
      </c>
      <c r="B955" t="s">
        <v>4892</v>
      </c>
    </row>
    <row r="956" spans="1:2" x14ac:dyDescent="0.3">
      <c r="A956">
        <v>52250</v>
      </c>
      <c r="B956" t="s">
        <v>4893</v>
      </c>
    </row>
    <row r="957" spans="1:2" x14ac:dyDescent="0.3">
      <c r="A957">
        <v>52249</v>
      </c>
      <c r="B957" t="s">
        <v>4894</v>
      </c>
    </row>
    <row r="958" spans="1:2" x14ac:dyDescent="0.3">
      <c r="A958">
        <v>52248</v>
      </c>
      <c r="B958" t="s">
        <v>4895</v>
      </c>
    </row>
    <row r="959" spans="1:2" x14ac:dyDescent="0.3">
      <c r="A959">
        <v>52244</v>
      </c>
      <c r="B959" t="s">
        <v>4896</v>
      </c>
    </row>
    <row r="960" spans="1:2" x14ac:dyDescent="0.3">
      <c r="A960">
        <v>52243</v>
      </c>
      <c r="B960" t="s">
        <v>4897</v>
      </c>
    </row>
    <row r="961" spans="1:2" x14ac:dyDescent="0.3">
      <c r="A961">
        <v>52242</v>
      </c>
      <c r="B961" t="s">
        <v>4898</v>
      </c>
    </row>
    <row r="962" spans="1:2" x14ac:dyDescent="0.3">
      <c r="A962">
        <v>52238</v>
      </c>
      <c r="B962" t="s">
        <v>4899</v>
      </c>
    </row>
    <row r="963" spans="1:2" x14ac:dyDescent="0.3">
      <c r="A963">
        <v>52236</v>
      </c>
      <c r="B963" t="s">
        <v>4900</v>
      </c>
    </row>
    <row r="964" spans="1:2" x14ac:dyDescent="0.3">
      <c r="A964">
        <v>52235</v>
      </c>
      <c r="B964" t="s">
        <v>4901</v>
      </c>
    </row>
    <row r="965" spans="1:2" x14ac:dyDescent="0.3">
      <c r="A965">
        <v>52232</v>
      </c>
      <c r="B965" t="s">
        <v>4902</v>
      </c>
    </row>
    <row r="966" spans="1:2" x14ac:dyDescent="0.3">
      <c r="A966">
        <v>52228</v>
      </c>
      <c r="B966" t="s">
        <v>4903</v>
      </c>
    </row>
    <row r="967" spans="1:2" x14ac:dyDescent="0.3">
      <c r="A967">
        <v>52225</v>
      </c>
      <c r="B967" t="s">
        <v>4904</v>
      </c>
    </row>
    <row r="968" spans="1:2" x14ac:dyDescent="0.3">
      <c r="A968">
        <v>52222</v>
      </c>
      <c r="B968" t="s">
        <v>4905</v>
      </c>
    </row>
    <row r="969" spans="1:2" x14ac:dyDescent="0.3">
      <c r="A969">
        <v>52221</v>
      </c>
      <c r="B969" t="s">
        <v>4906</v>
      </c>
    </row>
    <row r="970" spans="1:2" x14ac:dyDescent="0.3">
      <c r="A970">
        <v>52220</v>
      </c>
      <c r="B970" t="s">
        <v>4907</v>
      </c>
    </row>
    <row r="971" spans="1:2" x14ac:dyDescent="0.3">
      <c r="A971">
        <v>52219</v>
      </c>
      <c r="B971" t="s">
        <v>4908</v>
      </c>
    </row>
    <row r="972" spans="1:2" x14ac:dyDescent="0.3">
      <c r="A972">
        <v>52215</v>
      </c>
      <c r="B972" t="s">
        <v>4909</v>
      </c>
    </row>
    <row r="973" spans="1:2" x14ac:dyDescent="0.3">
      <c r="A973">
        <v>52214</v>
      </c>
      <c r="B973" t="s">
        <v>4910</v>
      </c>
    </row>
    <row r="974" spans="1:2" x14ac:dyDescent="0.3">
      <c r="A974">
        <v>52211</v>
      </c>
      <c r="B974" t="s">
        <v>4911</v>
      </c>
    </row>
    <row r="975" spans="1:2" x14ac:dyDescent="0.3">
      <c r="A975">
        <v>52210</v>
      </c>
      <c r="B975" t="s">
        <v>4912</v>
      </c>
    </row>
    <row r="976" spans="1:2" x14ac:dyDescent="0.3">
      <c r="A976">
        <v>52209</v>
      </c>
      <c r="B976" t="s">
        <v>4913</v>
      </c>
    </row>
    <row r="977" spans="1:2" x14ac:dyDescent="0.3">
      <c r="A977">
        <v>52202</v>
      </c>
      <c r="B977" t="s">
        <v>4914</v>
      </c>
    </row>
    <row r="978" spans="1:2" x14ac:dyDescent="0.3">
      <c r="A978">
        <v>52201</v>
      </c>
      <c r="B978" t="s">
        <v>4915</v>
      </c>
    </row>
    <row r="979" spans="1:2" x14ac:dyDescent="0.3">
      <c r="A979">
        <v>52200</v>
      </c>
      <c r="B979" t="s">
        <v>4916</v>
      </c>
    </row>
    <row r="980" spans="1:2" x14ac:dyDescent="0.3">
      <c r="A980">
        <v>52198</v>
      </c>
      <c r="B980" t="s">
        <v>4917</v>
      </c>
    </row>
    <row r="981" spans="1:2" x14ac:dyDescent="0.3">
      <c r="A981">
        <v>52195</v>
      </c>
      <c r="B981" t="s">
        <v>4918</v>
      </c>
    </row>
    <row r="982" spans="1:2" x14ac:dyDescent="0.3">
      <c r="A982">
        <v>52194</v>
      </c>
      <c r="B982" t="s">
        <v>4919</v>
      </c>
    </row>
    <row r="983" spans="1:2" x14ac:dyDescent="0.3">
      <c r="A983">
        <v>52191</v>
      </c>
      <c r="B983" t="s">
        <v>4920</v>
      </c>
    </row>
    <row r="984" spans="1:2" x14ac:dyDescent="0.3">
      <c r="A984">
        <v>52190</v>
      </c>
      <c r="B984" t="s">
        <v>4921</v>
      </c>
    </row>
    <row r="985" spans="1:2" x14ac:dyDescent="0.3">
      <c r="A985">
        <v>52188</v>
      </c>
      <c r="B985" t="s">
        <v>4922</v>
      </c>
    </row>
    <row r="986" spans="1:2" x14ac:dyDescent="0.3">
      <c r="A986">
        <v>52185</v>
      </c>
      <c r="B986" t="s">
        <v>4923</v>
      </c>
    </row>
    <row r="987" spans="1:2" x14ac:dyDescent="0.3">
      <c r="A987">
        <v>52184</v>
      </c>
      <c r="B987" t="s">
        <v>4924</v>
      </c>
    </row>
    <row r="988" spans="1:2" x14ac:dyDescent="0.3">
      <c r="A988">
        <v>52183</v>
      </c>
      <c r="B988" t="s">
        <v>4925</v>
      </c>
    </row>
    <row r="989" spans="1:2" x14ac:dyDescent="0.3">
      <c r="A989">
        <v>52182</v>
      </c>
      <c r="B989" t="s">
        <v>4926</v>
      </c>
    </row>
    <row r="990" spans="1:2" x14ac:dyDescent="0.3">
      <c r="A990">
        <v>52176</v>
      </c>
      <c r="B990" t="s">
        <v>4927</v>
      </c>
    </row>
    <row r="991" spans="1:2" x14ac:dyDescent="0.3">
      <c r="A991">
        <v>52172</v>
      </c>
      <c r="B991" t="s">
        <v>4928</v>
      </c>
    </row>
    <row r="992" spans="1:2" x14ac:dyDescent="0.3">
      <c r="A992">
        <v>52164</v>
      </c>
      <c r="B992" t="s">
        <v>4929</v>
      </c>
    </row>
    <row r="993" spans="1:2" x14ac:dyDescent="0.3">
      <c r="A993">
        <v>52162</v>
      </c>
      <c r="B993" t="s">
        <v>4930</v>
      </c>
    </row>
    <row r="994" spans="1:2" x14ac:dyDescent="0.3">
      <c r="A994">
        <v>52161</v>
      </c>
      <c r="B994" t="s">
        <v>4931</v>
      </c>
    </row>
    <row r="995" spans="1:2" x14ac:dyDescent="0.3">
      <c r="A995">
        <v>52157</v>
      </c>
      <c r="B995" t="s">
        <v>4932</v>
      </c>
    </row>
    <row r="996" spans="1:2" x14ac:dyDescent="0.3">
      <c r="A996">
        <v>52156</v>
      </c>
      <c r="B996" t="s">
        <v>4933</v>
      </c>
    </row>
    <row r="997" spans="1:2" x14ac:dyDescent="0.3">
      <c r="A997">
        <v>52155</v>
      </c>
      <c r="B997" t="s">
        <v>4934</v>
      </c>
    </row>
    <row r="998" spans="1:2" x14ac:dyDescent="0.3">
      <c r="A998">
        <v>52152</v>
      </c>
      <c r="B998" t="s">
        <v>4935</v>
      </c>
    </row>
    <row r="999" spans="1:2" x14ac:dyDescent="0.3">
      <c r="A999">
        <v>52150</v>
      </c>
      <c r="B999" t="s">
        <v>4936</v>
      </c>
    </row>
    <row r="1000" spans="1:2" x14ac:dyDescent="0.3">
      <c r="A1000">
        <v>52148</v>
      </c>
      <c r="B1000" t="s">
        <v>4937</v>
      </c>
    </row>
    <row r="1001" spans="1:2" x14ac:dyDescent="0.3">
      <c r="A1001">
        <v>52146</v>
      </c>
      <c r="B1001" t="s">
        <v>4938</v>
      </c>
    </row>
    <row r="1002" spans="1:2" x14ac:dyDescent="0.3">
      <c r="A1002">
        <v>52140</v>
      </c>
      <c r="B1002" t="s">
        <v>4939</v>
      </c>
    </row>
    <row r="1003" spans="1:2" x14ac:dyDescent="0.3">
      <c r="A1003">
        <v>52139</v>
      </c>
      <c r="B1003" t="s">
        <v>4940</v>
      </c>
    </row>
    <row r="1004" spans="1:2" x14ac:dyDescent="0.3">
      <c r="A1004">
        <v>52137</v>
      </c>
      <c r="B1004" t="s">
        <v>4941</v>
      </c>
    </row>
    <row r="1005" spans="1:2" x14ac:dyDescent="0.3">
      <c r="A1005">
        <v>52134</v>
      </c>
      <c r="B1005" t="s">
        <v>4942</v>
      </c>
    </row>
    <row r="1006" spans="1:2" x14ac:dyDescent="0.3">
      <c r="A1006">
        <v>52133</v>
      </c>
      <c r="B1006" t="s">
        <v>4943</v>
      </c>
    </row>
    <row r="1007" spans="1:2" x14ac:dyDescent="0.3">
      <c r="A1007">
        <v>52132</v>
      </c>
      <c r="B1007" t="s">
        <v>4944</v>
      </c>
    </row>
    <row r="1008" spans="1:2" x14ac:dyDescent="0.3">
      <c r="A1008">
        <v>52131</v>
      </c>
      <c r="B1008" t="s">
        <v>4945</v>
      </c>
    </row>
    <row r="1009" spans="1:2" x14ac:dyDescent="0.3">
      <c r="A1009">
        <v>52130</v>
      </c>
      <c r="B1009" t="s">
        <v>4946</v>
      </c>
    </row>
    <row r="1010" spans="1:2" x14ac:dyDescent="0.3">
      <c r="A1010">
        <v>52129</v>
      </c>
      <c r="B1010" t="s">
        <v>4947</v>
      </c>
    </row>
    <row r="1011" spans="1:2" x14ac:dyDescent="0.3">
      <c r="A1011">
        <v>52128</v>
      </c>
      <c r="B1011" t="s">
        <v>4948</v>
      </c>
    </row>
    <row r="1012" spans="1:2" x14ac:dyDescent="0.3">
      <c r="A1012">
        <v>52127</v>
      </c>
      <c r="B1012" t="s">
        <v>4949</v>
      </c>
    </row>
    <row r="1013" spans="1:2" x14ac:dyDescent="0.3">
      <c r="A1013">
        <v>52125</v>
      </c>
      <c r="B1013" t="s">
        <v>4950</v>
      </c>
    </row>
    <row r="1014" spans="1:2" x14ac:dyDescent="0.3">
      <c r="A1014">
        <v>52124</v>
      </c>
      <c r="B1014" t="s">
        <v>4951</v>
      </c>
    </row>
    <row r="1015" spans="1:2" x14ac:dyDescent="0.3">
      <c r="A1015">
        <v>52123</v>
      </c>
      <c r="B1015" t="s">
        <v>4952</v>
      </c>
    </row>
    <row r="1016" spans="1:2" x14ac:dyDescent="0.3">
      <c r="A1016">
        <v>52121</v>
      </c>
      <c r="B1016" t="s">
        <v>4953</v>
      </c>
    </row>
    <row r="1017" spans="1:2" x14ac:dyDescent="0.3">
      <c r="A1017">
        <v>52084</v>
      </c>
      <c r="B1017" t="s">
        <v>4954</v>
      </c>
    </row>
    <row r="1018" spans="1:2" x14ac:dyDescent="0.3">
      <c r="A1018">
        <v>52079</v>
      </c>
      <c r="B1018" t="s">
        <v>4955</v>
      </c>
    </row>
    <row r="1019" spans="1:2" x14ac:dyDescent="0.3">
      <c r="A1019">
        <v>52078</v>
      </c>
      <c r="B1019" t="s">
        <v>4956</v>
      </c>
    </row>
    <row r="1020" spans="1:2" x14ac:dyDescent="0.3">
      <c r="A1020">
        <v>52077</v>
      </c>
      <c r="B1020" t="s">
        <v>4957</v>
      </c>
    </row>
    <row r="1021" spans="1:2" x14ac:dyDescent="0.3">
      <c r="A1021">
        <v>52073</v>
      </c>
      <c r="B1021" t="s">
        <v>4958</v>
      </c>
    </row>
    <row r="1022" spans="1:2" x14ac:dyDescent="0.3">
      <c r="A1022">
        <v>52072</v>
      </c>
      <c r="B1022" t="s">
        <v>4959</v>
      </c>
    </row>
    <row r="1023" spans="1:2" x14ac:dyDescent="0.3">
      <c r="A1023">
        <v>52069</v>
      </c>
      <c r="B1023" t="s">
        <v>4960</v>
      </c>
    </row>
    <row r="1024" spans="1:2" x14ac:dyDescent="0.3">
      <c r="A1024">
        <v>52067</v>
      </c>
      <c r="B1024" t="s">
        <v>4961</v>
      </c>
    </row>
    <row r="1025" spans="1:2" x14ac:dyDescent="0.3">
      <c r="A1025">
        <v>52066</v>
      </c>
      <c r="B1025" t="s">
        <v>4962</v>
      </c>
    </row>
    <row r="1026" spans="1:2" x14ac:dyDescent="0.3">
      <c r="A1026">
        <v>52064</v>
      </c>
      <c r="B1026" t="s">
        <v>4963</v>
      </c>
    </row>
    <row r="1027" spans="1:2" x14ac:dyDescent="0.3">
      <c r="A1027">
        <v>52049</v>
      </c>
      <c r="B1027" t="s">
        <v>4964</v>
      </c>
    </row>
    <row r="1028" spans="1:2" x14ac:dyDescent="0.3">
      <c r="A1028">
        <v>52046</v>
      </c>
      <c r="B1028" t="s">
        <v>4965</v>
      </c>
    </row>
    <row r="1029" spans="1:2" x14ac:dyDescent="0.3">
      <c r="A1029">
        <v>52045</v>
      </c>
      <c r="B1029" t="s">
        <v>4966</v>
      </c>
    </row>
    <row r="1030" spans="1:2" x14ac:dyDescent="0.3">
      <c r="A1030">
        <v>52040</v>
      </c>
      <c r="B1030" t="s">
        <v>4967</v>
      </c>
    </row>
    <row r="1031" spans="1:2" x14ac:dyDescent="0.3">
      <c r="A1031">
        <v>52037</v>
      </c>
      <c r="B1031" t="s">
        <v>4968</v>
      </c>
    </row>
    <row r="1032" spans="1:2" x14ac:dyDescent="0.3">
      <c r="A1032">
        <v>52035</v>
      </c>
      <c r="B1032" t="s">
        <v>4969</v>
      </c>
    </row>
    <row r="1033" spans="1:2" x14ac:dyDescent="0.3">
      <c r="A1033">
        <v>52032</v>
      </c>
      <c r="B1033" t="s">
        <v>4970</v>
      </c>
    </row>
    <row r="1034" spans="1:2" x14ac:dyDescent="0.3">
      <c r="A1034">
        <v>52030</v>
      </c>
      <c r="B1034" t="s">
        <v>4971</v>
      </c>
    </row>
    <row r="1035" spans="1:2" x14ac:dyDescent="0.3">
      <c r="A1035">
        <v>52029</v>
      </c>
      <c r="B1035" t="s">
        <v>4972</v>
      </c>
    </row>
    <row r="1036" spans="1:2" x14ac:dyDescent="0.3">
      <c r="A1036">
        <v>52026</v>
      </c>
      <c r="B1036" t="s">
        <v>4973</v>
      </c>
    </row>
    <row r="1037" spans="1:2" x14ac:dyDescent="0.3">
      <c r="A1037">
        <v>52025</v>
      </c>
      <c r="B1037" t="s">
        <v>4974</v>
      </c>
    </row>
    <row r="1038" spans="1:2" x14ac:dyDescent="0.3">
      <c r="A1038">
        <v>52024</v>
      </c>
      <c r="B1038" t="s">
        <v>4975</v>
      </c>
    </row>
    <row r="1039" spans="1:2" x14ac:dyDescent="0.3">
      <c r="A1039">
        <v>52018</v>
      </c>
      <c r="B1039" t="s">
        <v>4976</v>
      </c>
    </row>
    <row r="1040" spans="1:2" x14ac:dyDescent="0.3">
      <c r="A1040">
        <v>52017</v>
      </c>
      <c r="B1040" t="s">
        <v>4977</v>
      </c>
    </row>
    <row r="1041" spans="1:2" x14ac:dyDescent="0.3">
      <c r="A1041">
        <v>52012</v>
      </c>
      <c r="B1041" t="s">
        <v>4978</v>
      </c>
    </row>
    <row r="1042" spans="1:2" x14ac:dyDescent="0.3">
      <c r="A1042">
        <v>52010</v>
      </c>
      <c r="B1042" t="s">
        <v>4979</v>
      </c>
    </row>
    <row r="1043" spans="1:2" x14ac:dyDescent="0.3">
      <c r="A1043">
        <v>52007</v>
      </c>
      <c r="B1043" t="s">
        <v>4980</v>
      </c>
    </row>
    <row r="1044" spans="1:2" x14ac:dyDescent="0.3">
      <c r="A1044">
        <v>52006</v>
      </c>
      <c r="B1044" t="s">
        <v>4981</v>
      </c>
    </row>
    <row r="1045" spans="1:2" x14ac:dyDescent="0.3">
      <c r="A1045">
        <v>51995</v>
      </c>
      <c r="B1045" t="s">
        <v>4982</v>
      </c>
    </row>
    <row r="1046" spans="1:2" x14ac:dyDescent="0.3">
      <c r="A1046">
        <v>51993</v>
      </c>
      <c r="B1046" t="s">
        <v>4983</v>
      </c>
    </row>
    <row r="1047" spans="1:2" x14ac:dyDescent="0.3">
      <c r="A1047">
        <v>51992</v>
      </c>
      <c r="B1047" t="s">
        <v>4984</v>
      </c>
    </row>
    <row r="1048" spans="1:2" x14ac:dyDescent="0.3">
      <c r="A1048">
        <v>51991</v>
      </c>
      <c r="B1048" t="s">
        <v>4985</v>
      </c>
    </row>
    <row r="1049" spans="1:2" x14ac:dyDescent="0.3">
      <c r="A1049">
        <v>51989</v>
      </c>
      <c r="B1049" t="s">
        <v>4986</v>
      </c>
    </row>
    <row r="1050" spans="1:2" x14ac:dyDescent="0.3">
      <c r="A1050">
        <v>51979</v>
      </c>
      <c r="B1050" t="s">
        <v>4987</v>
      </c>
    </row>
    <row r="1051" spans="1:2" x14ac:dyDescent="0.3">
      <c r="A1051">
        <v>51978</v>
      </c>
      <c r="B1051" t="s">
        <v>4988</v>
      </c>
    </row>
    <row r="1052" spans="1:2" x14ac:dyDescent="0.3">
      <c r="A1052">
        <v>51974</v>
      </c>
      <c r="B1052" t="s">
        <v>4989</v>
      </c>
    </row>
    <row r="1053" spans="1:2" x14ac:dyDescent="0.3">
      <c r="A1053">
        <v>51967</v>
      </c>
      <c r="B1053" t="s">
        <v>4990</v>
      </c>
    </row>
    <row r="1054" spans="1:2" x14ac:dyDescent="0.3">
      <c r="A1054">
        <v>51965</v>
      </c>
      <c r="B1054" t="s">
        <v>4991</v>
      </c>
    </row>
    <row r="1055" spans="1:2" x14ac:dyDescent="0.3">
      <c r="A1055">
        <v>51964</v>
      </c>
      <c r="B1055" t="s">
        <v>4992</v>
      </c>
    </row>
    <row r="1056" spans="1:2" x14ac:dyDescent="0.3">
      <c r="A1056">
        <v>51963</v>
      </c>
      <c r="B1056" t="s">
        <v>4993</v>
      </c>
    </row>
    <row r="1057" spans="1:2" x14ac:dyDescent="0.3">
      <c r="A1057">
        <v>51953</v>
      </c>
      <c r="B1057" t="s">
        <v>4994</v>
      </c>
    </row>
    <row r="1058" spans="1:2" x14ac:dyDescent="0.3">
      <c r="A1058">
        <v>51952</v>
      </c>
      <c r="B1058" t="s">
        <v>4995</v>
      </c>
    </row>
    <row r="1059" spans="1:2" x14ac:dyDescent="0.3">
      <c r="A1059">
        <v>51951</v>
      </c>
      <c r="B1059" t="s">
        <v>4996</v>
      </c>
    </row>
    <row r="1060" spans="1:2" x14ac:dyDescent="0.3">
      <c r="A1060">
        <v>51936</v>
      </c>
      <c r="B1060" t="s">
        <v>4997</v>
      </c>
    </row>
    <row r="1061" spans="1:2" x14ac:dyDescent="0.3">
      <c r="A1061">
        <v>51933</v>
      </c>
      <c r="B1061" t="s">
        <v>4998</v>
      </c>
    </row>
    <row r="1062" spans="1:2" x14ac:dyDescent="0.3">
      <c r="A1062">
        <v>51906</v>
      </c>
      <c r="B1062" t="s">
        <v>4999</v>
      </c>
    </row>
    <row r="1063" spans="1:2" x14ac:dyDescent="0.3">
      <c r="A1063">
        <v>51897</v>
      </c>
      <c r="B1063" t="s">
        <v>5000</v>
      </c>
    </row>
    <row r="1064" spans="1:2" x14ac:dyDescent="0.3">
      <c r="A1064">
        <v>51891</v>
      </c>
      <c r="B1064" t="s">
        <v>5001</v>
      </c>
    </row>
    <row r="1065" spans="1:2" x14ac:dyDescent="0.3">
      <c r="A1065">
        <v>51890</v>
      </c>
      <c r="B1065" t="s">
        <v>5002</v>
      </c>
    </row>
    <row r="1066" spans="1:2" x14ac:dyDescent="0.3">
      <c r="A1066">
        <v>51885</v>
      </c>
      <c r="B1066" t="s">
        <v>5003</v>
      </c>
    </row>
    <row r="1067" spans="1:2" x14ac:dyDescent="0.3">
      <c r="A1067">
        <v>51884</v>
      </c>
      <c r="B1067" t="s">
        <v>5004</v>
      </c>
    </row>
    <row r="1068" spans="1:2" x14ac:dyDescent="0.3">
      <c r="A1068">
        <v>51882</v>
      </c>
      <c r="B1068" t="s">
        <v>5005</v>
      </c>
    </row>
    <row r="1069" spans="1:2" x14ac:dyDescent="0.3">
      <c r="A1069">
        <v>51879</v>
      </c>
      <c r="B1069" t="s">
        <v>5006</v>
      </c>
    </row>
    <row r="1070" spans="1:2" x14ac:dyDescent="0.3">
      <c r="A1070">
        <v>51876</v>
      </c>
      <c r="B1070" t="s">
        <v>5007</v>
      </c>
    </row>
    <row r="1071" spans="1:2" x14ac:dyDescent="0.3">
      <c r="A1071">
        <v>51874</v>
      </c>
      <c r="B1071" t="s">
        <v>5008</v>
      </c>
    </row>
    <row r="1072" spans="1:2" x14ac:dyDescent="0.3">
      <c r="A1072">
        <v>51866</v>
      </c>
      <c r="B1072" t="s">
        <v>5009</v>
      </c>
    </row>
    <row r="1073" spans="1:2" x14ac:dyDescent="0.3">
      <c r="A1073">
        <v>51863</v>
      </c>
      <c r="B1073" t="s">
        <v>5010</v>
      </c>
    </row>
    <row r="1074" spans="1:2" x14ac:dyDescent="0.3">
      <c r="A1074">
        <v>51849</v>
      </c>
      <c r="B1074" t="s">
        <v>5011</v>
      </c>
    </row>
    <row r="1075" spans="1:2" x14ac:dyDescent="0.3">
      <c r="A1075">
        <v>51845</v>
      </c>
      <c r="B1075" t="s">
        <v>5012</v>
      </c>
    </row>
    <row r="1076" spans="1:2" x14ac:dyDescent="0.3">
      <c r="A1076">
        <v>51841</v>
      </c>
      <c r="B1076" t="s">
        <v>5013</v>
      </c>
    </row>
    <row r="1077" spans="1:2" x14ac:dyDescent="0.3">
      <c r="A1077">
        <v>51840</v>
      </c>
      <c r="B1077" t="s">
        <v>5014</v>
      </c>
    </row>
    <row r="1078" spans="1:2" x14ac:dyDescent="0.3">
      <c r="A1078">
        <v>51832</v>
      </c>
      <c r="B1078" t="s">
        <v>5015</v>
      </c>
    </row>
    <row r="1079" spans="1:2" x14ac:dyDescent="0.3">
      <c r="A1079">
        <v>51829</v>
      </c>
      <c r="B1079" t="s">
        <v>5016</v>
      </c>
    </row>
    <row r="1080" spans="1:2" x14ac:dyDescent="0.3">
      <c r="A1080">
        <v>51821</v>
      </c>
      <c r="B1080" t="s">
        <v>5017</v>
      </c>
    </row>
    <row r="1081" spans="1:2" x14ac:dyDescent="0.3">
      <c r="A1081">
        <v>51820</v>
      </c>
      <c r="B1081" t="s">
        <v>5018</v>
      </c>
    </row>
    <row r="1082" spans="1:2" x14ac:dyDescent="0.3">
      <c r="A1082">
        <v>51807</v>
      </c>
      <c r="B1082" t="s">
        <v>5019</v>
      </c>
    </row>
    <row r="1083" spans="1:2" x14ac:dyDescent="0.3">
      <c r="A1083">
        <v>51801</v>
      </c>
      <c r="B1083" t="s">
        <v>5020</v>
      </c>
    </row>
    <row r="1084" spans="1:2" x14ac:dyDescent="0.3">
      <c r="A1084">
        <v>51783</v>
      </c>
      <c r="B1084" t="s">
        <v>5021</v>
      </c>
    </row>
    <row r="1085" spans="1:2" x14ac:dyDescent="0.3">
      <c r="A1085">
        <v>51776</v>
      </c>
      <c r="B1085" t="s">
        <v>5022</v>
      </c>
    </row>
    <row r="1086" spans="1:2" x14ac:dyDescent="0.3">
      <c r="A1086">
        <v>51760</v>
      </c>
      <c r="B1086" t="s">
        <v>5023</v>
      </c>
    </row>
    <row r="1087" spans="1:2" x14ac:dyDescent="0.3">
      <c r="A1087">
        <v>51747</v>
      </c>
      <c r="B1087" t="s">
        <v>5024</v>
      </c>
    </row>
    <row r="1088" spans="1:2" x14ac:dyDescent="0.3">
      <c r="A1088">
        <v>51732</v>
      </c>
      <c r="B1088" t="s">
        <v>5025</v>
      </c>
    </row>
    <row r="1089" spans="1:2" x14ac:dyDescent="0.3">
      <c r="A1089">
        <v>51730</v>
      </c>
      <c r="B1089" t="s">
        <v>5026</v>
      </c>
    </row>
    <row r="1090" spans="1:2" x14ac:dyDescent="0.3">
      <c r="A1090">
        <v>51710</v>
      </c>
      <c r="B1090" t="s">
        <v>5027</v>
      </c>
    </row>
    <row r="1091" spans="1:2" x14ac:dyDescent="0.3">
      <c r="A1091">
        <v>51701</v>
      </c>
      <c r="B1091" t="s">
        <v>5028</v>
      </c>
    </row>
    <row r="1092" spans="1:2" x14ac:dyDescent="0.3">
      <c r="A1092">
        <v>51699</v>
      </c>
      <c r="B1092" t="s">
        <v>5029</v>
      </c>
    </row>
    <row r="1093" spans="1:2" x14ac:dyDescent="0.3">
      <c r="A1093">
        <v>51691</v>
      </c>
      <c r="B1093" t="s">
        <v>5030</v>
      </c>
    </row>
    <row r="1094" spans="1:2" x14ac:dyDescent="0.3">
      <c r="A1094">
        <v>51684</v>
      </c>
      <c r="B1094" t="s">
        <v>5031</v>
      </c>
    </row>
    <row r="1095" spans="1:2" x14ac:dyDescent="0.3">
      <c r="A1095">
        <v>51678</v>
      </c>
      <c r="B1095" t="s">
        <v>5032</v>
      </c>
    </row>
    <row r="1096" spans="1:2" x14ac:dyDescent="0.3">
      <c r="A1096">
        <v>51672</v>
      </c>
      <c r="B1096" t="s">
        <v>5033</v>
      </c>
    </row>
    <row r="1097" spans="1:2" x14ac:dyDescent="0.3">
      <c r="A1097">
        <v>51671</v>
      </c>
      <c r="B1097" t="s">
        <v>5034</v>
      </c>
    </row>
    <row r="1098" spans="1:2" x14ac:dyDescent="0.3">
      <c r="A1098">
        <v>51667</v>
      </c>
      <c r="B1098" t="s">
        <v>5035</v>
      </c>
    </row>
    <row r="1099" spans="1:2" x14ac:dyDescent="0.3">
      <c r="A1099">
        <v>51663</v>
      </c>
      <c r="B1099" t="s">
        <v>5036</v>
      </c>
    </row>
    <row r="1100" spans="1:2" x14ac:dyDescent="0.3">
      <c r="A1100">
        <v>51659</v>
      </c>
      <c r="B1100" t="s">
        <v>5037</v>
      </c>
    </row>
    <row r="1101" spans="1:2" x14ac:dyDescent="0.3">
      <c r="A1101">
        <v>51653</v>
      </c>
      <c r="B1101" t="s">
        <v>5038</v>
      </c>
    </row>
    <row r="1102" spans="1:2" x14ac:dyDescent="0.3">
      <c r="A1102">
        <v>51650</v>
      </c>
      <c r="B1102" t="s">
        <v>5039</v>
      </c>
    </row>
    <row r="1103" spans="1:2" x14ac:dyDescent="0.3">
      <c r="A1103">
        <v>51630</v>
      </c>
      <c r="B1103" t="s">
        <v>5040</v>
      </c>
    </row>
    <row r="1104" spans="1:2" x14ac:dyDescent="0.3">
      <c r="A1104">
        <v>51601</v>
      </c>
      <c r="B1104" t="s">
        <v>5041</v>
      </c>
    </row>
    <row r="1105" spans="1:2" x14ac:dyDescent="0.3">
      <c r="A1105">
        <v>51588</v>
      </c>
      <c r="B1105" t="s">
        <v>5042</v>
      </c>
    </row>
    <row r="1106" spans="1:2" x14ac:dyDescent="0.3">
      <c r="A1106">
        <v>51580</v>
      </c>
      <c r="B1106" t="s">
        <v>5043</v>
      </c>
    </row>
    <row r="1107" spans="1:2" x14ac:dyDescent="0.3">
      <c r="A1107">
        <v>51573</v>
      </c>
      <c r="B1107" t="s">
        <v>5044</v>
      </c>
    </row>
    <row r="1108" spans="1:2" x14ac:dyDescent="0.3">
      <c r="A1108">
        <v>51562</v>
      </c>
      <c r="B1108" t="s">
        <v>5045</v>
      </c>
    </row>
    <row r="1109" spans="1:2" x14ac:dyDescent="0.3">
      <c r="A1109">
        <v>51559</v>
      </c>
      <c r="B1109" t="s">
        <v>5046</v>
      </c>
    </row>
    <row r="1110" spans="1:2" x14ac:dyDescent="0.3">
      <c r="A1110">
        <v>51531</v>
      </c>
      <c r="B1110" t="s">
        <v>5047</v>
      </c>
    </row>
    <row r="1111" spans="1:2" x14ac:dyDescent="0.3">
      <c r="A1111">
        <v>51529</v>
      </c>
      <c r="B1111" t="s">
        <v>5048</v>
      </c>
    </row>
    <row r="1112" spans="1:2" x14ac:dyDescent="0.3">
      <c r="A1112">
        <v>51489</v>
      </c>
      <c r="B1112" t="s">
        <v>5049</v>
      </c>
    </row>
    <row r="1113" spans="1:2" x14ac:dyDescent="0.3">
      <c r="A1113">
        <v>51484</v>
      </c>
      <c r="B1113" t="s">
        <v>5050</v>
      </c>
    </row>
    <row r="1114" spans="1:2" x14ac:dyDescent="0.3">
      <c r="A1114">
        <v>51477</v>
      </c>
      <c r="B1114" t="s">
        <v>5051</v>
      </c>
    </row>
    <row r="1115" spans="1:2" x14ac:dyDescent="0.3">
      <c r="A1115">
        <v>51461</v>
      </c>
      <c r="B1115" t="s">
        <v>5052</v>
      </c>
    </row>
    <row r="1116" spans="1:2" x14ac:dyDescent="0.3">
      <c r="A1116">
        <v>51440</v>
      </c>
      <c r="B1116" t="s">
        <v>5053</v>
      </c>
    </row>
    <row r="1117" spans="1:2" x14ac:dyDescent="0.3">
      <c r="A1117">
        <v>51437</v>
      </c>
      <c r="B1117" t="s">
        <v>5054</v>
      </c>
    </row>
    <row r="1118" spans="1:2" x14ac:dyDescent="0.3">
      <c r="A1118">
        <v>51436</v>
      </c>
      <c r="B1118" t="s">
        <v>5055</v>
      </c>
    </row>
    <row r="1119" spans="1:2" x14ac:dyDescent="0.3">
      <c r="A1119">
        <v>51435</v>
      </c>
      <c r="B1119" t="s">
        <v>5056</v>
      </c>
    </row>
    <row r="1120" spans="1:2" x14ac:dyDescent="0.3">
      <c r="A1120">
        <v>51433</v>
      </c>
      <c r="B1120" t="s">
        <v>5057</v>
      </c>
    </row>
    <row r="1121" spans="1:2" x14ac:dyDescent="0.3">
      <c r="A1121">
        <v>51419</v>
      </c>
      <c r="B1121" t="s">
        <v>5058</v>
      </c>
    </row>
    <row r="1122" spans="1:2" x14ac:dyDescent="0.3">
      <c r="A1122">
        <v>51402</v>
      </c>
      <c r="B1122" t="s">
        <v>5059</v>
      </c>
    </row>
    <row r="1123" spans="1:2" x14ac:dyDescent="0.3">
      <c r="A1123">
        <v>51394</v>
      </c>
      <c r="B1123" t="s">
        <v>5060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FD9EE-6FA0-4523-8FF9-B7F104F1A3F0}">
  <dimension ref="A1:B147"/>
  <sheetViews>
    <sheetView workbookViewId="0">
      <selection sqref="A1:B147"/>
    </sheetView>
  </sheetViews>
  <sheetFormatPr defaultRowHeight="14.4" x14ac:dyDescent="0.3"/>
  <cols>
    <col min="1" max="1" width="11.21875" customWidth="1"/>
    <col min="2" max="2" width="51.88671875" bestFit="1" customWidth="1"/>
  </cols>
  <sheetData>
    <row r="1" spans="1:2" x14ac:dyDescent="0.3">
      <c r="A1" s="3" t="s">
        <v>2</v>
      </c>
      <c r="B1" s="3" t="s">
        <v>5061</v>
      </c>
    </row>
    <row r="2" spans="1:2" x14ac:dyDescent="0.3">
      <c r="A2">
        <v>1</v>
      </c>
      <c r="B2" t="s">
        <v>5164</v>
      </c>
    </row>
    <row r="3" spans="1:2" x14ac:dyDescent="0.3">
      <c r="A3">
        <v>9</v>
      </c>
      <c r="B3" t="s">
        <v>5165</v>
      </c>
    </row>
    <row r="4" spans="1:2" x14ac:dyDescent="0.3">
      <c r="A4">
        <v>16</v>
      </c>
      <c r="B4" t="s">
        <v>5166</v>
      </c>
    </row>
    <row r="5" spans="1:2" x14ac:dyDescent="0.3">
      <c r="A5">
        <v>454</v>
      </c>
      <c r="B5" t="s">
        <v>5191</v>
      </c>
    </row>
    <row r="6" spans="1:2" x14ac:dyDescent="0.3">
      <c r="A6">
        <v>461</v>
      </c>
      <c r="B6" t="s">
        <v>5167</v>
      </c>
    </row>
    <row r="7" spans="1:2" x14ac:dyDescent="0.3">
      <c r="A7">
        <v>462</v>
      </c>
      <c r="B7" t="s">
        <v>5168</v>
      </c>
    </row>
    <row r="8" spans="1:2" x14ac:dyDescent="0.3">
      <c r="A8">
        <v>467</v>
      </c>
      <c r="B8" t="s">
        <v>5169</v>
      </c>
    </row>
    <row r="9" spans="1:2" x14ac:dyDescent="0.3">
      <c r="A9">
        <v>468</v>
      </c>
      <c r="B9" t="s">
        <v>5170</v>
      </c>
    </row>
    <row r="10" spans="1:2" x14ac:dyDescent="0.3">
      <c r="A10">
        <v>469</v>
      </c>
      <c r="B10" t="s">
        <v>5171</v>
      </c>
    </row>
    <row r="11" spans="1:2" x14ac:dyDescent="0.3">
      <c r="A11">
        <v>470</v>
      </c>
      <c r="B11" t="s">
        <v>5172</v>
      </c>
    </row>
    <row r="12" spans="1:2" x14ac:dyDescent="0.3">
      <c r="A12">
        <v>471</v>
      </c>
      <c r="B12" t="s">
        <v>5173</v>
      </c>
    </row>
    <row r="13" spans="1:2" x14ac:dyDescent="0.3">
      <c r="A13">
        <v>472</v>
      </c>
      <c r="B13" t="s">
        <v>5174</v>
      </c>
    </row>
    <row r="14" spans="1:2" x14ac:dyDescent="0.3">
      <c r="A14">
        <v>474</v>
      </c>
      <c r="B14" t="s">
        <v>5062</v>
      </c>
    </row>
    <row r="15" spans="1:2" x14ac:dyDescent="0.3">
      <c r="A15">
        <v>475</v>
      </c>
      <c r="B15" t="s">
        <v>5192</v>
      </c>
    </row>
    <row r="16" spans="1:2" x14ac:dyDescent="0.3">
      <c r="A16">
        <v>476</v>
      </c>
      <c r="B16" t="s">
        <v>5193</v>
      </c>
    </row>
    <row r="17" spans="1:2" x14ac:dyDescent="0.3">
      <c r="A17">
        <v>477</v>
      </c>
      <c r="B17" t="s">
        <v>5194</v>
      </c>
    </row>
    <row r="18" spans="1:2" x14ac:dyDescent="0.3">
      <c r="A18">
        <v>478</v>
      </c>
      <c r="B18" t="s">
        <v>5195</v>
      </c>
    </row>
    <row r="19" spans="1:2" x14ac:dyDescent="0.3">
      <c r="A19">
        <v>479</v>
      </c>
      <c r="B19" t="s">
        <v>5196</v>
      </c>
    </row>
    <row r="20" spans="1:2" x14ac:dyDescent="0.3">
      <c r="A20">
        <v>480</v>
      </c>
      <c r="B20" t="s">
        <v>5063</v>
      </c>
    </row>
    <row r="21" spans="1:2" x14ac:dyDescent="0.3">
      <c r="A21">
        <v>481</v>
      </c>
      <c r="B21" t="s">
        <v>5064</v>
      </c>
    </row>
    <row r="22" spans="1:2" x14ac:dyDescent="0.3">
      <c r="A22">
        <v>482</v>
      </c>
      <c r="B22" t="s">
        <v>5065</v>
      </c>
    </row>
    <row r="23" spans="1:2" x14ac:dyDescent="0.3">
      <c r="A23">
        <v>483</v>
      </c>
      <c r="B23" t="s">
        <v>5066</v>
      </c>
    </row>
    <row r="24" spans="1:2" x14ac:dyDescent="0.3">
      <c r="A24">
        <v>484</v>
      </c>
      <c r="B24" t="s">
        <v>5067</v>
      </c>
    </row>
    <row r="25" spans="1:2" x14ac:dyDescent="0.3">
      <c r="A25">
        <v>485</v>
      </c>
      <c r="B25" t="s">
        <v>5068</v>
      </c>
    </row>
    <row r="26" spans="1:2" x14ac:dyDescent="0.3">
      <c r="A26">
        <v>486</v>
      </c>
      <c r="B26" t="s">
        <v>5069</v>
      </c>
    </row>
    <row r="27" spans="1:2" x14ac:dyDescent="0.3">
      <c r="A27">
        <v>489</v>
      </c>
      <c r="B27" t="s">
        <v>5070</v>
      </c>
    </row>
    <row r="28" spans="1:2" x14ac:dyDescent="0.3">
      <c r="A28">
        <v>490</v>
      </c>
      <c r="B28" t="s">
        <v>5071</v>
      </c>
    </row>
    <row r="29" spans="1:2" x14ac:dyDescent="0.3">
      <c r="A29">
        <v>536</v>
      </c>
      <c r="B29" t="s">
        <v>5175</v>
      </c>
    </row>
    <row r="30" spans="1:2" x14ac:dyDescent="0.3">
      <c r="A30">
        <v>544</v>
      </c>
      <c r="B30" t="s">
        <v>5072</v>
      </c>
    </row>
    <row r="31" spans="1:2" x14ac:dyDescent="0.3">
      <c r="A31">
        <v>545</v>
      </c>
      <c r="B31" t="s">
        <v>5073</v>
      </c>
    </row>
    <row r="32" spans="1:2" x14ac:dyDescent="0.3">
      <c r="A32">
        <v>546</v>
      </c>
      <c r="B32" t="s">
        <v>5074</v>
      </c>
    </row>
    <row r="33" spans="1:2" x14ac:dyDescent="0.3">
      <c r="A33">
        <v>547</v>
      </c>
      <c r="B33" t="s">
        <v>5075</v>
      </c>
    </row>
    <row r="34" spans="1:2" x14ac:dyDescent="0.3">
      <c r="A34">
        <v>548</v>
      </c>
      <c r="B34" t="s">
        <v>5076</v>
      </c>
    </row>
    <row r="35" spans="1:2" x14ac:dyDescent="0.3">
      <c r="A35">
        <v>549</v>
      </c>
      <c r="B35" t="s">
        <v>5077</v>
      </c>
    </row>
    <row r="36" spans="1:2" x14ac:dyDescent="0.3">
      <c r="A36">
        <v>550</v>
      </c>
      <c r="B36" t="s">
        <v>5078</v>
      </c>
    </row>
    <row r="37" spans="1:2" x14ac:dyDescent="0.3">
      <c r="A37">
        <v>551</v>
      </c>
      <c r="B37" t="s">
        <v>5079</v>
      </c>
    </row>
    <row r="38" spans="1:2" x14ac:dyDescent="0.3">
      <c r="A38">
        <v>552</v>
      </c>
      <c r="B38" t="s">
        <v>5080</v>
      </c>
    </row>
    <row r="39" spans="1:2" x14ac:dyDescent="0.3">
      <c r="A39">
        <v>555</v>
      </c>
      <c r="B39" t="s">
        <v>5081</v>
      </c>
    </row>
    <row r="40" spans="1:2" x14ac:dyDescent="0.3">
      <c r="A40">
        <v>556</v>
      </c>
      <c r="B40" t="s">
        <v>5082</v>
      </c>
    </row>
    <row r="41" spans="1:2" x14ac:dyDescent="0.3">
      <c r="A41">
        <v>561</v>
      </c>
      <c r="B41" t="s">
        <v>5083</v>
      </c>
    </row>
    <row r="42" spans="1:2" x14ac:dyDescent="0.3">
      <c r="A42">
        <v>562</v>
      </c>
      <c r="B42" t="s">
        <v>5084</v>
      </c>
    </row>
    <row r="43" spans="1:2" x14ac:dyDescent="0.3">
      <c r="A43">
        <v>563</v>
      </c>
      <c r="B43" t="s">
        <v>5085</v>
      </c>
    </row>
    <row r="44" spans="1:2" x14ac:dyDescent="0.3">
      <c r="A44">
        <v>564</v>
      </c>
      <c r="B44" t="s">
        <v>5086</v>
      </c>
    </row>
    <row r="45" spans="1:2" x14ac:dyDescent="0.3">
      <c r="A45">
        <v>565</v>
      </c>
      <c r="B45" t="s">
        <v>5087</v>
      </c>
    </row>
    <row r="46" spans="1:2" x14ac:dyDescent="0.3">
      <c r="A46">
        <v>566</v>
      </c>
      <c r="B46" t="s">
        <v>5088</v>
      </c>
    </row>
    <row r="47" spans="1:2" x14ac:dyDescent="0.3">
      <c r="A47">
        <v>567</v>
      </c>
      <c r="B47" t="s">
        <v>5089</v>
      </c>
    </row>
    <row r="48" spans="1:2" x14ac:dyDescent="0.3">
      <c r="A48">
        <v>568</v>
      </c>
      <c r="B48" t="s">
        <v>5090</v>
      </c>
    </row>
    <row r="49" spans="1:2" x14ac:dyDescent="0.3">
      <c r="A49">
        <v>569</v>
      </c>
      <c r="B49" t="s">
        <v>5091</v>
      </c>
    </row>
    <row r="50" spans="1:2" x14ac:dyDescent="0.3">
      <c r="A50">
        <v>570</v>
      </c>
      <c r="B50" t="s">
        <v>5197</v>
      </c>
    </row>
    <row r="51" spans="1:2" x14ac:dyDescent="0.3">
      <c r="A51">
        <v>573</v>
      </c>
      <c r="B51" t="s">
        <v>5198</v>
      </c>
    </row>
    <row r="52" spans="1:2" x14ac:dyDescent="0.3">
      <c r="A52">
        <v>574</v>
      </c>
      <c r="B52" t="s">
        <v>5199</v>
      </c>
    </row>
    <row r="53" spans="1:2" x14ac:dyDescent="0.3">
      <c r="A53">
        <v>576</v>
      </c>
      <c r="B53" t="s">
        <v>5200</v>
      </c>
    </row>
    <row r="54" spans="1:2" x14ac:dyDescent="0.3">
      <c r="A54">
        <v>577</v>
      </c>
      <c r="B54" t="s">
        <v>5201</v>
      </c>
    </row>
    <row r="55" spans="1:2" x14ac:dyDescent="0.3">
      <c r="A55">
        <v>579</v>
      </c>
      <c r="B55" t="s">
        <v>5176</v>
      </c>
    </row>
    <row r="56" spans="1:2" x14ac:dyDescent="0.3">
      <c r="A56">
        <v>580</v>
      </c>
      <c r="B56" t="s">
        <v>5177</v>
      </c>
    </row>
    <row r="57" spans="1:2" x14ac:dyDescent="0.3">
      <c r="A57">
        <v>581</v>
      </c>
      <c r="B57" t="s">
        <v>5178</v>
      </c>
    </row>
    <row r="58" spans="1:2" x14ac:dyDescent="0.3">
      <c r="A58">
        <v>582</v>
      </c>
      <c r="B58" t="s">
        <v>5179</v>
      </c>
    </row>
    <row r="59" spans="1:2" x14ac:dyDescent="0.3">
      <c r="A59">
        <v>587</v>
      </c>
      <c r="B59" t="s">
        <v>5180</v>
      </c>
    </row>
    <row r="60" spans="1:2" x14ac:dyDescent="0.3">
      <c r="A60">
        <v>588</v>
      </c>
      <c r="B60" t="s">
        <v>5181</v>
      </c>
    </row>
    <row r="61" spans="1:2" x14ac:dyDescent="0.3">
      <c r="A61">
        <v>594</v>
      </c>
      <c r="B61" t="s">
        <v>5182</v>
      </c>
    </row>
    <row r="62" spans="1:2" x14ac:dyDescent="0.3">
      <c r="A62">
        <v>605</v>
      </c>
      <c r="B62" t="s">
        <v>5183</v>
      </c>
    </row>
    <row r="63" spans="1:2" x14ac:dyDescent="0.3">
      <c r="A63">
        <v>617</v>
      </c>
      <c r="B63" t="s">
        <v>5092</v>
      </c>
    </row>
    <row r="64" spans="1:2" x14ac:dyDescent="0.3">
      <c r="A64">
        <v>623</v>
      </c>
      <c r="B64" t="s">
        <v>5093</v>
      </c>
    </row>
    <row r="65" spans="1:2" x14ac:dyDescent="0.3">
      <c r="A65">
        <v>624</v>
      </c>
      <c r="B65" t="s">
        <v>5094</v>
      </c>
    </row>
    <row r="66" spans="1:2" x14ac:dyDescent="0.3">
      <c r="A66">
        <v>625</v>
      </c>
      <c r="B66" t="s">
        <v>5095</v>
      </c>
    </row>
    <row r="67" spans="1:2" x14ac:dyDescent="0.3">
      <c r="A67">
        <v>626</v>
      </c>
      <c r="B67" t="s">
        <v>5096</v>
      </c>
    </row>
    <row r="68" spans="1:2" x14ac:dyDescent="0.3">
      <c r="A68">
        <v>627</v>
      </c>
      <c r="B68" t="s">
        <v>5097</v>
      </c>
    </row>
    <row r="69" spans="1:2" x14ac:dyDescent="0.3">
      <c r="A69">
        <v>628</v>
      </c>
      <c r="B69" t="s">
        <v>5098</v>
      </c>
    </row>
    <row r="70" spans="1:2" x14ac:dyDescent="0.3">
      <c r="A70">
        <v>632</v>
      </c>
      <c r="B70" t="s">
        <v>5184</v>
      </c>
    </row>
    <row r="71" spans="1:2" x14ac:dyDescent="0.3">
      <c r="A71">
        <v>633</v>
      </c>
      <c r="B71" t="s">
        <v>5099</v>
      </c>
    </row>
    <row r="72" spans="1:2" x14ac:dyDescent="0.3">
      <c r="A72">
        <v>634</v>
      </c>
      <c r="B72" t="s">
        <v>5100</v>
      </c>
    </row>
    <row r="73" spans="1:2" x14ac:dyDescent="0.3">
      <c r="A73">
        <v>647</v>
      </c>
      <c r="B73" t="s">
        <v>5101</v>
      </c>
    </row>
    <row r="74" spans="1:2" x14ac:dyDescent="0.3">
      <c r="A74">
        <v>653</v>
      </c>
      <c r="B74" t="s">
        <v>5102</v>
      </c>
    </row>
    <row r="75" spans="1:2" x14ac:dyDescent="0.3">
      <c r="A75">
        <v>655</v>
      </c>
      <c r="B75" t="s">
        <v>5103</v>
      </c>
    </row>
    <row r="76" spans="1:2" x14ac:dyDescent="0.3">
      <c r="A76">
        <v>657</v>
      </c>
      <c r="B76" t="s">
        <v>5185</v>
      </c>
    </row>
    <row r="77" spans="1:2" x14ac:dyDescent="0.3">
      <c r="A77">
        <v>658</v>
      </c>
      <c r="B77" t="s">
        <v>5186</v>
      </c>
    </row>
    <row r="78" spans="1:2" x14ac:dyDescent="0.3">
      <c r="A78">
        <v>660</v>
      </c>
      <c r="B78" t="s">
        <v>5104</v>
      </c>
    </row>
    <row r="79" spans="1:2" x14ac:dyDescent="0.3">
      <c r="A79">
        <v>661</v>
      </c>
      <c r="B79" t="s">
        <v>5105</v>
      </c>
    </row>
    <row r="80" spans="1:2" x14ac:dyDescent="0.3">
      <c r="A80">
        <v>662</v>
      </c>
      <c r="B80" t="s">
        <v>5106</v>
      </c>
    </row>
    <row r="81" spans="1:2" x14ac:dyDescent="0.3">
      <c r="A81">
        <v>663</v>
      </c>
      <c r="B81" t="s">
        <v>5107</v>
      </c>
    </row>
    <row r="82" spans="1:2" x14ac:dyDescent="0.3">
      <c r="A82">
        <v>664</v>
      </c>
      <c r="B82" t="s">
        <v>5108</v>
      </c>
    </row>
    <row r="83" spans="1:2" x14ac:dyDescent="0.3">
      <c r="A83">
        <v>666</v>
      </c>
      <c r="B83" t="s">
        <v>5109</v>
      </c>
    </row>
    <row r="84" spans="1:2" x14ac:dyDescent="0.3">
      <c r="A84">
        <v>667</v>
      </c>
      <c r="B84" t="s">
        <v>5110</v>
      </c>
    </row>
    <row r="85" spans="1:2" x14ac:dyDescent="0.3">
      <c r="A85">
        <v>668</v>
      </c>
      <c r="B85" t="s">
        <v>5111</v>
      </c>
    </row>
    <row r="86" spans="1:2" x14ac:dyDescent="0.3">
      <c r="A86">
        <v>669</v>
      </c>
      <c r="B86" t="s">
        <v>5112</v>
      </c>
    </row>
    <row r="87" spans="1:2" x14ac:dyDescent="0.3">
      <c r="A87">
        <v>670</v>
      </c>
      <c r="B87" t="s">
        <v>5113</v>
      </c>
    </row>
    <row r="88" spans="1:2" x14ac:dyDescent="0.3">
      <c r="A88">
        <v>671</v>
      </c>
      <c r="B88" t="s">
        <v>5114</v>
      </c>
    </row>
    <row r="89" spans="1:2" x14ac:dyDescent="0.3">
      <c r="A89">
        <v>672</v>
      </c>
      <c r="B89" t="s">
        <v>5115</v>
      </c>
    </row>
    <row r="90" spans="1:2" x14ac:dyDescent="0.3">
      <c r="A90">
        <v>674</v>
      </c>
      <c r="B90" t="s">
        <v>5116</v>
      </c>
    </row>
    <row r="91" spans="1:2" x14ac:dyDescent="0.3">
      <c r="A91">
        <v>675</v>
      </c>
      <c r="B91" t="s">
        <v>5117</v>
      </c>
    </row>
    <row r="92" spans="1:2" x14ac:dyDescent="0.3">
      <c r="A92">
        <v>677</v>
      </c>
      <c r="B92" t="s">
        <v>5118</v>
      </c>
    </row>
    <row r="93" spans="1:2" x14ac:dyDescent="0.3">
      <c r="A93">
        <v>678</v>
      </c>
      <c r="B93" t="s">
        <v>5119</v>
      </c>
    </row>
    <row r="94" spans="1:2" x14ac:dyDescent="0.3">
      <c r="A94">
        <v>679</v>
      </c>
      <c r="B94" t="s">
        <v>5120</v>
      </c>
    </row>
    <row r="95" spans="1:2" x14ac:dyDescent="0.3">
      <c r="A95">
        <v>681</v>
      </c>
      <c r="B95" t="s">
        <v>5121</v>
      </c>
    </row>
    <row r="96" spans="1:2" x14ac:dyDescent="0.3">
      <c r="A96">
        <v>682</v>
      </c>
      <c r="B96" t="s">
        <v>5122</v>
      </c>
    </row>
    <row r="97" spans="1:2" x14ac:dyDescent="0.3">
      <c r="A97">
        <v>683</v>
      </c>
      <c r="B97" t="s">
        <v>5123</v>
      </c>
    </row>
    <row r="98" spans="1:2" x14ac:dyDescent="0.3">
      <c r="A98">
        <v>686</v>
      </c>
      <c r="B98" t="s">
        <v>5124</v>
      </c>
    </row>
    <row r="99" spans="1:2" x14ac:dyDescent="0.3">
      <c r="A99">
        <v>688</v>
      </c>
      <c r="B99" t="s">
        <v>5202</v>
      </c>
    </row>
    <row r="100" spans="1:2" x14ac:dyDescent="0.3">
      <c r="A100">
        <v>690</v>
      </c>
      <c r="B100" t="s">
        <v>5203</v>
      </c>
    </row>
    <row r="101" spans="1:2" x14ac:dyDescent="0.3">
      <c r="A101">
        <v>692</v>
      </c>
      <c r="B101" t="s">
        <v>5204</v>
      </c>
    </row>
    <row r="102" spans="1:2" x14ac:dyDescent="0.3">
      <c r="A102">
        <v>695</v>
      </c>
      <c r="B102" t="s">
        <v>5125</v>
      </c>
    </row>
    <row r="103" spans="1:2" x14ac:dyDescent="0.3">
      <c r="A103">
        <v>696</v>
      </c>
      <c r="B103" t="s">
        <v>5126</v>
      </c>
    </row>
    <row r="104" spans="1:2" x14ac:dyDescent="0.3">
      <c r="A104">
        <v>704</v>
      </c>
      <c r="B104" t="s">
        <v>5205</v>
      </c>
    </row>
    <row r="105" spans="1:2" x14ac:dyDescent="0.3">
      <c r="A105">
        <v>728</v>
      </c>
      <c r="B105" t="s">
        <v>5127</v>
      </c>
    </row>
    <row r="106" spans="1:2" x14ac:dyDescent="0.3">
      <c r="A106">
        <v>744</v>
      </c>
      <c r="B106" t="s">
        <v>5128</v>
      </c>
    </row>
    <row r="107" spans="1:2" x14ac:dyDescent="0.3">
      <c r="A107">
        <v>774</v>
      </c>
      <c r="B107" t="s">
        <v>5206</v>
      </c>
    </row>
    <row r="108" spans="1:2" x14ac:dyDescent="0.3">
      <c r="A108">
        <v>775</v>
      </c>
      <c r="B108" t="s">
        <v>5129</v>
      </c>
    </row>
    <row r="109" spans="1:2" x14ac:dyDescent="0.3">
      <c r="A109">
        <v>778</v>
      </c>
      <c r="B109" t="s">
        <v>5130</v>
      </c>
    </row>
    <row r="110" spans="1:2" x14ac:dyDescent="0.3">
      <c r="A110">
        <v>779</v>
      </c>
      <c r="B110" t="s">
        <v>5131</v>
      </c>
    </row>
    <row r="111" spans="1:2" x14ac:dyDescent="0.3">
      <c r="A111">
        <v>780</v>
      </c>
      <c r="B111" t="s">
        <v>5132</v>
      </c>
    </row>
    <row r="112" spans="1:2" x14ac:dyDescent="0.3">
      <c r="A112">
        <v>782</v>
      </c>
      <c r="B112" t="s">
        <v>5133</v>
      </c>
    </row>
    <row r="113" spans="1:2" x14ac:dyDescent="0.3">
      <c r="A113">
        <v>788</v>
      </c>
      <c r="B113" t="s">
        <v>5134</v>
      </c>
    </row>
    <row r="114" spans="1:2" x14ac:dyDescent="0.3">
      <c r="A114">
        <v>789</v>
      </c>
      <c r="B114" t="s">
        <v>5135</v>
      </c>
    </row>
    <row r="115" spans="1:2" x14ac:dyDescent="0.3">
      <c r="A115">
        <v>795</v>
      </c>
      <c r="B115" t="s">
        <v>5136</v>
      </c>
    </row>
    <row r="116" spans="1:2" x14ac:dyDescent="0.3">
      <c r="A116">
        <v>796</v>
      </c>
      <c r="B116" t="s">
        <v>5137</v>
      </c>
    </row>
    <row r="117" spans="1:2" x14ac:dyDescent="0.3">
      <c r="A117">
        <v>797</v>
      </c>
      <c r="B117" t="s">
        <v>5138</v>
      </c>
    </row>
    <row r="118" spans="1:2" x14ac:dyDescent="0.3">
      <c r="A118">
        <v>798</v>
      </c>
      <c r="B118" t="s">
        <v>5139</v>
      </c>
    </row>
    <row r="119" spans="1:2" x14ac:dyDescent="0.3">
      <c r="A119">
        <v>799</v>
      </c>
      <c r="B119" t="s">
        <v>5140</v>
      </c>
    </row>
    <row r="120" spans="1:2" x14ac:dyDescent="0.3">
      <c r="A120">
        <v>800</v>
      </c>
      <c r="B120" t="s">
        <v>5141</v>
      </c>
    </row>
    <row r="121" spans="1:2" x14ac:dyDescent="0.3">
      <c r="A121">
        <v>801</v>
      </c>
      <c r="B121" t="s">
        <v>5142</v>
      </c>
    </row>
    <row r="122" spans="1:2" x14ac:dyDescent="0.3">
      <c r="A122">
        <v>802</v>
      </c>
      <c r="B122" t="s">
        <v>5143</v>
      </c>
    </row>
    <row r="123" spans="1:2" x14ac:dyDescent="0.3">
      <c r="A123">
        <v>803</v>
      </c>
      <c r="B123" t="s">
        <v>5144</v>
      </c>
    </row>
    <row r="124" spans="1:2" x14ac:dyDescent="0.3">
      <c r="A124">
        <v>805</v>
      </c>
      <c r="B124" t="s">
        <v>5145</v>
      </c>
    </row>
    <row r="125" spans="1:2" x14ac:dyDescent="0.3">
      <c r="A125">
        <v>807</v>
      </c>
      <c r="B125" t="s">
        <v>5146</v>
      </c>
    </row>
    <row r="126" spans="1:2" x14ac:dyDescent="0.3">
      <c r="A126">
        <v>816</v>
      </c>
      <c r="B126" t="s">
        <v>5147</v>
      </c>
    </row>
    <row r="127" spans="1:2" x14ac:dyDescent="0.3">
      <c r="A127">
        <v>817</v>
      </c>
      <c r="B127" t="s">
        <v>5148</v>
      </c>
    </row>
    <row r="128" spans="1:2" x14ac:dyDescent="0.3">
      <c r="A128">
        <v>818</v>
      </c>
      <c r="B128" t="s">
        <v>5149</v>
      </c>
    </row>
    <row r="129" spans="1:2" x14ac:dyDescent="0.3">
      <c r="A129">
        <v>819</v>
      </c>
      <c r="B129" t="s">
        <v>5149</v>
      </c>
    </row>
    <row r="130" spans="1:2" x14ac:dyDescent="0.3">
      <c r="A130">
        <v>820</v>
      </c>
      <c r="B130" t="s">
        <v>5150</v>
      </c>
    </row>
    <row r="131" spans="1:2" x14ac:dyDescent="0.3">
      <c r="A131">
        <v>821</v>
      </c>
      <c r="B131" t="s">
        <v>5151</v>
      </c>
    </row>
    <row r="132" spans="1:2" x14ac:dyDescent="0.3">
      <c r="A132">
        <v>824</v>
      </c>
      <c r="B132" t="s">
        <v>5152</v>
      </c>
    </row>
    <row r="133" spans="1:2" x14ac:dyDescent="0.3">
      <c r="A133">
        <v>825</v>
      </c>
      <c r="B133" t="s">
        <v>5153</v>
      </c>
    </row>
    <row r="134" spans="1:2" x14ac:dyDescent="0.3">
      <c r="A134">
        <v>826</v>
      </c>
      <c r="B134" t="s">
        <v>5154</v>
      </c>
    </row>
    <row r="135" spans="1:2" x14ac:dyDescent="0.3">
      <c r="A135">
        <v>827</v>
      </c>
      <c r="B135" t="s">
        <v>5155</v>
      </c>
    </row>
    <row r="136" spans="1:2" x14ac:dyDescent="0.3">
      <c r="A136">
        <v>828</v>
      </c>
      <c r="B136" t="s">
        <v>5156</v>
      </c>
    </row>
    <row r="137" spans="1:2" x14ac:dyDescent="0.3">
      <c r="A137">
        <v>829</v>
      </c>
      <c r="B137" t="s">
        <v>5157</v>
      </c>
    </row>
    <row r="138" spans="1:2" x14ac:dyDescent="0.3">
      <c r="A138">
        <v>910</v>
      </c>
      <c r="B138" t="s">
        <v>5158</v>
      </c>
    </row>
    <row r="139" spans="1:2" x14ac:dyDescent="0.3">
      <c r="A139">
        <v>911</v>
      </c>
      <c r="B139" t="s">
        <v>5159</v>
      </c>
    </row>
    <row r="140" spans="1:2" x14ac:dyDescent="0.3">
      <c r="A140">
        <v>912</v>
      </c>
      <c r="B140" t="s">
        <v>5160</v>
      </c>
    </row>
    <row r="141" spans="1:2" x14ac:dyDescent="0.3">
      <c r="A141">
        <v>927</v>
      </c>
      <c r="B141" t="s">
        <v>5161</v>
      </c>
    </row>
    <row r="142" spans="1:2" x14ac:dyDescent="0.3">
      <c r="A142">
        <v>947</v>
      </c>
      <c r="B142" t="s">
        <v>5187</v>
      </c>
    </row>
    <row r="143" spans="1:2" x14ac:dyDescent="0.3">
      <c r="A143">
        <v>949</v>
      </c>
      <c r="B143" t="s">
        <v>5188</v>
      </c>
    </row>
    <row r="144" spans="1:2" x14ac:dyDescent="0.3">
      <c r="A144">
        <v>950</v>
      </c>
      <c r="B144" t="s">
        <v>5189</v>
      </c>
    </row>
    <row r="145" spans="1:2" x14ac:dyDescent="0.3">
      <c r="A145">
        <v>952</v>
      </c>
      <c r="B145" t="s">
        <v>5190</v>
      </c>
    </row>
    <row r="146" spans="1:2" x14ac:dyDescent="0.3">
      <c r="A146">
        <v>1016</v>
      </c>
      <c r="B146" t="s">
        <v>5162</v>
      </c>
    </row>
    <row r="147" spans="1:2" x14ac:dyDescent="0.3">
      <c r="A147">
        <v>1026</v>
      </c>
      <c r="B147" t="s">
        <v>5163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3D5CF-CAF7-4457-A4FB-CD0D0E4D0F37}">
  <dimension ref="A1:A4"/>
  <sheetViews>
    <sheetView workbookViewId="0">
      <selection activeCell="A5" sqref="A5"/>
    </sheetView>
  </sheetViews>
  <sheetFormatPr defaultRowHeight="14.4" x14ac:dyDescent="0.3"/>
  <cols>
    <col min="1" max="1" width="92.88671875" customWidth="1"/>
  </cols>
  <sheetData>
    <row r="1" spans="1:1" x14ac:dyDescent="0.3">
      <c r="A1" t="s">
        <v>5207</v>
      </c>
    </row>
    <row r="2" spans="1:1" x14ac:dyDescent="0.3">
      <c r="A2" t="s">
        <v>5208</v>
      </c>
    </row>
    <row r="3" spans="1:1" x14ac:dyDescent="0.3">
      <c r="A3" t="s">
        <v>5209</v>
      </c>
    </row>
    <row r="4" spans="1:1" x14ac:dyDescent="0.3">
      <c r="A4" t="s">
        <v>5210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Contracts - SALES</vt:lpstr>
      <vt:lpstr>Dealers</vt:lpstr>
      <vt:lpstr>Products</vt:lpstr>
      <vt:lpstr>Comments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Kasprzycki</dc:creator>
  <cp:lastModifiedBy>James Miller</cp:lastModifiedBy>
  <dcterms:created xsi:type="dcterms:W3CDTF">2017-09-11T23:44:36Z</dcterms:created>
  <dcterms:modified xsi:type="dcterms:W3CDTF">2017-09-15T03:31:28Z</dcterms:modified>
</cp:coreProperties>
</file>